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LVIN-DiveLog" sheetId="1" r:id="rId4"/>
    <sheet state="visible" name="Metadata" sheetId="2" r:id="rId5"/>
    <sheet state="visible" name="ScratchPad" sheetId="3" r:id="rId6"/>
    <sheet state="visible" name="Metadata GenUpload Instructions" sheetId="4" r:id="rId7"/>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W2197">
      <text>
        <t xml:space="preserve">Do we know what this means? does it mean it was from the dock?
	-Vicki Ferrini
pretty sure that's what it is - i'm going with it.
	-Vicki Ferrini</t>
      </text>
    </comment>
  </commentList>
</comments>
</file>

<file path=xl/sharedStrings.xml><?xml version="1.0" encoding="utf-8"?>
<sst xmlns="http://schemas.openxmlformats.org/spreadsheetml/2006/main" count="76962" uniqueCount="22450">
  <si>
    <t>Dive</t>
  </si>
  <si>
    <t>Date</t>
  </si>
  <si>
    <t>Cruise</t>
  </si>
  <si>
    <t>Leg</t>
  </si>
  <si>
    <t>R2R Cruise ID</t>
  </si>
  <si>
    <t>Fixing R2R Cruise ID</t>
  </si>
  <si>
    <t>Ch Sci</t>
  </si>
  <si>
    <t>Ops  Area</t>
  </si>
  <si>
    <t>Lat</t>
  </si>
  <si>
    <t>Lon</t>
  </si>
  <si>
    <t>Pilot</t>
  </si>
  <si>
    <t>Obs 1</t>
  </si>
  <si>
    <t>Obs 2</t>
  </si>
  <si>
    <t>Launch Time</t>
  </si>
  <si>
    <t>Time Submerged</t>
  </si>
  <si>
    <t>Recovery Time</t>
  </si>
  <si>
    <t>Bottom Time</t>
  </si>
  <si>
    <t>Depth</t>
  </si>
  <si>
    <t>Purpose</t>
  </si>
  <si>
    <t>Sponsor</t>
  </si>
  <si>
    <t>Observed</t>
  </si>
  <si>
    <t>Sampled</t>
  </si>
  <si>
    <t>Remarks</t>
  </si>
  <si>
    <t>AT-50</t>
  </si>
  <si>
    <t>AT50-33</t>
  </si>
  <si>
    <t>Achberger</t>
  </si>
  <si>
    <t>East Pacific Rise, Bio9</t>
  </si>
  <si>
    <t>09-50.963N</t>
  </si>
  <si>
    <t>104-17.616W</t>
  </si>
  <si>
    <t>R. Sanger</t>
  </si>
  <si>
    <t>Jill McDermott</t>
  </si>
  <si>
    <t>Alexis Adams</t>
  </si>
  <si>
    <t>Geology/Biology</t>
  </si>
  <si>
    <t>NSF</t>
  </si>
  <si>
    <t>East Pacific Rise, Redwood</t>
  </si>
  <si>
    <t>09-46.818N</t>
  </si>
  <si>
    <t>104-17.234W</t>
  </si>
  <si>
    <t>N. O'Sadcia</t>
  </si>
  <si>
    <t>Rose Jones</t>
  </si>
  <si>
    <t>Rodrigo Zuniga</t>
  </si>
  <si>
    <t>Biology</t>
  </si>
  <si>
    <t>East Pacific Rise, L Vent</t>
  </si>
  <si>
    <t>09-46.259N</t>
  </si>
  <si>
    <t>104-16.742W</t>
  </si>
  <si>
    <t>K. Beardshear</t>
  </si>
  <si>
    <t>Jada Silverand</t>
  </si>
  <si>
    <t>Liz Whitson</t>
  </si>
  <si>
    <t>Geology</t>
  </si>
  <si>
    <t>09-49.392N</t>
  </si>
  <si>
    <t>104-16.926W</t>
  </si>
  <si>
    <t>Benen Elshakhs</t>
  </si>
  <si>
    <t>Amanda Achberger</t>
  </si>
  <si>
    <t>East Pacific Rise, Bio</t>
  </si>
  <si>
    <t>09-50.327N</t>
  </si>
  <si>
    <t>104-17.335W</t>
  </si>
  <si>
    <t>Esmira Bibaj</t>
  </si>
  <si>
    <t>Dennis Giaya</t>
  </si>
  <si>
    <t>East Pacific Rise, Tica</t>
  </si>
  <si>
    <t>09-50.262N</t>
  </si>
  <si>
    <t>104-17.328W</t>
  </si>
  <si>
    <t>Lauren Mullineaux</t>
  </si>
  <si>
    <t>Kayla Nedd</t>
  </si>
  <si>
    <t>East Pacific Rise, YBW</t>
  </si>
  <si>
    <t>09-54.422N</t>
  </si>
  <si>
    <t>104-17.719W</t>
  </si>
  <si>
    <t>09-53.686N</t>
  </si>
  <si>
    <t>104-17.501W</t>
  </si>
  <si>
    <t>Stace Beaulieu</t>
  </si>
  <si>
    <t>AT50-31</t>
  </si>
  <si>
    <t>Bowles</t>
  </si>
  <si>
    <t>Southern EPR, North Study Area</t>
  </si>
  <si>
    <t>17-21.396S</t>
  </si>
  <si>
    <t>113-12.756W</t>
  </si>
  <si>
    <t>Jyun-Nai Wu</t>
  </si>
  <si>
    <t>Anna Golub</t>
  </si>
  <si>
    <t>17-22.296S</t>
  </si>
  <si>
    <t>113-12.102W</t>
  </si>
  <si>
    <t>Jeff Gee</t>
  </si>
  <si>
    <t>Terra Johnson</t>
  </si>
  <si>
    <t>17-22.812S</t>
  </si>
  <si>
    <t>113-10.422W</t>
  </si>
  <si>
    <t>A. Tarantino</t>
  </si>
  <si>
    <t>Julie Bowles</t>
  </si>
  <si>
    <t>Jess Sorsen</t>
  </si>
  <si>
    <t>17-22.650S</t>
  </si>
  <si>
    <t>113-10.932W</t>
  </si>
  <si>
    <t>Darin Schwartz</t>
  </si>
  <si>
    <t>Vaibhav Ingale</t>
  </si>
  <si>
    <t>17-20.261S</t>
  </si>
  <si>
    <t>113-10.835W</t>
  </si>
  <si>
    <t>Nick Ellis</t>
  </si>
  <si>
    <t>Janine Andrys</t>
  </si>
  <si>
    <t>Engineering</t>
  </si>
  <si>
    <t>AT50-24</t>
  </si>
  <si>
    <t>Levin</t>
  </si>
  <si>
    <t>Sanak</t>
  </si>
  <si>
    <t>53-44.986N</t>
  </si>
  <si>
    <t>162-35.249W</t>
  </si>
  <si>
    <t>B. Strickrott</t>
  </si>
  <si>
    <t>Jerry Liu</t>
  </si>
  <si>
    <t>James Mullahoo</t>
  </si>
  <si>
    <t>53-44.914N</t>
  </si>
  <si>
    <t>162-35.150W</t>
  </si>
  <si>
    <t>Greg Rouse</t>
  </si>
  <si>
    <t>George Vetushko</t>
  </si>
  <si>
    <t>53-44.929N</t>
  </si>
  <si>
    <t>162-35.159W</t>
  </si>
  <si>
    <t>Kira Homola</t>
  </si>
  <si>
    <t>Yongzho Guo</t>
  </si>
  <si>
    <t>53-44.717N</t>
  </si>
  <si>
    <t>162-34.823W</t>
  </si>
  <si>
    <t>Victoria Orphan</t>
  </si>
  <si>
    <t>Shana Goffredi</t>
  </si>
  <si>
    <t>53-44.920N</t>
  </si>
  <si>
    <t>162-35.760W</t>
  </si>
  <si>
    <t>Tina Treude</t>
  </si>
  <si>
    <t>Emily Klonicki</t>
  </si>
  <si>
    <t>53-44.742N</t>
  </si>
  <si>
    <t>162-35.154N</t>
  </si>
  <si>
    <t>Lisa Levin</t>
  </si>
  <si>
    <t>Stefani Martinez</t>
  </si>
  <si>
    <t>Shumagin</t>
  </si>
  <si>
    <t>54-18.012N</t>
  </si>
  <si>
    <t>157-10.746W</t>
  </si>
  <si>
    <t>John Magyar</t>
  </si>
  <si>
    <t>54-17.906N</t>
  </si>
  <si>
    <t>157-11.650W</t>
  </si>
  <si>
    <t>Dan Utter</t>
  </si>
  <si>
    <t>54-17.982N</t>
  </si>
  <si>
    <t>157-11.710W</t>
  </si>
  <si>
    <t>Kendra Lee</t>
  </si>
  <si>
    <t>Aleutian Edge</t>
  </si>
  <si>
    <t>57-27.096N</t>
  </si>
  <si>
    <t>148-00.132W</t>
  </si>
  <si>
    <t>Olivia Pereira</t>
  </si>
  <si>
    <t>Emilia Bravo</t>
  </si>
  <si>
    <t>57-27.084N</t>
  </si>
  <si>
    <t>148-00.001W</t>
  </si>
  <si>
    <t>Matt Skorina</t>
  </si>
  <si>
    <t>57-27.240N</t>
  </si>
  <si>
    <t>147-59.940W</t>
  </si>
  <si>
    <t>Angelica Bradley</t>
  </si>
  <si>
    <t>Stephani Martinez</t>
  </si>
  <si>
    <t>57-27.330N</t>
  </si>
  <si>
    <t>148-00.042W</t>
  </si>
  <si>
    <t>57-26.272N</t>
  </si>
  <si>
    <t>148-02.458W</t>
  </si>
  <si>
    <t>Ekin Tilic</t>
  </si>
  <si>
    <t>57-26.978N</t>
  </si>
  <si>
    <t>147-59.730W</t>
  </si>
  <si>
    <t>Rebecca Wipfler</t>
  </si>
  <si>
    <t>AT50-22</t>
  </si>
  <si>
    <t>Joye</t>
  </si>
  <si>
    <t>Southern Guaymas</t>
  </si>
  <si>
    <t>27-00.762N</t>
  </si>
  <si>
    <t>111-24.294W</t>
  </si>
  <si>
    <t>Brett Baker</t>
  </si>
  <si>
    <t>Katie Klier</t>
  </si>
  <si>
    <t>27-00.660N</t>
  </si>
  <si>
    <t>111-24.600W</t>
  </si>
  <si>
    <t>Sylvia Nupp</t>
  </si>
  <si>
    <t>Mandy Joye</t>
  </si>
  <si>
    <t>Northern Guaymas</t>
  </si>
  <si>
    <t>27-24.750N</t>
  </si>
  <si>
    <t>111-23.376W</t>
  </si>
  <si>
    <t>Beth Tuttle</t>
  </si>
  <si>
    <t>Sonaora Margin</t>
  </si>
  <si>
    <t>27-34.986N</t>
  </si>
  <si>
    <t>111-27.882W</t>
  </si>
  <si>
    <t>Benen ElShakhs</t>
  </si>
  <si>
    <t>Andy Montgomery</t>
  </si>
  <si>
    <t>27-28.189N</t>
  </si>
  <si>
    <t>111-28.596W</t>
  </si>
  <si>
    <t>Valerie De Anda</t>
  </si>
  <si>
    <t>Christelle Hyacinthe</t>
  </si>
  <si>
    <t>27-00.764N</t>
  </si>
  <si>
    <t>111-24.234W</t>
  </si>
  <si>
    <t>Ryan Sibert</t>
  </si>
  <si>
    <t>Kristen McCash</t>
  </si>
  <si>
    <t>27-24.624N</t>
  </si>
  <si>
    <t>111-22.818W</t>
  </si>
  <si>
    <t>Rebecca Rutstein</t>
  </si>
  <si>
    <t>27-00.804N</t>
  </si>
  <si>
    <t>111-24.240W</t>
  </si>
  <si>
    <t>Karthik Anantharaman</t>
  </si>
  <si>
    <t>27-00.810N</t>
  </si>
  <si>
    <t>111-24.200W</t>
  </si>
  <si>
    <t>Susan Casey</t>
  </si>
  <si>
    <t>27-00.858N</t>
  </si>
  <si>
    <t>111-24.564W</t>
  </si>
  <si>
    <t>Mary Burkitt-Gray</t>
  </si>
  <si>
    <t>Jaichmaa Ja'ag</t>
  </si>
  <si>
    <t>23-56.502N</t>
  </si>
  <si>
    <t>108-51.288W</t>
  </si>
  <si>
    <t>Maggie Langwig</t>
  </si>
  <si>
    <t>Southern Pescadero</t>
  </si>
  <si>
    <t>23-57.234N</t>
  </si>
  <si>
    <t>108-51.624W</t>
  </si>
  <si>
    <t>Spencer Marquardt</t>
  </si>
  <si>
    <t>23-56.398N</t>
  </si>
  <si>
    <t>108-51.107W</t>
  </si>
  <si>
    <t>Carmen Millan-Motolina</t>
  </si>
  <si>
    <t>23-57.456N</t>
  </si>
  <si>
    <t>108-51.438W</t>
  </si>
  <si>
    <t>AT50-21</t>
  </si>
  <si>
    <t>McDermott</t>
  </si>
  <si>
    <t>EPR/10 North</t>
  </si>
  <si>
    <t>10-02.449N</t>
  </si>
  <si>
    <t>104-19.823W</t>
  </si>
  <si>
    <t>Scott Nietfeld</t>
  </si>
  <si>
    <t>Geochemistry</t>
  </si>
  <si>
    <t>EPR/YBW</t>
  </si>
  <si>
    <t>09-54.366N</t>
  </si>
  <si>
    <t>104-17.744W</t>
  </si>
  <si>
    <t>Tim Shank</t>
  </si>
  <si>
    <t>Mae Lubetkin</t>
  </si>
  <si>
    <t>EPR/V Vent</t>
  </si>
  <si>
    <t>09-47.118N</t>
  </si>
  <si>
    <t>104-17.112W</t>
  </si>
  <si>
    <t>10-04.725N</t>
  </si>
  <si>
    <t>104-20.383W</t>
  </si>
  <si>
    <t>Thibaut Barreyre</t>
  </si>
  <si>
    <t>09-54.371N</t>
  </si>
  <si>
    <t>104-17.670W</t>
  </si>
  <si>
    <t>Victoria Preston</t>
  </si>
  <si>
    <t>EPR/Lava Lake</t>
  </si>
  <si>
    <t>10-02.064N</t>
  </si>
  <si>
    <t>104-20.006W</t>
  </si>
  <si>
    <t>Dan Fornari</t>
  </si>
  <si>
    <t>Denali Kincaid</t>
  </si>
  <si>
    <t>EPR/Biovent</t>
  </si>
  <si>
    <t>09-50.998N</t>
  </si>
  <si>
    <t>104-17.557W</t>
  </si>
  <si>
    <t>Milan Sengthep</t>
  </si>
  <si>
    <t>EPR/Bio9-Biovent</t>
  </si>
  <si>
    <t>09-50.280N</t>
  </si>
  <si>
    <t>104-18.680W</t>
  </si>
  <si>
    <t>Kaitlyn Beardshear</t>
  </si>
  <si>
    <t>Kelden Pehr</t>
  </si>
  <si>
    <t>09-54.414N</t>
  </si>
  <si>
    <t>104-17.692W</t>
  </si>
  <si>
    <t>Henry Price</t>
  </si>
  <si>
    <t>Chemistry</t>
  </si>
  <si>
    <t>EPR/Tica</t>
  </si>
  <si>
    <t>09-50.394N</t>
  </si>
  <si>
    <t>104-17.406W</t>
  </si>
  <si>
    <t>Nicole Pittoors</t>
  </si>
  <si>
    <t>Jessica Rodgers</t>
  </si>
  <si>
    <t>09-54.367N</t>
  </si>
  <si>
    <t>104-17.588W</t>
  </si>
  <si>
    <t>Kim Moutard</t>
  </si>
  <si>
    <t>EPR/L Vent</t>
  </si>
  <si>
    <t>09-46.268N</t>
  </si>
  <si>
    <t>104-16.678W</t>
  </si>
  <si>
    <t>Samuel Vohsen</t>
  </si>
  <si>
    <t>09-47.308N</t>
  </si>
  <si>
    <t>104-16.987W</t>
  </si>
  <si>
    <t>Jada Siverand</t>
  </si>
  <si>
    <t>EPR/M Vent</t>
  </si>
  <si>
    <t>09-50.748N</t>
  </si>
  <si>
    <t>104-17-490W</t>
  </si>
  <si>
    <t>EPR/Bio9</t>
  </si>
  <si>
    <t>09-50.264N</t>
  </si>
  <si>
    <t>104-17.468W</t>
  </si>
  <si>
    <t>Milena Marjanovic</t>
  </si>
  <si>
    <t>09-54.445N</t>
  </si>
  <si>
    <t>104-17.654W</t>
  </si>
  <si>
    <t>09-50.353N</t>
  </si>
  <si>
    <t>104-17.414W</t>
  </si>
  <si>
    <t>09-54.448N</t>
  </si>
  <si>
    <t>104-15.337W</t>
  </si>
  <si>
    <t>EPR/Tica/Bio9</t>
  </si>
  <si>
    <t>09-50.324N</t>
  </si>
  <si>
    <t>104-17.413W</t>
  </si>
  <si>
    <t>Molly Smith</t>
  </si>
  <si>
    <t>Arellano</t>
  </si>
  <si>
    <t>EPR/Lucky's</t>
  </si>
  <si>
    <t>09-47.568N</t>
  </si>
  <si>
    <t>104-17.076W</t>
  </si>
  <si>
    <t>Shawn Arellano</t>
  </si>
  <si>
    <t>Susan Mills</t>
  </si>
  <si>
    <t>ONR</t>
  </si>
  <si>
    <t>09-50.958N</t>
  </si>
  <si>
    <t>104-17.612W</t>
  </si>
  <si>
    <t>Costa Vetriani</t>
  </si>
  <si>
    <t>09-50.506N</t>
  </si>
  <si>
    <t>104-17.314W</t>
  </si>
  <si>
    <t>Tanika Ladd</t>
  </si>
  <si>
    <t>Davide Corso</t>
  </si>
  <si>
    <t>EPR/Riftia Mound</t>
  </si>
  <si>
    <t>09-28.800N</t>
  </si>
  <si>
    <t>104-17.340W</t>
  </si>
  <si>
    <t>Olivia Cannon</t>
  </si>
  <si>
    <t>Jack Gates</t>
  </si>
  <si>
    <t>09-54.300N</t>
  </si>
  <si>
    <t>104-17.700W</t>
  </si>
  <si>
    <t>Matteo Selci</t>
  </si>
  <si>
    <t>Rodrigo Zunigo</t>
  </si>
  <si>
    <t>09-50.400N</t>
  </si>
  <si>
    <t>104-18.240W</t>
  </si>
  <si>
    <t>Nadine LeBris</t>
  </si>
  <si>
    <t>Laura Hanna</t>
  </si>
  <si>
    <t>104-17.460W</t>
  </si>
  <si>
    <t>EPR/Lucky's/V</t>
  </si>
  <si>
    <t>09-47.490N</t>
  </si>
  <si>
    <t>104-16.950W</t>
  </si>
  <si>
    <t>Jason Sylvan</t>
  </si>
  <si>
    <t>Johanna Weston</t>
  </si>
  <si>
    <t>EPR/Sentry Spire</t>
  </si>
  <si>
    <t>09-46.362N</t>
  </si>
  <si>
    <t>104-16.958W</t>
  </si>
  <si>
    <t>Ayinde Best</t>
  </si>
  <si>
    <t>104-16.992W</t>
  </si>
  <si>
    <t>09-50.481N</t>
  </si>
  <si>
    <t>104-17.431W</t>
  </si>
  <si>
    <t>Stephane Hourdez</t>
  </si>
  <si>
    <t>Mel Lemke</t>
  </si>
  <si>
    <t>EPR/Riftia/Tica</t>
  </si>
  <si>
    <t>09-50.345N</t>
  </si>
  <si>
    <t>104-17.228W</t>
  </si>
  <si>
    <t>Randy Holt</t>
  </si>
  <si>
    <t>09-50.964N</t>
  </si>
  <si>
    <t>104-17.640W</t>
  </si>
  <si>
    <t>Lucas Foster</t>
  </si>
  <si>
    <t>09-51.011N</t>
  </si>
  <si>
    <t>104-17.498W</t>
  </si>
  <si>
    <t>Aila Inaba</t>
  </si>
  <si>
    <t>Dexter Davis</t>
  </si>
  <si>
    <t>104-17.538W</t>
  </si>
  <si>
    <t>09-50.502N</t>
  </si>
  <si>
    <t>104-17.370W</t>
  </si>
  <si>
    <t>Lapham</t>
  </si>
  <si>
    <t>SeepDOM</t>
  </si>
  <si>
    <t>46-14.460N</t>
  </si>
  <si>
    <t>124-36.204W</t>
  </si>
  <si>
    <t>D. Forsman</t>
  </si>
  <si>
    <t>Jeff Seewald</t>
  </si>
  <si>
    <t>Karen Lloyd</t>
  </si>
  <si>
    <t>Microbiology</t>
  </si>
  <si>
    <t>Astoria Canyon</t>
  </si>
  <si>
    <t>46-14.340N</t>
  </si>
  <si>
    <t>124-39.246W</t>
  </si>
  <si>
    <t>Ellen Lalk</t>
  </si>
  <si>
    <t>John Pohlman</t>
  </si>
  <si>
    <t>Anna Hildebrand</t>
  </si>
  <si>
    <t>Michel</t>
  </si>
  <si>
    <t>Santa Barbara Basin</t>
  </si>
  <si>
    <t>24-17.880N</t>
  </si>
  <si>
    <t>120-03.600W</t>
  </si>
  <si>
    <t>Derek Bergeron</t>
  </si>
  <si>
    <t>Girguis ABISS lander recovered</t>
  </si>
  <si>
    <t>La Jolla Reef</t>
  </si>
  <si>
    <t>32-48.840N</t>
  </si>
  <si>
    <t>117-24.480W</t>
  </si>
  <si>
    <t>Rhonda Davis</t>
  </si>
  <si>
    <t>Aurora Elmore</t>
  </si>
  <si>
    <t xml:space="preserve">AT-50                         </t>
  </si>
  <si>
    <t>The Plane</t>
  </si>
  <si>
    <t>32-59.076N</t>
  </si>
  <si>
    <t>117-22.764W</t>
  </si>
  <si>
    <t>Paul Salem</t>
  </si>
  <si>
    <t>Tom Drake</t>
  </si>
  <si>
    <t>32-59.082N</t>
  </si>
  <si>
    <t>117-22.900W</t>
  </si>
  <si>
    <t>Kelly Taylor</t>
  </si>
  <si>
    <t>Peter DeMenocal</t>
  </si>
  <si>
    <t>Janis Coughlin</t>
  </si>
  <si>
    <t>32-59.021N</t>
  </si>
  <si>
    <t>117-22.809W</t>
  </si>
  <si>
    <t>Linea Avallone</t>
  </si>
  <si>
    <t>Liuyi Pei</t>
  </si>
  <si>
    <t>32-48.794N</t>
  </si>
  <si>
    <t>117-24.623W</t>
  </si>
  <si>
    <t>Lisa Radocha</t>
  </si>
  <si>
    <t>Jason Stack</t>
  </si>
  <si>
    <t>Lasuen Knoll</t>
  </si>
  <si>
    <t>33-23.403N</t>
  </si>
  <si>
    <t>118-00.335W</t>
  </si>
  <si>
    <t>Jiaru Liu</t>
  </si>
  <si>
    <t>Redondo Knoll</t>
  </si>
  <si>
    <t>33-39.024N</t>
  </si>
  <si>
    <t>118-33.066W</t>
  </si>
  <si>
    <t>Francis Nguyen</t>
  </si>
  <si>
    <t>33-23.029N</t>
  </si>
  <si>
    <t>118-00.370W</t>
  </si>
  <si>
    <t>Ailish Ullman</t>
  </si>
  <si>
    <t>Michelle Guraieb</t>
  </si>
  <si>
    <t>Palos Verdes Seep</t>
  </si>
  <si>
    <t>33-42.109N</t>
  </si>
  <si>
    <t>118-22.844W</t>
  </si>
  <si>
    <t>John Dymek</t>
  </si>
  <si>
    <t>Santa Monica Mound</t>
  </si>
  <si>
    <t>33-47.982N</t>
  </si>
  <si>
    <t>118-38.712W</t>
  </si>
  <si>
    <t>33-47.934N</t>
  </si>
  <si>
    <t>118-38.718W</t>
  </si>
  <si>
    <t>Yongzhao Guo</t>
  </si>
  <si>
    <t>118-38.754W</t>
  </si>
  <si>
    <t>33-39.600N</t>
  </si>
  <si>
    <t>118-34.260W</t>
  </si>
  <si>
    <t>Del Mar Seep</t>
  </si>
  <si>
    <t>32-54.240N</t>
  </si>
  <si>
    <t>117-46.920W</t>
  </si>
  <si>
    <t>Magdi Mayr</t>
  </si>
  <si>
    <t>32-48.876N</t>
  </si>
  <si>
    <t>117-24.420W</t>
  </si>
  <si>
    <t>Charlotte Seid</t>
  </si>
  <si>
    <t>Devin Vlach</t>
  </si>
  <si>
    <t>Treude</t>
  </si>
  <si>
    <t>34-18.030N</t>
  </si>
  <si>
    <t>120-03.552W</t>
  </si>
  <si>
    <t>B. Waters</t>
  </si>
  <si>
    <t>Girguis ABISS lander recovery attempt</t>
  </si>
  <si>
    <t>34-20.815N</t>
  </si>
  <si>
    <t>120-01.021W</t>
  </si>
  <si>
    <t>Kelsey Gosselin</t>
  </si>
  <si>
    <t>Chiara Corbo</t>
  </si>
  <si>
    <t>34-20.682N</t>
  </si>
  <si>
    <t>120-01.009W</t>
  </si>
  <si>
    <t>Tania Anders</t>
  </si>
  <si>
    <t>Zoe Collins</t>
  </si>
  <si>
    <t>34-12.048N</t>
  </si>
  <si>
    <t>120-02.664W</t>
  </si>
  <si>
    <t>Hailie Kittner</t>
  </si>
  <si>
    <t>Jiarui Liu</t>
  </si>
  <si>
    <t>34-12.126N</t>
  </si>
  <si>
    <t>120-02.652W</t>
  </si>
  <si>
    <t>DeMarcus Robinson</t>
  </si>
  <si>
    <t>Julianne McHenry</t>
  </si>
  <si>
    <t>34-15.780N</t>
  </si>
  <si>
    <t>120-01.825W</t>
  </si>
  <si>
    <t>Sebastian Krause</t>
  </si>
  <si>
    <t>34-15.714N</t>
  </si>
  <si>
    <t>120-01.872W</t>
  </si>
  <si>
    <t>34-21.151N</t>
  </si>
  <si>
    <t>120-00.901W</t>
  </si>
  <si>
    <t>34-22.547N</t>
  </si>
  <si>
    <t>120-02.366W</t>
  </si>
  <si>
    <t>Felix Janssen</t>
  </si>
  <si>
    <t>34-21.696N</t>
  </si>
  <si>
    <t>120-01.176W</t>
  </si>
  <si>
    <t>Sara Matsumura</t>
  </si>
  <si>
    <t>34-21.782N</t>
  </si>
  <si>
    <t>120-01.057W</t>
  </si>
  <si>
    <t>Eleanor Arrington</t>
  </si>
  <si>
    <t>34-17.562N</t>
  </si>
  <si>
    <t>120-01.494W</t>
  </si>
  <si>
    <t>DJ Yousavich</t>
  </si>
  <si>
    <t>Kyla Murphy</t>
  </si>
  <si>
    <t>34-17.633N</t>
  </si>
  <si>
    <t>120-01.502W</t>
  </si>
  <si>
    <t>Dave Valentine</t>
  </si>
  <si>
    <t>34-20.040N</t>
  </si>
  <si>
    <t>120-01.140W</t>
  </si>
  <si>
    <t>34-20.010N</t>
  </si>
  <si>
    <t>120-01.029W</t>
  </si>
  <si>
    <t>Fornari</t>
  </si>
  <si>
    <t>Galapagos Platform</t>
  </si>
  <si>
    <t>00-00.736S</t>
  </si>
  <si>
    <t>091-43.473W</t>
  </si>
  <si>
    <t>Jess Gordon</t>
  </si>
  <si>
    <t>Biology/Geology</t>
  </si>
  <si>
    <t>Trim system sphere failure on ascent</t>
  </si>
  <si>
    <t>00-09.152S</t>
  </si>
  <si>
    <t>091-30.968W</t>
  </si>
  <si>
    <t>00-17.544S</t>
  </si>
  <si>
    <t>091-41.492W</t>
  </si>
  <si>
    <t>Samuel Mitchell</t>
  </si>
  <si>
    <t>Divar Castro</t>
  </si>
  <si>
    <t>00-34.094S</t>
  </si>
  <si>
    <t>091-21.613W</t>
  </si>
  <si>
    <t>Malu Carvalho Ferreira</t>
  </si>
  <si>
    <t>Yun-Ju Sun</t>
  </si>
  <si>
    <t>00-53.964S</t>
  </si>
  <si>
    <t>091-32.580W</t>
  </si>
  <si>
    <t>Michelle Taylor</t>
  </si>
  <si>
    <t>Amy Sing Wong</t>
  </si>
  <si>
    <t>00-18.330N</t>
  </si>
  <si>
    <t>091-37.840W</t>
  </si>
  <si>
    <t>Ana Sampirez</t>
  </si>
  <si>
    <t>Jenifer Suarez</t>
  </si>
  <si>
    <t>01-13.489S</t>
  </si>
  <si>
    <t>091-06.375W</t>
  </si>
  <si>
    <t>Dennis Geist</t>
  </si>
  <si>
    <t>01-13.842S</t>
  </si>
  <si>
    <t>090-04.202W</t>
  </si>
  <si>
    <t>James Kershaw</t>
  </si>
  <si>
    <t>Lydia Crampton</t>
  </si>
  <si>
    <t>01-26.767S</t>
  </si>
  <si>
    <t>090-44.071W</t>
  </si>
  <si>
    <t>Maoyu Wang</t>
  </si>
  <si>
    <t>01-29.299S</t>
  </si>
  <si>
    <t>090-43.224W</t>
  </si>
  <si>
    <t>Yingchu Shen</t>
  </si>
  <si>
    <t>01-20.523S</t>
  </si>
  <si>
    <t>089-53.657W</t>
  </si>
  <si>
    <t>Shannon Hoy</t>
  </si>
  <si>
    <t>01-49.680S</t>
  </si>
  <si>
    <t>090-12.900W</t>
  </si>
  <si>
    <t>00-43.247S</t>
  </si>
  <si>
    <t>089-09.115W</t>
  </si>
  <si>
    <t>Salome Buglass</t>
  </si>
  <si>
    <t>00-35.505S</t>
  </si>
  <si>
    <t>089-12.196W</t>
  </si>
  <si>
    <t>Ana Samperiz</t>
  </si>
  <si>
    <t>00-30.673S</t>
  </si>
  <si>
    <t>089-56.418W</t>
  </si>
  <si>
    <t>Stuart Banks</t>
  </si>
  <si>
    <t>00-27.531N</t>
  </si>
  <si>
    <t>090-42.534W</t>
  </si>
  <si>
    <t>00-00.856N</t>
  </si>
  <si>
    <t>091-01.040W</t>
  </si>
  <si>
    <t>00-27.525N</t>
  </si>
  <si>
    <t>090-42.010W</t>
  </si>
  <si>
    <t>00-08.877S</t>
  </si>
  <si>
    <t>090-53.363W</t>
  </si>
  <si>
    <t>00-03.204S</t>
  </si>
  <si>
    <t>090-53.088W</t>
  </si>
  <si>
    <t>Qian Liu</t>
  </si>
  <si>
    <t>00-22.810S</t>
  </si>
  <si>
    <t>090-49.064W</t>
  </si>
  <si>
    <t>Ground on port battery</t>
  </si>
  <si>
    <t>YBW</t>
  </si>
  <si>
    <t>09-54.340N</t>
  </si>
  <si>
    <t>104-17.671W</t>
  </si>
  <si>
    <t>M Vent</t>
  </si>
  <si>
    <t>09-50.338N</t>
  </si>
  <si>
    <t>104-17.417W</t>
  </si>
  <si>
    <t>L Vent</t>
  </si>
  <si>
    <t>09-46.356N</t>
  </si>
  <si>
    <t>104-16.860W</t>
  </si>
  <si>
    <t>Bio Vent</t>
  </si>
  <si>
    <t>09-51.004N</t>
  </si>
  <si>
    <t>104-17.737W</t>
  </si>
  <si>
    <t>Eduardo Ochoa</t>
  </si>
  <si>
    <t>09-54.450N</t>
  </si>
  <si>
    <t>104-17.784W</t>
  </si>
  <si>
    <t>Luke McCartin</t>
  </si>
  <si>
    <t>V Vent</t>
  </si>
  <si>
    <t>09-47.100N</t>
  </si>
  <si>
    <t>104-16.620W</t>
  </si>
  <si>
    <t>Main Ballast HP air fault</t>
  </si>
  <si>
    <t>09-47.160N</t>
  </si>
  <si>
    <t>104-16.560W</t>
  </si>
  <si>
    <t>09-51.305N</t>
  </si>
  <si>
    <t>104-17.926W</t>
  </si>
  <si>
    <t>M,P Vents</t>
  </si>
  <si>
    <t>Conner Downing</t>
  </si>
  <si>
    <t>Bio9</t>
  </si>
  <si>
    <t>09-50.314N</t>
  </si>
  <si>
    <t>104-17.463W</t>
  </si>
  <si>
    <t>Lost Major/YBW</t>
  </si>
  <si>
    <t>Rick Sanger</t>
  </si>
  <si>
    <t>Sentry Spire</t>
  </si>
  <si>
    <t>09-46.354N</t>
  </si>
  <si>
    <t>104-17.226W</t>
  </si>
  <si>
    <t>Biovent/Perseverence</t>
  </si>
  <si>
    <t>Tica</t>
  </si>
  <si>
    <t>09-50.220N</t>
  </si>
  <si>
    <t>Wyatt Goebel</t>
  </si>
  <si>
    <t>09-50.370N</t>
  </si>
  <si>
    <t>Lauren Dykman</t>
  </si>
  <si>
    <t>Martina Cascone</t>
  </si>
  <si>
    <t>Donato Giovannelli</t>
  </si>
  <si>
    <t>Riftia Mound</t>
  </si>
  <si>
    <t>09-50.244N</t>
  </si>
  <si>
    <t>104-17.496W</t>
  </si>
  <si>
    <t>J.P. Isaacs</t>
  </si>
  <si>
    <t>Avanthika Bharath</t>
  </si>
  <si>
    <t>Lucky's Mound</t>
  </si>
  <si>
    <t>09-47.422N</t>
  </si>
  <si>
    <t>104-17.235W</t>
  </si>
  <si>
    <t>Vanessa Jimenez</t>
  </si>
  <si>
    <t>09-47.412N</t>
  </si>
  <si>
    <t>104-17.220W</t>
  </si>
  <si>
    <t>Michael Meneses</t>
  </si>
  <si>
    <t>Tica/Riftia Mound</t>
  </si>
  <si>
    <t>09-50.215N</t>
  </si>
  <si>
    <t>104-17.500W</t>
  </si>
  <si>
    <t>Nick O'Sadcia</t>
  </si>
  <si>
    <t>09-50.340N</t>
  </si>
  <si>
    <t>Dena Seidel</t>
  </si>
  <si>
    <t>09-50.994N</t>
  </si>
  <si>
    <t>104-17.688W</t>
  </si>
  <si>
    <t>09-47.282N</t>
  </si>
  <si>
    <t>104-16.981W</t>
  </si>
  <si>
    <t>09-54.336N</t>
  </si>
  <si>
    <t>Riftia Mound/Bio-9</t>
  </si>
  <si>
    <t>09-50.298N</t>
  </si>
  <si>
    <t>104-17.478W</t>
  </si>
  <si>
    <t>09-49.800N</t>
  </si>
  <si>
    <t>104-17.480W</t>
  </si>
  <si>
    <t>Mateeo Selci</t>
  </si>
  <si>
    <t>Ian Schlegel</t>
  </si>
  <si>
    <t>104-17.730W</t>
  </si>
  <si>
    <t>Tica/Bio-9</t>
  </si>
  <si>
    <t>09-50.364N</t>
  </si>
  <si>
    <t>104-17.376W</t>
  </si>
  <si>
    <t>Bruce Strickrott</t>
  </si>
  <si>
    <t>Young</t>
  </si>
  <si>
    <t>Blake Ridge</t>
  </si>
  <si>
    <t>32-27.600N</t>
  </si>
  <si>
    <t>76-13.200W</t>
  </si>
  <si>
    <t>Craig Young</t>
  </si>
  <si>
    <t>Stephen Low</t>
  </si>
  <si>
    <t>Seep Biology</t>
  </si>
  <si>
    <t>32-29.652N</t>
  </si>
  <si>
    <t>76-11.418W</t>
  </si>
  <si>
    <t>Avery Calhoun</t>
  </si>
  <si>
    <t>Laura McGee</t>
  </si>
  <si>
    <t>Cinqueteaque</t>
  </si>
  <si>
    <t>37-31.500N</t>
  </si>
  <si>
    <t>74-06.600W</t>
  </si>
  <si>
    <t>Sydney Weinandt</t>
  </si>
  <si>
    <t>Baltimore Canyon</t>
  </si>
  <si>
    <t>38-02.888N</t>
  </si>
  <si>
    <t>73-49.332W</t>
  </si>
  <si>
    <t>Dave Eggleston</t>
  </si>
  <si>
    <t>Ian Grace</t>
  </si>
  <si>
    <t>Florida Escarpment</t>
  </si>
  <si>
    <t>26-02.384N</t>
  </si>
  <si>
    <t>84-54.978W</t>
  </si>
  <si>
    <t>Kiana Manning</t>
  </si>
  <si>
    <t>AT-340</t>
  </si>
  <si>
    <t>27-38.700N</t>
  </si>
  <si>
    <t>88-22.200W</t>
  </si>
  <si>
    <t>Caitlyn Plowman</t>
  </si>
  <si>
    <t>Melody Lemke</t>
  </si>
  <si>
    <t>Atwater Valley</t>
  </si>
  <si>
    <t>27-25.197N</t>
  </si>
  <si>
    <t>88-21.852W</t>
  </si>
  <si>
    <t>Alex Low</t>
  </si>
  <si>
    <t>Wrong location</t>
  </si>
  <si>
    <t>GC852</t>
  </si>
  <si>
    <t>27-06.348N</t>
  </si>
  <si>
    <t>91-10.212W</t>
  </si>
  <si>
    <t>GC234</t>
  </si>
  <si>
    <t>27-44.724N</t>
  </si>
  <si>
    <t>91-13.614W</t>
  </si>
  <si>
    <t>Tessa Beaver</t>
  </si>
  <si>
    <t>27-27.601N</t>
  </si>
  <si>
    <t>91-13.254W</t>
  </si>
  <si>
    <t>Will Penrose</t>
  </si>
  <si>
    <t>Brine Pool</t>
  </si>
  <si>
    <t>27-43.500N</t>
  </si>
  <si>
    <t>91-16.560W</t>
  </si>
  <si>
    <t>Giana Paden</t>
  </si>
  <si>
    <t>Bush Hill</t>
  </si>
  <si>
    <t>27-46.920N</t>
  </si>
  <si>
    <t>91-30.480W</t>
  </si>
  <si>
    <t>Lauren Rice</t>
  </si>
  <si>
    <t>Sinja Rist</t>
  </si>
  <si>
    <t>Mississippi Canyon</t>
  </si>
  <si>
    <t>28-07.380N</t>
  </si>
  <si>
    <t>89-08.232W</t>
  </si>
  <si>
    <t>Melissa LaCroce</t>
  </si>
  <si>
    <t>Valentine</t>
  </si>
  <si>
    <t>Gulf of Mexico</t>
  </si>
  <si>
    <t>27-49.758N</t>
  </si>
  <si>
    <t>91-37.938W</t>
  </si>
  <si>
    <t>Bob Swarthout</t>
  </si>
  <si>
    <t>Christine Wu</t>
  </si>
  <si>
    <t>Volitiles</t>
  </si>
  <si>
    <t>27-49.441N</t>
  </si>
  <si>
    <t>91-21.720W</t>
  </si>
  <si>
    <t>Patrick Richardson</t>
  </si>
  <si>
    <t>27-22.188N</t>
  </si>
  <si>
    <t>90-34.266W</t>
  </si>
  <si>
    <t>Jacob Schmidt</t>
  </si>
  <si>
    <t>27-38.034N</t>
  </si>
  <si>
    <t>90-30.624W</t>
  </si>
  <si>
    <t>27-00.594N</t>
  </si>
  <si>
    <t>90-38.046W</t>
  </si>
  <si>
    <t>Danielle Cox</t>
  </si>
  <si>
    <t>27-00.619N</t>
  </si>
  <si>
    <t>90-38.454W</t>
  </si>
  <si>
    <t>Sal Maldonado</t>
  </si>
  <si>
    <t>Connor Love</t>
  </si>
  <si>
    <t>Variable ballast system malfunction</t>
  </si>
  <si>
    <t>27-21.648N</t>
  </si>
  <si>
    <t>90-33.918W</t>
  </si>
  <si>
    <t>Miguel Zepeda-Rosales</t>
  </si>
  <si>
    <t>Strickrott</t>
  </si>
  <si>
    <t>Beebe Woods</t>
  </si>
  <si>
    <t>18-32.826N</t>
  </si>
  <si>
    <t>81-43.098W</t>
  </si>
  <si>
    <t>Anna Michel</t>
  </si>
  <si>
    <t>Logan Peoples</t>
  </si>
  <si>
    <t>Science Verification</t>
  </si>
  <si>
    <t>Von Damm Vents</t>
  </si>
  <si>
    <t>18-22.476N</t>
  </si>
  <si>
    <t>81-47.844W</t>
  </si>
  <si>
    <t>Catherine Walker</t>
  </si>
  <si>
    <t>Olivia Nigro</t>
  </si>
  <si>
    <t>18-22.410N</t>
  </si>
  <si>
    <t>81-47.820W</t>
  </si>
  <si>
    <t>Andrew Klesh</t>
  </si>
  <si>
    <t>North Cayman</t>
  </si>
  <si>
    <t>18-41.124N</t>
  </si>
  <si>
    <t>81-47.262W</t>
  </si>
  <si>
    <t>Ken Rubin</t>
  </si>
  <si>
    <t>Mackenzie Gerringer</t>
  </si>
  <si>
    <t>18-32.834N</t>
  </si>
  <si>
    <t>81-43.104W</t>
  </si>
  <si>
    <t>Sabrina Douglas</t>
  </si>
  <si>
    <t>18-22.434N</t>
  </si>
  <si>
    <t>81-47.748W</t>
  </si>
  <si>
    <t>Don Nuzzio</t>
  </si>
  <si>
    <t>Axial Volcanic Ridge</t>
  </si>
  <si>
    <t>18-10.318N</t>
  </si>
  <si>
    <t>81-43.202W</t>
  </si>
  <si>
    <t>Jeff Marlow</t>
  </si>
  <si>
    <t>Jason Almeida</t>
  </si>
  <si>
    <t>Walsh Vent - Cayman Trough</t>
  </si>
  <si>
    <t>17-49.500N</t>
  </si>
  <si>
    <t>81-50.958W</t>
  </si>
  <si>
    <t>Puerto Rico Trench</t>
  </si>
  <si>
    <t>18-50.015N</t>
  </si>
  <si>
    <t>66-27.546W</t>
  </si>
  <si>
    <t>Adam Soule</t>
  </si>
  <si>
    <t>20-05.700N</t>
  </si>
  <si>
    <t>68-16.680W</t>
  </si>
  <si>
    <t>Ashley Beckett</t>
  </si>
  <si>
    <t>Bill Schmidt</t>
  </si>
  <si>
    <t>20-18.152N</t>
  </si>
  <si>
    <t>65-42.342W</t>
  </si>
  <si>
    <t>Frieder Kline</t>
  </si>
  <si>
    <t>19-32.280N</t>
  </si>
  <si>
    <t>65-34.620W</t>
  </si>
  <si>
    <t>Erik Cordes</t>
  </si>
  <si>
    <t>Erin Garza</t>
  </si>
  <si>
    <t>19-22.124N</t>
  </si>
  <si>
    <t>65-21.138W</t>
  </si>
  <si>
    <t>Rosa Leon Dayas</t>
  </si>
  <si>
    <t>18-48.978N</t>
  </si>
  <si>
    <t>Bob Waters</t>
  </si>
  <si>
    <t>19-04.499N</t>
  </si>
  <si>
    <t>66-11.244W</t>
  </si>
  <si>
    <t>Fran Elder</t>
  </si>
  <si>
    <t>Mike Yankaskas</t>
  </si>
  <si>
    <t>Certification</t>
  </si>
  <si>
    <t>6,500m certification dive</t>
  </si>
  <si>
    <t>19-04.146N</t>
  </si>
  <si>
    <t>66-11.232W</t>
  </si>
  <si>
    <t>David McGlone</t>
  </si>
  <si>
    <t>Foam delamination, dive aborted</t>
  </si>
  <si>
    <t>18-57.330N</t>
  </si>
  <si>
    <t>65-20.670W</t>
  </si>
  <si>
    <t>Hydraulic system leak, dive aborted</t>
  </si>
  <si>
    <t>18-57.402N</t>
  </si>
  <si>
    <t>65-50.556W</t>
  </si>
  <si>
    <t>Ryan Govostes</t>
  </si>
  <si>
    <t>Hydraulic system leak and foam delamination, dive aborted</t>
  </si>
  <si>
    <t>18-55.722N</t>
  </si>
  <si>
    <t>65-50.322W</t>
  </si>
  <si>
    <t>18-53.940N</t>
  </si>
  <si>
    <t>65-51.204W</t>
  </si>
  <si>
    <t>Hydrographer Canyon</t>
  </si>
  <si>
    <t>39-38.574N</t>
  </si>
  <si>
    <t>68-48.264W</t>
  </si>
  <si>
    <t>39-52.188N</t>
  </si>
  <si>
    <t>69-06.192W</t>
  </si>
  <si>
    <t>Stefano Suman</t>
  </si>
  <si>
    <t>40-05.520N</t>
  </si>
  <si>
    <t>69-04.020W</t>
  </si>
  <si>
    <t>Kaitlyn Beadshear</t>
  </si>
  <si>
    <t>WHOI Dock</t>
  </si>
  <si>
    <t>41-31.422N</t>
  </si>
  <si>
    <t>70-40.302W</t>
  </si>
  <si>
    <t>Allisa Dalpe</t>
  </si>
  <si>
    <t>Tethered wet test</t>
  </si>
  <si>
    <t>Isaac Vandor</t>
  </si>
  <si>
    <t xml:space="preserve">AT-44                         </t>
  </si>
  <si>
    <t>19-00.780N</t>
  </si>
  <si>
    <t>66-00.060W</t>
  </si>
  <si>
    <t>Ken Kostel</t>
  </si>
  <si>
    <t>Cracks in syntactic foam blocks discovered after dive; certification dive series suspended</t>
  </si>
  <si>
    <t>18-40.806N</t>
  </si>
  <si>
    <t>67-21.684W</t>
  </si>
  <si>
    <t>M. Skowronski</t>
  </si>
  <si>
    <t>Anthony Tarnatino</t>
  </si>
  <si>
    <t>Bermuda</t>
  </si>
  <si>
    <t>32-26.307N</t>
  </si>
  <si>
    <t>64-32.817W</t>
  </si>
  <si>
    <t>32-21.156N</t>
  </si>
  <si>
    <t>64-36.504W</t>
  </si>
  <si>
    <t>Rose Wall</t>
  </si>
  <si>
    <t>32-21.120N</t>
  </si>
  <si>
    <t>64-36.528W</t>
  </si>
  <si>
    <t>32-22.710N</t>
  </si>
  <si>
    <t>64-40.866W</t>
  </si>
  <si>
    <t>Harbor dive</t>
  </si>
  <si>
    <t>32-22.700N</t>
  </si>
  <si>
    <t>64-40.888W</t>
  </si>
  <si>
    <t>Inclining experiment</t>
  </si>
  <si>
    <t>Tethered trim dive</t>
  </si>
  <si>
    <t xml:space="preserve">AT-42                         </t>
  </si>
  <si>
    <t>Cinqueteague</t>
  </si>
  <si>
    <t>37-32.450N</t>
  </si>
  <si>
    <t>74-06.226W</t>
  </si>
  <si>
    <t>P. Forte</t>
  </si>
  <si>
    <t>Tianing Wu</t>
  </si>
  <si>
    <t>Sarah Gahan</t>
  </si>
  <si>
    <t>38-02.810N</t>
  </si>
  <si>
    <t>73-49.370W</t>
  </si>
  <si>
    <t>D. Bewley</t>
  </si>
  <si>
    <t>Dan Bowling</t>
  </si>
  <si>
    <t>Aurora Meyer</t>
  </si>
  <si>
    <t>32-29.760N</t>
  </si>
  <si>
    <t>76-11.351W</t>
  </si>
  <si>
    <t>Pat Lyon</t>
  </si>
  <si>
    <t>26-01.674N</t>
  </si>
  <si>
    <t>84-54.594W</t>
  </si>
  <si>
    <t>Manuel Maldonado</t>
  </si>
  <si>
    <t>Traylee Chapman</t>
  </si>
  <si>
    <t>Mississippi Canyon 853</t>
  </si>
  <si>
    <t>28-07.351N</t>
  </si>
  <si>
    <t>89-08.431W</t>
  </si>
  <si>
    <t>Caitlin Plowman</t>
  </si>
  <si>
    <t>Laura Anthony</t>
  </si>
  <si>
    <t>Green Canyon 234</t>
  </si>
  <si>
    <t>27-44.784N</t>
  </si>
  <si>
    <t>91-13.324W</t>
  </si>
  <si>
    <t>Mitch Hebner</t>
  </si>
  <si>
    <t>27-47.038N</t>
  </si>
  <si>
    <t>91-30.475W</t>
  </si>
  <si>
    <t>Matt DePaolis</t>
  </si>
  <si>
    <t>27-43.478N</t>
  </si>
  <si>
    <t>91-16.778W</t>
  </si>
  <si>
    <t>Hailey Dearing</t>
  </si>
  <si>
    <t>27-43.399N</t>
  </si>
  <si>
    <t>91-16.800W</t>
  </si>
  <si>
    <t>Anna Van Gaest</t>
  </si>
  <si>
    <t>McClain</t>
  </si>
  <si>
    <t>28-48.684N</t>
  </si>
  <si>
    <t>87-48.624W</t>
  </si>
  <si>
    <t>Craig McClain</t>
  </si>
  <si>
    <t>Eden Robins</t>
  </si>
  <si>
    <t>28-48.880N</t>
  </si>
  <si>
    <t>87-49.160W</t>
  </si>
  <si>
    <t>Cliff Nunnally</t>
  </si>
  <si>
    <t>28-48.772N</t>
  </si>
  <si>
    <t>87-48.998W</t>
  </si>
  <si>
    <t>River Dixon</t>
  </si>
  <si>
    <t>John Whiteman</t>
  </si>
  <si>
    <t>28-06.324N</t>
  </si>
  <si>
    <t>88-27.100W</t>
  </si>
  <si>
    <t>27-18.720N</t>
  </si>
  <si>
    <t>88-55.452W</t>
  </si>
  <si>
    <t>Granger Hanks</t>
  </si>
  <si>
    <t>27-18.760N</t>
  </si>
  <si>
    <t>88-55.430W</t>
  </si>
  <si>
    <t>Sylvan</t>
  </si>
  <si>
    <t>9N Biotransect</t>
  </si>
  <si>
    <t>09-50.160N</t>
  </si>
  <si>
    <t>104-17.471W</t>
  </si>
  <si>
    <t>Carolyn Tepolt</t>
  </si>
  <si>
    <t>Rebecca Fowler</t>
  </si>
  <si>
    <t>09-50.596N</t>
  </si>
  <si>
    <t>104-17.000W</t>
  </si>
  <si>
    <t>Ying Wee</t>
  </si>
  <si>
    <t>09-50.379N</t>
  </si>
  <si>
    <t>Megan Lubetkin</t>
  </si>
  <si>
    <t>09-50.333N</t>
  </si>
  <si>
    <t>104-17.473W</t>
  </si>
  <si>
    <t>Charlie Holmes</t>
  </si>
  <si>
    <t>09-50.534N</t>
  </si>
  <si>
    <t>104-17.459W</t>
  </si>
  <si>
    <t>09-47.410N</t>
  </si>
  <si>
    <t>104-17.237W</t>
  </si>
  <si>
    <t>Sarah Moriarty</t>
  </si>
  <si>
    <t>09-47.259N</t>
  </si>
  <si>
    <t>104-17.005W</t>
  </si>
  <si>
    <t>09-50.311N</t>
  </si>
  <si>
    <t>104-17.490W</t>
  </si>
  <si>
    <t>09-50.291N</t>
  </si>
  <si>
    <t>Jonas Brunjes</t>
  </si>
  <si>
    <t>09-50.171N</t>
  </si>
  <si>
    <t>104-17.495W</t>
  </si>
  <si>
    <t>Heather Fullerton</t>
  </si>
  <si>
    <t>Bethany Fleming</t>
  </si>
  <si>
    <t>09-50.271N</t>
  </si>
  <si>
    <t>104-17.448W</t>
  </si>
  <si>
    <t>Adrian Wackett</t>
  </si>
  <si>
    <t>Dive aborted due to ground indication</t>
  </si>
  <si>
    <t>09-50.359N</t>
  </si>
  <si>
    <t>104-17.436W</t>
  </si>
  <si>
    <t>Andrew Sweetman</t>
  </si>
  <si>
    <t>Hansel</t>
  </si>
  <si>
    <t>Lausen Knoll</t>
  </si>
  <si>
    <t>33-23.109N</t>
  </si>
  <si>
    <t>118-00.480W</t>
  </si>
  <si>
    <t>Drew Bewley</t>
  </si>
  <si>
    <t>Jason Kapit</t>
  </si>
  <si>
    <t>Biogeochemistry</t>
  </si>
  <si>
    <t>Catalina Island</t>
  </si>
  <si>
    <t>33-58.669N</t>
  </si>
  <si>
    <t>118-44.190W</t>
  </si>
  <si>
    <t>Steve Auscavitch</t>
  </si>
  <si>
    <t>Kevin Sutherland</t>
  </si>
  <si>
    <t>33-19.875N</t>
  </si>
  <si>
    <t>118-30.184W</t>
  </si>
  <si>
    <t>Colleen Hansel</t>
  </si>
  <si>
    <t>Jen Karolewski</t>
  </si>
  <si>
    <t>33-27.168N</t>
  </si>
  <si>
    <t>118-40.626W</t>
  </si>
  <si>
    <t>Kalina Grabb</t>
  </si>
  <si>
    <t>William Pardis</t>
  </si>
  <si>
    <t>Channel Islands</t>
  </si>
  <si>
    <t>33-39.412N</t>
  </si>
  <si>
    <t>119-11.635W</t>
  </si>
  <si>
    <t>Scott Wankel</t>
  </si>
  <si>
    <t>Lina Taenzer</t>
  </si>
  <si>
    <t>MBNMS - Davidson Seamount</t>
  </si>
  <si>
    <t>35-45.738N</t>
  </si>
  <si>
    <t>122-42.042W</t>
  </si>
  <si>
    <t>MBNMS - Sponge Ridge</t>
  </si>
  <si>
    <t>36-44.068N</t>
  </si>
  <si>
    <t>122-02.724W</t>
  </si>
  <si>
    <t>Yukihiro Kida</t>
  </si>
  <si>
    <t>Guide Seamount</t>
  </si>
  <si>
    <t>37-01.938N</t>
  </si>
  <si>
    <t>123-19.873W</t>
  </si>
  <si>
    <t>Terrance Quinn</t>
  </si>
  <si>
    <t>Drazen</t>
  </si>
  <si>
    <t>Station M, CA Coast</t>
  </si>
  <si>
    <t>34-40.000N</t>
  </si>
  <si>
    <t>123-00.000W</t>
  </si>
  <si>
    <t>Claudia Benitez-Nelson</t>
  </si>
  <si>
    <t>Jesse Black</t>
  </si>
  <si>
    <t>Astrid Leither</t>
  </si>
  <si>
    <t>Natalie Wallsgrove</t>
  </si>
  <si>
    <t>Craig Smith</t>
  </si>
  <si>
    <t>Blaire Umhau</t>
  </si>
  <si>
    <t>Jeff Drazen</t>
  </si>
  <si>
    <t>Sonia Romero-Romero</t>
  </si>
  <si>
    <t>9N EPR</t>
  </si>
  <si>
    <t>09-50.297N</t>
  </si>
  <si>
    <t>104-17.451W</t>
  </si>
  <si>
    <t>Charles Holmes II</t>
  </si>
  <si>
    <t>Allison Heater</t>
  </si>
  <si>
    <t>Dive aborted</t>
  </si>
  <si>
    <t>09-50.312N</t>
  </si>
  <si>
    <t>104-17.422W</t>
  </si>
  <si>
    <t>09-50.862N</t>
  </si>
  <si>
    <t>104-17.656W</t>
  </si>
  <si>
    <t>Mia Self</t>
  </si>
  <si>
    <t>09-50.293N</t>
  </si>
  <si>
    <t>104-17.427W</t>
  </si>
  <si>
    <t>Brandy Toner</t>
  </si>
  <si>
    <t>104-17.441W</t>
  </si>
  <si>
    <t>9N EPR Biovent</t>
  </si>
  <si>
    <t>09-50.268N</t>
  </si>
  <si>
    <t>104-17.430W</t>
  </si>
  <si>
    <t>Kate Campbell</t>
  </si>
  <si>
    <t>9N EPR Marker 28</t>
  </si>
  <si>
    <t>09-50.317N</t>
  </si>
  <si>
    <t>104-17.405W</t>
  </si>
  <si>
    <t>Craig Moyer</t>
  </si>
  <si>
    <t>Mike Henson</t>
  </si>
  <si>
    <t>9N EPR V Vent</t>
  </si>
  <si>
    <t>09-47.148N</t>
  </si>
  <si>
    <t>104-17.037W</t>
  </si>
  <si>
    <t>Amy Gartman</t>
  </si>
  <si>
    <t>9N EPR M Vent</t>
  </si>
  <si>
    <t>09-50.864N</t>
  </si>
  <si>
    <t>104-17.509W</t>
  </si>
  <si>
    <t>9N EPR Tica</t>
  </si>
  <si>
    <t>09-50.376N</t>
  </si>
  <si>
    <t>104-17.462W</t>
  </si>
  <si>
    <t>09-50.622N</t>
  </si>
  <si>
    <t>104-17.582W</t>
  </si>
  <si>
    <t>Eoghan Reeves</t>
  </si>
  <si>
    <t>Ben Tully</t>
  </si>
  <si>
    <t>9N EPR Bio 9</t>
  </si>
  <si>
    <t>John Jamieson</t>
  </si>
  <si>
    <t>09-50.349N</t>
  </si>
  <si>
    <t>104-17.461W</t>
  </si>
  <si>
    <t>09-50.325N</t>
  </si>
  <si>
    <t>104-17.556W</t>
  </si>
  <si>
    <t>Meg Tivey</t>
  </si>
  <si>
    <t>Octopus Garden</t>
  </si>
  <si>
    <t>35-31.312N</t>
  </si>
  <si>
    <t>122-38.284W</t>
  </si>
  <si>
    <t>Chad King</t>
  </si>
  <si>
    <t>Davidson Seamount</t>
  </si>
  <si>
    <t>35-43.273N</t>
  </si>
  <si>
    <t>122-43.672W</t>
  </si>
  <si>
    <t>35-30.988N</t>
  </si>
  <si>
    <t>122-38.500W</t>
  </si>
  <si>
    <t>Navy</t>
  </si>
  <si>
    <t>09-50.094N</t>
  </si>
  <si>
    <t>104-17.454W</t>
  </si>
  <si>
    <t>J. Grau</t>
  </si>
  <si>
    <t>Drew Syverson</t>
  </si>
  <si>
    <t>Anemones,Clams,Inactive vent deposits,Mussels,Snails/Limpets,Vent fish</t>
  </si>
  <si>
    <t>Anemones,Bacterial mats,Basalt lava,Hi temp vents,Lo temp vents,Midwater organisms,Non-vent fish,Other worms,Sea cucumbers,Sea stars,Tube worms</t>
  </si>
  <si>
    <t>Science Supplied Equipments Samples: Slurp, Major Samplers, Microbe and Crab Traps, Wire bag samplers, High-T long term probe, 4K camera; Dive Highlights: Observed black smokers at Bio 9 and P vent, vent fauna, Q and A with AGU participants</t>
  </si>
  <si>
    <t>09-50.526N</t>
  </si>
  <si>
    <t>104-17.424W</t>
  </si>
  <si>
    <t>Dalton Hardisty</t>
  </si>
  <si>
    <t>Anemones,Basalt lava,Hi temp vents,Inactive vent deposits,Lo temp vents,Midwater organisms,Other worms,Sea cucumbers,Tube worms</t>
  </si>
  <si>
    <t>Anemones,Basalt lava,Hi temp vents,Lo temp vents,Mussels,Other worms</t>
  </si>
  <si>
    <t>09-50.824N</t>
  </si>
  <si>
    <t>104-17.567W</t>
  </si>
  <si>
    <t>Elizabeth Trembath-Reichert</t>
  </si>
  <si>
    <t>Alysia Cox</t>
  </si>
  <si>
    <t>Anemones,Bacterial mats,Basalt lava,Hi temp vents,Inactive vent deposits,Lo temp vents,Mussels,Non-vent fish,Octopus,Other worms,Sea cucumbers,Sea stars,Snails/Limpets,Tube worms,Vent fish</t>
  </si>
  <si>
    <t>Hi temp vents,Lo temp vents,Tube worms</t>
  </si>
  <si>
    <t>Scien</t>
  </si>
  <si>
    <t>09-50.310N</t>
  </si>
  <si>
    <t>104-17.544W</t>
  </si>
  <si>
    <t>Santiago Herrera</t>
  </si>
  <si>
    <t>Aida Farough</t>
  </si>
  <si>
    <t>Anemones,Bacterial mats,Basalt lava,Hi temp vents,Inactive vent deposits,Lo temp vents,Midwater organisms,Mussels,Non-vent fish,Other worms,Snails/Limpets,Sponges,Tube worms,Vent fish</t>
  </si>
  <si>
    <t>Bacterial mats,Basalt lava,Hi temp vents,Lo temp vents,Mussels,Snails/Limpets,Tube worms</t>
  </si>
  <si>
    <t>Science Supplied Equipment Samples: Wire Bag</t>
  </si>
  <si>
    <t>Northern EPR</t>
  </si>
  <si>
    <t>08-24.300N</t>
  </si>
  <si>
    <t>104-24.244W</t>
  </si>
  <si>
    <t>Anemones,Basalt lava,Non-vent fish,Other worms,Sea cucumbers,Sea stars,Sponges,Vent fish</t>
  </si>
  <si>
    <t>Basalt lava,Other worms,Sea cucumbers,Sea stars</t>
  </si>
  <si>
    <t>EPR Coral Seamount</t>
  </si>
  <si>
    <t>08-24.062N</t>
  </si>
  <si>
    <t>104-58.596W</t>
  </si>
  <si>
    <t>Matthew Smith</t>
  </si>
  <si>
    <t>Molly Anderson</t>
  </si>
  <si>
    <t>Anemones,Basalt lava,Inactive vent deposits,Mn nodules,Sea cucumbers,Sea stars,Sponges,Urchins</t>
  </si>
  <si>
    <t>Basalt lava,Inactive vent deposits,Mn nodules,Sea stars,Sponges</t>
  </si>
  <si>
    <t>08-24.068N</t>
  </si>
  <si>
    <t>104-58.293W</t>
  </si>
  <si>
    <t>Barbara John</t>
  </si>
  <si>
    <t>Ross Parnell-Turner</t>
  </si>
  <si>
    <t>Basalt lava,Midwater organisms,Non-vent fish,Sea cucumbers,Sea stars,Soft sediment,Sponges,Urchins,Vent fish,Xenophyophores</t>
  </si>
  <si>
    <t>Basalt lava,Sea cucumbers,Soft sediment</t>
  </si>
  <si>
    <t>Dive Highlights: 4K video of large white sponge, Ribbon-candy flow at top of pillow lava outcrop, well preserved decorated pillow lava, 3-5m diameter, pillow tubes and drained pillows</t>
  </si>
  <si>
    <t>08-21.597N</t>
  </si>
  <si>
    <t>104-22.659W</t>
  </si>
  <si>
    <t>Mike Perfit</t>
  </si>
  <si>
    <t>Basalt lava,Non-vent fish,Sea cucumbers,Sea stars,Soft sediment,Sponges</t>
  </si>
  <si>
    <t>Basalt lava,Sea cucumbers,Soft sediment,Sponges</t>
  </si>
  <si>
    <t>Science Supplied Equipment Samples: Niskin water samples, low temp water samples; Dive Highlights: Vertical walls with truncated pillow lavas along fault constructional pillow mounds</t>
  </si>
  <si>
    <t>Teske</t>
  </si>
  <si>
    <t>Guaymas Basin</t>
  </si>
  <si>
    <t>27-00.743N</t>
  </si>
  <si>
    <t>111-24.230W</t>
  </si>
  <si>
    <t>Todd Litke</t>
  </si>
  <si>
    <t>Paraskevi Mara</t>
  </si>
  <si>
    <t>Anemones,Bacterial mats,Carbonates,Clams,Inactive vent deposits,Lo temp vents,Mussels,Non-vent fish,Sea stars,Soft sediment,Sponges,Tube worms,Vent fish</t>
  </si>
  <si>
    <t>Bacterial mats,Carbonates,Lo temp vents,Soft sediment,Tube worms</t>
  </si>
  <si>
    <t>27-00.732N</t>
  </si>
  <si>
    <t>111-24.219W</t>
  </si>
  <si>
    <t>Andreas Teske</t>
  </si>
  <si>
    <t>Anemones,Bacterial mats,Hi temp vents,Inactive vent deposits,Lo temp vents,Other worms,Sea stars,Snails/Limpets,Sponges,Temperature records,Tube worms,Vent fish,Corals</t>
  </si>
  <si>
    <t>Bacterial mats,Hi temp vents,Lo temp vents,Other worms,Tube worms</t>
  </si>
  <si>
    <t>Site Description: Cathedral Hill and The Great Nothern Plate; Dive Highlights: Great Northern Plate and Riftia Gorden - Wow.</t>
  </si>
  <si>
    <t>27-00.522N</t>
  </si>
  <si>
    <t>111-24.336W</t>
  </si>
  <si>
    <t>Dirk de Beer</t>
  </si>
  <si>
    <t>Roland Hatzenpichler</t>
  </si>
  <si>
    <t>Anemones,Bacterial mats,Crabs,Hi temp vents,Inactive vent deposits,Midwater organisms,Octopus,Other worms,Tube worms,Vent fish</t>
  </si>
  <si>
    <t>Bacterial mats,Hi temp vents,Other worms</t>
  </si>
  <si>
    <t>Dive Higlights: angler fish photographed</t>
  </si>
  <si>
    <t>27-00.485N</t>
  </si>
  <si>
    <t>111-24.472W</t>
  </si>
  <si>
    <t>Rick Peterson</t>
  </si>
  <si>
    <t>Rachael Karns</t>
  </si>
  <si>
    <t>Bacterial mats,Carbonates,Clams,Hi temp vents,Lo temp vents,Midwater organisms,Mussels,Non-vent fish,Other worms,Sea cucumbers,Sea stars,Snails/Limpets,Soft sediment,Tube worms,Vent fish,Chimaera,Jelly Fish</t>
  </si>
  <si>
    <t>Site Description: Aceto Balsamico - Large mineral crust/microbial mat around marker 14; Science Supplied Equipment Samples: Deployed 4 osms samplers, 24 push cores; Dive Highlights: Deployed 4 osms samplers from elevator T profiles, 24 push cores.</t>
  </si>
  <si>
    <t>27-00.805N</t>
  </si>
  <si>
    <t>111-24.265W</t>
  </si>
  <si>
    <t>Christopher Chambers</t>
  </si>
  <si>
    <t>Anemones,Bacterial mats,Clams,Lo temp vents,Mussels,Non-vent fish,Other worms,Sea stars,Soft sediment,Sponges,Tube worms,Vent fish</t>
  </si>
  <si>
    <t>Lo temp vents,Soft sediment</t>
  </si>
  <si>
    <t>Dive Highlights: Visit at Northern Cathedral, possibly the best riftia gardenof guayman. Another highlight--the struggle with the elevator.</t>
  </si>
  <si>
    <t>27-00.648N</t>
  </si>
  <si>
    <t>Dive aborted due to electrical ground</t>
  </si>
  <si>
    <t>27-00.707N</t>
  </si>
  <si>
    <t>111-24.427W</t>
  </si>
  <si>
    <t>Thorsten Brinkhoff</t>
  </si>
  <si>
    <t>Anemones,Bacterial mats,Hi temp vents,Non-vent fish,Other worms,Sea stars,Tube worms,Urchins,Vent fish</t>
  </si>
  <si>
    <t>Bacterial mats,Hi temp vents,Other worms,Tube worms</t>
  </si>
  <si>
    <t>27-00.887N</t>
  </si>
  <si>
    <t>111-24.187W</t>
  </si>
  <si>
    <t>Anemones,Bacterial mats,Carbonates,Clams,Hi temp vents,Inactive vent deposits,Lo temp vents,Mussels,Other worms,Snails/Limpets,Soft sediment,Tube worms</t>
  </si>
  <si>
    <t>Science Supplied Equipment Samples: osms samplers deployed</t>
  </si>
  <si>
    <t>27-00.452N</t>
  </si>
  <si>
    <t>111-24.662W</t>
  </si>
  <si>
    <t>Gunter Wegener</t>
  </si>
  <si>
    <t>Cedric Hahn</t>
  </si>
  <si>
    <t>Anemones,Bacterial mats,Carbonates,Clams,Hi temp vents,Lo temp vents,Midwater organisms,Non-vent fish,Other worms,Sea cucumbers,Sea stars,Soft sediment,Tube worms,Vent fish</t>
  </si>
  <si>
    <t>Bacterial mats,Hi temp vents</t>
  </si>
  <si>
    <t>Dive Highlights: Tube worm fields, sampling of high temperature mats</t>
  </si>
  <si>
    <t>27-00.466N</t>
  </si>
  <si>
    <t>111-24.457W</t>
  </si>
  <si>
    <t>Anemones,Bacterial mats,Crabs,Hi temp vents,Lo temp vents,Midwater organisms,Mussels,Non-vent fish,Octopus,Other worms,Sea stars,Snails/Limpets,Soft sediment,Sponges,Tube worms,Vent fish</t>
  </si>
  <si>
    <t>Bacterial mats,Hi temp vents,Lo temp vents,Soft sediment,Tube worms</t>
  </si>
  <si>
    <t>Dive Highlights: Extensive sampleing of Aceto Balsamico mat near marker 14, 31 cores from mat, 5 cores from bare sediments nearby. Visit marker 14 shimmering water, collect riftia. Tower of Rebecca's Roost, crab and chimney rock sampling</t>
  </si>
  <si>
    <t>27-00.723N</t>
  </si>
  <si>
    <t>111-24.157W</t>
  </si>
  <si>
    <t>Anemones,Bacterial mats,Clams,Hi temp vents,Lo temp vents,Snails/Limpets,Soft sediment,Tube worms,Vent fish</t>
  </si>
  <si>
    <t>Bacterial mats</t>
  </si>
  <si>
    <t>Cordes</t>
  </si>
  <si>
    <t>Parrita Seep</t>
  </si>
  <si>
    <t>09-01.923N</t>
  </si>
  <si>
    <t>084-37.181W</t>
  </si>
  <si>
    <t>Jorge Cortez Nunez</t>
  </si>
  <si>
    <t>Anemones,Bacterial mats,Bedforms,Carbonates,Clams,Midwater organisms,Mussels,Non-vent fish,Other worms,Sea cucumbers,Shrimp,Snails/Limpets,Soft sediment,Tube worms,Vent fish,Octocoral,Hydroids</t>
  </si>
  <si>
    <t>Dive Highlights: Carbonate formations, extensive, massive, high relief, some ragged. Extensive areas with tube warms projecting from under rocks.</t>
  </si>
  <si>
    <t>Jaco Scar</t>
  </si>
  <si>
    <t>09-07.043N</t>
  </si>
  <si>
    <t>084-50.501W</t>
  </si>
  <si>
    <t>David Cassagrande</t>
  </si>
  <si>
    <t>Anemones,Bacterial mats,Carbonates,Clams,Cold seep,Lo temp vents,Mussels,Non-vent fish,Other worms,Sea stars,Snails/Limpets,Soft sediment,Tube worms,Urchins,Xenophyophores</t>
  </si>
  <si>
    <t>Clams,Mussels,Other worms,Snails/Limpets,Tube worms,Xenophyophores</t>
  </si>
  <si>
    <t>Dive Highlights: 8.97 degree Celsius  venting at 6 degree site. Hydrothermal seep! Baby bushmaster. Large octopus and skates. Awesome Walls of worms.</t>
  </si>
  <si>
    <t>Mound 11</t>
  </si>
  <si>
    <t>08-55.157N</t>
  </si>
  <si>
    <t>084-18.163W</t>
  </si>
  <si>
    <t>Hank Yu</t>
  </si>
  <si>
    <t>Anemones,Bacterial mats,Carbonates,Clams,Cold seep,Midwater organisms,Mussels,Non-vent fish,Other worms,Sea cucumbers,Sea stars,Snails/Limpets,Soft sediment,Sponges,Tube worms,Vent fish,Corals</t>
  </si>
  <si>
    <t>Bacterial mats,Carbonates,Cold seep,Other worms,Sea stars,Snails/Limpets,Soft sediment,Corals</t>
  </si>
  <si>
    <t>Mound 12</t>
  </si>
  <si>
    <t>08-55.754N</t>
  </si>
  <si>
    <t>084-19.004W</t>
  </si>
  <si>
    <t>Emily Cowell</t>
  </si>
  <si>
    <t>Anemones,Bacterial mats,Carbonates,Clams,Cold seep,Mussels,Other worms,Snails/Limpets,Soft sediment,Tube worms,Corals</t>
  </si>
  <si>
    <t>Anemones,Bacterial mats,Carbonates,Clams,Cold seep,Mussels,Other worms,Snails/Limpets,Soft sediment,Tube worms,Science Supplied Equipment Samples: Bushmaster</t>
  </si>
  <si>
    <t>Quepos Slide</t>
  </si>
  <si>
    <t>08-51.239N</t>
  </si>
  <si>
    <t>084-13.169W</t>
  </si>
  <si>
    <t>April Stabbins</t>
  </si>
  <si>
    <t>Lilly McCormick</t>
  </si>
  <si>
    <t>Bacterial mats,Carbonates,Cold seep,Midwater organisms,Non-vent fish,Soft sediment,Sponges,Tube worms,Vent fish</t>
  </si>
  <si>
    <t>Bacterial mats,Carbonates,Cold seep,Soft sediment,Vent fish</t>
  </si>
  <si>
    <t>08-55.818N</t>
  </si>
  <si>
    <t>084-18.774W</t>
  </si>
  <si>
    <t>Sean Mullin</t>
  </si>
  <si>
    <t>Bacterial mats,Crabs,Midwater organisms,Mussels,Non-vent fish,Sea cucumbers,Sea stars,Shrimp,Snails/Limpets,Sponges,Tube worms,Vent fish</t>
  </si>
  <si>
    <t>Bacterial mats,Mussels</t>
  </si>
  <si>
    <t>08-55.802N</t>
  </si>
  <si>
    <t>084-18.820W</t>
  </si>
  <si>
    <t>Anemones,Bacterial mats,Carbonates,Clams,Cold seep,Midwater organisms,Mussels,Non-vent fish,Other worms,Sea cucumbers,Sea stars,Snails/Limpets,Soft sediment,Tube worms,Urchins,Corals,Yeti Crabs</t>
  </si>
  <si>
    <t>Bacterial mats,Carbonates,Mussels,Soft sediment</t>
  </si>
  <si>
    <t>Dive Highlights: Urchins, mystercy worm, yeti</t>
  </si>
  <si>
    <t>Seamount 1</t>
  </si>
  <si>
    <t>08-52.560N</t>
  </si>
  <si>
    <t>085-07.382W</t>
  </si>
  <si>
    <t>Nerida Wilson</t>
  </si>
  <si>
    <t>Anemones,Midwater organisms,Non-vent fish,Sea cucumbers,Snails/Limpets,Sponges,Tube worms,Urchins,Vent fish,Xenophyophores,Corals</t>
  </si>
  <si>
    <t>Sponges,Urchins,Xenophyophores,Corals</t>
  </si>
  <si>
    <t>Dive Highlights: Climbed to the top of a seamount</t>
  </si>
  <si>
    <t>Seamount 3</t>
  </si>
  <si>
    <t>08-32.232N</t>
  </si>
  <si>
    <t>085-09.772W</t>
  </si>
  <si>
    <t>Chris Roman</t>
  </si>
  <si>
    <t>Anemones,Basalt lava,Midwater organisms,Non-vent fish,Sea cucumbers,Sea stars,Soft sediment,Sponges,Xenophyophores,Corals</t>
  </si>
  <si>
    <t>Anemones,Basalt lava,Sea stars,Sponges,Xenophyophores</t>
  </si>
  <si>
    <t>Quepos Hills</t>
  </si>
  <si>
    <t>08-31.580N</t>
  </si>
  <si>
    <t>084-47.788W</t>
  </si>
  <si>
    <t>Juan Alvarado</t>
  </si>
  <si>
    <t>Basalt lava,Sea cucumbers,Sea stars,Sponges,Urchins,Corals</t>
  </si>
  <si>
    <t>Anemones,Basalt lava,Midwater organisms,Non-vent fish,Xenophyophores</t>
  </si>
  <si>
    <t>Site Description: Rocky bottom, 60-70 degree with boulder; Dive Highlights: Rocky bottom, great diversity of octocorals, with greatest abundances between 1350-1300 m (strong current zone), great diversity of Crinoids (3-4 Self-propelled particles, spp) really abundant.</t>
  </si>
  <si>
    <t>Quepos Plateau</t>
  </si>
  <si>
    <t>08-35.149N</t>
  </si>
  <si>
    <t>084-32.971W</t>
  </si>
  <si>
    <t>Anemones,Basalt lava,Midwater organisms,Non-vent fish,Sea cucumbers,Sea stars,Soft sediment,Sponges,Urchins,Xenophyophores,Corals</t>
  </si>
  <si>
    <t>Anemones,Sea cucumbers,Sea stars,Sponges,Xenophyophores,fish under</t>
  </si>
  <si>
    <t>Dive Highlights: Symbioses - crab in sponge, fish under</t>
  </si>
  <si>
    <t>08-51.236N</t>
  </si>
  <si>
    <t>084-13.067W</t>
  </si>
  <si>
    <t>Grayson Chadwick</t>
  </si>
  <si>
    <t>Bacterial mats,Carbonates,Cold seep,Crabs,Midwater organisms,Non-vent fish,Shrimp,Soft sediment,Vent fish</t>
  </si>
  <si>
    <t>Bacterial mats,Carbonates,Cold seep,Shrimp,Soft sediment</t>
  </si>
  <si>
    <t>Dive Highlights: Large microbial mats and carbonates shrimp riding on crabs</t>
  </si>
  <si>
    <t>08-55.763N</t>
  </si>
  <si>
    <t>084-18.859W</t>
  </si>
  <si>
    <t>Oliver Ashford</t>
  </si>
  <si>
    <t>Anemones,Bacterial mats,Carbonates,Clams,Cold seep,Inactive vent deposits,Lo temp vents,Midwater organisms,Mussels,Non-vent fish,Other worms,Sea cucumbers,Sea stars,Soft sediment,Sponges,Tube worms,Urchins,Vent fish</t>
  </si>
  <si>
    <t>09-06.978N</t>
  </si>
  <si>
    <t>084-50.510W</t>
  </si>
  <si>
    <t>JoAnna Klein</t>
  </si>
  <si>
    <t>Anemones,Bacterial mats,Bedforms,Carbonates,Clams,Cold seep,Midwater organisms,Mussels,Non-vent fish,Other worms,Sea cucumbers,Snails/Limpets,Soft sediment,Tube worms,Vent fish,Pycnogonida</t>
  </si>
  <si>
    <t>Mussels</t>
  </si>
  <si>
    <t>Dive Highlights: Hydrothermal Seep</t>
  </si>
  <si>
    <t>09-06.834N</t>
  </si>
  <si>
    <t>084-50.407W</t>
  </si>
  <si>
    <t>Anemones,Bacterial mats,Clams,Cold seep,Midwater organisms,Mussels,Non-vent fish,Other worms,Sea stars,Soft sediment,Tube worms,Urchins,Vent fish,Xenophyophores</t>
  </si>
  <si>
    <t>Soft sediment,Xenophyophores</t>
  </si>
  <si>
    <t>Sive Highlights: Giant skate!</t>
  </si>
  <si>
    <t>08-55.857N</t>
  </si>
  <si>
    <t>084-18.451W</t>
  </si>
  <si>
    <t>Gregory Rouse</t>
  </si>
  <si>
    <t>Amanda Glazier</t>
  </si>
  <si>
    <t>Anemones,Bacterial mats,Carbonates,Midwater organisms,Mussels,Non-vent fish,Other worms,Sea cucumbers,Sea stars,Snails/Limpets,Soft sediment,Tube worms,Urchins,Vent fish,Corals</t>
  </si>
  <si>
    <t>Bacterial mats,Mussels,Sea stars,Soft sediment</t>
  </si>
  <si>
    <t>Site Description: Mound 12 far far away to active sandy bottom to carbonate mounds, bacterial mats, yetis; Science Supplied Equipment Samples: 2 Markers deployed CR2, SC3; Dive Highlights: Lots of yeti crabs, interesting worm/fish, large carbonate mounds, baterial mats, many interesting fish, pelagic jellies of different colors.</t>
  </si>
  <si>
    <t>08-55.779N</t>
  </si>
  <si>
    <t>084-18.467W</t>
  </si>
  <si>
    <t>Kyle Metcalf</t>
  </si>
  <si>
    <t>Anemones,Bacterial mats,Carbonates,Cold seep,Lo temp vents,Mussels,Non-vent fish,Sea cucumbers,Sea stars,Soft sediment,Tube worms,Urchins,Xenophyophores</t>
  </si>
  <si>
    <t>Bacterial mats,Carbonates,Cold seep,Lo temp vents,Mussels,Soft sediment</t>
  </si>
  <si>
    <t>09-06.889N</t>
  </si>
  <si>
    <t>084-50.385W</t>
  </si>
  <si>
    <t>Natalya Gallo</t>
  </si>
  <si>
    <t>Bacterial mats,Carbonates,Clams,Cold seep,Crabs,Lo temp vents,Midwater organisms,Mussels,Non-vent fish,Other worms,Sea cucumbers,Snails/Limpets,Soft sediment,Tube worms,Urchins,Vent fish,Xenophyophores</t>
  </si>
  <si>
    <t>Bacterial mats,Carbonates,Clams,Cold seep,Lo temp vents,Mussels,Other worms,Snails/Limpets,Soft sediment,Urchins,Xenophyophores</t>
  </si>
  <si>
    <t>Site Description: Jaco Scar VW tube worm bush, 6 degree celsius, H2O site and far, far away; Dive Highlights: 7.5 degree celsius water measument at water site, diverse chemosynthetic fauna and thick microbial mats, succesful collection of samples</t>
  </si>
  <si>
    <t>09-06.981N</t>
  </si>
  <si>
    <t>084-50.415W</t>
  </si>
  <si>
    <t>Avery Hiley</t>
  </si>
  <si>
    <t>Anemones,Bacterial mats,Carbonates,Clams,Cold seep,Inactive vent deposits,Lo temp vents,Midwater organisms,Mussels,Non-vent fish,Other worms,Sea cucumbers,Sea stars,Snails/Limpets,Soft sediment,Sponges,Tube worms,Urchins,Vent fish</t>
  </si>
  <si>
    <t>Anemones,Bacterial mats,Carbonates,Cold seep,Lo temp vents,Mussels,Other worms,Snails/Limpets,Soft sediment,Tube worms,Vent fish</t>
  </si>
  <si>
    <t>Site Description: Jaco Scar active seaparea with 'volkswagon' tubeworms; Science Supplied Equipment Samples: Wood blocks x2, bones in minnowtrap x 1, 4 x rocks + 1 bag chips; Dive Highlights: Volkswagon tubeworm bush! 6 degree carbonate outcrop with bacteria and mussels. Used bushmaster or tubeworm bush. Recovered rocks, bones and wood deployments from 2017.</t>
  </si>
  <si>
    <t>09-07.018N</t>
  </si>
  <si>
    <t>084-50.553W</t>
  </si>
  <si>
    <t>Anemones,Bacterial mats,Bedforms,Carbonates,Clams,Cold seep,Midwater organisms,Mussels,Non-vent fish,Other worms,Sea cucumbers,Sea stars,Snails/Limpets,Soft sediment,Tube worms</t>
  </si>
  <si>
    <t>Anemones,Carbonates,Cold seep,Mussels,Other worms,Snails/Limpets,Soft sediment</t>
  </si>
  <si>
    <t>Science Supplied Equipment Samples: Bushmaster; Dive Highlights: Hydrothermal seep water at 6 degrees celsius, ambient = 1.5 degree celsius giant tubeworm bush - the VW</t>
  </si>
  <si>
    <t xml:space="preserve">AT-41                         </t>
  </si>
  <si>
    <t>Norfolk Canyon</t>
  </si>
  <si>
    <t>37-02.444N</t>
  </si>
  <si>
    <t>074-18.999W</t>
  </si>
  <si>
    <t>Ryan Gasbarro</t>
  </si>
  <si>
    <t>Lauren Carroll</t>
  </si>
  <si>
    <t>NOAA</t>
  </si>
  <si>
    <t>Anemones,Midwater organisms,Non-vent fish,Sea stars,Soft sediment,Sponges,Urchins</t>
  </si>
  <si>
    <t>Soft sediment,Urchins,Corals</t>
  </si>
  <si>
    <t>Pamlico Canyon</t>
  </si>
  <si>
    <t>34-56.148N</t>
  </si>
  <si>
    <t>075-10.040W</t>
  </si>
  <si>
    <t>Jason Chaytor</t>
  </si>
  <si>
    <t>Zach Proux</t>
  </si>
  <si>
    <t>Anemones,Bedforms,Midwater organisms,Non-vent fish,Sea stars,Soft sediment,Sponges,Urchins,Coral</t>
  </si>
  <si>
    <t>Soft sediment,Sponges,Corals,Mudstone,Chalky Rock</t>
  </si>
  <si>
    <t xml:space="preserve">Dive Highlights: Landed in soft sediment ajacent to boulders and almost immediately encountered steep rock walls wiht a mix of coral spears. Wall rocks heavily sculptted and bioeroded. Transversed 500m of steep walls with slab features at top, before ending in sediment plan. </t>
  </si>
  <si>
    <t>Cape Fear Coral Site</t>
  </si>
  <si>
    <t>33-34.188N</t>
  </si>
  <si>
    <t>076-28.488W</t>
  </si>
  <si>
    <t>Jay Lunden</t>
  </si>
  <si>
    <t>Michael Rasser</t>
  </si>
  <si>
    <t>Anemones,Bedforms,Non-vent fish,Sea stars,Sponges,Urchins</t>
  </si>
  <si>
    <t>Anemones,Soft sediment,Urchins,Corals</t>
  </si>
  <si>
    <t>Science Supplied Equipment Samples: Mussel pots x 3 for corals</t>
  </si>
  <si>
    <t>32-29.645N</t>
  </si>
  <si>
    <t>076-11.453W</t>
  </si>
  <si>
    <t>Chris D'Angelo</t>
  </si>
  <si>
    <t>Anemones,Bacterial mats,Carbonates,Clams,Cold seep,Mussels,Non-vent fish,Other worms,Sea cucumbers,Snails/Limpets,Sponges,Urchins,Vent fish,Corals</t>
  </si>
  <si>
    <t>Bacterial mats,Carbonates,Clams,Cold seep,Mussels,Other worms,Sea cucumbers,Sponges</t>
  </si>
  <si>
    <t>Stetson Bank</t>
  </si>
  <si>
    <t>32-03.489N</t>
  </si>
  <si>
    <t>078-22.995W</t>
  </si>
  <si>
    <t>Anemones,Midwater organisms,Non-vent fish,Sea stars,Sponges,Urchins</t>
  </si>
  <si>
    <t>Corals</t>
  </si>
  <si>
    <t>32-00.534N</t>
  </si>
  <si>
    <t>078-19.248W</t>
  </si>
  <si>
    <t>Amanda Demopoulos</t>
  </si>
  <si>
    <t>Caitlin Adams</t>
  </si>
  <si>
    <t>Anemones,Non-vent fish,Sea stars,Soft sediment,Sponges,Squid,Rocks,Corals</t>
  </si>
  <si>
    <t>Corals,Squid,Rocks</t>
  </si>
  <si>
    <t>Blake Escarpment</t>
  </si>
  <si>
    <t>32-19.078N</t>
  </si>
  <si>
    <t>077-14.727W</t>
  </si>
  <si>
    <t>Cheryl Morrison</t>
  </si>
  <si>
    <t>Alexis Weinnig</t>
  </si>
  <si>
    <t>Anemones,Carbonates,Midwater organisms,Non-vent fish,Sea stars,Sponges,Urchins</t>
  </si>
  <si>
    <t>Soft sediment,Corals</t>
  </si>
  <si>
    <t>Richardson Ridge</t>
  </si>
  <si>
    <t>31-58.753N</t>
  </si>
  <si>
    <t>077-25.238W</t>
  </si>
  <si>
    <t>Sandra Brooke</t>
  </si>
  <si>
    <t>Kaitlin Kovacs</t>
  </si>
  <si>
    <t>Anemones,Midwater organisms,Non-vent fish,Sea stars,Sponges,Urchins,Vent fish,Corals</t>
  </si>
  <si>
    <t>Dive Highlights: Lophelia! A lot of coral rubble several (?) of octo coral, port manipulator arm issue attempted PC but sediment pretty silty. Music and kit kat bars. :)</t>
  </si>
  <si>
    <t>32-00.563N</t>
  </si>
  <si>
    <t>074-24.288W</t>
  </si>
  <si>
    <t>Cathy McFadden</t>
  </si>
  <si>
    <t>Midwater organisms,Non-vent fish,Sea stars,Sponges</t>
  </si>
  <si>
    <t>Urchins,Corals</t>
  </si>
  <si>
    <t>Pea Island</t>
  </si>
  <si>
    <t>35-42.045N</t>
  </si>
  <si>
    <t>074-47.933W</t>
  </si>
  <si>
    <t>Chris Kellogg</t>
  </si>
  <si>
    <t>Anemones,Bacterial mats,Carbonates,Clams,Cold seep,Inactive vent deposits,Midwater organisms,Mussels,Other worms,Vent fish,Squid,Mats</t>
  </si>
  <si>
    <t>Bacterial mats,Carbonates,Cold seep,Midwater organisms,Other worms,Mats</t>
  </si>
  <si>
    <t>Science Supplied Equipment Samples: Push cores, Bio Box, Quivers, Slurp; Dive Highlights: Squid swarm, big mat fields</t>
  </si>
  <si>
    <t>Wilmington Canyon</t>
  </si>
  <si>
    <t>38-25.548N</t>
  </si>
  <si>
    <t>073-32.319W</t>
  </si>
  <si>
    <t>Danik Forsman</t>
  </si>
  <si>
    <t>Anemones,Midwater organisms,Non-vent fish,Soft sediment</t>
  </si>
  <si>
    <t>Soft sediment</t>
  </si>
  <si>
    <t>Site Description/Name: DEEP SEARCH; Dive Highlight: Large six grill observed at end of dive</t>
  </si>
  <si>
    <t xml:space="preserve">AT-40                         </t>
  </si>
  <si>
    <t>Kurz</t>
  </si>
  <si>
    <t>Popping Rocks Ridge, MAR</t>
  </si>
  <si>
    <t>13-48.653N</t>
  </si>
  <si>
    <t>045-00.823W</t>
  </si>
  <si>
    <t>Mark Kurz</t>
  </si>
  <si>
    <t>Josh Curtice</t>
  </si>
  <si>
    <t>Anemones,Basalt lava,Midwater organisms,Non-vent fish,Sea cucumbers,Soft sediment,Sponges,Corals</t>
  </si>
  <si>
    <t>Basalt lava,Soft sediment</t>
  </si>
  <si>
    <t>14-56.280N</t>
  </si>
  <si>
    <t>045-03.197W</t>
  </si>
  <si>
    <t>Eric Mittelstaedt</t>
  </si>
  <si>
    <t>Darin Schwarz</t>
  </si>
  <si>
    <t>Basalt lava,Midwater organisms,Non-vent fish,Sea cucumbers,Sea stars,Soft sediment,Sponges</t>
  </si>
  <si>
    <t>Basalt lava</t>
  </si>
  <si>
    <t>Dive Highlights: Visited large inflation feature that had collapsed - spectactular landscape.</t>
  </si>
  <si>
    <t>14-08.716N</t>
  </si>
  <si>
    <t>045-01.041W</t>
  </si>
  <si>
    <t>Basalt lava,Midwater organisms,Non-vent fish,Sea cucumbers,Soft sediment,Sponges</t>
  </si>
  <si>
    <t>13-46.228N</t>
  </si>
  <si>
    <t>045-00.513W</t>
  </si>
  <si>
    <t>Meghan Jones</t>
  </si>
  <si>
    <t>Kristen Fauria</t>
  </si>
  <si>
    <t>13-35.160N</t>
  </si>
  <si>
    <t>044-51.900W</t>
  </si>
  <si>
    <t>Dorsey Wanless</t>
  </si>
  <si>
    <t>Harry Brodsky</t>
  </si>
  <si>
    <t>Anemones,Basalt lava,Midwater organisms,Non-vent fish,Sea cucumbers,Sea stars,Soft sediment,Sponges</t>
  </si>
  <si>
    <t>13-36.428N</t>
  </si>
  <si>
    <t>044-55.881W</t>
  </si>
  <si>
    <t>Sarah Ashby</t>
  </si>
  <si>
    <t>Anemones,Basalt lava,Midwater organisms,Non-vent fish,Sea cucumbers,Sea stars,Soft sediment,Sponges,Urchins</t>
  </si>
  <si>
    <t>Dive Highlights: Cliffs, one really big fish</t>
  </si>
  <si>
    <t>13-43.132N</t>
  </si>
  <si>
    <t>044-59.622W</t>
  </si>
  <si>
    <t>Alex Schweitzer</t>
  </si>
  <si>
    <t>Anemones,Basalt lava,Midwater organisms,Non-vent fish,Sea cucumbers,Soft sediment,Sponges,Urchins</t>
  </si>
  <si>
    <t>13-55.845N</t>
  </si>
  <si>
    <t>045-00.983W</t>
  </si>
  <si>
    <t>Basalt lava,Non-vent fish,Sea cucumbers,Soft sediment,Sponges,Vent fish</t>
  </si>
  <si>
    <t>13-44.755N</t>
  </si>
  <si>
    <t>045-01.295W</t>
  </si>
  <si>
    <t>Genesee Lucia</t>
  </si>
  <si>
    <t>Non-vent fish,Sea cucumbers,Sponges,Vent fish,Xenophyophores,Coral</t>
  </si>
  <si>
    <t>13-48.575N</t>
  </si>
  <si>
    <t>044-59.010W</t>
  </si>
  <si>
    <t>Daniel King</t>
  </si>
  <si>
    <t>Basalt lava,Sea cucumbers,Sea stars,Soft sediment,Sponges,Vent fish</t>
  </si>
  <si>
    <t>13-43.710N</t>
  </si>
  <si>
    <t>045-00.954W</t>
  </si>
  <si>
    <t>Dive Highlights: Squid, basalt pillows, fissure, and faults in rift valley.</t>
  </si>
  <si>
    <t>13-48.758N</t>
  </si>
  <si>
    <t>044-58.509W</t>
  </si>
  <si>
    <t>Emmanuel Codillo</t>
  </si>
  <si>
    <t>Anemones,Basalt lava,Non-vent fish,Sea cucumbers,Sea stars,Soft sediment,Sponges,Vent fish,Coral</t>
  </si>
  <si>
    <t>Dive Highlights: First we were able to get samples from the western side of the core complex. We were also able to collect sample from the morphologically distinct (?) terrain on the west of the core complex.</t>
  </si>
  <si>
    <t>13-44.556N</t>
  </si>
  <si>
    <t>045-01.115W</t>
  </si>
  <si>
    <t>Basalt lava,Non-vent fish,Sea cucumbers,Soft sediment,Sponges,Vent fish,Corals</t>
  </si>
  <si>
    <t>13-44.958N</t>
  </si>
  <si>
    <t>045-01.147W</t>
  </si>
  <si>
    <t>Basalt lava,Midwater organisms,Non-vent fish,Sea cucumbers,Soft sediment,Vent fish,Corals</t>
  </si>
  <si>
    <t>13-45.406N</t>
  </si>
  <si>
    <t>045-00.754W</t>
  </si>
  <si>
    <t>Emma McCully</t>
  </si>
  <si>
    <t>Anemones,Basalt lava,Midwater organisms,Non-vent fish,Sea cucumbers,Sea stars,Soft sediment,Vent fish,Crinoids,Corals</t>
  </si>
  <si>
    <t>Science Supplied Equipment Samples: Anaerobic samplers, Push cores; Dive Highlights: Very wide, deep fissures throughout dive</t>
  </si>
  <si>
    <t>13-47.065N</t>
  </si>
  <si>
    <t>045-00.703W</t>
  </si>
  <si>
    <t>Basalt lava,Midwater organisms,Non-vent fish,Octopus,Sea cucumbers,Shrimp,Soft sediment</t>
  </si>
  <si>
    <t>Science Supplied Equipment Samples: Push cores, anearobic samplers; Dive Highlights: Collected 18 rock samples near "popping rocks ridge." Observed beautiful pillow basalt lobes.</t>
  </si>
  <si>
    <t>13-46.740N</t>
  </si>
  <si>
    <t>045-00.600W</t>
  </si>
  <si>
    <t>Anemones,Basalt lava,Midwater organisms,Non-vent fish,Sea cucumbers,Soft sediment,Sponges,Coral</t>
  </si>
  <si>
    <t>13-45.702N</t>
  </si>
  <si>
    <t>045-00.856W</t>
  </si>
  <si>
    <t>Dive Highlights: Collected 11 rock samples, 2 anaerobic rock samples, 4 Alvin push pores. Observed pillow lava, fissures, talus.</t>
  </si>
  <si>
    <t>NE Bermuda</t>
  </si>
  <si>
    <t>32-28.206N</t>
  </si>
  <si>
    <t>064-32.571W</t>
  </si>
  <si>
    <t>Ryan Dahlberg</t>
  </si>
  <si>
    <t>Nicholas Wallace</t>
  </si>
  <si>
    <t>Midwater organisms,Non-vent fish,Sponges,Corals</t>
  </si>
  <si>
    <t>Stephen Mack</t>
  </si>
  <si>
    <t>Masako Tominaga</t>
  </si>
  <si>
    <t>Anemones,Carbonates,Non-vent fish,Sea stars,Soft sediment,Sponges,Urchins,Xenophyophores</t>
  </si>
  <si>
    <t>Allan Lunt</t>
  </si>
  <si>
    <t>Non-vent fish,Sponges,Corals</t>
  </si>
  <si>
    <t>NW Bermuda</t>
  </si>
  <si>
    <t>32-38.480N</t>
  </si>
  <si>
    <t>065-03.860W</t>
  </si>
  <si>
    <t>Anemones,Non-vent fish,Sea cucumbers</t>
  </si>
  <si>
    <t>Dive Highlights: 4400 m</t>
  </si>
  <si>
    <t>32-38.901N</t>
  </si>
  <si>
    <t>064-51.432W</t>
  </si>
  <si>
    <t>Anemones,Non-vent fish,Sponges,Urchins,Corals,Mud,Silt,Rock</t>
  </si>
  <si>
    <t>Site Description: 3600 meter dive site; Dive Highlights: Controlled dive to 3600 meters, PIT Training, engineering event</t>
  </si>
  <si>
    <t>32-36.233N</t>
  </si>
  <si>
    <t>064-50.060W</t>
  </si>
  <si>
    <t>Lane Abrams</t>
  </si>
  <si>
    <t>Anemones,Non-vent fish,Sea cucumbers,Sea stars,Sponges,Urchins,Corals</t>
  </si>
  <si>
    <t>Dive Highlights: Practice push core, rock collection</t>
  </si>
  <si>
    <t>32-35.900N</t>
  </si>
  <si>
    <t>064-44.100W</t>
  </si>
  <si>
    <t>Midwater organisms,Non-vent fish</t>
  </si>
  <si>
    <t>Dive Highlights: Looked for Search Target</t>
  </si>
  <si>
    <t>32-32.970N</t>
  </si>
  <si>
    <t>064-43.700W</t>
  </si>
  <si>
    <t>Jon Howland</t>
  </si>
  <si>
    <t>Midwater organisms,Non-vent fish,Sea stars,Soft sediment,Urchins</t>
  </si>
  <si>
    <t>Site Description: Bermuda Op Area; Other: Hard structure possibly carbonate or basalt - varous(?) sediments</t>
  </si>
  <si>
    <t>Veatch Canyon</t>
  </si>
  <si>
    <t>39-48.267N</t>
  </si>
  <si>
    <t>069-35.523W</t>
  </si>
  <si>
    <t>Jefferson Grau</t>
  </si>
  <si>
    <t>Midwater organisms,Shrimp,Soft sediment</t>
  </si>
  <si>
    <t xml:space="preserve">AT-37                         </t>
  </si>
  <si>
    <t>39-48.462N</t>
  </si>
  <si>
    <t>069-35.543W</t>
  </si>
  <si>
    <t>Scott Waters</t>
  </si>
  <si>
    <t>Daniel O'Grady</t>
  </si>
  <si>
    <t>Anemones,Bacterial mats,Carbonates,Clams,Cold seep,Midwater organisms,Mussels,Non-vent fish,Sea cucumbers,Sea stars,Soft sediment,Tube worms,Urchins,Vent fish,Xenophyophores,Corals</t>
  </si>
  <si>
    <t>Dive Highlights: Engineering Dive - No Samples</t>
  </si>
  <si>
    <t>Mayaguana 4500m Site</t>
  </si>
  <si>
    <t>22-43.943N</t>
  </si>
  <si>
    <t>073-06.528W</t>
  </si>
  <si>
    <t>Shrimp,Soft sediment,Sponges,Corals</t>
  </si>
  <si>
    <t>7N Seamount</t>
  </si>
  <si>
    <t>07-24.648N</t>
  </si>
  <si>
    <t>83-02.166W</t>
  </si>
  <si>
    <t>Anthony Tarantino</t>
  </si>
  <si>
    <t>Rob Patchin</t>
  </si>
  <si>
    <t xml:space="preserve">Dive Highlights: Engineering dive on 7N Seamount - diverse coral and sponge communities - 2 Juvenile sharks </t>
  </si>
  <si>
    <t>09-06.965N</t>
  </si>
  <si>
    <t>084-50.525W</t>
  </si>
  <si>
    <t>Earl Buchanan</t>
  </si>
  <si>
    <t>Anemones,Bacterial mats,Carbonates,Clams,Non-vent fish,Sea stars,Soft sediment,Tube worms,Vent fish</t>
  </si>
  <si>
    <t>Sea Mount 1</t>
  </si>
  <si>
    <t>08-53.218N</t>
  </si>
  <si>
    <t>085-06.131W</t>
  </si>
  <si>
    <t>Ronnie Whims</t>
  </si>
  <si>
    <t>Anemones,Basalt lava,Carbonates,Midwater organisms,Non-vent fish,Other worms,Sea cucumbers,Sea stars,Snails/Limpets,Soft sediment,Sponges,Urchins,Vent fish,Xenophyophores,Corals,Possible Colbalt Crust</t>
  </si>
  <si>
    <t>Sea cucumbers,Xenophyophores,Corals</t>
  </si>
  <si>
    <t xml:space="preserve">Dive Highlights: Climbed steep walls of seamount, sampled corals and other fauna </t>
  </si>
  <si>
    <t>Sea Mount 2</t>
  </si>
  <si>
    <t>08-48.100N</t>
  </si>
  <si>
    <t>085-11.358W</t>
  </si>
  <si>
    <t>P. Hickey</t>
  </si>
  <si>
    <t>Josh Sisson</t>
  </si>
  <si>
    <t>Sponges,Xenophyophores</t>
  </si>
  <si>
    <t>Dive Highlights: Dive aborted due to hard 120+ ground</t>
  </si>
  <si>
    <t>08-51.260N</t>
  </si>
  <si>
    <t>085-07.821W</t>
  </si>
  <si>
    <t>Jorge Cortez</t>
  </si>
  <si>
    <t>Other worms,Vent fish,Anemones,Sea cucumbers,Urchins,Sea stars,Sponges,Corals,Xenophyophores,Midwater organisms,Carbonates,Soft sediment</t>
  </si>
  <si>
    <t>Carbonates,Soft sediment,Sponges,Xenophyophores,Corals</t>
  </si>
  <si>
    <t>Quepos Seep</t>
  </si>
  <si>
    <t>09-01.829N</t>
  </si>
  <si>
    <t>084-37.212W</t>
  </si>
  <si>
    <t>Kris Krasnosky</t>
  </si>
  <si>
    <t>Tube worms,Other worms,Clams,Mussels,Bacterial mats,Vent fish,Snails/Limpets,Anemones,Octopus,Corals,Cold seep,Carbonates,Soft sediment</t>
  </si>
  <si>
    <t>Tube worms,Clams,Mussels,Bacterial mats,Snails/Limpets,Corals</t>
  </si>
  <si>
    <t xml:space="preserve">Dive Highlights: Rugged typography, several octopus sighted, successful bush master grab, hydrothermal tube worms, possibly sighted at cold seep, few corals by found same to sample, lots of wood sighted. </t>
  </si>
  <si>
    <t>08-58.555N</t>
  </si>
  <si>
    <t>084-37.430W</t>
  </si>
  <si>
    <t>Carlos Gomez</t>
  </si>
  <si>
    <t>Odalisca Breedy</t>
  </si>
  <si>
    <t>Anemones,Clams,Sea cucumbers,Sea stars,Sponges,Urchins,Corals</t>
  </si>
  <si>
    <t>Mount 12 Costa Rica</t>
  </si>
  <si>
    <t>08-55.773N</t>
  </si>
  <si>
    <t>084-18.468W</t>
  </si>
  <si>
    <t>Jennifer Le</t>
  </si>
  <si>
    <t>Anemones,Bacterial mats,Carbonates,Cold seep,Midwater organisms,Mussels,Non-vent fish,Other worms,Sea cucumbers,Sea stars,Snails/Limpets,Soft sediment,Sponges,Tube worms,Urchins,Vent fish,Corals</t>
  </si>
  <si>
    <t>Anemones,Carbonates,Cold seep,Midwater organisms,Mussels,Non-vent fish,Sea cucumbers,Snails/Limpets,Soft sediment,Corals</t>
  </si>
  <si>
    <t>Quepos Scarp</t>
  </si>
  <si>
    <t>08-51.189N</t>
  </si>
  <si>
    <t>084-12.930W</t>
  </si>
  <si>
    <t>Anemones,Bacterial mats,Carbonates,Cold seep,Crabs,Midwater organisms,Non-vent fish,Shrimp,Soft sediment,Vent fish,Lobster,Eels</t>
  </si>
  <si>
    <t>Bacterial mats,Cold seep,Soft sediment</t>
  </si>
  <si>
    <t>Dive Higlights: Successful short afternoon dive all experimental transplants completed, interesting eels in seep area, cool mid water fish during start of dive.</t>
  </si>
  <si>
    <t>08-51.151N</t>
  </si>
  <si>
    <t>084-12.872W</t>
  </si>
  <si>
    <t xml:space="preserve">Dive Higlights: Successful short afternoon dive all experimental transplants completed, interesting eels in seep area, cool mid water fish during start of dive. </t>
  </si>
  <si>
    <t>08-51.161N</t>
  </si>
  <si>
    <t>084-13.042W</t>
  </si>
  <si>
    <t>Kat Dawson</t>
  </si>
  <si>
    <t>Cold seep</t>
  </si>
  <si>
    <t>08-51.209N</t>
  </si>
  <si>
    <t>084-13.059W</t>
  </si>
  <si>
    <t>Lily Skolonick-Simonson</t>
  </si>
  <si>
    <t>Bacterial mats,Carbonates,Midwater organisms,Non-vent fish,Snails/Limpets,Soft sediment,Vent fish</t>
  </si>
  <si>
    <t>Bacterial mats,Snails/Limpets,Soft sediment,Corals</t>
  </si>
  <si>
    <t>08-55.758N</t>
  </si>
  <si>
    <t>084-18.900W</t>
  </si>
  <si>
    <t>Ben Moran</t>
  </si>
  <si>
    <t>Anemones,Bacterial mats,Carbonates,Clams,Cold seep,Mussels,Other worms,Sea cucumbers,Sea stars,Snails/Limpets,Soft sediment,Tube worms,Urchins,Vent fish,Corals</t>
  </si>
  <si>
    <t>Bacterial mats,Clams,Mussels,Other worms,Sea cucumbers,Sea stars,Snails/Limpets,Tube worms,Corals</t>
  </si>
  <si>
    <t>Dive Highlights: Yet crabs and mussels and tube worms. Scattered white sea stars off mound.</t>
  </si>
  <si>
    <t>09-07.158N</t>
  </si>
  <si>
    <t>084-50.566W</t>
  </si>
  <si>
    <t>Anemones,Bacterial mats,Clams,Mussels,Other worms,Sponges,Tube worms,Urchins,Vent fish,Xenophyophores,Corals</t>
  </si>
  <si>
    <t>Other worms,Sponges,Tube worms,Urchins,Corals</t>
  </si>
  <si>
    <t>09-07.080N</t>
  </si>
  <si>
    <t>084-50.426W</t>
  </si>
  <si>
    <t>Anemones,Bacterial mats,Clams,Cold seep,Mussels,Other worms,Sea cucumbers,Sea stars,Snails/Limpets,Tube worms,Urchins,Vent fish</t>
  </si>
  <si>
    <t>Cold seep,Other worms,Tube worms,Inactive Rocks,Active Rocks</t>
  </si>
  <si>
    <t>09-07.052N</t>
  </si>
  <si>
    <t>084-50.372W</t>
  </si>
  <si>
    <t>Alanna Durkin</t>
  </si>
  <si>
    <t>Anemones,Bacterial mats,Carbonates,Clams,Cold seep,Midwater organisms,Mussels,Non-vent fish,Other worms,Sea cucumbers,Snails/Limpets,Soft sediment,Tube worms,Urchins,Vent fish,Corals</t>
  </si>
  <si>
    <t>Carbonates,Cold seep,Mussels,Other worms,Sea cucumbers,Tube worms,Urchins,Corals</t>
  </si>
  <si>
    <t>09-06.937N</t>
  </si>
  <si>
    <t>084-50.403W</t>
  </si>
  <si>
    <t>Sea cucumbers,Sea stars,Sponges,Tube worms,Urchins,Corals</t>
  </si>
  <si>
    <t>Anemones,Sea cucumbers,Sea stars,Tube worms,Urchins,Corals</t>
  </si>
  <si>
    <t>09-06.923N</t>
  </si>
  <si>
    <t>084-50.171W</t>
  </si>
  <si>
    <t>Anemones,Bacterial mats,Clams,Cold seep,Lo temp vents,Midwater organisms,Mussels,Non-vent fish,Other worms,Sea cucumbers,Sea stars,Snails/Limpets,Soft sediment,Sponges,Tube worms,Vent fish</t>
  </si>
  <si>
    <t>Bacterial mats,Clams,Cold seep,Lo temp vents,Mussels,Snails/Limpets,Soft sediment,Tube worms</t>
  </si>
  <si>
    <t>09-06.904N</t>
  </si>
  <si>
    <t>084-50.810W</t>
  </si>
  <si>
    <t>Anemones,Bacterial mats,Clams,Mussels,Other worms,Sea cucumbers,Sea stars,Sponges,Tube worms</t>
  </si>
  <si>
    <t>Bacterial mats,Clams,Mussels,Other worms,Tube worms</t>
  </si>
  <si>
    <t>08-55.825N</t>
  </si>
  <si>
    <t>084-18.758W</t>
  </si>
  <si>
    <t>Anemones,Bacterial mats,Carbonates,Clams,Cold seep,Midwater organisms,Mussels,Non-vent fish,Sea cucumbers,Sea stars,Snails/Limpets,Soft sediment,Tube worms,Vent fish,Xenophyophores,Corals</t>
  </si>
  <si>
    <t>Bacterial mats,Carbonates,Clams,Mussels,Snails/Limpets,Soft sediment</t>
  </si>
  <si>
    <t xml:space="preserve">Dive Highlights: Numerous mussels and yeti crabs observed and sampled. Collected 'active' and 'inactive' rocks and transported from over 600m to offsite background location. </t>
  </si>
  <si>
    <t>08-55.829N</t>
  </si>
  <si>
    <t>084-18.750W</t>
  </si>
  <si>
    <t>Rachel Smith</t>
  </si>
  <si>
    <t>Bacterial mats,Carbonates,Cold seep,Midwater organisms,Non-vent fish,Sea stars,Snails/Limpets,Soft sediment,Tube worms,Corals</t>
  </si>
  <si>
    <t>Anemones,Bacterial mats,Carbonates,Cold seep,Soft sediment</t>
  </si>
  <si>
    <t>08-55.826N</t>
  </si>
  <si>
    <t>084-18.757W</t>
  </si>
  <si>
    <t>Bacterial mats,Carbonates,Clams,Cold seep,Mussels,Non-vent fish,Other worms,Sea stars,Snails/Limpets,Soft sediment,Tube worms,Vent fish,Corals</t>
  </si>
  <si>
    <t>Bacterial mats,Carbonates,Cold seep,Mussels,Snails/Limpets,Soft sediment,Corals</t>
  </si>
  <si>
    <t>084-18.767W</t>
  </si>
  <si>
    <t>Anemones,Non-vent fish,Snails/Limpets,Tube worms</t>
  </si>
  <si>
    <t>Anemones,Snails/Limpets,Tube worms</t>
  </si>
  <si>
    <t>08-55.845N</t>
  </si>
  <si>
    <t>084-18.768W</t>
  </si>
  <si>
    <t>Bacterial mats,Carbonates,Cold seep,Inactive vent deposits,Lo temp vents,Midwater organisms,Mussels,Non-vent fish,Other worms,Sea stars,Snails/Limpets,Soft sediment,Tube worms,Vent fish,Corals</t>
  </si>
  <si>
    <t>Site Description/Name: Jaco Scarp; Dive Highlights: Stdb Manip Hyranlic Failure Sampled any ways</t>
  </si>
  <si>
    <t>Sievert</t>
  </si>
  <si>
    <t>09-50.411N</t>
  </si>
  <si>
    <t>104-17.554W</t>
  </si>
  <si>
    <t>Ileana Perez-Rodriquez</t>
  </si>
  <si>
    <t>Sushmati Patwardhan</t>
  </si>
  <si>
    <t>Anemones,Bacterial mats,Lo temp vents,Midwater organisms,Mussels,Octopus,Other worms,Sea cucumbers,Tube worms,Vent fish</t>
  </si>
  <si>
    <t>Lo temp vents,Tube worms</t>
  </si>
  <si>
    <t>Site Description/Name: Crab spa and Teddy Bear; Science Supplied Equipment Samples: Large volume pump</t>
  </si>
  <si>
    <t>09-50.512N</t>
  </si>
  <si>
    <t>Jeremy Rich</t>
  </si>
  <si>
    <t>Ashley Grosche</t>
  </si>
  <si>
    <t>Basalt lava,Clams,Hi temp vents,Lo temp vents,Sea cucumbers,Sea stars,Sponges</t>
  </si>
  <si>
    <t>Mussels,Other worms,Tube worms</t>
  </si>
  <si>
    <t>09-50.420N</t>
  </si>
  <si>
    <t>104-17.555W</t>
  </si>
  <si>
    <t>Stefan Sievert</t>
  </si>
  <si>
    <t>Andrew Babbin</t>
  </si>
  <si>
    <t>Anemones,Bacterial mats,Basalt lava,Cold seep,Hi temp vents,Inactive vent deposits,Lo temp vents,Midwater organisms,Mussels,Non-vent fish,Other worms,Snails/Limpets,Tube worms,Vent fish</t>
  </si>
  <si>
    <t>Lo temp vents,Mussels,Tube worms,Vent fish</t>
  </si>
  <si>
    <t>09-50.396N</t>
  </si>
  <si>
    <t>104-17.568W</t>
  </si>
  <si>
    <t>Anemones,Basalt lava,Bedforms,Clams,Lo temp vents,Midwater organisms,Mussels,Other worms,Sea cucumbers,Sea stars,Snails/Limpets,Vent fish</t>
  </si>
  <si>
    <t>Bacterial mats,Basalt lava,Lo temp vents,Tube worms</t>
  </si>
  <si>
    <t>Site Description/Name: Teddy Bear and Crab Spa; Science Supplied Equipment Samples: Majors for fluids temperature probes, ICUO and Vent SID; Dive Highlights: My first port dive! Unfortunately, we missed collecting a crab trap and fluides from p-vent at bid 9</t>
  </si>
  <si>
    <t>09-50.393N</t>
  </si>
  <si>
    <t>104-17.506W</t>
  </si>
  <si>
    <t>Net Charoenpong</t>
  </si>
  <si>
    <t>Crabs,Non-vent fish,Sea cucumbers,Urchins</t>
  </si>
  <si>
    <t>Site Description/Name: Bio 9 to Hobbit Hole; * May not have reformatted drives</t>
  </si>
  <si>
    <t>09-50.332N</t>
  </si>
  <si>
    <t>104-17.533W</t>
  </si>
  <si>
    <t>Diana Vasquez-Cardenas</t>
  </si>
  <si>
    <t>Anemones,Bacterial mats,Basalt lava,Cold seep,Hi temp vents,Inactive vent deposits,Lo temp vents,Mussels,Other worms,Snails/Limpets,Tube worms,Vent fish,Xenophyophores</t>
  </si>
  <si>
    <t>Lo temp vents,Other worms,Tube worms</t>
  </si>
  <si>
    <t>09-50.524N</t>
  </si>
  <si>
    <t>104-17.525W</t>
  </si>
  <si>
    <t>Ed Hobart</t>
  </si>
  <si>
    <t>Anemones,Bacterial mats,Basalt lava,Crabs,Hi temp vents,Lo temp vents,Mussels,Other worms,Snails/Limpets,Tube worms,Vent fish</t>
  </si>
  <si>
    <t>Bacterial mats,Lo temp vents,Mussels,Tube worms</t>
  </si>
  <si>
    <t>Site Description/Name: 9 degrees N EPR, teddy bear, crab spa, tica; Dive Highlights: Vent - SID deployment failed, sent sid back to surface. Collected crabs, exchanged colonizers, collected microbial mat rocks and riftia. We released large volume pump.</t>
  </si>
  <si>
    <t>09-50.430N</t>
  </si>
  <si>
    <t>104-17.553W</t>
  </si>
  <si>
    <t>Kevin Becker</t>
  </si>
  <si>
    <t>Midwater organisms,Sea cucumbers,Sea stars,Sponges</t>
  </si>
  <si>
    <t>Bacterial mats,Hi temp vents,Lo temp vents,Mussels,Tube worms</t>
  </si>
  <si>
    <t>09-50.501N</t>
  </si>
  <si>
    <t>104-17.458W</t>
  </si>
  <si>
    <t>Horst Felbeck</t>
  </si>
  <si>
    <t>Basalt lava,Crabs,Hi temp vents,Inactive vent deposits,Lo temp vents,Midwater organisms,Mussels,Non-vent fish,Soft sediment,Tube worms,Vent fish</t>
  </si>
  <si>
    <t>Hi temp vents,Mussels,Tube worms,Vent fish</t>
  </si>
  <si>
    <t>Site Description/Name: Crab Spa</t>
  </si>
  <si>
    <t>09-50.418N</t>
  </si>
  <si>
    <t>104-17.580W</t>
  </si>
  <si>
    <t>Tjorven Hinzke</t>
  </si>
  <si>
    <t>Anemones,Bacterial mats,Basalt lava,Hi temp vents,Lo temp vents,Midwater organisms,Mussels,Other worms,Sea cucumbers,Snails/Limpets,Tube worms,Vent fish</t>
  </si>
  <si>
    <t>Bacterial mats,Hi temp vents,Lo temp vents,Mussels</t>
  </si>
  <si>
    <t>Science Supplied Equipment Samples: Colonizers, sandwiches; Dive Highlights: Large Riftia conolies, Alvinella mounts, black smokers, large volume pump deployment</t>
  </si>
  <si>
    <t>104-17.502W</t>
  </si>
  <si>
    <t>Anemones,Bacterial mats,Basalt lava,Crabs,Hi temp vents,Inactive vent deposits,Lo temp vents,Midwater organisms,Mussels,Non-vent fish,Other worms,Sea cucumbers,Sea stars,Shrimp,Snails/Limpets,Tube worms,Vent fish,Corals</t>
  </si>
  <si>
    <t>Bacterial mats,Crabs,Hi temp vents,Lo temp vents,Shrimp,Tube worms</t>
  </si>
  <si>
    <t>Site Description/Name: 9N biotransect, Tica; Crabs - Cyanograea, Bythograea, Munidopsis, shrimps Samples 4-6 Bythograea; Sampled piece of sulfide chimney w/ Alvinella; sampled rock w/ micobial mat; Science Supplied Equipment Samples: Retried crap trap - no crabs, Deployed new crab trab, deployed 2 microbial colonizers; Dive Highlights: Black smokers, octopus, flea vent and M-vent</t>
  </si>
  <si>
    <t>09-50.387N</t>
  </si>
  <si>
    <t>Sean O'Neill</t>
  </si>
  <si>
    <t>Mussels,Tube worms</t>
  </si>
  <si>
    <t>09-50.239N</t>
  </si>
  <si>
    <t>104-17.444W</t>
  </si>
  <si>
    <t>Francois Thomas</t>
  </si>
  <si>
    <t>Anemones,Bacterial mats,Basalt lava,Crabs,Hi temp vents,Inactive vent deposits,Lo temp vents,Mussels,Non-vent fish,Octopus,Sea stars,Snails/Limpets,Tube worms,Vent fish</t>
  </si>
  <si>
    <t>Dive Highlights: Very healthy Riftia community at crab spa, cleaning the Riftia from crap spa, deploying colonizers and crab trap</t>
  </si>
  <si>
    <t>Luther</t>
  </si>
  <si>
    <t>09-50.243N</t>
  </si>
  <si>
    <t>104-17.504W</t>
  </si>
  <si>
    <t>Logan Driscoll</t>
  </si>
  <si>
    <t>Bacterial mats,Basalt lava,Hi temp vents,Inactive vent deposits,Lo temp vents,Mussels,Snails/Limpets,Tube worms,Vent fish</t>
  </si>
  <si>
    <t>Basalt lava,Hi temp vents,Lo temp vents</t>
  </si>
  <si>
    <t>09-50.165N</t>
  </si>
  <si>
    <t>104-17.432W</t>
  </si>
  <si>
    <t>Emily Estes</t>
  </si>
  <si>
    <t>Peter Leonard</t>
  </si>
  <si>
    <t>Anemones,Sea cucumbers,Snails/Limpets,Tube worms,Vent fish</t>
  </si>
  <si>
    <t>09-50.942N</t>
  </si>
  <si>
    <t>104-17.687W</t>
  </si>
  <si>
    <t>Alyssa Findlay</t>
  </si>
  <si>
    <t>Ricky Rosas</t>
  </si>
  <si>
    <t>Anemones,Bacterial mats,Basalt lava,Cold seep,Hi temp vents,Inactive vent deposits,Lo temp vents,Midwater organisms,Mussels,Non-vent fish,Other worms,Tube worms,Vent fish</t>
  </si>
  <si>
    <t>09-50.951N</t>
  </si>
  <si>
    <t>104-17.754W</t>
  </si>
  <si>
    <t>Veronique Oldham</t>
  </si>
  <si>
    <t>Kristen Yoshimura</t>
  </si>
  <si>
    <t>Clams,Hi temp vents,Lo temp vents,Tube worms</t>
  </si>
  <si>
    <t>09-50.940N</t>
  </si>
  <si>
    <t>Tim Shaw</t>
  </si>
  <si>
    <t>Peter Chace</t>
  </si>
  <si>
    <t>Bacterial mats,Basalt lava,Cold seep,Hi temp vents,Inactive vent deposits,Lo temp vents,Mussels,Other worms,Tube worms,Vent fish</t>
  </si>
  <si>
    <t>Bacterial mats,Hi temp vents,Lo temp vents</t>
  </si>
  <si>
    <t>104-17.485W</t>
  </si>
  <si>
    <t>Luis Lamar</t>
  </si>
  <si>
    <t>Anemones,Bacterial mats,Basalt lava,Hi temp vents,Lo temp vents,Midwater organisms,Mussels,Non-vent fish,Snails/Limpets,Tube worms,Vent fish,Xenophyophores</t>
  </si>
  <si>
    <t>Bacterial mats,Mussels,Snails/Limpets,Tube worms,Vent fish</t>
  </si>
  <si>
    <t>09-50.398N</t>
  </si>
  <si>
    <t>104-17.547W</t>
  </si>
  <si>
    <t>Mustafa Yucel</t>
  </si>
  <si>
    <t>Julia Guimond</t>
  </si>
  <si>
    <t>Anemones,Bacterial mats,Basalt lava,Cold seep,Hi temp vents,Inactive vent deposits,Lo temp vents,Mussels,Other worms,Tube worms,Vent fish</t>
  </si>
  <si>
    <t>Hi temp vents,Lo temp vents</t>
  </si>
  <si>
    <t>09-50.720N</t>
  </si>
  <si>
    <t>104-17.594W</t>
  </si>
  <si>
    <t>Eric DeCarlo</t>
  </si>
  <si>
    <t>Aubin Thibault</t>
  </si>
  <si>
    <t>Bacterial mats,Mussels,Other worms,Tube worms</t>
  </si>
  <si>
    <t>Hi temp vents,Inactive vent deposits,Lo temp vents</t>
  </si>
  <si>
    <t>09-50.754N</t>
  </si>
  <si>
    <t>Bradley Tebo</t>
  </si>
  <si>
    <t>Basalt lava,Hi temp vents,Tube worms</t>
  </si>
  <si>
    <t>Site Description/Name: A5C</t>
  </si>
  <si>
    <t>Beverly Chiu</t>
  </si>
  <si>
    <t>Science Supplied Equipment: DCK Scanner</t>
  </si>
  <si>
    <t>09-50.306N</t>
  </si>
  <si>
    <t>Dive aborted - leak indication on blow box and stbd penetrator, hard ground port 120V</t>
  </si>
  <si>
    <t>09-50.426N</t>
  </si>
  <si>
    <t>104-17.472W</t>
  </si>
  <si>
    <t>Anemones,Bacterial mats,Basalt lava,Bedforms,Hi temp vents,Inactive vent deposits,Lo temp vents,Mussels,Other worms,Tube worms,Vent fish</t>
  </si>
  <si>
    <t>Science Supplied Equipment Samples: 2 syringe samples, sensor readings; sampled one vent at Bio 9 into the rising plume using 5 maja samples T range 373-10 degrees C</t>
  </si>
  <si>
    <t>09-50.975N</t>
  </si>
  <si>
    <t>104-17.617W</t>
  </si>
  <si>
    <t>Batuhan Yapan</t>
  </si>
  <si>
    <t>Hi temp vents,Lo temp vents,Mussels,Other worms,Tube worms</t>
  </si>
  <si>
    <t>09-51.016N</t>
  </si>
  <si>
    <t>104-17.569W</t>
  </si>
  <si>
    <t>George Luther</t>
  </si>
  <si>
    <t>Lisa Tossey</t>
  </si>
  <si>
    <t>Bacterial mats,Basalt lava,Clams,Snails/Limpets,Tube worms</t>
  </si>
  <si>
    <t>Hi temp vents</t>
  </si>
  <si>
    <t>09-50.965N</t>
  </si>
  <si>
    <t>104-17.641W</t>
  </si>
  <si>
    <t>Nicole Coffey</t>
  </si>
  <si>
    <t>Anemones,Bacterial mats,Basalt lava,Cold seep,Hi temp vents,Inactive vent deposits,Lo temp vents,Mussels,Non-vent fish,Tube worms,Vent fish</t>
  </si>
  <si>
    <t>104-17.586W</t>
  </si>
  <si>
    <t>Bacterial mats,Other worms,Vent fish</t>
  </si>
  <si>
    <t>Clams,Hi temp vents,Tube worms</t>
  </si>
  <si>
    <t>Yettisburgh</t>
  </si>
  <si>
    <t>08-55.850N</t>
  </si>
  <si>
    <t>084-18.810W</t>
  </si>
  <si>
    <t>Anemones,Bacterial mats,Carbonates,Cold seep,Crabs,Midwater organisms,Mussels,Non-vent fish,Sea stars,Soft sediment,Tube worms,Urchins,Vent fish</t>
  </si>
  <si>
    <t>Site Description/Name: Yettisburgh - Engineering Dive Site (Jaco Scarp area)</t>
  </si>
  <si>
    <t>08-55.803N</t>
  </si>
  <si>
    <t>084-18.712W</t>
  </si>
  <si>
    <t>Cecile Hall</t>
  </si>
  <si>
    <t>Lisa Smith</t>
  </si>
  <si>
    <t>Bacterial mats,Carbonates,Crabs,Lo temp vents,Mussels,Non-vent fish,Sea cucumbers,Sea stars,Soft sediment,Tube worms,Urchins,Vent fish</t>
  </si>
  <si>
    <t>Site Name/Description: Yettisburgh - Engineering Dive Site (Jaco Scarp area)</t>
  </si>
  <si>
    <t>Jaco Scarp</t>
  </si>
  <si>
    <t>09-07.071N</t>
  </si>
  <si>
    <t>084-50.450W</t>
  </si>
  <si>
    <t>Anemones,Carbonates,Clams,Non-vent fish,Sea cucumbers,Soft sediment,Tube worms,Urchins,Vent fish,Xenophyophores</t>
  </si>
  <si>
    <t>Site Description/Name: Jaco - Engineering Dive Site</t>
  </si>
  <si>
    <t>6N 84W</t>
  </si>
  <si>
    <t>06-03.258N</t>
  </si>
  <si>
    <t>83-55.332W</t>
  </si>
  <si>
    <t>Anemones,Non-vent fish,Sea cucumbers,Sea stars,Shrimp,Soft sediment,Urchins,Corals</t>
  </si>
  <si>
    <t>Site Description/Name: Engineering Dive Site</t>
  </si>
  <si>
    <t>27-00.739N</t>
  </si>
  <si>
    <t>111-24.402W</t>
  </si>
  <si>
    <t>Samantha Waters</t>
  </si>
  <si>
    <t>Anemones,Bacterial mats,Carbonates,Clams,Hi temp vents,Lo temp vents,Non-vent fish,Octopus,Other worms,Sea stars,Soft sediment,Sponges,Tube worms,Vent fish</t>
  </si>
  <si>
    <t>Bacterial mats,Carbonates,Lo temp vents,Soft sediment,Very Soft Rocks emerging from sediment</t>
  </si>
  <si>
    <t xml:space="preserve">Site Description: Rebecca's Roost and Big Pagoda; Dive Highlights: Seeing the two cathedral hill peaks with hydrothermal edifices, numerous microbial and sulfer mat feathres, visiting Rebecca'a Roost and sampling vent fluid. </t>
  </si>
  <si>
    <t>27-02.698N</t>
  </si>
  <si>
    <t>111-23.038W</t>
  </si>
  <si>
    <t>Guangchao Zhuang</t>
  </si>
  <si>
    <t>Bacterial mats,Hi temp vents,Lo temp vents,Non-vent fish,Tube worms,Vent fish</t>
  </si>
  <si>
    <t>Dive Highlights: Different temperature vents were observed and samples were collected from different microbial mats (e.g. four different (?)).</t>
  </si>
  <si>
    <t>27-00.512N</t>
  </si>
  <si>
    <t>111-24.533W</t>
  </si>
  <si>
    <t>Jorge Arellano</t>
  </si>
  <si>
    <t>Anemones,Bacterial mats,Carbonates,Clams,Crabs,Inactive vent deposits,Lo temp vents,Non-vent fish,Octopus,Other worms,Sea stars,Soft sediment,Sponges,Tube worms,Vent fish</t>
  </si>
  <si>
    <t>Lo temp vents,Other worms,Sponges</t>
  </si>
  <si>
    <t>Site Description: Aceto Balsamico; Science Supplied Equipment Samples: 36 Tube cores w/ salinity and temperature profiles, mineral rock, sponge, slurp gun; Dive Highlights: Sulfer mats, Riftia - mounds CRR and busted mushroom, chimney on Rebeccas Roost, Hot sediment, sulur mat in Rifta</t>
  </si>
  <si>
    <t>27-00.524N</t>
  </si>
  <si>
    <t>111-24.627W</t>
  </si>
  <si>
    <t>Barbara MacGregor</t>
  </si>
  <si>
    <t>Charles Schutte</t>
  </si>
  <si>
    <t>Anemones,Bacterial mats,Carbonates,Hi temp vents,Midwater organisms,Non-vent fish,Sea stars,Soft sediment,Tube worms,Vent fish</t>
  </si>
  <si>
    <t>Site Description: Mat Mound Massif; Science Supplied Equipment Samples: 32 sediment cores; Dive Highlights: Several spires and mounds driven around, shimmering water over tube worm in two locations</t>
  </si>
  <si>
    <t>27-00.383N</t>
  </si>
  <si>
    <t>111-24.598W</t>
  </si>
  <si>
    <t>Leigha Peterson</t>
  </si>
  <si>
    <t>Anemones,Bedforms,Carbonates,Clams,Crabs,Hi temp vents,Inactive vent deposits,Non-vent fish,Octopus,Other worms,Sea stars,Soft sediment,Sponges,Tube worms,Urchins,Vent fish,Squid,Scale worms,Yetti Crabs,Corals</t>
  </si>
  <si>
    <t>Bacterial mats,Hi temp vents,Tube worms,Sulfer Depositrs - reduced (black) and oxidized (white/yellow)</t>
  </si>
  <si>
    <t xml:space="preserve">Site Description: Mat Mound Massif; Dive Highlights: Harvested rifta of many sizes, slurped water from an obvious seam in rocks (lined with black deposit), 100% endmember hydrothermal water! Found sulfer precipiates and beggiatoa of different color were sampled as they indicated different temperatures and likely different geochemical flux regime. </t>
  </si>
  <si>
    <t>27-28.166N</t>
  </si>
  <si>
    <t>111-28.406W</t>
  </si>
  <si>
    <t>Hannah Choi</t>
  </si>
  <si>
    <t>Daniel Hoer</t>
  </si>
  <si>
    <t>Anemones,Bacterial mats,Carbonates,Clams,Non-vent fish,Other worms,Sea stars,Soft sediment,Sponges,Tube worms,Vent fish</t>
  </si>
  <si>
    <t>Bacterial mats,Carbonates,Other worms,Soft sediment,Tube worms,Methane Hydrate in Sediment Cores</t>
  </si>
  <si>
    <t xml:space="preserve">Site Description: Guaymas-9A; Dive Highlights: White "crop circle" microbial mats (? Will know at surface) overlying methane hydrate. </t>
  </si>
  <si>
    <t>27-28.217N</t>
  </si>
  <si>
    <t>111-28.510W</t>
  </si>
  <si>
    <t>Matt Sexton</t>
  </si>
  <si>
    <t>Anemones,Bacterial mats,Carbonates,Clams,Cold seep,Midwater organisms,Mussels,Non-vent fish,Other worms,Soft sediment,Vent fish</t>
  </si>
  <si>
    <t>Site Description: Guaymas-9A; Dive Highlights: Large carbonate formation with abundent tubeworms and fauna. Mats on sediment down slope from carbonates. Abundent shells (?) area.</t>
  </si>
  <si>
    <t>27-30.241N</t>
  </si>
  <si>
    <t>111-40.812W</t>
  </si>
  <si>
    <t>Min Song</t>
  </si>
  <si>
    <t>Tube worms</t>
  </si>
  <si>
    <t>Dive shortened so ship could transit to Guaymas to pick up science gear; Site Description: New Vent Area</t>
  </si>
  <si>
    <t>27-30.360N</t>
  </si>
  <si>
    <t>111-40.874W</t>
  </si>
  <si>
    <t>Tito Montenegro</t>
  </si>
  <si>
    <t>Anemones,Bacterial mats,Carbonates,Clams,Cold seep,Crabs,Lo temp vents,Mussels,Non-vent fish,Octopus,Other worms,Soft sediment,Sponges,Tube worms,Vent fish</t>
  </si>
  <si>
    <t>Carbonates,Lo temp vents,Soft sediment,Sponges,Tube worms,Oxidized crusts,Mn Crusts</t>
  </si>
  <si>
    <t>Site Description: Off Axis Ring Vent Area; Dive Highlights: Classic cold seep assemblages, Lamellibrachia etc clams, Riftia in warm venting area, heat flow measurements strongly positive everywhere in this off axis location.</t>
  </si>
  <si>
    <t>27-02.687N</t>
  </si>
  <si>
    <t>111-23.077W</t>
  </si>
  <si>
    <t>Javier Caraveo-Patino</t>
  </si>
  <si>
    <t>Alexander Epp</t>
  </si>
  <si>
    <t>Anemones,Bacterial mats,Clams,Cold seep,Hi temp vents,Mussels,Non-vent fish,Other worms,Sea stars,Soft sediment,Sponges,Tube worms,Vent fish</t>
  </si>
  <si>
    <t>Hi temp vents,Tube worms</t>
  </si>
  <si>
    <t>Site Description: New Vent Area</t>
  </si>
  <si>
    <t>27-00.436N</t>
  </si>
  <si>
    <t>111-24.593W</t>
  </si>
  <si>
    <t>Dirk de Beers</t>
  </si>
  <si>
    <t>Emil Ruff</t>
  </si>
  <si>
    <t>Bacterial mats,Crabs,Other worms,Sea stars,Snails/Limpets,Sponges,Tube worms</t>
  </si>
  <si>
    <t>Bacterial mats,Sea stars,Snails/Limpets,Sponges</t>
  </si>
  <si>
    <t>Site Description: Mega Mat and Surrounding Area; No Framgrabber!</t>
  </si>
  <si>
    <t>27-00.570N</t>
  </si>
  <si>
    <t>111-24.528W</t>
  </si>
  <si>
    <t>John Balmonte</t>
  </si>
  <si>
    <t>Anemones,Bacterial mats,Clams,Hi temp vents,Lo temp vents,Non-vent fish,Snails/Limpets,Soft sediment,Sponges,Alvinella worms</t>
  </si>
  <si>
    <t>Bacterial mats,Clams,Lo temp vents,Snails/Limpets,Soft sediment</t>
  </si>
  <si>
    <t xml:space="preserve">Site Description: Mega Mat and Surrounding Area; Vent and Seep Fauna: embedded in organic Beggi mat, Dive Highlights: Obtaining 36 cores from warm [50 degree C] to cool [25/20 degree C] mat with small snails. This is not Magamat (much cooler) but it looks like it = snowy, dash sediment, 20 m away from Riftia mounds visited two amazing mat and Riftia mounds, also caught on Riftia. </t>
  </si>
  <si>
    <t>Gregg</t>
  </si>
  <si>
    <t>EPR Beryl Seamount</t>
  </si>
  <si>
    <t>08-19.830N</t>
  </si>
  <si>
    <t>104-38.766W</t>
  </si>
  <si>
    <t>Anemones,Basalt lava,Non-vent fish,Sea cucumbers,Sea stars,Sponges,Xenophyophores</t>
  </si>
  <si>
    <t>Site Description: Oasis 2016</t>
  </si>
  <si>
    <t>08-25.062N</t>
  </si>
  <si>
    <t>105-02.508W</t>
  </si>
  <si>
    <t>Ian Ridley</t>
  </si>
  <si>
    <t>Jack Albright</t>
  </si>
  <si>
    <t>Anemones,Midwater organisms,Non-vent fish,Sea cucumbers,Sea stars,Sponges,Urchins,Xenophyophores,Corals</t>
  </si>
  <si>
    <t>EPR Sparky Seamount</t>
  </si>
  <si>
    <t>08-28.860N</t>
  </si>
  <si>
    <t>105-12.654W</t>
  </si>
  <si>
    <t>Charelle Trim</t>
  </si>
  <si>
    <t>Anemones,Basalt lava,Mn nodules,Non-vent fish,Sea cucumbers,Sea stars,Sponges,Urchins,Xenophyophores</t>
  </si>
  <si>
    <t>EPR Otto Seamount</t>
  </si>
  <si>
    <t>08-27.108N</t>
  </si>
  <si>
    <t>105-07.776W</t>
  </si>
  <si>
    <t>Trish Gregg</t>
  </si>
  <si>
    <t>Anemones,Mn nodules,Non-vent fish,Octopus,Sea cucumbers,Sea stars,Sponges,Vent fish</t>
  </si>
  <si>
    <t>Site Description: Oasis 2016; Dive Highlights: Octpus x2</t>
  </si>
  <si>
    <t>08-24.636N</t>
  </si>
  <si>
    <t>104-50.466W</t>
  </si>
  <si>
    <t>Yen Joe Tan</t>
  </si>
  <si>
    <t>Anemones,Non-vent fish,Sea cucumbers,Sea stars,Sponges,Urchins,Xenophyophores,Corals</t>
  </si>
  <si>
    <t>Site Decription: Oasis 2016</t>
  </si>
  <si>
    <t>EPR Abyssal Hill</t>
  </si>
  <si>
    <t>08-21.252N</t>
  </si>
  <si>
    <t>104-29.286W</t>
  </si>
  <si>
    <t>Matt Smith</t>
  </si>
  <si>
    <t>Anemones,Carbonates,Non-vent fish,Sea cucumbers,Soft sediment,Sponges,Tube worms,Urchins</t>
  </si>
  <si>
    <t>Basalt lava,Carbonates</t>
  </si>
  <si>
    <t xml:space="preserve">Scrubber problem, dive aborted; Site Description: Oasis 2016; Dive Highlights: landed ~200m SW of WP 1 proceeded towards WP1 after trimming. Sampled basalts near WP 1 and 2. Helf way towards WP 3 scrubbed drive due to scrubber problems. Between WP 2 and 3 saw some Hydrothermal sediment and biology associated with sediment. </t>
  </si>
  <si>
    <t>EPR NEEPR Seamount</t>
  </si>
  <si>
    <t>08-24.486N</t>
  </si>
  <si>
    <t>104-24.222W</t>
  </si>
  <si>
    <t>Yan Zhan</t>
  </si>
  <si>
    <t>Anemones,Basalt lava,Bedforms,Mn nodules,Non-vent fish,Sea cucumbers,Sea stars,Soft sediment,Sponges</t>
  </si>
  <si>
    <t xml:space="preserve">Site Description: Oasis 2016; Dive Highlights: The western slope of the "pancake" seamount is covered by lots of talus breccia and think sediments. A steep wall found just west to the waypoint 7 may be generated by tectonics. </t>
  </si>
  <si>
    <t>08-22.656N</t>
  </si>
  <si>
    <t>104-39.576W</t>
  </si>
  <si>
    <t>Denny Geist</t>
  </si>
  <si>
    <t>Craig Lundstrom</t>
  </si>
  <si>
    <t>Anemones,Non-vent fish,Sea cucumbers,Sea stars,Sponges,Urchins</t>
  </si>
  <si>
    <t>08-25.308N</t>
  </si>
  <si>
    <t>104-56.022W</t>
  </si>
  <si>
    <t>Steve Shirey</t>
  </si>
  <si>
    <t>EPR Avery Seamount</t>
  </si>
  <si>
    <t>08-24.432N</t>
  </si>
  <si>
    <t>105-19.554W</t>
  </si>
  <si>
    <t>Bridgit Boulahanis</t>
  </si>
  <si>
    <t>Anemones,Basalt lava,Bedforms,Sea cucumbers,Sea stars,Sponges,Urchins,Vent fish,Corals</t>
  </si>
  <si>
    <t>Site Description: Oasis 2016; Dive Highlights: Giant Corals</t>
  </si>
  <si>
    <t>EPR Matthew Seamount</t>
  </si>
  <si>
    <t>08-24.216N</t>
  </si>
  <si>
    <t>105-21.726W</t>
  </si>
  <si>
    <t>Site Description: Siqueieros, Oasis 2016</t>
  </si>
  <si>
    <t>EPR Wayne Seamount</t>
  </si>
  <si>
    <t>08-25.056N</t>
  </si>
  <si>
    <t>105-30.612W</t>
  </si>
  <si>
    <t>Anemones,Bacterial mats,Basalt lava,Bedforms,Inactive vent deposits,Midwater organisms,Mn nodules,Non-vent fish,Sea cucumbers,Sea stars,Soft sediment,Sponges,Tube worms,Vent fish,Xenophyophores,Corals</t>
  </si>
  <si>
    <t>Site Secription: Siqueieros, Oasis 2016; Dive Highlights: Hydrothermal mounds, pillow basalt towers, less altered basalt with less Mn.</t>
  </si>
  <si>
    <t>EPR Ivy Seamount</t>
  </si>
  <si>
    <t>08-22.344N</t>
  </si>
  <si>
    <t>105-44.868W</t>
  </si>
  <si>
    <t>Haley Cabaniss</t>
  </si>
  <si>
    <t>Anemones,Basalt lava,Bedforms,Midwater organisms,Mn nodules,Non-vent fish,Sea cucumbers,Sea stars,Soft sediment,Sponges,Urchins,Vent fish,Xenophyophores,Corals</t>
  </si>
  <si>
    <t>Site Description: Siqueieros, Oasis 2016; Dive Highlights: Sampling || waypoints w/ seemingly younger lavas. Many Haystacks built of pillow basalts. Beautiful!</t>
  </si>
  <si>
    <t>EPR Max Seamount</t>
  </si>
  <si>
    <t>08-22.836N</t>
  </si>
  <si>
    <t>105-37.434W</t>
  </si>
  <si>
    <t>Valentina Romano</t>
  </si>
  <si>
    <t>Anemones,Non-vent fish,Sea cucumbers,Sea stars,Sponges,Urchins,Vent fish,Corals</t>
  </si>
  <si>
    <t>Anemones,Urchins,Vent fish</t>
  </si>
  <si>
    <t>EPR Liona Seamount</t>
  </si>
  <si>
    <t>08-34.014N</t>
  </si>
  <si>
    <t>106-10.800W</t>
  </si>
  <si>
    <t>Anemones,Basalt lava,Midwater organisms,Mn nodules,Non-vent fish,Sea cucumbers,Soft sediment,Sponges,Urchins,Vent fish,Xenophyophores</t>
  </si>
  <si>
    <t>Dive Highlights: Aborted due to tech - 4845, repetitive dive 4846 followed repair</t>
  </si>
  <si>
    <t>08-34.074N</t>
  </si>
  <si>
    <t>106-10.716W</t>
  </si>
  <si>
    <t>Dive aborted; Dive Highlights: Aborted due to tech - 4845, repetitive dive 4846 followed repair</t>
  </si>
  <si>
    <t>Seyfried</t>
  </si>
  <si>
    <t>EPR Bio 9/Tica</t>
  </si>
  <si>
    <t>09-50.391N</t>
  </si>
  <si>
    <t>104-17.477W</t>
  </si>
  <si>
    <t>Kang Ding</t>
  </si>
  <si>
    <t>Silvain Pascaud</t>
  </si>
  <si>
    <t>Bacterial mats,Basalt lava,Hi temp vents,Inactive vent deposits,Lo temp vents,Mussels,Other worms,Snails/Limpets,Tube worms,Vent fish</t>
  </si>
  <si>
    <t>Hi temp vents,Lo temp vents,Mussels,Tube worms</t>
  </si>
  <si>
    <t xml:space="preserve">Site Description/Name: P Vent, Bio 9 black smoker, Farry House at TICA diffuse flow; Science Supplied Equipment Samples: 4 Gas tight series samples, 2 gas tight fluid samples, 3 in-situ sensor measurement; Dive Highlight: recovered two sensor loggers from the vents, sampled high temperature vent. The highest temperature is at 379C at Bio 9. </t>
  </si>
  <si>
    <t>Nicholas Pester</t>
  </si>
  <si>
    <t>Peter Scheuermann</t>
  </si>
  <si>
    <t>Anemones,Bacterial mats,Basalt lava,Hi temp vents,Inactive vent deposits,Lo temp vents,Mussels,Non-vent fish,Other worms,Tube worms,Vent fish</t>
  </si>
  <si>
    <t>Basalt lava,Hi temp vents</t>
  </si>
  <si>
    <t>Dive Highlights: Collected fluid samples from TICA, Bio 9, P vent, and sulfides and basalt</t>
  </si>
  <si>
    <t>09-50.237N</t>
  </si>
  <si>
    <t>104-17.532W</t>
  </si>
  <si>
    <t>Bacterial mats,Basalt lava,Carbonates,Clams,Hi temp vents,Inactive vent deposits,Lo temp vents,Midwater organisms,Mussels,Other worms,Snails/Limpets,Tube worms,Vent fish</t>
  </si>
  <si>
    <t>Hi temp vents,Lo temp vents,Snails/Limpets,Tube worms</t>
  </si>
  <si>
    <t>Site Description: EPR 9N</t>
  </si>
  <si>
    <t>EPR P Vent/Ty Lo</t>
  </si>
  <si>
    <t>104-17.304W</t>
  </si>
  <si>
    <t>Stuart Simmons</t>
  </si>
  <si>
    <t>Basalt lava,Hi temp vents,Inactive vent deposits,Lo temp vents,Mussels,Other worms,Tube worms,Vent fish</t>
  </si>
  <si>
    <t>Basalt lava,Hi temp vents,Inactive vent deposits,Lo temp vents</t>
  </si>
  <si>
    <t xml:space="preserve">Site Description/Name: Bio 9 and P-vents; Science Supplied Equipment Samples: Gas tight samplers 2 bottles, Serial Sampled - 6 bottles, high temperature data logger displayed; Dive Highlights: Ty Io vents visited but no discharge observed sampled Bio 9 and P-vents for fluids and chimney sulfates </t>
  </si>
  <si>
    <t>EPR Tica/P Vent</t>
  </si>
  <si>
    <t>Benjamin Tutolo</t>
  </si>
  <si>
    <t>Anemones,Bacterial mats,Basalt lava,Clams,Cold seep,Crabs,Hi temp vents,Inactive vent deposits,Lo temp vents,Mussels,Octopus,Other worms,Snails/Limpets,Tube worms,Vent fish</t>
  </si>
  <si>
    <t>Site Description/Name: Tica, Bio 9, P-vent spire; Science Supplied Equipment Samples: IGT Samplers, serial samplers, high T sensor, low T-sensor; Dive Highlights: Fluid sampling @ Tica, Bio 9, and P-vent/spire. Excellent chimney recovery at Bio 9. Good basalt specimens.</t>
  </si>
  <si>
    <t>09-50.218N</t>
  </si>
  <si>
    <t>Kiana Frank</t>
  </si>
  <si>
    <t>Anemones,Bacterial mats,Basalt lava,Hi temp vents,Inactive vent deposits,Lo temp vents,Mussels,Other worms,Snails/Limpets,Tube worms,Vent fish</t>
  </si>
  <si>
    <t>East Pacific Rise 9N - P-vent/Bio 9/TICA; Science Supplied Equipment Samples: 4 Bioboxes - 3 for worm 1 for rocks, 1 Major sampler - yellow; Dive Highlights: 3 high temp sulfide spires collected, 2 are paired with a major sampler. 32 small (&lt;12 inches) worms were collected, 29 medium works and 1 large. Alvin temp probe wonkey - temp unreliable</t>
  </si>
  <si>
    <t>09-50.134N</t>
  </si>
  <si>
    <t>104-17.353W</t>
  </si>
  <si>
    <t>Anemones,Mussels,Non-vent fish,Other worms,Snails/Limpets,Vent fish</t>
  </si>
  <si>
    <t>Site Description/Name: Tica / Bio 9 / P-vent</t>
  </si>
  <si>
    <t>EPR Bio Vent</t>
  </si>
  <si>
    <t>09-50.523N</t>
  </si>
  <si>
    <t>104-17.393W</t>
  </si>
  <si>
    <t>Bill Seyfried</t>
  </si>
  <si>
    <t>Chunyang Tan</t>
  </si>
  <si>
    <t>Bacterial mats,Basalt lava,Inactive vent deposits,Lo temp vents,Mussels,Non-vent fish,Other worms,Sea cucumbers,Snails/Limpets,Vent fish</t>
  </si>
  <si>
    <t>Site Description/Name: Bio Vent, P Vent, Bio 9</t>
  </si>
  <si>
    <t>EPR Tica</t>
  </si>
  <si>
    <t>09-50.250N</t>
  </si>
  <si>
    <t>104-17.300W</t>
  </si>
  <si>
    <t>Jessica Panzarino</t>
  </si>
  <si>
    <t>Julianna Leonard</t>
  </si>
  <si>
    <t>Anemones,Inactive vent deposits,Mussels,Non-vent fish,Other worms,Sea cucumbers,Snails/Limpets,Vent fish</t>
  </si>
  <si>
    <t>Basalt lava,Hi temp vents,Lo temp vents,Tube worms</t>
  </si>
  <si>
    <t>Site Description/Name: Pica / Bio 9 / P Vent</t>
  </si>
  <si>
    <t xml:space="preserve">AT-36                         </t>
  </si>
  <si>
    <t>Skarke</t>
  </si>
  <si>
    <t>39-48.363N</t>
  </si>
  <si>
    <t>69-35.361W</t>
  </si>
  <si>
    <t>Anne Dekas</t>
  </si>
  <si>
    <t>Amy Wagner</t>
  </si>
  <si>
    <t>Anemones,Bacterial mats,Carbonates,Mussels,Octopus,Vent fish,Corals,Ray,Bubbling</t>
  </si>
  <si>
    <t>Bacterial mats,Carbonates,Cold seep,Soft sediment,Corals</t>
  </si>
  <si>
    <t>Site Description/Name: Veatch 1 and Veatch 2; Dive Highlights: Very active bubbling at Veatch1 with a mound of mussels surrounding.</t>
  </si>
  <si>
    <t>New England Seep 2</t>
  </si>
  <si>
    <t>39-54.100N</t>
  </si>
  <si>
    <t>69-15.400W</t>
  </si>
  <si>
    <t>Wally Fulweiler</t>
  </si>
  <si>
    <t>Julianne Fernandez</t>
  </si>
  <si>
    <t>Anemones,Carbonates,Midwater organisms,Soft sediment,Urchins,Vent fish</t>
  </si>
  <si>
    <t>Carbonates,Soft sediment</t>
  </si>
  <si>
    <t>Science Supplied Equipment Samples: Niskius 2 5L, Sediment Cores, Bioboxes; Dive Highlights: Saw red crabs, soooo many midwater and deepwater bioluminesent animals.</t>
  </si>
  <si>
    <t>39-54.000N</t>
  </si>
  <si>
    <t>69-15.300W</t>
  </si>
  <si>
    <t>Joanna Kinsey</t>
  </si>
  <si>
    <t>Anni Djurhuus</t>
  </si>
  <si>
    <t>Anemones,Bacterial mats,Carbonates,Cold seep,Midwater organisms,Mussels,Non-vent fish,Soft sediment,Sponges,Vent fish</t>
  </si>
  <si>
    <t>Cold seep,Mussels</t>
  </si>
  <si>
    <t>Science Supplied Equipment Samples: Hydrophone; Dive Highlights: Vampire squid and giant pycnogonida observed. Large mussel beds and an abundance of microbial mat.</t>
  </si>
  <si>
    <t>Shallop Canyon East</t>
  </si>
  <si>
    <t>39-59.700N</t>
  </si>
  <si>
    <t>69-12.140W</t>
  </si>
  <si>
    <t>C. Lathan</t>
  </si>
  <si>
    <t>Mike Navarro</t>
  </si>
  <si>
    <t>Roman Barco</t>
  </si>
  <si>
    <t>Cold seep,Crabs,Soft sediment</t>
  </si>
  <si>
    <t>Cold seep,Soft sediment</t>
  </si>
  <si>
    <t>Science Supplied Equipment Samples: -In sub cameras -Bioboxes -Site Marker supplies (4 markers)</t>
  </si>
  <si>
    <t>40-02.618N</t>
  </si>
  <si>
    <t>69-02.360W</t>
  </si>
  <si>
    <t>Kevin Kocot</t>
  </si>
  <si>
    <t>Laura Bagge</t>
  </si>
  <si>
    <t>Anemones,Midwater organisms,Non-vent fish,Sea stars,Soft sediment,Sponges,Urchins,Corals,Hyperiid Amphipods,Rock Walls</t>
  </si>
  <si>
    <t>Midwater organisms,Corals</t>
  </si>
  <si>
    <t xml:space="preserve">Dive Highlights: Successful midwater dive - we stopped at 250, 500, 750 m and collected hyperiids and other midwater crustaceans. We descended at a rate of 15 m/min with the lights on for observations. We Also turned off lights to observe large anemones, galatheid crabs; ophiuroids on corals; red crabs abundant. Octopods and bobtail squid. </t>
  </si>
  <si>
    <t>Shallop Canyon</t>
  </si>
  <si>
    <t>Kaitlin Bowman</t>
  </si>
  <si>
    <t>Colleen Hoffman</t>
  </si>
  <si>
    <t>Anemones,Bacterial mats,Carbonates,Crabs,Hi temp vents,Lo temp vents,Midwater organisms,Mussels,Non-vent fish,Soft sediment,Vent fish</t>
  </si>
  <si>
    <t>Bacterial mats,Carbonates,Crabs,Soft sediment</t>
  </si>
  <si>
    <t>Site Decription/Name: Shallop Canyon West; Data Librarian Comment: Shared Dive Sheet for 4829 &amp; 4830</t>
  </si>
  <si>
    <t>Katrina Twing</t>
  </si>
  <si>
    <t>Rose Dufour</t>
  </si>
  <si>
    <t>Anemones,Bacterial mats,Carbonates,Crabs,Inactive vent deposits,Lo temp vents,Midwater organisms,Mussels,Soft sediment,Vent fish,Xenophyophores</t>
  </si>
  <si>
    <t>Site Description/Name: Shallop Canyon West;  Data Librarian Comment: Shared Dive Sheet for 4829 &amp; 4830</t>
  </si>
  <si>
    <t>39-48.314N</t>
  </si>
  <si>
    <t>69-35.520W</t>
  </si>
  <si>
    <t>Stephanie Bush</t>
  </si>
  <si>
    <t>Chiara Borrelli</t>
  </si>
  <si>
    <t>Anemones,Bacterial mats,Carbonates,Clams,Cold seep,Midwater organisms,Mussels,Non-vent fish,Sea stars,Soft sediment,Urchins,Vent fish,Xenophyophores,Corals</t>
  </si>
  <si>
    <t>Bacterial mats,Carbonates,Cold seep,Mussels,Soft sediment,Corals</t>
  </si>
  <si>
    <t>Dive Highlights: We checked off all of our sampling priorities, filled most sampling boxes and bottles, HUGE PALE CHIMERA, bioluminesence.</t>
  </si>
  <si>
    <t>69-35.523W</t>
  </si>
  <si>
    <t>Bacterial mats,Mussels,Corals</t>
  </si>
  <si>
    <t xml:space="preserve">AT-33                         </t>
  </si>
  <si>
    <t>MAR - Pop Rocks</t>
  </si>
  <si>
    <t>13-52.035N</t>
  </si>
  <si>
    <t>45-02.970W</t>
  </si>
  <si>
    <t>Basalt lava,Non-vent fish,Sea cucumbers,Soft sediment,Sponges</t>
  </si>
  <si>
    <t>Science Supplied Equipment Samples: PVC Anaerobic Samplers</t>
  </si>
  <si>
    <t>14-04.571N</t>
  </si>
  <si>
    <t>45-00.023W</t>
  </si>
  <si>
    <t>Elise Rumpf</t>
  </si>
  <si>
    <t>Anemones,Basalt lava,Midwater organisms,Non-vent fish,Sea cucumbers,Sea stars,Soft sediment,Sponges,Corals</t>
  </si>
  <si>
    <t>Science Supplied Equipment Samples: 16 basalt samples inc 2 in anaerobic sampling, 2 sediment pushcore samples</t>
  </si>
  <si>
    <t>14-04.775N</t>
  </si>
  <si>
    <t>45-02.231W</t>
  </si>
  <si>
    <t>Kate Kaminski</t>
  </si>
  <si>
    <t>Basalt lava,Midwater organisms,Non-vent fish,Sea cucumbers,Sea stars,Soft sediment,Sponges,Vent fish,Xenophyophores,Corals</t>
  </si>
  <si>
    <t>Dive Highlights: 18 rock samples, 2 push cores, saw 2 octopi, large lava hornito, abundant large pillow lavas (~2m), pit or round fracture in seafloor</t>
  </si>
  <si>
    <t>MAR - VAR</t>
  </si>
  <si>
    <t>14-01.009N</t>
  </si>
  <si>
    <t>45-02.709W</t>
  </si>
  <si>
    <t>Sponges,Deep water coral and sponges</t>
  </si>
  <si>
    <t>13-49.062N</t>
  </si>
  <si>
    <t>44-57.449W</t>
  </si>
  <si>
    <t>Frieder Klein</t>
  </si>
  <si>
    <t>Basalt lava,Non-vent fish,Soft sediment,Sponges,Serpentinite</t>
  </si>
  <si>
    <t>Basalt lava,Soft sediment,Serpentinite</t>
  </si>
  <si>
    <t>Dive Highlights: Sampled Serpentinite from OCC 13 degrees 48'. Dove up a steep fault cliff cross-cutting the OCC detachment fault.</t>
  </si>
  <si>
    <t>13-46.936N</t>
  </si>
  <si>
    <t>45-00.590W</t>
  </si>
  <si>
    <t>Anemones,Basalt lava,Bedforms,Midwater organisms,Non-vent fish,Sea cucumbers,Soft sediment,Sponges,Xenophyophores</t>
  </si>
  <si>
    <t>Science Supplied Equipment Samples: Kurz Anaerobic Sampler; Dive Highlights: Pillow lava outcrops on the bathymetric high [?] N-S. Large sheer outcrop w/</t>
  </si>
  <si>
    <t>13-45.943N</t>
  </si>
  <si>
    <t>45-01.085W</t>
  </si>
  <si>
    <t>Anemones,Basalt lava,Non-vent fish,Sea cucumbers,Soft sediment,Sponges,Urchins,Vent fish</t>
  </si>
  <si>
    <t>Science Supplied Equipment Samples: Anaerobic Samples</t>
  </si>
  <si>
    <t>13-46.976N</t>
  </si>
  <si>
    <t>45-01.982W</t>
  </si>
  <si>
    <t>Non-vent fish,Sea cucumbers,Sponges,Corals</t>
  </si>
  <si>
    <t>13-46.417N</t>
  </si>
  <si>
    <t>45-00.365W</t>
  </si>
  <si>
    <t>Anemones,Basalt lava,Non-vent fish,Sea cucumbers,Soft sediment,Sponges</t>
  </si>
  <si>
    <t>Site Description: Cone Summit; Science Supplied Equipment Samples: 1 rock sample in science supplied anaerobic sampler; Dive Highlights: Beautiful walls of pillows.</t>
  </si>
  <si>
    <t>Barbados</t>
  </si>
  <si>
    <t>12-58.874N</t>
  </si>
  <si>
    <t>58-59.137W</t>
  </si>
  <si>
    <t>Chris Lathan</t>
  </si>
  <si>
    <t>13-08.170N</t>
  </si>
  <si>
    <t>59-57.350W</t>
  </si>
  <si>
    <t>Training</t>
  </si>
  <si>
    <t>Tethered pilot recertification, training</t>
  </si>
  <si>
    <t xml:space="preserve">AT-29                         </t>
  </si>
  <si>
    <t>Van Dover</t>
  </si>
  <si>
    <t>39-52.160N</t>
  </si>
  <si>
    <t>69-17.132W</t>
  </si>
  <si>
    <t>Phil Turner</t>
  </si>
  <si>
    <t>Anemones,Bacterial mats,Carbonates,Cold seep,Mussels,Non-vent fish,Snails/Limpets,Soft sediment,Urchins,Vent fish</t>
  </si>
  <si>
    <t>Bacterial mats,Carbonates,Mussels,Snails/Limpets,Soft sediment</t>
  </si>
  <si>
    <t xml:space="preserve">Dive Highlights: Methane hydrate overhang, chimaeras, sea spider, mussel beds with octopus, fracture in sediment with bubbling. </t>
  </si>
  <si>
    <t>Shallop Canyon West</t>
  </si>
  <si>
    <t>39-59.815N</t>
  </si>
  <si>
    <t>69-11.613W</t>
  </si>
  <si>
    <t>Kara Robbins</t>
  </si>
  <si>
    <t>Carbonates,Mussels</t>
  </si>
  <si>
    <t xml:space="preserve">Dive Highlights: Manta Ray swam right over the observation port holes and sample basket. Krill made visibility poor. There were anemones everywhere we went. </t>
  </si>
  <si>
    <t>39-48.615N</t>
  </si>
  <si>
    <t>69-35.396W</t>
  </si>
  <si>
    <t>Adam Skarke</t>
  </si>
  <si>
    <t>Anemones,Bacterial mats,Carbonates,Cold seep,Midwater organisms,Mussels,Non-vent fish,Sea cucumbers,Sea stars,Soft sediment,Urchins,Vent fish</t>
  </si>
  <si>
    <t>Dive Highlights: Effusive Methane Vents with Hyorate Carbonate spiers with coral communities dense mussel beds</t>
  </si>
  <si>
    <t>39-59.714N</t>
  </si>
  <si>
    <t>69-11.432W</t>
  </si>
  <si>
    <t>Doreen McVeigh</t>
  </si>
  <si>
    <t>Katie Medina</t>
  </si>
  <si>
    <t>Anemones,Bacterial mats,Carbonates,Mussels,Non-vent fish,Sponges,Vent fish</t>
  </si>
  <si>
    <t>Carbonates,Mussels,Sponges</t>
  </si>
  <si>
    <t>Dive Highlights: Octopus, lobster present at sites, active methane bubbling and mussels found at 327 meters depth</t>
  </si>
  <si>
    <t>39-59.824N</t>
  </si>
  <si>
    <t>69-07.527W</t>
  </si>
  <si>
    <t>Luciana Genio</t>
  </si>
  <si>
    <t>Livier Enciso</t>
  </si>
  <si>
    <t>Anemones,Bacterial mats,Carbonates,Cold seep,Non-vent fish,Octopus,Other worms,Soft sediment,Sponges,Urchins,Vent fish,Lobsters</t>
  </si>
  <si>
    <t>Bacterial mats,Carbonates,Soft sediment,Sponges</t>
  </si>
  <si>
    <t>Dive Highlights: Methane bubbling and mussel shell ash, lots of fishing gear and other trash (eg. Bottle), Large lobsters</t>
  </si>
  <si>
    <t>39-48.263N</t>
  </si>
  <si>
    <t>69-35.524W</t>
  </si>
  <si>
    <t>Anemones,Bacterial mats,Carbonates,Cold seep,Midwater organisms,Mussels,Non-vent fish,Sea cucumbers,Sea stars,Soft sediment,Sponges,Urchins,Corals</t>
  </si>
  <si>
    <t>Bacterial mats,Carbonates,Mussels,Soft sediment,Sponges,Corals</t>
  </si>
  <si>
    <t>Dive Highlights: Active bubbles, lots of mussels, thresher sharks, octopuses, many small (1-2 in) swimming sea pigs</t>
  </si>
  <si>
    <t>Hudson Canyon</t>
  </si>
  <si>
    <t>39-32.767N</t>
  </si>
  <si>
    <t>72-24.180W</t>
  </si>
  <si>
    <t>Anemones,Midwater organisms,Non-vent fish,Other worms,Sea stars,Soft sediment,Sponges</t>
  </si>
  <si>
    <t>Other worms,Soft sediment</t>
  </si>
  <si>
    <t>Dive Highlights: 4 (?) of anemone, collection of large (20cm) onuphis</t>
  </si>
  <si>
    <t>38-02.935N</t>
  </si>
  <si>
    <t>73-42.303W</t>
  </si>
  <si>
    <t>Anemones,Bacterial mats,Cold seep,Midwater organisms,Mussels,Non-vent fish,Other worms,Sea stars,Snails/Limpets,Sponges,Urchins,Vent fish</t>
  </si>
  <si>
    <t>Mussels,Other worms,Sea stars,Sponges</t>
  </si>
  <si>
    <t>Dive Highlights: Massive mussel bed, huge numbers of anemones extensive carbonate formations, some with healthy mussels</t>
  </si>
  <si>
    <t>38-02.890N</t>
  </si>
  <si>
    <t>73-49.430W</t>
  </si>
  <si>
    <t>Anemones,Carbonates,Cold seep,Mussels,Non-vent fish,Sea stars,Soft sediment,Vent fish</t>
  </si>
  <si>
    <t>Dive Highlights: Bubbling on top of slope by target 4, Carbonate platforms 400m west near seep target and throughout targets 1-4. Dense mussels on slope east of target 4.</t>
  </si>
  <si>
    <t>C-Site</t>
  </si>
  <si>
    <t>37-32.573N</t>
  </si>
  <si>
    <t>74-06.135W</t>
  </si>
  <si>
    <t>Laurel Hiebert</t>
  </si>
  <si>
    <t>Bacterial mats,Carbonates,Cold seep,Crabs,Mussels,Non-vent fish,Soft sediment,Vent fish,Rays</t>
  </si>
  <si>
    <t>Site Decription/Name: Cindy's Site; Dive Highlights: Methane hydrate and active bubbling. Ctenophores (purple) lots of rays near / shell hash of mussels, larger carbonate mounds and ridges.</t>
  </si>
  <si>
    <t>Pick-'Em-Up Sticks</t>
  </si>
  <si>
    <t>37-34.219N</t>
  </si>
  <si>
    <t>74-16.474W</t>
  </si>
  <si>
    <t>Jamie Wagner</t>
  </si>
  <si>
    <t>Joe Zambon</t>
  </si>
  <si>
    <t>Anemones,Bacterial mats,Carbonates,Cold seep,Crabs,Midwater organisms,Non-vent fish,Other worms,Sea stars,Soft sediment,Sponges,Vent fish,Corals</t>
  </si>
  <si>
    <t>Anemones,Bacterial mats,Carbonates,Cold seep,Crabs,Other worms,Sponges</t>
  </si>
  <si>
    <t xml:space="preserve">Dive Highlights: Target was a large carbonate platform with bubbles and onuphid worms; located worms and small carbonate, but not the main site. Lots of squid and krill in the water column (by lights) when on bottom. Headed NNE to multibeam plume targets; many carbonate boulders, fish, anemones, sponges, crabs, bubble streams, and some bacterial mat on carbonate. No live bivalves, but a small amount of shell hash. </t>
  </si>
  <si>
    <t>37-32.429N</t>
  </si>
  <si>
    <t>74-06.613W</t>
  </si>
  <si>
    <t>Kristin Meyer</t>
  </si>
  <si>
    <t>Bacterial mats,Carbonates,Cold seep,Crabs,Mussels,Soft sediment,Vent fish,spider crabs</t>
  </si>
  <si>
    <t xml:space="preserve">Site Description/Name: C-Site, cold seep found at site of gas plume; Science Supplied Equipment Samples: 2 push cores in bacterial mat; Dive Highlights: Large precipies with dense beds of live mussels, active methane gas bubbling, brief view of salp colony (long floating chain) </t>
  </si>
  <si>
    <t>Norfolk Canyon Seep</t>
  </si>
  <si>
    <t>32-52.093N</t>
  </si>
  <si>
    <t>74-29.491W</t>
  </si>
  <si>
    <t>Phil Santos</t>
  </si>
  <si>
    <t>Jill Bourque</t>
  </si>
  <si>
    <t>Anemones,Bacterial mats,Carbonates,Cold seep,Mussels,Non-vent fish,Sea cucumbers,Soft sediment,Urchins</t>
  </si>
  <si>
    <t>Bacterial mats,Carbonates,Mussels,Sea cucumbers,Soft sediment,Urchins</t>
  </si>
  <si>
    <t>32-52.003N</t>
  </si>
  <si>
    <t>74-28.260W</t>
  </si>
  <si>
    <t>Anemones,Bacterial mats,Carbonates,Cold seep,Mussels,Non-vent fish,Sea stars,Soft sediment,Urchins,Vent fish</t>
  </si>
  <si>
    <t>Bacterial mats,Carbonates,Mussels,Soft sediment,Urchins</t>
  </si>
  <si>
    <t>Site Description/Name: Norfolk Canyon East; Dive Highlights: Large mussel bed located; mussels on mound with some large holes with edges of carbonate. Edge of mound - more small mussels. Mid mound, more large mussels.</t>
  </si>
  <si>
    <t>Cape Fear Seep</t>
  </si>
  <si>
    <t>32-58.677N</t>
  </si>
  <si>
    <t>75-55.584W</t>
  </si>
  <si>
    <t>Abigail LeBella</t>
  </si>
  <si>
    <t>Bacterial mats,Non-vent fish,Sea stars,Soft sediment,Sponges,Vent fish</t>
  </si>
  <si>
    <t>Dive Highlights: Soft sediment. Fish on sonar.</t>
  </si>
  <si>
    <t>Blake Ridge Main Seep</t>
  </si>
  <si>
    <t>32-46.000N</t>
  </si>
  <si>
    <t>76-22.000W</t>
  </si>
  <si>
    <t>Bernie Ball</t>
  </si>
  <si>
    <t>Austin Todd</t>
  </si>
  <si>
    <t>Anemones,Bacterial mats,Carbonates,Clams,Cold seep,Mussels,Non-vent fish,Sea cucumbers,Sea stars,Shrimp,Snails/Limpets,Soft sediment,Sponges,Urchins,Vent fish,Xenophyophores,Chiridota hydrothermica,Brittle Star</t>
  </si>
  <si>
    <t>Anemones,Bacterial mats,Clams,Mussels,Soft sediment,Brittle Star</t>
  </si>
  <si>
    <t>Other: Bottle from shipwreck site; Dive Highlights: Found debris that appeared to be associated with a shipwreck</t>
  </si>
  <si>
    <t>32-29.653N</t>
  </si>
  <si>
    <t>76-11.480W</t>
  </si>
  <si>
    <t>Anemones,Bacterial mats,Carbonates,Clams,Cold seep,Midwater organisms,Mussels,Non-vent fish,Sea cucumbers,Sea stars,Shrimp,Snails/Limpets,Soft sediment,Urchins,Vent fish,Xenophyophores,Corals,Squat Lobster</t>
  </si>
  <si>
    <t>Carbonates,Mussels,Sea stars</t>
  </si>
  <si>
    <t xml:space="preserve">Site Decription/Name: Blake Ridge Main and area north of BR Main; Dive Highlights: Observed clam and mussel beds at Blake Ridge Main cold seep; sampled mussels and carbonate. Released an unknown mooring hazard. Searched for but did not locate seep mooring. </t>
  </si>
  <si>
    <t>32-29.654N</t>
  </si>
  <si>
    <t>76-11.461W</t>
  </si>
  <si>
    <t>Carl Kaiser</t>
  </si>
  <si>
    <t>Non-vent fish,Octopus,Vent fish,Squat lobster</t>
  </si>
  <si>
    <t>Dive Highlights: Octopus, squat lobster</t>
  </si>
  <si>
    <t>GoM, TR-C</t>
  </si>
  <si>
    <t>90-38.100W</t>
  </si>
  <si>
    <t>Chris Reddy</t>
  </si>
  <si>
    <t>Scott Loranger</t>
  </si>
  <si>
    <t>Anemones,Bacterial mats,Bedforms,Cold seep,Crabs,Mussels,Non-vent fish,Sea cucumbers,Sea stars,Soft sediment,Tube worms,Urchins,Vent fish,Oil Piles,Oil Clumps,Floating Oil Clumps</t>
  </si>
  <si>
    <t>Dive Highlightes: Brine pools with floating oil based "clumps"</t>
  </si>
  <si>
    <t>GoM, TR-Z</t>
  </si>
  <si>
    <t>27-23.595N</t>
  </si>
  <si>
    <t>91-48.944W</t>
  </si>
  <si>
    <t>Veronika Kivenson</t>
  </si>
  <si>
    <t>Rachel Liu</t>
  </si>
  <si>
    <t>Anemones,Bacterial mats,Clams,Non-vent fish,Sea cucumbers,Sea stars,Soft sediment,Urchins,Vent fish,Corals,Oil droplets</t>
  </si>
  <si>
    <t>microbial mats,droplets coming from target seep sites</t>
  </si>
  <si>
    <t>Site Description/Name: 5 target gas/seep sites; Dive Highlights: Sampled microbial mats and droplets coming from target seep sites</t>
  </si>
  <si>
    <t>GoM, Hot Site</t>
  </si>
  <si>
    <t>27-19.132N</t>
  </si>
  <si>
    <t>92-06.492W</t>
  </si>
  <si>
    <t>David Valentine</t>
  </si>
  <si>
    <t>Justin Tran</t>
  </si>
  <si>
    <t>Anemones,Bacterial mats,Carbonates,Clams,Cold seep,Mussels,Non-vent fish,Sea cucumbers,Soft sediment,Vent fish</t>
  </si>
  <si>
    <t>Bacterial mats,Cold seep</t>
  </si>
  <si>
    <t>Site Description/Name: Gaseous Brine Spewing Mud Volcano; Dive Highlights: Large "4-footed" fish, collected 2 gas samples, and 75 cores</t>
  </si>
  <si>
    <t>GoM, Mud Volcano</t>
  </si>
  <si>
    <t>27-19.129N</t>
  </si>
  <si>
    <t>92-06.478W</t>
  </si>
  <si>
    <t>Karin Lemkau</t>
  </si>
  <si>
    <t>Isaac Scott</t>
  </si>
  <si>
    <t>Bacterial mats,Cold seep,Midwater organisms,Non-vent fish,Sea cucumbers,Sea stars,Soft sediment,Vent fish</t>
  </si>
  <si>
    <t>Site Description/Name: Hot Site - mud colcano w/ brine avalanch down side and surrounding brine cloud at base; Science Supplied Equipment Samples: Cores, gas samples; Dive Highlights: Brine avalanche, Brine Cloud, Jellyfish and crabs</t>
  </si>
  <si>
    <t>GoM, TR-F</t>
  </si>
  <si>
    <t>26-58.284N</t>
  </si>
  <si>
    <t>91-02.394W</t>
  </si>
  <si>
    <t>Bacterial mats,Non-vent fish,Sea cucumbers,Sea stars,Snails/Limpets,Soft sediment,Vent fish</t>
  </si>
  <si>
    <t>Bacterial mats,Soft sediment</t>
  </si>
  <si>
    <t>Site Description/Name: TR-F, two sets of gas seeps seperated by a valley; Dive Highlights: The company. Not much else going on.</t>
  </si>
  <si>
    <t>GoM, TR-D</t>
  </si>
  <si>
    <t>27-00.309N</t>
  </si>
  <si>
    <t>90-50.108W</t>
  </si>
  <si>
    <t>Frank Kinnaman</t>
  </si>
  <si>
    <t>Inactive vent deposits,Midwater organisms,Mussels,Soft sediment,Vent fish</t>
  </si>
  <si>
    <t>Site Desctiption/Name: Seep 5, Seep 6, Seep 7; Science Supplied Equipment Samples: 5 push cores in total, 3 water samples; Other: experimental/engineering test of soft robotic gripper ~20 mins; Dive Highlights: Seep site 5 had significant tar/oil (no bubbles). Searched for other seeps but none observed.</t>
  </si>
  <si>
    <t>GoM, TR-A</t>
  </si>
  <si>
    <t>27-00.255N</t>
  </si>
  <si>
    <t>90-16.550W</t>
  </si>
  <si>
    <t>Blair Goodridge</t>
  </si>
  <si>
    <t>Anemones,Bedforms,Midwater organisms,Non-vent fish,Soft sediment,Vent fish</t>
  </si>
  <si>
    <t>Site Description/Name: TR-A pack marks on salt diapir; Science Supplied Equipment Samples: Cores, Niskin bottles; Dive Highlights: Ratfish and Vampire Jelly Spottings. No Brine. Topography.</t>
  </si>
  <si>
    <t>27-00.013N</t>
  </si>
  <si>
    <t>90-36.220W</t>
  </si>
  <si>
    <t>Alex Phillips</t>
  </si>
  <si>
    <t>Bacterial mats,Carbonates,Clams,Cold seep,Midwater organisms,Mussels,Non-vent fish,Sea cucumbers,Soft sediment,Tube worms,Urchins,Vent fish,Brine Pools,Jellyfish</t>
  </si>
  <si>
    <t>Site Description/Name: Mound #2, Seep #7; Science Supplied Equipment Samples: -frank's soft robot -niskins -cores -biobox; Dive Highlights: Mound #2 had interesting carbonates and mussels, stumbled upon a small brine pool.</t>
  </si>
  <si>
    <t>GoM, TR-B Seep</t>
  </si>
  <si>
    <t>27-08.754N</t>
  </si>
  <si>
    <t>90-27.126W</t>
  </si>
  <si>
    <t>Ellie Arrington</t>
  </si>
  <si>
    <t>Anemones,Bacterial mats,Carbonates,Clams,Cold seep,Midwater organisms,Mussels,Non-vent fish,Sea cucumbers,Sea stars,Sponges,Tube worms,Urchins,Vent fish,Corals,Oil/Gas seeps</t>
  </si>
  <si>
    <t>Bacterial mats,Carbonates,Oil/Gas seeps</t>
  </si>
  <si>
    <t>Site Description/Name: TR-B-Seep-1; Science Supplied Equipment Samples: Gas/oil sample taken with hydrate sampler. Oil sample from fly swatter. Water samples from oil site taken; Other: With niskins 3 push cores on microbial mats, 1 push core on tar (possibly); Dive Highlights: Oil and Gas observed! Chemosynthesis system</t>
  </si>
  <si>
    <t>27-00.970N</t>
  </si>
  <si>
    <t>90-16.330W</t>
  </si>
  <si>
    <t>Anemones,Non-vent fish,Soft sediment</t>
  </si>
  <si>
    <t>Site Description/Name: TR-A-Seep-3; Dive Highlights: Centipede like worm ~2+ ft lon on bottom</t>
  </si>
  <si>
    <t xml:space="preserve">AT-26                         </t>
  </si>
  <si>
    <t>Off Arica, Chile</t>
  </si>
  <si>
    <t>18-46.111S</t>
  </si>
  <si>
    <t>70-56.423W</t>
  </si>
  <si>
    <t>Rob Munier</t>
  </si>
  <si>
    <t>Midwater organisms,Non-vent fish,Sponges,Vent fish,Corals</t>
  </si>
  <si>
    <t>Numerous holothurians; Two rays on bottom in gully; Deep water coral patch with brittle star; polychaete worm layering baitfish at 250m; purple octopus, star crinoid ; dive was (?) in a gully with 50m walls white mat (bacterial?) in cave</t>
  </si>
  <si>
    <t>19-12.355S</t>
  </si>
  <si>
    <t>71-25.564W</t>
  </si>
  <si>
    <t>Greg Sorrells</t>
  </si>
  <si>
    <t>Anemones,Carbonates,Midwater organisms,Non-vent fish,Sea cucumbers</t>
  </si>
  <si>
    <t>4,500m certification dive</t>
  </si>
  <si>
    <t>19-11.756S</t>
  </si>
  <si>
    <t>71-24.334W</t>
  </si>
  <si>
    <t>Justin Walker</t>
  </si>
  <si>
    <t>Anemones,Carbonates,Midwater organisms,Non-vent fish,Octopus,Sea cucumbers,Sea stars,Shrimp,Corals</t>
  </si>
  <si>
    <t>Dive Highlights: Reached current cert depth in preparation for 4500m dive.</t>
  </si>
  <si>
    <t>Wheat</t>
  </si>
  <si>
    <t>Dorado Outcrop</t>
  </si>
  <si>
    <t>09-04.895N</t>
  </si>
  <si>
    <t>87-05.577W</t>
  </si>
  <si>
    <t>Trevor Fournier</t>
  </si>
  <si>
    <t>Laura Zinke</t>
  </si>
  <si>
    <t>Anemones,Basalt lava,Carbonates,Lo temp vents,Sea stars,Sponges,Urchins,Vent fish,Sea Fans</t>
  </si>
  <si>
    <t>Lo temp vents</t>
  </si>
  <si>
    <t>Science Supplied Equipment Samples: Long term water samples, in situ water sample, flow rate dye experiment, oxygen optode probe</t>
  </si>
  <si>
    <t>09-04.977N</t>
  </si>
  <si>
    <t>87-05.751W</t>
  </si>
  <si>
    <t>Sam Hulme</t>
  </si>
  <si>
    <t>Anemones,Basalt lava,Carbonates,Crabs,Inactive vent deposits,Lo temp vents,Midwater organisms,Mn nodules,Non-vent fish,Octopus,Sea cucumbers,Sea stars,Shrimp,Soft sediment,Sponges,Tube worms,Urchins,Vent fish</t>
  </si>
  <si>
    <t xml:space="preserve">Science Supplied Equipment Samples: Optode measurement, squeezer sampler, dye tracer apparatus, RBR logger; Dive Highlights: Visited marker K, w, and R. Recovered 2 RBRs. Measured temperatures of 11.7C and oxygen of 63. Conducted dye tracer experiment. Went to 2nd marker and conducted push core transect down slope. Finished the dive at marker A. Measured temperature of oxygen, sampled water, and conducted tracer experiment. </t>
  </si>
  <si>
    <t>09-05.340N</t>
  </si>
  <si>
    <t>87-06.057W</t>
  </si>
  <si>
    <t>Anne Marie Hartwell</t>
  </si>
  <si>
    <t>Maurice Roper</t>
  </si>
  <si>
    <t>Basalt lava,Carbonates,Mn nodules,Non-vent fish,Octopus,Sea stars,Soft sediment,Sponges,Vent fish,Pink sea slugs,secfens,white lobstotype things,microphauna</t>
  </si>
  <si>
    <t>Basalt lava,Mn nodules,Soft sediment</t>
  </si>
  <si>
    <t>Science Supplied Equipment Samples: water squeezers, push cores, nisan bottle; Dive Highlights: Getting to dive! Phil the Pilot; lunch</t>
  </si>
  <si>
    <t>09-04.778N</t>
  </si>
  <si>
    <t>87-06.194W</t>
  </si>
  <si>
    <t>Michael Lee</t>
  </si>
  <si>
    <t>Carolyn Buchwald</t>
  </si>
  <si>
    <t>Anemones,Basalt lava,Carbonates,Lo temp vents,Midwater organisms,Non-vent fish,Octopus,Sea cucumbers,Sea stars,Soft sediment,Sponges</t>
  </si>
  <si>
    <t>Basalt lava,Carbonates,Lo temp vents</t>
  </si>
  <si>
    <t xml:space="preserve">Science Supplied Equipment Samples: Oxygen probe samples, Squeezers and funnels; Dive Highlights: Found thurster, sampled lo temp vent fluid and basalt rocks and carbonates. </t>
  </si>
  <si>
    <t>09-04.879N</t>
  </si>
  <si>
    <t>87-05.563W</t>
  </si>
  <si>
    <t>Rachel Lauer</t>
  </si>
  <si>
    <t>Beate Kraft</t>
  </si>
  <si>
    <t>Anemones,Basalt lava,Bedforms,Carbonates,Cold seep,Inactive vent deposits,Lo temp vents,Midwater organisms,Mn nodules,Non-vent fish,Sea cucumbers,Sea stars,Soft sediment,Sponges,Tube worms,Urchins,Vent fish,Rat fish</t>
  </si>
  <si>
    <t>Basalt lava,Carbonates,Lo temp vents,Soft sediment</t>
  </si>
  <si>
    <t>Science Supplied Equipment Samples: heat two probe, squeezer samples, push core samples, (?); Dive Highlights: octopus garden and maternity spa - crater - pockmark depression with solution cavity</t>
  </si>
  <si>
    <t>87-05.562W</t>
  </si>
  <si>
    <t>Kaite Inderbitzen</t>
  </si>
  <si>
    <t>Anemones,Basalt lava,Inactive vent deposits,Lo temp vents,Non-vent fish,Octopus,Other worms,Sea cucumbers,Shrimp,Soft sediment,Sponges</t>
  </si>
  <si>
    <t>Basalt lava,Lo temp vents</t>
  </si>
  <si>
    <t xml:space="preserve">Science Supplied Equipment Samples: Optode Text Files, Squeezer Water Samples; Dive Highlights: Started at H, worked S side, then up to the wall below E marker, looked at geo, then went to K to get water and deploy RBR probes. </t>
  </si>
  <si>
    <t>09-04.891N</t>
  </si>
  <si>
    <t>87-05.617W</t>
  </si>
  <si>
    <t>Geoff Wheat</t>
  </si>
  <si>
    <t>Phil Torres</t>
  </si>
  <si>
    <t>Anemones,Basalt lava,Inactive vent deposits,Lo temp vents,Other worms,Sea cucumbers,Sea stars,Soft sediment,Sponges,Tube worms,Vent fish,Corals</t>
  </si>
  <si>
    <t>Dive Highlights: Octopus - Lots of them</t>
  </si>
  <si>
    <t>09-04.799N</t>
  </si>
  <si>
    <t>87-05.669W</t>
  </si>
  <si>
    <t>Beth Orcutt</t>
  </si>
  <si>
    <t>Graham Shimmield</t>
  </si>
  <si>
    <t>Basalt lava,Lo temp vents,Non-vent fish,Octopus,Sea cucumbers,Sea stars,Shrimp,Soft sediment,Sponges,Vent fish,Corals,Squat Lobster</t>
  </si>
  <si>
    <t>Basalt lava,Lo temp vents,Soft sediment</t>
  </si>
  <si>
    <t>Science Supplied Equipment Samples: recovered 3x exposure experiments measured oxygen and heat flow; Dive highlights: hours searching for an Osmo Sampler, octopus spa, push coring</t>
  </si>
  <si>
    <t>09-05.193N</t>
  </si>
  <si>
    <t>87-06.072W</t>
  </si>
  <si>
    <t>Samuel Hulme</t>
  </si>
  <si>
    <t>Mike Conway</t>
  </si>
  <si>
    <t>Anemones,Basalt lava,Bedforms,Carbonates,Crabs,Inactive vent deposits,Lo temp vents,Non-vent fish,Octopus,Sea cucumbers,Sea stars,Shrimp,Sponges,Tube worms,Vent fish</t>
  </si>
  <si>
    <t xml:space="preserve">Science Supplied Equipment Supplies: Dye tracer experiment, Oxygen sensor, Temerature wand, Small volume squeezer samples; Dive Highlights: Dove at marker A on NW summit of Dorado. Recovered experiments from previous year. Venting appeared to have ceased over the year. Surveryed South flank of outcrop to Eastern summit. Sampled vents there and conducted dye tracer experiments in vents. </t>
  </si>
  <si>
    <t>09-04.840N</t>
  </si>
  <si>
    <t>87-05.763W</t>
  </si>
  <si>
    <t>Christophe Trebaol</t>
  </si>
  <si>
    <t>Anemones,Basalt lava,Lo temp vents,Midwater organisms,Octopus,Other worms,Sea cucumbers,Shrimp,Soft sediment,Sponges,Vent fish,Sea flow lava,Pillow flows</t>
  </si>
  <si>
    <t>Science Supplied Equipment Samples: T Logger, long term water samples (in situ), disolved oxygen probe/T; Dive Highlights: Water samples, water temperature measurements, Oxygen measurements, Recovery of T loggers, osmo samplers, video logging; *cold vent! (12 degrees)</t>
  </si>
  <si>
    <t>Off Axis EPR Tica Area</t>
  </si>
  <si>
    <t>09-52.944N</t>
  </si>
  <si>
    <t>104-15.454W</t>
  </si>
  <si>
    <t>Scott White</t>
  </si>
  <si>
    <t>Florian Gotz</t>
  </si>
  <si>
    <t>Geochemistry/Biology</t>
  </si>
  <si>
    <t>Anemones,Midwater organisms,Sea cucumbers,Sea stars,Sponges,Urchins,Vent fish,Corals</t>
  </si>
  <si>
    <t>Dive Highlights: Dumbo octopus, sting ray, squid with two long tentacles</t>
  </si>
  <si>
    <t>EPR Tica Area</t>
  </si>
  <si>
    <t>09-50.449N</t>
  </si>
  <si>
    <t>Katie Scott</t>
  </si>
  <si>
    <t>Nuria Fernandez</t>
  </si>
  <si>
    <t>Anemones,Bacterial mats,Basalt lava,Hi temp vents,Inactive vent deposits,Mussels,Other worms,Snails/Limpets,Tube worms,Vent fish,Manta Ray</t>
  </si>
  <si>
    <t>Bacterial mats,Hi temp vents,Tube worms</t>
  </si>
  <si>
    <t>Site Description: Crab Spa, Tica Area; Dive Highlights: Thanks Bob! Good Job!</t>
  </si>
  <si>
    <t>104-17.543W</t>
  </si>
  <si>
    <t>Jennifer Barone</t>
  </si>
  <si>
    <t>Anemones,Bacterial mats,Hi temp vents,Lo temp vents,Mussels,Other worms,Tube worms,Vent fish</t>
  </si>
  <si>
    <t>Site Description: Crab Spa, Tica Area; Dive Highlights: Deployed Vent SID 4 IGTs, collect mineral colonizers, collect unhealthy riftia, collect small riftia, release LVP, visit bio9</t>
  </si>
  <si>
    <t>EPR Off Axis</t>
  </si>
  <si>
    <t>09-38.492N</t>
  </si>
  <si>
    <t>104-13.341W</t>
  </si>
  <si>
    <t>Avery Lee</t>
  </si>
  <si>
    <t>Anemones,Basalt lava,Sea cucumbers,Sea stars,Soft sediment,Sponges,Urchins,Vent fish,Corals</t>
  </si>
  <si>
    <t>Site Description: ASC 9N Off Axis; Dive Highlights: Trackline folloed a volanic pillow ridge. Found and explored pit crater and sheet lava flow.</t>
  </si>
  <si>
    <t>09-50.369N</t>
  </si>
  <si>
    <t>Sean Sylva</t>
  </si>
  <si>
    <t>Anemones,Basalt lava,Clams,Hi temp vents,Inactive vent deposits,Lo temp vents,Tube worms,Vent fish</t>
  </si>
  <si>
    <t>Site Description: Crab Spa</t>
  </si>
  <si>
    <t>09-50.588N</t>
  </si>
  <si>
    <t>104-17.434W</t>
  </si>
  <si>
    <t>Camila Signori</t>
  </si>
  <si>
    <t>Anemones,Bacterial mats,Basalt lava,Hi temp vents,Mussels,Non-vent fish,Octopus,Shrimp,Tube worms,Vent fish,Lobster</t>
  </si>
  <si>
    <t>Site Description: Crab Spa; Science Supplied Equipment Samples: IGTs (4), Niskin Bottles (1), SIPs (1) - small in situ pump</t>
  </si>
  <si>
    <t>09-50.373N</t>
  </si>
  <si>
    <t>Anemones,Basalt lava,Non-vent fish,Other worms,Snails/Limpets,Vent fish</t>
  </si>
  <si>
    <t>Hi temp vents,Inactive vent deposits,Lo temp vents,Mussels,Tube worms</t>
  </si>
  <si>
    <t>Sayaka Mino</t>
  </si>
  <si>
    <t>Bacterial mats,Basalt lava,Hi temp vents,Lo temp vents,Mussels,Other worms,Shrimp,Snails/Limpets,Tube worms,Vent fish</t>
  </si>
  <si>
    <t>Site Decription: Crab Spa; Science Supplied Equipment Samples: IGT x2 @ black smoker (Pvent), x2 crab spa, sandwiches recover, Niskin Bottle</t>
  </si>
  <si>
    <t>09-50.309N</t>
  </si>
  <si>
    <t>104-17.527W</t>
  </si>
  <si>
    <t>Basalt lava,Hi temp vents,Lo temp vents,Mussels,Tube worms,Vent fish</t>
  </si>
  <si>
    <t>Anemones,Bacterial mats,Basalt lava,Hi temp vents,Lo temp vents,Mussels,Other worms,Tube worms,Vent fish</t>
  </si>
  <si>
    <t>Lo temp vents,Mussels,Tube worms</t>
  </si>
  <si>
    <t>Site Description: Crab Spa, Bio9; Science Supplied Equipment Samples: IGT and Niskin bottle</t>
  </si>
  <si>
    <t>104-17.479W</t>
  </si>
  <si>
    <t>Fenping Wang</t>
  </si>
  <si>
    <t>Anemones,Bacterial mats,Basalt lava,Clams,Hi temp vents,Inactive vent deposits,Lo temp vents,Mussels,Tube worms,Vent fish</t>
  </si>
  <si>
    <t>09-50.377N</t>
  </si>
  <si>
    <t>Craig Taylor</t>
  </si>
  <si>
    <t>Bacterial mats,Basalt lava,Crabs,Hi temp vents,Inactive vent deposits,Lo temp vents,Mussels,Other worms,Shrimp,Snails/Limpets,Tube worms,Vent fish,Lobsters</t>
  </si>
  <si>
    <t>Hi temp vents,Lo temp vents,Mussels,Other worms</t>
  </si>
  <si>
    <t>Site Description: Crab Spa; Science Supplied Equipment Samples: IGTs, Vent - SID; Dive Highlights: Deployed Vent - side, sampled crab spa fluid, sampled mussels, set out collecters, sampled black smoker chimneys</t>
  </si>
  <si>
    <t>09-50.358N</t>
  </si>
  <si>
    <t>104-17.456W</t>
  </si>
  <si>
    <t>Anemones,Bacterial mats,Basalt lava,Lo temp vents,Mussels,Other worms,Sea cucumbers,Snails/Limpets,Tube worms,Vent fish,Amphipods</t>
  </si>
  <si>
    <t>Site Description: Crab Spa; Science Supplied Equipment Samples: 4 gw tight samples (IGT), 4 wheel water samples; Dive Highlights: Great collection of tubeworms, beautiful site at crab spa</t>
  </si>
  <si>
    <t>09-50.303N</t>
  </si>
  <si>
    <t>104-17.361W</t>
  </si>
  <si>
    <t>Jesse McNicol</t>
  </si>
  <si>
    <t>Anemones,Bacterial mats,Basalt lava,Hi temp vents,Inactive vent deposits,Lo temp vents,Mussels,Shrimp,Snails/Limpets,Tube worms,Vent fish</t>
  </si>
  <si>
    <t>Science Supplied Equipment Samples: IGT Samples, Wheet Samplers (sippers), Colonizer deployment; Dive Highlights: High temperature venting at P-Vent crabs spa and surroundings, extensive fauna, deployment of colonizers for Tay and Colleen.</t>
  </si>
  <si>
    <t>Cascadia 1362A</t>
  </si>
  <si>
    <t>47-45.586N</t>
  </si>
  <si>
    <t>127-45.578W</t>
  </si>
  <si>
    <t>Katie Inderbitzen</t>
  </si>
  <si>
    <t>Lance Wills</t>
  </si>
  <si>
    <t>Cork servicing</t>
  </si>
  <si>
    <t>Anemones,Non-vent fish,Sea cucumbers,Sea stars,Soft sediment</t>
  </si>
  <si>
    <t>Science Supplied Equipment Samples: 1 Cork data file, 1 swab of cork goo; Dive Highlights: Went to 1362A-sent home microbe sled, checked osmo temp and swabbed. Went to 1362B-checked osmo temp and swabbed. Installed top plug at 1026B. Downloaded P. Data at 1027C. Did 360 degree scans of all 4 corks. Took Lance to the deep and got to drive!</t>
  </si>
  <si>
    <t>47-45.587N</t>
  </si>
  <si>
    <t>127-45.576W</t>
  </si>
  <si>
    <t>Oliver Hsieh</t>
  </si>
  <si>
    <t>Non-vent fish,Sea cucumbers,Sea stars,Soft sediment</t>
  </si>
  <si>
    <t>Science Supplied Equipment Samples: Virus Sampler, squeeze sampler, osmo sampler, geo sled; Dive Highlights: Osmo sampler connect to 1362A chem bay 1, Recover virus sampler and connect geo sled to 1362A bio bay</t>
  </si>
  <si>
    <t>Cascadia 1362B</t>
  </si>
  <si>
    <t>47-45.516N</t>
  </si>
  <si>
    <t>127-45.745W</t>
  </si>
  <si>
    <t>Sarah Johnson</t>
  </si>
  <si>
    <t>Dive Highlights: Installed OS Mos Sampler - Connected recovery line - Downloaded Pressure Data</t>
  </si>
  <si>
    <t>Cascadia 1301B</t>
  </si>
  <si>
    <t>47-45.250N</t>
  </si>
  <si>
    <t>127-45.854W</t>
  </si>
  <si>
    <t>Keir Becker</t>
  </si>
  <si>
    <t>Everett Omori</t>
  </si>
  <si>
    <t>Non-vent fish,Sea stars,Soft sediment,Vent fish</t>
  </si>
  <si>
    <t>Science Supplied Equipment Samples: Basement fluid; Dive Highlights: Deploy "fishing" tool, release geomicrobe sled</t>
  </si>
  <si>
    <t>Cascadia 1027C</t>
  </si>
  <si>
    <t>47-45.412N</t>
  </si>
  <si>
    <t>127-43.941W</t>
  </si>
  <si>
    <t>Dives Highlights: Engineering Dive, Hom(?) range test, PID Loop gain adjust, thuster testing</t>
  </si>
  <si>
    <t>Cascadia 1026B</t>
  </si>
  <si>
    <t>47-45.672N</t>
  </si>
  <si>
    <t>127-45.762W</t>
  </si>
  <si>
    <t>Tina Lin</t>
  </si>
  <si>
    <t>Other: OOP - Geo(?); Dive Highlights: Attached recovery line to 1026B. Place (?) at 1362B, recovered bore cap and 3 osmo samples of 1301A</t>
  </si>
  <si>
    <t>47-45.680N</t>
  </si>
  <si>
    <t>127-45.740W</t>
  </si>
  <si>
    <t>Sean Jungbluth</t>
  </si>
  <si>
    <t>Gustavo Ramirez</t>
  </si>
  <si>
    <t>Bacterial mats,Midwater organisms,Non-vent fish,Sea cucumbers,Sea stars,Snails/Limpets,Jelly Fish,Borehole Fluids</t>
  </si>
  <si>
    <t>Site Description: CORK 1362A; Science Supplied Equipment Samples: Titanium major sample, gas tight sample, 5x squeeze samples; Dive Highlights: Release of GeoMicrobe sampling sled, plugging of borehole observatory, removal of wellhead connector for Neptune Canada node.</t>
  </si>
  <si>
    <t>Octopus,Sea cucumbers,Sea stars,Soft sediment,Vent fish</t>
  </si>
  <si>
    <t>Site Description: CORK 1301A; Science Supplied Equipment Samples: CORK P. Data File</t>
  </si>
  <si>
    <t>47-45.622N</t>
  </si>
  <si>
    <t>127-45.597W</t>
  </si>
  <si>
    <t>Mike Rappe</t>
  </si>
  <si>
    <t>Other: ODP wellhead work</t>
  </si>
  <si>
    <t>47-45.678N</t>
  </si>
  <si>
    <t>127-45.689W</t>
  </si>
  <si>
    <t>Eric Fitzgerald</t>
  </si>
  <si>
    <t>Bacterial mats,Lo temp vents,Sea cucumbers,Soft sediment,Urchins,Vent fish</t>
  </si>
  <si>
    <t>Site Description: CORK 1362A; Dive Highlights: seeing seafloor</t>
  </si>
  <si>
    <t>47-45.575N</t>
  </si>
  <si>
    <t>127-45.829W</t>
  </si>
  <si>
    <t>Anemones,Sea cucumbers,Sea stars,Soft sediment,Vent fish,Corals</t>
  </si>
  <si>
    <t>Site Description: CORK 1362B, UI362A, UI301A, 1027C; Science Supplied Equipment Samples: CORK fluid samples, osmosamplers; Dive Highlights: OsmoSamplers recovered from Hole UI362A, fluids collected and free-flow chimney removed Hole UI362A, 2.3km transit to hole 1027C</t>
  </si>
  <si>
    <t>Crone</t>
  </si>
  <si>
    <t>Axial - Ashes</t>
  </si>
  <si>
    <t>45-56.099N</t>
  </si>
  <si>
    <t>130-00.895W</t>
  </si>
  <si>
    <t>Tim Crone</t>
  </si>
  <si>
    <t>Jonathan Ware</t>
  </si>
  <si>
    <t>Optimodem tests</t>
  </si>
  <si>
    <t>Dive Highlights: Recovered (?) camera and (?) optical modem</t>
  </si>
  <si>
    <t>45-56.882N</t>
  </si>
  <si>
    <t>130-00.672W</t>
  </si>
  <si>
    <t>Bacterial mats,Basalt lava,Hi temp vents,Lo temp vents,Sea stars,Vent fish</t>
  </si>
  <si>
    <t>Site Description: Ashes vent field (Phoenix, Inferno, Top of Wall; Science Supplied Equipment Samples: 3 Rocks samples (top of the wall), 5 water sampes over diffuse areas, recovery of HT probes on Phoenix; Other: Recovery of the VentCam, camera system at Phoenix</t>
  </si>
  <si>
    <t>Middle Valley 857D</t>
  </si>
  <si>
    <t>48-26.530N</t>
  </si>
  <si>
    <t>128-42.432W</t>
  </si>
  <si>
    <t>Maurice Tivey</t>
  </si>
  <si>
    <t>Optimodem Tests</t>
  </si>
  <si>
    <t>Bacterial mats,Clams,Hi temp vents,Inactive vent deposits,Lo temp vents,Midwater organisms,Non-vent fish,Sea cucumbers,Snails/Limpets,Soft sediment,Tube worms,Vent fish</t>
  </si>
  <si>
    <t>Norm Farr</t>
  </si>
  <si>
    <t>Cliff Pontbriand</t>
  </si>
  <si>
    <t>Midwater organisms,Non-vent fish,Sea cucumbers,Sea stars,Vent fish,Cork Download</t>
  </si>
  <si>
    <t>Site Description: Cork; Dive Highlights: Optical Modem test at 857D Cork</t>
  </si>
  <si>
    <t>Cascadia 1025C</t>
  </si>
  <si>
    <t>47-53.028N</t>
  </si>
  <si>
    <t>128-38.836W</t>
  </si>
  <si>
    <t>Leo-Paul Pelletier</t>
  </si>
  <si>
    <t>Midwater organisms,Non-vent fish,Sea cucumbers</t>
  </si>
  <si>
    <t xml:space="preserve">Controlled Dive; Site Description: Borehole 1025C, cascadia; Dive Highlights: instrument </t>
  </si>
  <si>
    <t>Main Endeavour Field</t>
  </si>
  <si>
    <t>47-56.876N</t>
  </si>
  <si>
    <t>125-05.944W</t>
  </si>
  <si>
    <t>Adam Schaen</t>
  </si>
  <si>
    <t>Basalt lava,Hi temp vents,Inactive vent deposits,Lo temp vents,Tube worms,Vent fish</t>
  </si>
  <si>
    <t>47-56.812N</t>
  </si>
  <si>
    <t>129-05.903W</t>
  </si>
  <si>
    <t>Andrew Luhmann</t>
  </si>
  <si>
    <t>Sea stars,Tube worms</t>
  </si>
  <si>
    <t>Controlled Dive</t>
  </si>
  <si>
    <t>45-55.882N</t>
  </si>
  <si>
    <t>Cody Youngbull</t>
  </si>
  <si>
    <t>Anemones,Bacterial mats,Basalt lava,Cold seep,Hi temp vents,Inactive vent deposits,Lo temp vents,Midwater organisms,Mussels,Non-vent fish,Other worms,Sea cucumbers,Sea stars,Snails/Limpets,Tube worms,Vent fish,Xenophyophores,Skate</t>
  </si>
  <si>
    <t>Bedforms,Carbonates,Clams,Cold seep,Mn nodules,Soft sediment</t>
  </si>
  <si>
    <t>Dive Hightlights: Deployed DEMS and VentCam, recovered Kang and HT Probes</t>
  </si>
  <si>
    <t>45-55.943N</t>
  </si>
  <si>
    <t>130-00.521W</t>
  </si>
  <si>
    <t>Cunyang Tan</t>
  </si>
  <si>
    <t>Science Supplied Equipment Samples: Gas tight sampler, 4 samples, High T data logger, Ghostbuster, mobile calibrator, deployable calibrator; Dive Highlights: High temperature measured is at 312 degrees C</t>
  </si>
  <si>
    <t>45-56.050N</t>
  </si>
  <si>
    <t>130-01.089W</t>
  </si>
  <si>
    <t>Anemones,Bacterial mats,Basalt lava,Hi temp vents,Lo temp vents,Midwater organisms,Mussels,Non-vent fish,Other worms,Sea cucumbers,Sea stars,Tube worms,Vent fish</t>
  </si>
  <si>
    <t>Dive Highlights: Deployed Vent Cam and the Dens Camera system to the phoenix vent within the ashes vent field</t>
  </si>
  <si>
    <t>45-56.219N</t>
  </si>
  <si>
    <t>130-00.867W</t>
  </si>
  <si>
    <t>Shijun Wu</t>
  </si>
  <si>
    <t>Bacterial mats,Other worms,Tube worms,Vent fish</t>
  </si>
  <si>
    <t>45-56.209N</t>
  </si>
  <si>
    <t>130-00.905W</t>
  </si>
  <si>
    <t>Phil Forte</t>
  </si>
  <si>
    <t>Anemones,Bacterial mats,Basalt lava,Hi temp vents,Lo temp vents,Non-vent fish,Sea cucumbers,Sea stars,Tube worms,Vent fish,Corals</t>
  </si>
  <si>
    <t>Controlled Dive; Other: Bottom water collected (5L); Dive Highlights: Not aborting, phoenix and inferno quite active, new (?), OOI equiping in place</t>
  </si>
  <si>
    <t>26-01.642N</t>
  </si>
  <si>
    <t>84-55.309W</t>
  </si>
  <si>
    <t>Diego Mello</t>
  </si>
  <si>
    <t>Cold seep,Non-vent fish,Other worms,Sea cucumbers,Sea stars,Sponges,Tube worms,Corals</t>
  </si>
  <si>
    <t>Clams,Sponges</t>
  </si>
  <si>
    <t>Dive Highlights: HD Video of walls multiple sponge sampes, brittle sponge</t>
  </si>
  <si>
    <t>26-01.456N</t>
  </si>
  <si>
    <t>84-54.773W</t>
  </si>
  <si>
    <t>Terra Hiebert</t>
  </si>
  <si>
    <t>Anemones,Clams,Mussels,Non-vent fish,Other worms,Sea cucumbers,Tube worms,Vent fish</t>
  </si>
  <si>
    <t>Clams</t>
  </si>
  <si>
    <t>26-01.459N</t>
  </si>
  <si>
    <t>84-55.138W</t>
  </si>
  <si>
    <t>Brandon Puckett</t>
  </si>
  <si>
    <t>Rachel Hubbard</t>
  </si>
  <si>
    <t>Anemones,Bacterial mats,Clams,Cold seep,Mussels,Non-vent fish,Sea cucumbers,Sea stars,Snails/Limpets,Sponges,Tube worms,Vent fish,Corals</t>
  </si>
  <si>
    <t>Clams,Cold seep,Mussels,Other worms,Sea cucumbers,Sea stars,Snails/Limpets,Tube worms</t>
  </si>
  <si>
    <t>Site Description: West Florida Escarpment; Dive Highlights: Seep invertibrates, exploring escarpment in search of sponges and sea stars</t>
  </si>
  <si>
    <t>26-01.723N</t>
  </si>
  <si>
    <t>84-54.266W</t>
  </si>
  <si>
    <t>Abigail LaBella</t>
  </si>
  <si>
    <t>Jim Toomey</t>
  </si>
  <si>
    <t>Clams,Cold seep,Mussels,Sea cucumbers,Snails/Limpets,Tube worms</t>
  </si>
  <si>
    <t>Site Description: West Florida Escarpment</t>
  </si>
  <si>
    <t>Gulf of Mexico - DC583</t>
  </si>
  <si>
    <t>28-23.086N</t>
  </si>
  <si>
    <t>87-23.381W</t>
  </si>
  <si>
    <t>Anemones,Bacterial mats,Carbonates,Cold seep,Midwater organisms,Mussels,Non-vent fish,Octopus,Other worms,Sea cucumbers,Sea stars,Soft sediment,Sponges,Tube worms,Vent fish,Corals,Barnacles</t>
  </si>
  <si>
    <t>Sponges,Tube worms,Barnacles</t>
  </si>
  <si>
    <t>Site Description: DC583 - "The Mound"; Science Supplied Equipment Samples: Niskin - water sample; Dive Highlights: Large clumps of very long tubeworms, lovely sponges, and an octopus</t>
  </si>
  <si>
    <t>28-23.115N</t>
  </si>
  <si>
    <t>87-23.308W</t>
  </si>
  <si>
    <t>Jens Carlsson</t>
  </si>
  <si>
    <t>Leif Rasmuson</t>
  </si>
  <si>
    <t>Mussels,Sea cucumbers,Sea stars,Tube worms</t>
  </si>
  <si>
    <t>28-23.092N</t>
  </si>
  <si>
    <t>87-23.284W</t>
  </si>
  <si>
    <t>Ruoying He</t>
  </si>
  <si>
    <t>Anemones,Bacterial mats,Midwater organisms,Mussels,Non-vent fish,Sea cucumbers,Sea stars,Sponges,Tube worms,Vent fish,Corals</t>
  </si>
  <si>
    <t>Site Description: DC583, near northern FL Escarpment; rock mound with mussel and tubeworm seep communities, patchy seeps; Dive Highlights: Circled rock features around the SW corner of a large mound, observed and sampled several seep patches at the base of and on the wall, seep composed of tubeworms, mussels, bacterial, many pelagic and benthic sea cucumbers seen, some coral</t>
  </si>
  <si>
    <t>Gulf of Mexico - GB648</t>
  </si>
  <si>
    <t>27-18.904N</t>
  </si>
  <si>
    <t>92-22.800W</t>
  </si>
  <si>
    <t>S. Kelley</t>
  </si>
  <si>
    <t>David Friedlander</t>
  </si>
  <si>
    <t>Bacterial mats,Clams,Mussels,Tube worms,Vent fish</t>
  </si>
  <si>
    <t>Clams,Mussels,Tube worms</t>
  </si>
  <si>
    <t>Gulf of Mexico - GB907</t>
  </si>
  <si>
    <t>27-05.445N</t>
  </si>
  <si>
    <t>92-37.166W</t>
  </si>
  <si>
    <t>Amy Burgess</t>
  </si>
  <si>
    <t>Anemones,Bacterial mats,Carbonates,Clams,Cold seep,Mussels,Non-vent fish,Other worms,Sea cucumbers,Sea stars,Tube worms,Urchins,Corals</t>
  </si>
  <si>
    <t>Other: Brittle Stars; Science Supplied Equipment Samples: 3 brine samples; Dive Highlights: Carbonate Crator, brine worms</t>
  </si>
  <si>
    <t>Gulf of Mexico - AC645</t>
  </si>
  <si>
    <t>26-21.259N</t>
  </si>
  <si>
    <t>94-29.745W</t>
  </si>
  <si>
    <t>Sophie Plouviez</t>
  </si>
  <si>
    <t>Joe Neigel</t>
  </si>
  <si>
    <t>Anemones,Carbonates,Mussels,Octopus,Sea cucumbers,Tube worms,Vent fish</t>
  </si>
  <si>
    <t>Gulf of Mexico - AC601</t>
  </si>
  <si>
    <t>26-23.485N</t>
  </si>
  <si>
    <t>94-30.831W</t>
  </si>
  <si>
    <t>Anemones,Bacterial mats,Carbonates,Cold seep,Midwater organisms,Non-vent fish,Sea cucumbers,Snails/Limpets,Soft sediment,Vent fish</t>
  </si>
  <si>
    <t>Clams,Other worms,Sponges,Tube worms,Urchins</t>
  </si>
  <si>
    <t>26-21.239N</t>
  </si>
  <si>
    <t>94-29.840W</t>
  </si>
  <si>
    <t>David Eggleston</t>
  </si>
  <si>
    <t>Eli Cole</t>
  </si>
  <si>
    <t>Carbonates,Mussels,Tube worms</t>
  </si>
  <si>
    <t>Site Description: Aliminas Canyon 645; Dive Highlights: Found Marker "B2"</t>
  </si>
  <si>
    <t>Gulf of Mexico - GC234 Brine Pool</t>
  </si>
  <si>
    <t>27-43.410N</t>
  </si>
  <si>
    <t>91-16.717W</t>
  </si>
  <si>
    <t>Mussels,Sea stars</t>
  </si>
  <si>
    <t>27-43.428N</t>
  </si>
  <si>
    <t>91-16.931W</t>
  </si>
  <si>
    <t>Anders Hansen</t>
  </si>
  <si>
    <t>Anemones,Bacterial mats,Clams,Mussels,Snails/Limpets,Tube worms,Vent fish</t>
  </si>
  <si>
    <t>Snails/Limpets,Tube worms</t>
  </si>
  <si>
    <t>Other: Sampled mussel beds w/ slurp gun and beneath tube worms w/ push core.</t>
  </si>
  <si>
    <t>27-43.385N</t>
  </si>
  <si>
    <t>91-16.465W</t>
  </si>
  <si>
    <t>Jeremy Thorpe</t>
  </si>
  <si>
    <t>Bacterial mats,Cold seep,Mussels,Non-vent fish,Shrimp,Snails/Limpets,Tube worms,Vent fish,Corals,Brine Pool</t>
  </si>
  <si>
    <t>Bacterial mats,Cold seep,Mussels,Snails/Limpets</t>
  </si>
  <si>
    <t>Dive Highlights: Brine Pool, sampling by yellow ball Chimera fish and shark in Carney mooring</t>
  </si>
  <si>
    <t>27-43.404N</t>
  </si>
  <si>
    <t>91-16.565W</t>
  </si>
  <si>
    <t>Bernard Ball</t>
  </si>
  <si>
    <t>Anemones,Bacterial mats,Clams,Midwater organisms,Mussels,Sea cucumbers,Sea stars,Snails/Limpets,Sponges,Tube worms,Vent fish</t>
  </si>
  <si>
    <t>Gulf of Mexico - GC234</t>
  </si>
  <si>
    <t>27-44.592N</t>
  </si>
  <si>
    <t>91-13.253W</t>
  </si>
  <si>
    <t>Mussels,Sea stars,Tube worms</t>
  </si>
  <si>
    <t>Site Description: GC284</t>
  </si>
  <si>
    <t>Ashley Hueckstaedt</t>
  </si>
  <si>
    <t>Cold seep,Tube worms</t>
  </si>
  <si>
    <t>Sea stars,Tube worms,Urchins</t>
  </si>
  <si>
    <t>Gulf of Mexico - AT340</t>
  </si>
  <si>
    <t>27-38.856N</t>
  </si>
  <si>
    <t>88-21.879W</t>
  </si>
  <si>
    <t>Anemones,Bacterial mats,Carbonates,Cold seep,Mussels,Non-vent fish,Sea cucumbers,Sea stars,Shrimp,Soft sediment,Tube worms,Urchins</t>
  </si>
  <si>
    <t>Bacterial mats,Soft sediment,Urchins</t>
  </si>
  <si>
    <t>Site Description: Periphery of Mussle Brick Road; Dive Highlights: The Slurp w/</t>
  </si>
  <si>
    <t>Gulf of Mexico - MC853</t>
  </si>
  <si>
    <t>28-07.283N</t>
  </si>
  <si>
    <t>89-08.493W</t>
  </si>
  <si>
    <t>Bacterial mats,Carbonates,Mussels,Snails/Limpets</t>
  </si>
  <si>
    <t>Carbonates</t>
  </si>
  <si>
    <t>28-07.462N</t>
  </si>
  <si>
    <t>89-08.575W</t>
  </si>
  <si>
    <t>Anemones,Bacterial mats,Carbonates,Clams,Cold seep,Crabs,Midwater organisms,Mussels,Non-vent fish,Sea cucumbers,Sea stars,Shrimp,Snails/Limpets,Soft sediment,Sponges,Urchins,Vent fish,Xenophyophores,Corals,Hydroids,Squat Lobster</t>
  </si>
  <si>
    <t>Bacterial mats,Clams,Cold seep,Mussels,Snails/Limpets,Soft sediment</t>
  </si>
  <si>
    <t xml:space="preserve">Dive Highlights: This dive visited a known seep site and found locations of clams and mussels not previously reported. Scattered clams and small mussel patches (2 possible species) found though much of dive area, as well as abundant bacterial mat/discolord sediment and snails. We also found a couple patches of purple colonial Cnidaria. </t>
  </si>
  <si>
    <t>Gulf of Mexico - VK826</t>
  </si>
  <si>
    <t>29-10.282N</t>
  </si>
  <si>
    <t>88-01.097W</t>
  </si>
  <si>
    <t>Sam Georgian</t>
  </si>
  <si>
    <t>Fanny Girard</t>
  </si>
  <si>
    <t>Anemones,Carbonates,Clams,Midwater organisms,Non-vent fish,Sea stars,Soft sediment,Sponges,Urchins,Vent fish</t>
  </si>
  <si>
    <t>29-09.229N</t>
  </si>
  <si>
    <t>88-00.792W</t>
  </si>
  <si>
    <t>Bacterial mats,Midwater organisms,Non-vent fish,Octopus,Sea stars,Tube worms,Vent fish,Corals</t>
  </si>
  <si>
    <t>Site Description: BK836</t>
  </si>
  <si>
    <t>Gulf of Mexico - MC751</t>
  </si>
  <si>
    <t>28-11.634N</t>
  </si>
  <si>
    <t>89-47.711W</t>
  </si>
  <si>
    <t>Helen White</t>
  </si>
  <si>
    <t>Richard Dannenberg</t>
  </si>
  <si>
    <t>Anemones,Bacterial mats,Clams,Cold seep,Midwater organisms,Non-vent fish,Sea cucumbers,Soft sediment,Sponges,Tube worms,Vent fish,Corals</t>
  </si>
  <si>
    <t>Bacterial mats,Cold seep,Soft sediment,Sponges,Corals</t>
  </si>
  <si>
    <t>Site Description: MC-751 Coral and tubeworm deepsea; Dive Highlights: Coral and sponge as one, very high current, mature coral species, BIG 3 1/2 feet fish</t>
  </si>
  <si>
    <t>27-44.802N</t>
  </si>
  <si>
    <t>91-13.470W</t>
  </si>
  <si>
    <t>Rachel Simister</t>
  </si>
  <si>
    <t>Anemones,Bacterial mats,Carbonates,Clams,Cold seep,Sea stars,Soft sediment,Tube worms,Urchins,Vent fish,Corals</t>
  </si>
  <si>
    <t>Bacterial mats,Tube worms,Corals</t>
  </si>
  <si>
    <t xml:space="preserve">Site Description: GC234 - Tubeworm football field with Lophelia and Callogorgia deep-sea corals and associates; Dive Highlights: We encounter large colonies of Callogorgia with associates, various fish, and huge fields of tubeworms. It was a spectacular dive and we accomplished all of our objectives. </t>
  </si>
  <si>
    <t>27-44.949N</t>
  </si>
  <si>
    <t>91-13.305W</t>
  </si>
  <si>
    <t>Danielle Young</t>
  </si>
  <si>
    <t>Caleb King</t>
  </si>
  <si>
    <t>Anemones,Bacterial mats,Midwater organisms,Non-vent fish,Sea stars,Tube worms,Vent fish,Corals</t>
  </si>
  <si>
    <t>Gulf of Mexico - GC354</t>
  </si>
  <si>
    <t>27-35.872N</t>
  </si>
  <si>
    <t>91-49.405W</t>
  </si>
  <si>
    <t>Rob Kulathinal</t>
  </si>
  <si>
    <t>Bacterial mats,Carbonates,Clams,Cold seep,Non-vent fish,Snails/Limpets,Sponges,Tube worms,Vent fish,Corals,Isopods</t>
  </si>
  <si>
    <t>Sponges,Corals</t>
  </si>
  <si>
    <t>Gulf of Mexico - GB903</t>
  </si>
  <si>
    <t>27-04.734N</t>
  </si>
  <si>
    <t>92-48.955W</t>
  </si>
  <si>
    <t>Erin Henning</t>
  </si>
  <si>
    <t>Anemones,Bacterial mats,Carbonates,Cold seep,Midwater organisms,Mussels,Non-vent fish,Sea cucumbers,Sea stars,Soft sediment,Sponges,Tube worms,Urchins,Vent fish,Corals,Brine River</t>
  </si>
  <si>
    <t>Dive Highlights: Brine River</t>
  </si>
  <si>
    <t>Gulf of Mexico - GB535</t>
  </si>
  <si>
    <t>27-24.847N</t>
  </si>
  <si>
    <t>93-36.117W</t>
  </si>
  <si>
    <t>Anemones,Bacterial mats,Carbonates,Midwater organisms,Non-vent fish,Sea stars,Soft sediment,Sponges,Tube worms,Vent fish</t>
  </si>
  <si>
    <t>27-35.879N</t>
  </si>
  <si>
    <t>91-49.589W</t>
  </si>
  <si>
    <t>Bob Sanders</t>
  </si>
  <si>
    <t>Bacterial mats,Carbonates,Midwater organisms,Non-vent fish,Other worms,Sea stars,Soft sediment,Sponges,Tube worms,Vent fish,Corals</t>
  </si>
  <si>
    <t>Soft sediment,Sponges,Corals</t>
  </si>
  <si>
    <t>27-42.805N</t>
  </si>
  <si>
    <t>91-13.338W</t>
  </si>
  <si>
    <t>Anemones,Bacterial mats,Carbonates,Cold seep,Midwater organisms,Non-vent fish,Other worms,Sea stars,Soft sediment,Sponges,Tube worms,Urchins,Vent fish,Corals</t>
  </si>
  <si>
    <t>Gulf of Mexico - AT357</t>
  </si>
  <si>
    <t>27-35.212N</t>
  </si>
  <si>
    <t>89-42.235W</t>
  </si>
  <si>
    <t>Anemones,Bacterial mats,Clams,Midwater organisms,Mussels,Non-vent fish,Sea cucumbers,Sea stars,Tube worms,Vent fish,Corals</t>
  </si>
  <si>
    <t>Bacterial mats,Sea stars,Corals</t>
  </si>
  <si>
    <t>Gulf of Mexico - VK906</t>
  </si>
  <si>
    <t>28-03.900N</t>
  </si>
  <si>
    <t>89-43.000W</t>
  </si>
  <si>
    <t>Anemones,Midwater organisms,Non-vent fish,Sea cucumbers,Sea stars,Corals</t>
  </si>
  <si>
    <t xml:space="preserve">Site Description: MC885 contains several species of deep-sea corals and chemosythetic communities; Science Supplied Equipment Samples: PCO2 sensor; Dive Highlights: The dive was very productive. We successfully encountered and sampled all our target coral species and paired water samples with push cores. </t>
  </si>
  <si>
    <t>29-04.140N</t>
  </si>
  <si>
    <t>88-22.680W</t>
  </si>
  <si>
    <t>Anemones,Carbonates,Midwater organisms,Non-vent fish,Sea cucumbers,Sea stars,Soft sediment,Sponges,Urchins,Vent fish,Corals</t>
  </si>
  <si>
    <t>29-09.280N</t>
  </si>
  <si>
    <t>88-01.123W</t>
  </si>
  <si>
    <t>Ivan Hurzeler</t>
  </si>
  <si>
    <t>Anemones,Bacterial mats,Clams,Midwater organisms,Non-vent fish,Sea cucumbers,Sea stars,Sponges,Tube worms,Vent fish,Corals</t>
  </si>
  <si>
    <t>Anemones,Corals</t>
  </si>
  <si>
    <t>Gulf of Mexico - GC246</t>
  </si>
  <si>
    <t>27-42.104N</t>
  </si>
  <si>
    <t>90-38.801W</t>
  </si>
  <si>
    <t>Rich Peterson</t>
  </si>
  <si>
    <t>Joy Battles</t>
  </si>
  <si>
    <t>Biology/Chemistry</t>
  </si>
  <si>
    <t>Bacterial mats,Clams,Cold seep,Midwater organisms,Mussels,Non-vent fish,Snails/Limpets,Soft sediment,Vent fish</t>
  </si>
  <si>
    <t>Bacterial mats,Cold seep,Mussels,Soft sediment</t>
  </si>
  <si>
    <t>Site Description: Dead crab lake; Science Supplied Equipment Samples: 1 Brine trapper bottle; Recovered thermister array; Dive Highlights: Photo masaic of dead crab lake with downward looking camera, 22 tube cores, squid squirt!</t>
  </si>
  <si>
    <t>Gulf of Mexico - Hot Site</t>
  </si>
  <si>
    <t>27-19.106N</t>
  </si>
  <si>
    <t>92-06.508W</t>
  </si>
  <si>
    <t>Lindsey Fields</t>
  </si>
  <si>
    <t>Bacterial mats,Carbonates,Clams,Cold seep,Non-vent fish,Other worms,Sea cucumbers,Urchins,Vent fish,Corals</t>
  </si>
  <si>
    <t xml:space="preserve">Science Supplied Equipment Samples: Cores, brine trapper, lasor sensor; Dive Highlights: Brine/mud volcano </t>
  </si>
  <si>
    <t>Gulf of Mexico - Orca Basin</t>
  </si>
  <si>
    <t>26-56.290N</t>
  </si>
  <si>
    <t>91-17.182W</t>
  </si>
  <si>
    <t>Rich Viso</t>
  </si>
  <si>
    <t>Site Description: Orca Basin, central basin, seepage face</t>
  </si>
  <si>
    <t>26-56.313N</t>
  </si>
  <si>
    <t>91-17.072W</t>
  </si>
  <si>
    <t>Anemones,Cold seep,Non-vent fish,Snails/Limpets,Soft sediment,Sponges,Vent fish,salt diapir</t>
  </si>
  <si>
    <t>Sponges</t>
  </si>
  <si>
    <t>Science Supplied Equipment Samples: tube cores, brine trap bottles; Dive Highlights: Getting stuck on the bottom because of weather</t>
  </si>
  <si>
    <t>26-53.500N</t>
  </si>
  <si>
    <t>91-21.000W</t>
  </si>
  <si>
    <t>Joe Montoya</t>
  </si>
  <si>
    <t>Sarah Weber</t>
  </si>
  <si>
    <t>Brine Sampling</t>
  </si>
  <si>
    <t>Midwater organisms</t>
  </si>
  <si>
    <t>Midwater organisms,Brine</t>
  </si>
  <si>
    <t>Science Supplied Equipment and Samples: Brine trapper, 15 samples in the brine layer and 1 sample of midwater organic matter</t>
  </si>
  <si>
    <t>27-00.339N</t>
  </si>
  <si>
    <t>91-17.092W</t>
  </si>
  <si>
    <t>Sairah Malkin</t>
  </si>
  <si>
    <t>Science Supplied Equipment Samples: Brine Sampler</t>
  </si>
  <si>
    <t>Gulf of Mexico - GC600</t>
  </si>
  <si>
    <t>27-21.856N</t>
  </si>
  <si>
    <t>90-33.746W</t>
  </si>
  <si>
    <t>Ian Macdonald</t>
  </si>
  <si>
    <t>Mauricio Silva</t>
  </si>
  <si>
    <t>Anemones,Bacterial mats,Carbonates,Clams,Cold seep,Crabs,Mussels,Shrimp,Soft sediment,Urchins,Vent fish,Corals,Squat Lobster,Amphipod,Oil and Gas</t>
  </si>
  <si>
    <t>Bacterial mats,Carbonates,Cold seep,Mussels,Soft sediment</t>
  </si>
  <si>
    <t>Site Description: GC600 Birthday Candles</t>
  </si>
  <si>
    <t>27-21.909N</t>
  </si>
  <si>
    <t>90-33.807W</t>
  </si>
  <si>
    <t>Mary Kate Rogener</t>
  </si>
  <si>
    <t>Anemones,Bacterial mats,Carbonates,Clams,Cold seep,Mussels,Non-vent fish,Other worms,Snails/Limpets,Soft sediment,Urchins,Vent fish,Corals</t>
  </si>
  <si>
    <t>Clams,Mussels,Soft sediment</t>
  </si>
  <si>
    <t>Site Description: GC600 Cold seep; Science Supplied Equipment Samples: Tube cores, niskins, gas sample, mussels, camera; Dive Highlights: Brine Samplings and Brine Pools</t>
  </si>
  <si>
    <t>27-42.144N</t>
  </si>
  <si>
    <t>90-38.924W</t>
  </si>
  <si>
    <t>Verena Salman</t>
  </si>
  <si>
    <t>Bacterial mats,Clams,Lo temp vents,Mussels,Snails/Limpets,Soft sediment,Vent fish</t>
  </si>
  <si>
    <t>27-22.219N</t>
  </si>
  <si>
    <t>90-34.136W</t>
  </si>
  <si>
    <t>Howard Mendlovitz</t>
  </si>
  <si>
    <t>Bacterial mats,Carbonates,Clams,Non-vent fish,Soft sediment,Vent fish,Oil and Gas</t>
  </si>
  <si>
    <t>Site Description: at GC600 at Mega Plum; Dive Highlights: Collected lander and camera for active oil seep</t>
  </si>
  <si>
    <t>27-22.247N</t>
  </si>
  <si>
    <t>90-34.259W</t>
  </si>
  <si>
    <t>Anemones,Bacterial mats,Carbonates,Clams,Cold seep,Mussels,Other worms,Sea cucumbers,Snails/Limpets,Soft sediment,Urchins,Vent fish,Corals</t>
  </si>
  <si>
    <t>Carbonates,Mussels,Soft sediment</t>
  </si>
  <si>
    <t>Site Description: GC600 natural seep; Science Supplied Equipment Samples: Brine trapper, PCO2 sensor, camera beastcam; Dive Highlights: Brine Pool! Lost two cores.</t>
  </si>
  <si>
    <t>Anemones,Bacterial mats,Clams,Vent fish</t>
  </si>
  <si>
    <t>Bacterial mats,Clams</t>
  </si>
  <si>
    <t>Site Description: Megaplume</t>
  </si>
  <si>
    <t>27-21.875N</t>
  </si>
  <si>
    <t>90-33.818W</t>
  </si>
  <si>
    <t>Barbara Macgregor</t>
  </si>
  <si>
    <t>Anemones,Bacterial mats,Carbonates,Clams,Cold seep,Mussels,Non-vent fish,Other worms,Snails/Limpets,Soft sediment,Urchins,Vent fish,Gas Hydrate</t>
  </si>
  <si>
    <t>Cold seep,Mussels,Soft sediment</t>
  </si>
  <si>
    <t>Site Description: GC600 ECOGIG long-term study site oil/gas seep gas hydrates; Dive Highlights: Ice worms on hydrate</t>
  </si>
  <si>
    <t>27-21.897N</t>
  </si>
  <si>
    <t>90-33.861W</t>
  </si>
  <si>
    <t>Kim Takagi</t>
  </si>
  <si>
    <t>Bacterial mats,Clams,Cold seep,Midwater organisms,Mussels,Non-vent fish,Other worms,Snails/Limpets,Vent fish</t>
  </si>
  <si>
    <t>Ship's crew injury; Site Description: GC600 hydrocarbone seep; Science Supplied Equipment Samples: Push cores, water samples; Dive Highlights: Oil saturated hydrate and ice worms - mussels in oil</t>
  </si>
  <si>
    <t>Gulf of Mexico - MC388</t>
  </si>
  <si>
    <t>28-43.103N</t>
  </si>
  <si>
    <t>88-19.399W</t>
  </si>
  <si>
    <t>Caroline Johansen</t>
  </si>
  <si>
    <t>Bacterial mats,Cold seep,Lo temp vents</t>
  </si>
  <si>
    <t>Site Description: MC 253 Goal</t>
  </si>
  <si>
    <t>Gulf of Mexico - MC252</t>
  </si>
  <si>
    <t>28-42.238N</t>
  </si>
  <si>
    <t>88-21.486W</t>
  </si>
  <si>
    <t>Antonia Juhasz</t>
  </si>
  <si>
    <t>Anemones,Midwater organisms,Non-vent fish,Other worms,Sea cucumbers,Sea stars,Snails/Limpets,Soft sediment,Urchins,Vent fish</t>
  </si>
  <si>
    <t>Site Description: Oceanus 26 (OC26)/MC252/Macords Impacted site; Science Supplied Equipment Samples: Push cores, H2O Samples; Dive Highlights: Drilling mud?! Huge mounds bioturbine</t>
  </si>
  <si>
    <t>Gulf of Mexico - MC118</t>
  </si>
  <si>
    <t>28-51.069N</t>
  </si>
  <si>
    <t>88-29.543W</t>
  </si>
  <si>
    <t>Anemones,Bacterial mats,Carbonates,Clams,Cold seep,Midwater organisms,Non-vent fish,Sea cucumbers,Sea stars,Snails/Limpets,Vent fish,Corals</t>
  </si>
  <si>
    <t>Stbd battery ground; Site Description: MC118 is a natural hydrocarbon seep; Science Supplied Equipment Samples: Push cores, niskin bottles; Other: Carbonate; Dive Highlights: Sleeping dragon hydrate mound with ice worms, gas jets</t>
  </si>
  <si>
    <t>Girguis</t>
  </si>
  <si>
    <t>Gulf of Mexico - AC340</t>
  </si>
  <si>
    <t>28-38.742N</t>
  </si>
  <si>
    <t>88-21.681W</t>
  </si>
  <si>
    <t>Cindy Van Dover</t>
  </si>
  <si>
    <t>Anemones,Carbonates,Clams,Cold seep,Midwater organisms,Mussels,Non-vent fish,Sea cucumbers,Sea stars,Soft sediment,Corals</t>
  </si>
  <si>
    <t>Carbonates,Cold seep,Soft sediment</t>
  </si>
  <si>
    <t>Scrubber failure, dive aborted</t>
  </si>
  <si>
    <t>28-51.034N</t>
  </si>
  <si>
    <t>88-29.561W</t>
  </si>
  <si>
    <t>Peter Girguis</t>
  </si>
  <si>
    <t>Annette Desilva</t>
  </si>
  <si>
    <t>Bacterial mats,Carbonates,Clams,Cold seep,Midwater organisms,Mussels,Non-vent fish,Other worms,Sea cucumbers,Soft sediment,Sponges,Urchins,Vent fish,Corals</t>
  </si>
  <si>
    <t>28-18.490N</t>
  </si>
  <si>
    <t>87-18.770W</t>
  </si>
  <si>
    <t>Sea cucumbers</t>
  </si>
  <si>
    <t>Gulf of Mexico - MC036</t>
  </si>
  <si>
    <t>28-56.215N</t>
  </si>
  <si>
    <t>88-12.251W</t>
  </si>
  <si>
    <t>Anemones,Bacterial mats,Carbonates,Clams,Cold seep,Non-vent fish,Other worms,Sea stars,Soft sediment,Vent fish</t>
  </si>
  <si>
    <t>Carbonates,Clams,Cold seep,Soft sediment</t>
  </si>
  <si>
    <t>Site Description: MC036 This site includes seep and deep-sea coral communities; Science Supplied Equipment Samples: Kang's six shooter, Luther's AIS instrument; Dive Highlights: Red crab chaceon, several shrimp species observed</t>
  </si>
  <si>
    <t>28-56.248N</t>
  </si>
  <si>
    <t>88-12.199W</t>
  </si>
  <si>
    <t>Bacterial mats,Clams,Midwater organisms,Soft sediment,Vent fish</t>
  </si>
  <si>
    <t>28-56.068N</t>
  </si>
  <si>
    <t>88-12.050W</t>
  </si>
  <si>
    <t>Chris German</t>
  </si>
  <si>
    <t>Anemones,Bacterial mats,Carbonates,Clams,Cold seep,Non-vent fish,Sea cucumbers,Sea stars,Soft sediment,Sponges,Vent fish,Corals,Skate,Amphipods,Holothurians</t>
  </si>
  <si>
    <t>Carbonates,Clams,Soft sediment</t>
  </si>
  <si>
    <t>Science Supplied Equipment Samples: 6 shooter, Ghost-buster(super-cali), Gas-tight; Dive Highlights: 1) Viewed multiple deep water coral sites 2) Abundant evidence of fluid flow from clams and mats 3) 2x Blow-out depressions and 1x hydrate mound 4) 2x use of super-cali-ghostbuster and deployed UMINN 6-shooter in hole at HMD MND summit -&gt; Eh signals :)</t>
  </si>
  <si>
    <t>Gulf of Mexico - VK862</t>
  </si>
  <si>
    <t>29-05.900N</t>
  </si>
  <si>
    <t>88-22.400W</t>
  </si>
  <si>
    <t>Susan Humphris</t>
  </si>
  <si>
    <t>Nate Brown</t>
  </si>
  <si>
    <t>Anemones,Midwater organisms,Sea stars,Soft sediment,Urchins,Vent fish,Corals</t>
  </si>
  <si>
    <t xml:space="preserve">Other: Niskin Water Samples; Dive Highlights: Tested vehicle capabilities, lighting and imaging, manipulators, etc. </t>
  </si>
  <si>
    <t>07B</t>
  </si>
  <si>
    <t>Hickey</t>
  </si>
  <si>
    <t>Open Ocean Area B</t>
  </si>
  <si>
    <t>32-54.507N</t>
  </si>
  <si>
    <t>120-26.478W</t>
  </si>
  <si>
    <t>Mike Skowronski</t>
  </si>
  <si>
    <t>Keith Waters</t>
  </si>
  <si>
    <t>Sea trials</t>
  </si>
  <si>
    <t>Open Ocean Area A</t>
  </si>
  <si>
    <t>33-34.760N</t>
  </si>
  <si>
    <t>119-04.390W</t>
  </si>
  <si>
    <t>Brian Midson</t>
  </si>
  <si>
    <t>Anemones,Midwater organisms,Non-vent fish,Sea cucumbers,Sea stars,Sponges,Urchins,Xenophyophores</t>
  </si>
  <si>
    <t>33-32.768N</t>
  </si>
  <si>
    <t>119-04.538W</t>
  </si>
  <si>
    <t>Jeff Mcdonald</t>
  </si>
  <si>
    <t>32-52.141N</t>
  </si>
  <si>
    <t>120-24.026W</t>
  </si>
  <si>
    <t>Anemones,Basalt lava,Midwater organisms,Non-vent fish,Sea cucumbers,Sea stars,Snails/Limpets,Sponges,Urchins</t>
  </si>
  <si>
    <t>33-32.000N</t>
  </si>
  <si>
    <t>119-15.500W</t>
  </si>
  <si>
    <t>Loral O'hara</t>
  </si>
  <si>
    <t>33-30.420N</t>
  </si>
  <si>
    <t>119-06.496W</t>
  </si>
  <si>
    <t>Anemones,Crabs,Midwater organisms,Non-vent fish,Sea cucumbers,Soft sediment,Sponges,Urchins,Xenophyophores</t>
  </si>
  <si>
    <t>Sea trials - Crabs, clambs, pink soft tissue, white shell 5-6" long @ 22:23 GMP 2:23 PST</t>
  </si>
  <si>
    <t>33-29.600N</t>
  </si>
  <si>
    <t>119-05.430W</t>
  </si>
  <si>
    <t>Sean Kelley</t>
  </si>
  <si>
    <t>Anemones,Carbonates,Midwater organisms,Non-vent fish,Sea cucumbers,Sea stars,Soft sediment,Sponges,Urchins</t>
  </si>
  <si>
    <t>San Diego Harbor</t>
  </si>
  <si>
    <t>32-41.400N</t>
  </si>
  <si>
    <t>117-09.180W</t>
  </si>
  <si>
    <t>Walter Tucker</t>
  </si>
  <si>
    <t>Tim Schnoor</t>
  </si>
  <si>
    <t>32-41.480N</t>
  </si>
  <si>
    <t>117-09.083W</t>
  </si>
  <si>
    <t>Tethered trim dive - First dive of upgraded sub. Powered up all systems.</t>
  </si>
  <si>
    <t xml:space="preserve">AT-18                         </t>
  </si>
  <si>
    <t>Fisher</t>
  </si>
  <si>
    <t>MC 338</t>
  </si>
  <si>
    <t>28-40.277N</t>
  </si>
  <si>
    <t>88-29.727W</t>
  </si>
  <si>
    <t>D. Walter</t>
  </si>
  <si>
    <t>Chuck Fisher</t>
  </si>
  <si>
    <t>Mike Degruy</t>
  </si>
  <si>
    <t>Oil spill repsonse</t>
  </si>
  <si>
    <t>Anemones,Mussels,Non-vent fish,Sea cucumbers,Sea stars,Soft sediment,Xenophyophores</t>
  </si>
  <si>
    <t>MC 388</t>
  </si>
  <si>
    <t>28-37.963N</t>
  </si>
  <si>
    <t>88-10.156W</t>
  </si>
  <si>
    <t>Andrea Quantrini</t>
  </si>
  <si>
    <t>Carbonates,Clams,Midwater organisms,Mussels,Sea cucumbers,Sea stars,Soft sediment,Tube worms,Vent fish</t>
  </si>
  <si>
    <t>Sea stars,Short baseline nav,Soft sediment,Tube worms</t>
  </si>
  <si>
    <t>MC 383</t>
  </si>
  <si>
    <t>28-40.260N</t>
  </si>
  <si>
    <t>88-28.743W</t>
  </si>
  <si>
    <t>Pen Yuan Hsing</t>
  </si>
  <si>
    <t>Anemones,Carbonates,Sea cucumbers,Snails/Limpets,Urchins,Vent fish</t>
  </si>
  <si>
    <t>Bacterial mats,Cold seep,CTD records,Mussels,Short baseline nav,Soft sediment,Tube worms</t>
  </si>
  <si>
    <t>28-40.342N</t>
  </si>
  <si>
    <t>88-28.501W</t>
  </si>
  <si>
    <t>Anemones,Carbonates,Midwater organisms,Non-vent fish,Sea cucumbers,Sea stars,Soft sediment,Urchins,Vent fish</t>
  </si>
  <si>
    <t>ALVIN navigation,CTD records,Short baseline nav,Temperature records</t>
  </si>
  <si>
    <t>28-40.127N</t>
  </si>
  <si>
    <t>88-28.582W</t>
  </si>
  <si>
    <t>Anemones,Bacterial mats,Sponges,Xenophyophores</t>
  </si>
  <si>
    <t>MC 252</t>
  </si>
  <si>
    <t>28-42.271N</t>
  </si>
  <si>
    <t>88-21.508W</t>
  </si>
  <si>
    <t>Matt Guttman</t>
  </si>
  <si>
    <t>Microbiology/ABC News</t>
  </si>
  <si>
    <t>Sea stars,Soft sediment</t>
  </si>
  <si>
    <t>MC 118</t>
  </si>
  <si>
    <t>28-51.114N</t>
  </si>
  <si>
    <t>88-29.521W</t>
  </si>
  <si>
    <t>Felix Elling</t>
  </si>
  <si>
    <t>Midwater organisms,Sea cucumbers,Sea stars,Urchins</t>
  </si>
  <si>
    <t>CTD records,Short baseline nav,Soft sediment</t>
  </si>
  <si>
    <t>88-29.582W</t>
  </si>
  <si>
    <t>Richard Harris</t>
  </si>
  <si>
    <t>Anemones,Bacterial mats,Carbonates,Clams,Midwater organisms,Mussels,Non-vent fish,Other worms,Sea cucumbers,Sea stars,Snails/Limpets,Soft sediment,Sponges,Vent fish</t>
  </si>
  <si>
    <t>ALVIN navigation,Bacterial mats,Carbonates,CTD records,Short baseline nav,Soft sediment,Temperature records</t>
  </si>
  <si>
    <t>GC 246 Mud Volcano</t>
  </si>
  <si>
    <t>27-42.209N</t>
  </si>
  <si>
    <t>90-38.939W</t>
  </si>
  <si>
    <t>Hannah Webber</t>
  </si>
  <si>
    <t>Anemones,Non-vent fish,Urchins,Vent fish</t>
  </si>
  <si>
    <t>Bacterial mats,Soft sediment,Vent fish</t>
  </si>
  <si>
    <t>GC 600 Brine/Oil</t>
  </si>
  <si>
    <t>27-21.943N</t>
  </si>
  <si>
    <t>90-33.829W</t>
  </si>
  <si>
    <t>Bacterial mats,Carbonates,Clams,Midwater organisms,Mussels,Non-vent fish,Soft sediment,Vent fish</t>
  </si>
  <si>
    <t>Bacterial mats,Carbonates,Clams</t>
  </si>
  <si>
    <t>GC 233 Brine Pool</t>
  </si>
  <si>
    <t>27-43.395N</t>
  </si>
  <si>
    <t>91-16.687W</t>
  </si>
  <si>
    <t>Marshall Bowles</t>
  </si>
  <si>
    <t>Brandon Adams</t>
  </si>
  <si>
    <t>Anemones,Midwater organisms,Mussels,Non-vent fish,Sea cucumbers,Sea stars,Snails/Limpets,Soft sediment</t>
  </si>
  <si>
    <t>Bacterial mats,CTD records,Short baseline nav</t>
  </si>
  <si>
    <t>27-43.429N</t>
  </si>
  <si>
    <t>91-16.777W</t>
  </si>
  <si>
    <t>Jake Bailey</t>
  </si>
  <si>
    <t>Laura Beer</t>
  </si>
  <si>
    <t>Bacterial mats,Clams,Midwater organisms,Mussels,Non-vent fish,Sea stars,Soft sediment,Tube worms,Vent fish</t>
  </si>
  <si>
    <t>ALVIN navigation,Bacterial mats,CTD records,Mussels,Short baseline nav,Soft sediment,Temperature records</t>
  </si>
  <si>
    <t>27-42.098N</t>
  </si>
  <si>
    <t>90-38.887W</t>
  </si>
  <si>
    <t>Marcos Yoshinaga</t>
  </si>
  <si>
    <t>Anemones,Vent fish,Xenophyophores</t>
  </si>
  <si>
    <t>Bacterial mats,Mussels,Snails/Limpets,Soft sediment</t>
  </si>
  <si>
    <t>27-42.113N</t>
  </si>
  <si>
    <t>90-38.919W</t>
  </si>
  <si>
    <t>Jim Mcgill</t>
  </si>
  <si>
    <t>Bacterial mats,Clams,Midwater organisms,Mussels,Non-vent fish,Snails/Limpets,Vent fish</t>
  </si>
  <si>
    <t>Orca Basin</t>
  </si>
  <si>
    <t>26-56.235N</t>
  </si>
  <si>
    <t>91-17.093W</t>
  </si>
  <si>
    <t>Antje Vossmeyer</t>
  </si>
  <si>
    <t>Bacterial mats,CTD records,Short baseline nav,Soft sediment</t>
  </si>
  <si>
    <t>27-00.649N</t>
  </si>
  <si>
    <t>91-17.055W</t>
  </si>
  <si>
    <t>Verena Heuer</t>
  </si>
  <si>
    <t>Midwater organisms,Non-vent fish,Soft sediment,Sponges,Vent fish</t>
  </si>
  <si>
    <t>ALVIN navigation,CTD records,Short baseline nav,Sponges,Temperature records</t>
  </si>
  <si>
    <t>Notes://DSG/8525617E00718161/1B19F0CAB363F660852562E50074DEC1/2BE24528D986780B052577F200508C84 4649</t>
  </si>
  <si>
    <t>27-00.094N</t>
  </si>
  <si>
    <t>91-16.996W</t>
  </si>
  <si>
    <t>Tingting Yang</t>
  </si>
  <si>
    <t>Anemones,Non-vent fish,Sea stars,Sponges</t>
  </si>
  <si>
    <t>26-54.465N</t>
  </si>
  <si>
    <t>91-20.068W</t>
  </si>
  <si>
    <t>Vladimir Samarkin</t>
  </si>
  <si>
    <t>Hot Site</t>
  </si>
  <si>
    <t>27-19.105N</t>
  </si>
  <si>
    <t>92-06.422W</t>
  </si>
  <si>
    <t>Lisa Nigro</t>
  </si>
  <si>
    <t>Midwater organisms,Non-vent fish,Sea cucumbers,Sea stars</t>
  </si>
  <si>
    <t>Bacterial mats,Carbonates,Clams,Cold seep,CTD records,Soft sediment</t>
  </si>
  <si>
    <t>Garden Banks 425</t>
  </si>
  <si>
    <t>27-33.140N</t>
  </si>
  <si>
    <t>92-32.437W</t>
  </si>
  <si>
    <t>Korey Verhein</t>
  </si>
  <si>
    <t>Anemones,Bacterial mats,Carbonates,Midwater organisms,Mussels,Non-vent fish,Sea stars,Soft sediment,Vent fish</t>
  </si>
  <si>
    <t>27-33.286N</t>
  </si>
  <si>
    <t>92-32.528W</t>
  </si>
  <si>
    <t>Anemones,Bacterial mats,Mussels,Non-vent fish,Sea stars,Soft sediment,Xenophyophores</t>
  </si>
  <si>
    <t>27-31.182N</t>
  </si>
  <si>
    <t>92-32.405W</t>
  </si>
  <si>
    <t>Anemones,Non-vent fish,Soft sediment,Xenophyophores</t>
  </si>
  <si>
    <t>AC 601 Brine Pool</t>
  </si>
  <si>
    <t>26-23.421N</t>
  </si>
  <si>
    <t>94-30.841W</t>
  </si>
  <si>
    <t>Melitza Crespo-Medina</t>
  </si>
  <si>
    <t>Sunita Shah</t>
  </si>
  <si>
    <t>Bacterial mats,Carbonates,Midwater organisms,Mussels,Non-vent fish,Sea cucumbers,Soft sediment,Tube worms,Vent fish</t>
  </si>
  <si>
    <t>Carbonates,Short baseline nav</t>
  </si>
  <si>
    <t>Red Crater</t>
  </si>
  <si>
    <t>26-22.064N</t>
  </si>
  <si>
    <t>94-31.171W</t>
  </si>
  <si>
    <t>Bacterial mats,Clams,Midwater organisms,Mussels,Non-vent fish,Sea cucumbers,Tube worms,Vent fish</t>
  </si>
  <si>
    <t>Bacterial mats,Cold seep,CTD records,Mussels,Short baseline nav,Soft sediment,Urchins</t>
  </si>
  <si>
    <t>26-23.459N</t>
  </si>
  <si>
    <t>94-30.790W</t>
  </si>
  <si>
    <t>Bacterial mats,Carbonates,Midwater organisms,Mussels,Non-vent fish,Sea cucumbers,Soft sediment,Tube worms,Urchins,Vent fish</t>
  </si>
  <si>
    <t>ALVIN navigation,CTD records,Mussels,Sea cucumbers,Short baseline nav,Soft sediment,Temperature records,Tube worms,Urchins</t>
  </si>
  <si>
    <t>26-23.522N</t>
  </si>
  <si>
    <t>94-30.734W</t>
  </si>
  <si>
    <t>Kirsten Habicht</t>
  </si>
  <si>
    <t>Anemones,Bacterial mats,Mussels,Sea cucumbers,Tube worms</t>
  </si>
  <si>
    <t>26-23.515N</t>
  </si>
  <si>
    <t>94-30.883W</t>
  </si>
  <si>
    <t>Hugh Popenoe</t>
  </si>
  <si>
    <t>Bacterial mats,Midwater organisms,Mussels,Non-vent fish,Sea cucumbers,Snails/Limpets,Tube worms,Vent fish</t>
  </si>
  <si>
    <t>Short baseline nav</t>
  </si>
  <si>
    <t xml:space="preserve">AT-15                         </t>
  </si>
  <si>
    <t>Plane wreck</t>
  </si>
  <si>
    <t>32-59.145N</t>
  </si>
  <si>
    <t>117-22.866W</t>
  </si>
  <si>
    <t>Nevin Carr</t>
  </si>
  <si>
    <t>David Titley</t>
  </si>
  <si>
    <t>Anemones,Non-vent fish,Sea stars,Sponges,Urchins</t>
  </si>
  <si>
    <t>WWII torpedo bomber site</t>
  </si>
  <si>
    <t>Hydrate Ridge</t>
  </si>
  <si>
    <t>44-34.193N</t>
  </si>
  <si>
    <t>125-08.826W</t>
  </si>
  <si>
    <t>Anemones,Clams,Mussels,Sea stars,Vent fish,Xenophyophores</t>
  </si>
  <si>
    <t>Bacterial mats,Carbonates,Soft sediment</t>
  </si>
  <si>
    <t>44-34.118N</t>
  </si>
  <si>
    <t>125-09.076W</t>
  </si>
  <si>
    <t>Guillermo Mendoza</t>
  </si>
  <si>
    <t>Ron Taylor</t>
  </si>
  <si>
    <t>Anemones,Bacterial mats,Carbonates,Clams,CTD records,Soft sediment</t>
  </si>
  <si>
    <t>44-40.185N</t>
  </si>
  <si>
    <t>125-05.974W</t>
  </si>
  <si>
    <t>Christina Gambi</t>
  </si>
  <si>
    <t>Anemones,Bacterial mats,Clams,Cold seep,Midwater organisms,Non-vent fish,Sea stars,Snails/Limpets,Soft sediment,Sponges,Urchins,Vent fish</t>
  </si>
  <si>
    <t>ALVIN navigation,Bacterial mats,Cold seep,CTD records,Short baseline nav,Soft sediment,Temperature records</t>
  </si>
  <si>
    <t>44-27.039N</t>
  </si>
  <si>
    <t>125-01.975W</t>
  </si>
  <si>
    <t>Elena Perez</t>
  </si>
  <si>
    <t>Anemones,Bacterial mats,Carbonates,Clams,Snails/Limpets,Sponges,Vent fish</t>
  </si>
  <si>
    <t>Bacterial mats,Carbonates</t>
  </si>
  <si>
    <t>44-40.202N</t>
  </si>
  <si>
    <t>125-05.876W</t>
  </si>
  <si>
    <t>Ben Grupe</t>
  </si>
  <si>
    <t>Ashley Burkett</t>
  </si>
  <si>
    <t>44-40.173N</t>
  </si>
  <si>
    <t>125-05.899W</t>
  </si>
  <si>
    <t>Jose Patterson</t>
  </si>
  <si>
    <t>Anemones,Midwater organisms,Non-vent fish,Sea stars,Snails/Limpets</t>
  </si>
  <si>
    <t>Bacterial mats,Carbonates,Clams,Cold seep,CTD records,Short baseline nav,Soft sediment</t>
  </si>
  <si>
    <t>44-40.246N</t>
  </si>
  <si>
    <t>125-06.034W</t>
  </si>
  <si>
    <t>Alexis Pasulka</t>
  </si>
  <si>
    <t>Anemones,Bacterial mats,Bedforms,Carbonates,Clams,Cold seep,Midwater organisms,Non-vent fish,Other worms,Sea cucumbers,Sea stars,Snails/Limpets,Soft sediment,Sponges,Urchins,Vent fish</t>
  </si>
  <si>
    <t>ALVIN navigation,Bacterial mats,Carbonates,Clams,Cold seep,CTD records,Other worms,Short baseline nav,Snails/Limpets,Soft sediment,Temperature records</t>
  </si>
  <si>
    <t>44-34.255N</t>
  </si>
  <si>
    <t>125-09.289W</t>
  </si>
  <si>
    <t>Anthony Rathburn</t>
  </si>
  <si>
    <t>Abigail Green</t>
  </si>
  <si>
    <t>Bedforms,Carbonates,Cold seep,Midwater organisms,Non-vent fish,Sea cucumbers,Sea stars,Soft sediment,Sponges,Urchins</t>
  </si>
  <si>
    <t>Carbonates,Short baseline nav,Soft sediment</t>
  </si>
  <si>
    <t>Lee</t>
  </si>
  <si>
    <t>Mothra</t>
  </si>
  <si>
    <t>47-55.496N</t>
  </si>
  <si>
    <t>129-06.502W</t>
  </si>
  <si>
    <t>Eric Olson</t>
  </si>
  <si>
    <t>Qunhui Yang</t>
  </si>
  <si>
    <t>Anemones,Bacterial mats,Basalt lava,Inactive vent deposits,Non-vent fish,Other worms,Snails/Limpets,Soft sediment,Tube worms,Xenophyophores</t>
  </si>
  <si>
    <t>Main Endeavor Field</t>
  </si>
  <si>
    <t>47-56.872N</t>
  </si>
  <si>
    <t>129-05.938W</t>
  </si>
  <si>
    <t>Kirt Onthank</t>
  </si>
  <si>
    <t>Bacterial mats,Basalt lava,Hi temp vents,Non-vent fish,Vent fish</t>
  </si>
  <si>
    <t>Inactive vent deposits,Lo temp vents,Other worms,Short baseline nav,Snails/Limpets,Tube worms</t>
  </si>
  <si>
    <t>47-56.893N</t>
  </si>
  <si>
    <t>129-05.921W</t>
  </si>
  <si>
    <t>Marv Lilley</t>
  </si>
  <si>
    <t>Gretchen Fruh-Green</t>
  </si>
  <si>
    <t>Bacterial mats,Basalt lava,Hi temp vents,Inactive vent deposits,Lo temp vents,Non-vent fish,Other worms,Sea cucumbers,Snails/Limpets,Sponges,Tube worms</t>
  </si>
  <si>
    <t>Hi temp vents,Lo temp vents,Short baseline nav,Snails/Limpets,Tube worms</t>
  </si>
  <si>
    <t>Middle Valley</t>
  </si>
  <si>
    <t>48-27.446N</t>
  </si>
  <si>
    <t>128-42.511W</t>
  </si>
  <si>
    <t>Pete Girguis</t>
  </si>
  <si>
    <t>Alex Taylor</t>
  </si>
  <si>
    <t>Anemones,Clams,Non-vent fish,Sea cucumbers,Sea stars,Xenophyophores</t>
  </si>
  <si>
    <t>Bacterial mats,Hi temp vents,Lo temp vents,Soft sediment</t>
  </si>
  <si>
    <t>48-26.512N</t>
  </si>
  <si>
    <t>128-42.599W</t>
  </si>
  <si>
    <t>47-58.127N</t>
  </si>
  <si>
    <t>129-05.079W</t>
  </si>
  <si>
    <t>Bacterial mats,Basalt lava,Cold seep,Hi temp vents,Inactive vent deposits,Lo temp vents,Midwater organisms,Non-vent fish,Other worms,Snails/Limpets,Tube worms,Vent fish</t>
  </si>
  <si>
    <t>Hi temp vents,Short baseline nav,Temperature records</t>
  </si>
  <si>
    <t>47-56.885N</t>
  </si>
  <si>
    <t>129-05.878W</t>
  </si>
  <si>
    <t>Heather Olins</t>
  </si>
  <si>
    <t>Basalt lava,Inactive vent deposits,Midwater organisms,Non-vent fish,Soft sediment,Vent fish</t>
  </si>
  <si>
    <t>Anemones,CTD records,Hi temp vents,Lo temp vents,Other worms,Snails/Limpets,Tube worms</t>
  </si>
  <si>
    <t>47-56.884N</t>
  </si>
  <si>
    <t>129-05.905W</t>
  </si>
  <si>
    <t>Geoff Dilley</t>
  </si>
  <si>
    <t>Katleen Robert</t>
  </si>
  <si>
    <t>Basalt lava,CTD records,Inactive vent deposits,Midwater organisms,Non-vent fish,Soft sediment,Vent fish</t>
  </si>
  <si>
    <t>CTD records,Hi temp vents,Lo temp vents,Other worms,Snails/Limpets,Tube worms</t>
  </si>
  <si>
    <t>Axial Ridge</t>
  </si>
  <si>
    <t>45-56.128N</t>
  </si>
  <si>
    <t>129-58.989W</t>
  </si>
  <si>
    <t>Nathalie Forget</t>
  </si>
  <si>
    <t>Charles Vidoudez</t>
  </si>
  <si>
    <t>Bacterial mats,Basalt lava,Lo temp vents,Midwater organisms,Non-vent fish,Other worms,Snails/Limpets,Tube worms</t>
  </si>
  <si>
    <t>Bacterial mats,Short baseline nav,Snails/Limpets,Temperature records,Tube worms</t>
  </si>
  <si>
    <t>45-56.198N</t>
  </si>
  <si>
    <t>129-58.896W</t>
  </si>
  <si>
    <t>Sonja Kolstoe</t>
  </si>
  <si>
    <t>Bacterial mats,Basalt lava,Hi temp vents,Lo temp vents,Non-vent fish,Sea cucumbers,Sea stars,Soft sediment</t>
  </si>
  <si>
    <t>Other worms,Tube worms</t>
  </si>
  <si>
    <t>Sinton</t>
  </si>
  <si>
    <t>Galapagos Ridge</t>
  </si>
  <si>
    <t>02-06.486N</t>
  </si>
  <si>
    <t>92-00.070W</t>
  </si>
  <si>
    <t>John Sinton</t>
  </si>
  <si>
    <t>Julia Howell</t>
  </si>
  <si>
    <t>Anemones,Basalt lava,Midwater organisms,Non-vent fish,Sea cucumbers,Sea stars,Soft sediment,Sponges,Urchins,Vent fish</t>
  </si>
  <si>
    <t>ALVIN navigation,Basalt lava,Magnetometer records,Short baseline nav,Temperature records</t>
  </si>
  <si>
    <t>02-06.229N</t>
  </si>
  <si>
    <t>91-59.323W</t>
  </si>
  <si>
    <t>Karl Gronvold</t>
  </si>
  <si>
    <t>Alice Colman</t>
  </si>
  <si>
    <t>Non-vent fish,Sea stars,Soft sediment,Sponges,Xenophyophores</t>
  </si>
  <si>
    <t>Basalt lava,Magnetometer records</t>
  </si>
  <si>
    <t>02-05.786N</t>
  </si>
  <si>
    <t>91-55.889W</t>
  </si>
  <si>
    <t>Chris Russo</t>
  </si>
  <si>
    <t>ALVIN navigation,Basalt lava,Magnetometer records</t>
  </si>
  <si>
    <t>02-04.996N</t>
  </si>
  <si>
    <t>91-53.390W</t>
  </si>
  <si>
    <t>Tracy Gregg</t>
  </si>
  <si>
    <t>Deborah Eason</t>
  </si>
  <si>
    <t>Anemones,Basalt lava,Midwater organisms,Non-vent fish,Sea cucumbers,Sea stars,Soft sediment</t>
  </si>
  <si>
    <t>Basalt lava,Magnetometer records,Short baseline nav</t>
  </si>
  <si>
    <t>02-06.302N</t>
  </si>
  <si>
    <t>91-53.595W</t>
  </si>
  <si>
    <t>M. Spear</t>
  </si>
  <si>
    <t>Brendon Todd</t>
  </si>
  <si>
    <t>Basalt lava,Inactive vent deposits,Non-vent fish,Snails/Limpets,Sponges</t>
  </si>
  <si>
    <t>ALVIN navigation,Short baseline nav</t>
  </si>
  <si>
    <t>02-05.698N</t>
  </si>
  <si>
    <t>91-51.986W</t>
  </si>
  <si>
    <t>Owen Neill</t>
  </si>
  <si>
    <t>Anemones,Midwater organisms,Non-vent fish,Sea cucumbers,Sea stars,Sponges</t>
  </si>
  <si>
    <t>02-05.639N</t>
  </si>
  <si>
    <t>91-52.476W</t>
  </si>
  <si>
    <t>Buffy Cushman Palz</t>
  </si>
  <si>
    <t>Anemones,Basalt lava,Inactive vent deposits,Midwater organisms,Non-vent fish,Sea cucumbers,Sea stars,Soft sediment,Vent fish</t>
  </si>
  <si>
    <t>02-06.716N</t>
  </si>
  <si>
    <t>91-55.094W</t>
  </si>
  <si>
    <t>Anemones,Basalt lava,Clams,Hi temp vents,Inactive vent deposits,Mussels,Non-vent fish,Sea stars,Snails/Limpets,Tube worms,Vent fish</t>
  </si>
  <si>
    <t>Basalt lava,Magnetometer records,Short baseline nav,Temperature records</t>
  </si>
  <si>
    <t>02-05.799N</t>
  </si>
  <si>
    <t>91-52.660W</t>
  </si>
  <si>
    <t>Sea cucumbers,Sea stars,Vent fish</t>
  </si>
  <si>
    <t>02-05.595N</t>
  </si>
  <si>
    <t>91-54.352W</t>
  </si>
  <si>
    <t>Mark Behn</t>
  </si>
  <si>
    <t>Silvana Hidalgo</t>
  </si>
  <si>
    <t>Basalt lava,Inactive vent deposits,Midwater organisms,Non-vent fish,Sea cucumbers,Soft sediment,Sponges</t>
  </si>
  <si>
    <t>02-05.829N</t>
  </si>
  <si>
    <t>91-56.268W</t>
  </si>
  <si>
    <t>Anemones,Bacterial mats,Basalt lava,Clams,Hi temp vents,Midwater organisms,Non-vent fish,Soft sediment,Tube worms,Vent fish</t>
  </si>
  <si>
    <t>Basalt lava,Crabs,Magnetometer records,Short baseline nav,Temperature records</t>
  </si>
  <si>
    <t>02-07.464N</t>
  </si>
  <si>
    <t>91-57.252W</t>
  </si>
  <si>
    <t>Scott Mccue</t>
  </si>
  <si>
    <t>Anemones,Midwater organisms,Non-vent fish,Sea cucumbers,Sea stars,Soft sediment,Sponges</t>
  </si>
  <si>
    <t>02-06.629N</t>
  </si>
  <si>
    <t>91-58.642W</t>
  </si>
  <si>
    <t>James Mcclinton</t>
  </si>
  <si>
    <t>Basalt lava,Midwater organisms,Non-vent fish,Sea cucumbers,Sea stars,Soft sediment,Sponges,Vent fish</t>
  </si>
  <si>
    <t>ALVIN navigation,Basalt lava,CTD records,Magnetometer records,Short baseline nav,Temperature records</t>
  </si>
  <si>
    <t>02-36.461N</t>
  </si>
  <si>
    <t>95-03.958W</t>
  </si>
  <si>
    <t>Non-vent fish,Sea stars,Soft sediment,Xenophyophores</t>
  </si>
  <si>
    <t>02-37.035N</t>
  </si>
  <si>
    <t>95-00.409W</t>
  </si>
  <si>
    <t>02-38.660N</t>
  </si>
  <si>
    <t>95-02.077W</t>
  </si>
  <si>
    <t>02-38.844N</t>
  </si>
  <si>
    <t>95-01.106W</t>
  </si>
  <si>
    <t>Anemones,Bedforms,Midwater organisms,Non-vent fish,Sea cucumbers,Soft sediment,Sponges</t>
  </si>
  <si>
    <t>02-36.817N</t>
  </si>
  <si>
    <t>95-00.789W</t>
  </si>
  <si>
    <t>02-36.584N</t>
  </si>
  <si>
    <t>94-58.075W</t>
  </si>
  <si>
    <t>02-36.961N</t>
  </si>
  <si>
    <t>94-57.951W</t>
  </si>
  <si>
    <t>Buffy Chshman Patz</t>
  </si>
  <si>
    <t>02-36.987N</t>
  </si>
  <si>
    <t>94-57.928W</t>
  </si>
  <si>
    <t>Anemones,Basalt lava,Bedforms,Carbonates,Cold seep,Midwater organisms,Mn nodules,Non-vent fish,Sea stars,Soft sediment,Sponges,Urchins,Xenophyophores</t>
  </si>
  <si>
    <t>ALVIN navigation,Basalt lava,Carbonates,Cold seep,CTD records,Magnetometer records,Mn nodules,Short baseline nav,Soft sediment,Temperature records</t>
  </si>
  <si>
    <t>02-36.704N</t>
  </si>
  <si>
    <t>94-56.038W</t>
  </si>
  <si>
    <t>Non-vent fish,Sea cucumbers,Sea stars,Soft sediment,Urchins</t>
  </si>
  <si>
    <t>02-35.819N</t>
  </si>
  <si>
    <t>94-47.882W</t>
  </si>
  <si>
    <t>Anemones,Basalt lava,Midwater organisms,Non-vent fish,Sea cucumbers,Soft sediment,Sponges</t>
  </si>
  <si>
    <t>02-35.674N</t>
  </si>
  <si>
    <t>94-46.741W</t>
  </si>
  <si>
    <t>02-36.049N</t>
  </si>
  <si>
    <t>94-49.764W</t>
  </si>
  <si>
    <t>Anemones,Midwater organisms,Non-vent fish,Sea cucumbers,Sea stars,Soft sediment,Sponges,Urchins</t>
  </si>
  <si>
    <t>02-36.249N</t>
  </si>
  <si>
    <t>94-51.731W</t>
  </si>
  <si>
    <t>02-36.488N</t>
  </si>
  <si>
    <t>94-52.689W</t>
  </si>
  <si>
    <t>Costa Rica - Jaco Scarp</t>
  </si>
  <si>
    <t>09-07.093N</t>
  </si>
  <si>
    <t>84-50.347W</t>
  </si>
  <si>
    <t>Geoff Cook</t>
  </si>
  <si>
    <t>Anemones,Bacterial mats,Carbonates,Clams,Cold seep,Midwater organisms,Mussels,Non-vent fish,Other worms,Sea stars,Snails/Limpets,Soft sediment,Tube worms,Vent fish</t>
  </si>
  <si>
    <t>Bacterial mats,Carbonates,Clams,CTD records,Mussels,Sea stars,Short baseline nav,Soft sediment,Temperature records,Tube worms</t>
  </si>
  <si>
    <t>09-07.054N</t>
  </si>
  <si>
    <t>84-50.372W</t>
  </si>
  <si>
    <t>Anemones,Bacterial mats,Basalt lava,Clams,Cold seep,Lo temp vents,Midwater organisms,Mussels,Non-vent fish,Other worms,Sea cucumbers,Sea stars,Snails/Limpets,Soft sediment,Tube worms,Vent fish</t>
  </si>
  <si>
    <t>ALVIN navigation,Anemones,Bacterial mats,Clams,Cold seep,CTD records,Lo temp vents,Mussels,Other worms,Sea stars,Short baseline nav,Snails/Limpets,Soft sediment</t>
  </si>
  <si>
    <t>Costa Rica - Mound 12</t>
  </si>
  <si>
    <t>08-55.790N</t>
  </si>
  <si>
    <t>84-18.723W</t>
  </si>
  <si>
    <t>William Ussler</t>
  </si>
  <si>
    <t>Anemones,Bacterial mats,Carbonates,Clams,Cold seep,Crabs,Midwater organisms,Mussels,Non-vent fish,Sea cucumbers,Sea stars,Snails/Limpets,Soft sediment,Tube worms,Vent fish</t>
  </si>
  <si>
    <t>ALVIN navigation,Bacterial mats,Carbonates,Cold seep,Crabs,CTD records,Mussels,Short baseline nav,Snails/Limpets,Soft sediment,Temperature records,Tube worms</t>
  </si>
  <si>
    <t>Costa Rica - Yettisburgh</t>
  </si>
  <si>
    <t>08-55.847N</t>
  </si>
  <si>
    <t>84-18.752W</t>
  </si>
  <si>
    <t>Bacterial mats,Carbonates,Midwater organisms,Mussels,Sea stars,Snails/Limpets,Soft sediment,Tube worms,Vent fish,Xenophyophores</t>
  </si>
  <si>
    <t>08-55.836N</t>
  </si>
  <si>
    <t>84-18.736W</t>
  </si>
  <si>
    <t>Maria Aguado</t>
  </si>
  <si>
    <t>Bacterial mats,Carbonates,Clams,Crabs,Midwater organisms,Mussels,Non-vent fish,Sea cucumbers,Sea stars,Soft sediment,Tube worms,Vent fish</t>
  </si>
  <si>
    <t>Bacterial mats,Carbonates,Clams,Crabs,Mussels,Soft sediment,Tube worms</t>
  </si>
  <si>
    <t>08-55.848N</t>
  </si>
  <si>
    <t>84-18.780W</t>
  </si>
  <si>
    <t>Graham Nash</t>
  </si>
  <si>
    <t>Anemones,Inactive vent deposits,Non-vent fish,Other worms,Sea cucumbers,Sea stars,Snails/Limpets,Sponges,Urchins,Vent fish</t>
  </si>
  <si>
    <t>Bacterial mats,Carbonates,Clams,Lo temp vents,Mussels,Short baseline nav,Snails/Limpets,Soft sediment,Tube worms</t>
  </si>
  <si>
    <t>Nooner</t>
  </si>
  <si>
    <t>09-50.922N</t>
  </si>
  <si>
    <t>Scott Nooner</t>
  </si>
  <si>
    <t>Leroy Walcott</t>
  </si>
  <si>
    <t>Geophysics</t>
  </si>
  <si>
    <t>Basalt lava,Crabs,CTD records,Hi temp vents,Lo temp vents,Midwater organisms,Non-vent fish,Sea cucumbers,Short baseline nav,Tube worms</t>
  </si>
  <si>
    <t>09-50.623N</t>
  </si>
  <si>
    <t>104-15.810W</t>
  </si>
  <si>
    <t>Nora Nikolov</t>
  </si>
  <si>
    <t>Basalt lava,Midwater organisms,Sea cucumbers,Sea stars,Soft sediment,Xenophyophores</t>
  </si>
  <si>
    <t>09-51.240N</t>
  </si>
  <si>
    <t>104-12.616W</t>
  </si>
  <si>
    <t>Basalt lava,CTD records,Midwater organisms,Non-vent fish,Sea cucumbers,Short baseline nav,Soft sediment,Temperature records</t>
  </si>
  <si>
    <t>09-50.385N</t>
  </si>
  <si>
    <t>104-17.773W</t>
  </si>
  <si>
    <t>Spahr Webb</t>
  </si>
  <si>
    <t>Wanda Vargas</t>
  </si>
  <si>
    <t>Basalt lava,CTD records,Non-vent fish,Sea cucumbers,Sea stars,Short baseline nav,Snails/Limpets,Tube worms,Vent fish</t>
  </si>
  <si>
    <t>09-50.422N</t>
  </si>
  <si>
    <t>Carl Robinson</t>
  </si>
  <si>
    <t>Marie-Helene Cormier</t>
  </si>
  <si>
    <t>Anemones,Bacterial mats,Basalt lava,CTD records,Hi temp vents,Inactive vent deposits,Non-vent fish,Other worms,Sea cucumbers,Sea stars,Short baseline nav,Soft sediment,Sponges,Tube worms,Vent fish</t>
  </si>
  <si>
    <t>09-50.442N</t>
  </si>
  <si>
    <t>104-17.391W</t>
  </si>
  <si>
    <t>Sabine Gollner</t>
  </si>
  <si>
    <t>Ingrid Kolar</t>
  </si>
  <si>
    <t>Basalt lava,Hi temp vents,Tube worms,Vent fish</t>
  </si>
  <si>
    <t>Basalt lava,Mussels,Tube worms</t>
  </si>
  <si>
    <t>09-51.195N</t>
  </si>
  <si>
    <t>104-12.608W</t>
  </si>
  <si>
    <t>Hal Johnson</t>
  </si>
  <si>
    <t>ALVIN navigation,Basalt lava,CTD records,Midwater organisms,Non-vent fish,Sea cucumbers,Sea stars,Short baseline nav,Soft sediment,Sponges,Temperature records</t>
  </si>
  <si>
    <t>09-50.570N</t>
  </si>
  <si>
    <t>104-16.392W</t>
  </si>
  <si>
    <t>Yang Zha</t>
  </si>
  <si>
    <t>Basalt lava,CTD records,Midwater organisms,Non-vent fish,Sea cucumbers,Sea stars,Short baseline nav,Soft sediment,Sponges</t>
  </si>
  <si>
    <t>09-50.307N</t>
  </si>
  <si>
    <t>104-17.534W</t>
  </si>
  <si>
    <t>Anton Zafereo</t>
  </si>
  <si>
    <t>Anemones,Basalt lava,CTD records,Hi temp vents,Inactive vent deposits,Lo temp vents,Mussels,Non-vent fish,Other worms,Sea cucumbers,Sea stars,Short baseline nav,Tube worms,Urchins,Vent fish</t>
  </si>
  <si>
    <t>09-50.927N</t>
  </si>
  <si>
    <t>104-17.572W</t>
  </si>
  <si>
    <t>Shoushou Han</t>
  </si>
  <si>
    <t>Bacterial mats,Basalt lava,Hi temp vents,Non-vent fish,Tube worms,Vent fish</t>
  </si>
  <si>
    <t>09-50.047N</t>
  </si>
  <si>
    <t>Monika Bright</t>
  </si>
  <si>
    <t>Salvador Espada</t>
  </si>
  <si>
    <t>ALVIN navigation,Basalt lava,CTD records,Hi temp vents,Inactive vent deposits,Lo temp vents,Midwater organisms,Non-vent fish,Other worms,Sea cucumbers,Sea stars,Short baseline nav,Snails/Limpets,Temperature records,Tube worms</t>
  </si>
  <si>
    <t>27-00.847N</t>
  </si>
  <si>
    <t>111-24.610W</t>
  </si>
  <si>
    <t>Mark Lever</t>
  </si>
  <si>
    <t>Nancy Cabanillas Teran</t>
  </si>
  <si>
    <t>ALVIN navigation,Anemones,Bacterial mats,CTD records,Inactive vent deposits,Midwater organisms,Other worms,Short baseline nav,Soft sediment,Temperature records,Tube worms</t>
  </si>
  <si>
    <t>Clams,Hi temp vents,Lo temp vents,Non-vent fish,Sea cucumbers,Sea stars,Vent fish</t>
  </si>
  <si>
    <t>27-00.655N</t>
  </si>
  <si>
    <t>111-24.224W</t>
  </si>
  <si>
    <t>Thomas Holler</t>
  </si>
  <si>
    <t>Yushin Lin</t>
  </si>
  <si>
    <t>ALVIN navigation,Anemones,Bacterial mats,Carbonates,Clams,CTD records,Hi temp vents,Inactive vent deposits,Lo temp vents,Midwater organisms,Non-vent fish,Sea cucumbers,Sea stars,Short baseline nav,Soft sediment,Sponges,Temperature records</t>
  </si>
  <si>
    <t>Bacterial mats,Carbonates,Clams,Hi temp vents,Lo temp vents</t>
  </si>
  <si>
    <t>27-00.441N</t>
  </si>
  <si>
    <t>111-24.452W</t>
  </si>
  <si>
    <t>Kai Ziervogel</t>
  </si>
  <si>
    <t>ALVIN navigation,Anemones,Bacterial mats,Clams,CTD records,Inactive vent deposits,Lo temp vents,Midwater organisms,Non-vent fish,Other worms,Sea stars,Short baseline nav,Soft sediment,Temperature records,Tube worms,Vent fish,Xenophyophores</t>
  </si>
  <si>
    <t>Bacterial mats,Lo temp vents,Soft sediment</t>
  </si>
  <si>
    <t>27-00.637N</t>
  </si>
  <si>
    <t>111-24.378W</t>
  </si>
  <si>
    <t>Kristen Myers</t>
  </si>
  <si>
    <t>ALVIN navigation,Anemones,Bacterial mats,Clams,CTD records,Hi temp vents,Inactive vent deposits,Lo temp vents,Midwater organisms,Non-vent fish,Other worms,Sea cucumbers,Sea stars,Short baseline nav,Snails/Limpets,Soft sediment,Temperature records</t>
  </si>
  <si>
    <t>Bacterial mats,Hi temp vents,Lo temp vents,Magnetometer records,Other worms,Soft sediment</t>
  </si>
  <si>
    <t>27-00.488N</t>
  </si>
  <si>
    <t>111-24.388W</t>
  </si>
  <si>
    <t>Dirk De Beer</t>
  </si>
  <si>
    <t>Kasper Kjeldsen</t>
  </si>
  <si>
    <t>Clams,Hi temp vents,Non-vent fish,Sea cucumbers,Sea stars,Tube worms,Vent fish</t>
  </si>
  <si>
    <t>Anemones,Bacterial mats,Soft sediment</t>
  </si>
  <si>
    <t>27-00.437N</t>
  </si>
  <si>
    <t>111-24.365W</t>
  </si>
  <si>
    <t>Dan Hoer</t>
  </si>
  <si>
    <t>Anemones,Clams,Hi temp vents,Inactive vent deposits,Non-vent fish,Other worms,Sea stars,Sponges,Tube worms,Vent fish</t>
  </si>
  <si>
    <t>ALVIN navigation,Bacterial mats,Lo temp vents,Magnetometer records,Short baseline nav,Soft sediment,Temperature records</t>
  </si>
  <si>
    <t>27-00.449N</t>
  </si>
  <si>
    <t>111-24.347W</t>
  </si>
  <si>
    <t>Anemones,Bacterial mats,Carbonates,Clams,Hi temp vents,Inactive vent deposits,Lo temp vents,Midwater organisms,Non-vent fish,Other worms,Sea stars,Soft sediment,Tube worms,Vent fish</t>
  </si>
  <si>
    <t>27-00.476N</t>
  </si>
  <si>
    <t>111-24.433W</t>
  </si>
  <si>
    <t>Luke Mckay</t>
  </si>
  <si>
    <t>Javier Caraveo</t>
  </si>
  <si>
    <t>ALVIN navigation,Clams,Hi temp vents,Lo temp vents,Other worms,Short baseline nav,Temperature records,Tube worms</t>
  </si>
  <si>
    <t>ALVIN navigation,Anemones,Bacterial mats,Crabs,Hi temp vents,Octopus,Sea stars,Short baseline nav,Soft sediment,Temperature records,Vent fish</t>
  </si>
  <si>
    <t>27-00.435N</t>
  </si>
  <si>
    <t>111-24.481W</t>
  </si>
  <si>
    <t>Hans Roy</t>
  </si>
  <si>
    <t>ALVIN navigation,Anemones,Bacterial mats,Clams,Lo temp vents,Midwater organisms,Mussels,Non-vent fish,Other worms,Sea stars,Short baseline nav,Sponges,Temperature records,Tube worms,Vent fish</t>
  </si>
  <si>
    <t>Magnetometer records</t>
  </si>
  <si>
    <t>27-00.654N</t>
  </si>
  <si>
    <t>111-24.237W</t>
  </si>
  <si>
    <t>Daniel Albert</t>
  </si>
  <si>
    <t>Anemones,Hi temp vents,Sea cucumbers,Sea stars,Soft sediment,Vent fish</t>
  </si>
  <si>
    <t>27-00.403N</t>
  </si>
  <si>
    <t>111-24.418W</t>
  </si>
  <si>
    <t>ALVIN navigation,Anemones,Clams,CTD records,Hi temp vents,Inactive vent deposits,Mussels,Non-vent fish,Other worms,Short baseline nav,Temperature records,Tube worms,Vent fish</t>
  </si>
  <si>
    <t>27-00.447N</t>
  </si>
  <si>
    <t>111-24.416W</t>
  </si>
  <si>
    <t>Jennifer Biddle</t>
  </si>
  <si>
    <t>Marc Mussmann</t>
  </si>
  <si>
    <t>Anemones,Bacterial mats,Clams,CTD records,Hi temp vents,Inactive vent deposits,Octopus,Other worms,Soft sediment,Tube worms,Vent fish</t>
  </si>
  <si>
    <t>Bacterial mats,Hi temp vents,Octopus,Soft sediment,Tube worms</t>
  </si>
  <si>
    <t>27-00.472N</t>
  </si>
  <si>
    <t>111-24.419W</t>
  </si>
  <si>
    <t>Kai Hinrichs</t>
  </si>
  <si>
    <t>ALVIN navigation,Anemones,Bacterial mats,Carbonates,Clams,Hi temp vents,Inactive vent deposits,Lo temp vents,Midwater organisms,Non-vent fish,Sea cucumbers,Sea stars,Short baseline nav,Snails/Limpets,Soft sediment,Sponges,Tube worms</t>
  </si>
  <si>
    <t>Reysenbach</t>
  </si>
  <si>
    <t>27-00.448N</t>
  </si>
  <si>
    <t>111-24.392W</t>
  </si>
  <si>
    <t>Anna-Louise Reysenbach</t>
  </si>
  <si>
    <t>Brian Cox</t>
  </si>
  <si>
    <t>Anemones,Bacterial mats,Carbonates,Clams,Hi temp vents,Inactive vent deposits,Lo temp vents,Non-vent fish,Sea cucumbers,Sea stars,Snails/Limpets,Soft sediment,Sponges,Tube worms,Vent fish</t>
  </si>
  <si>
    <t>Clams,Sea stars</t>
  </si>
  <si>
    <t>BBC television crew on this dive</t>
  </si>
  <si>
    <t>27-00.874N</t>
  </si>
  <si>
    <t>111-24.591W</t>
  </si>
  <si>
    <t>Rob Gibson</t>
  </si>
  <si>
    <t>Anemones,Bacterial mats,Non-vent fish,Sea stars,Snails/Limpets,Tube worms</t>
  </si>
  <si>
    <t>Anemones,Hi temp vents</t>
  </si>
  <si>
    <t>27-00.450N</t>
  </si>
  <si>
    <t>111-24.536W</t>
  </si>
  <si>
    <t>Gilberto Flores</t>
  </si>
  <si>
    <t>ALVIN navigation,Anemones,Bacterial mats,Clams,Hi temp vents,Inactive vent deposits,Lo temp vents,Other worms,Sea cucumbers,Sea stars,Short baseline nav,Snails/Limpets,Soft sediment,Sponges,Temperature records,Tube worms,Vent fish</t>
  </si>
  <si>
    <t>Bacterial mats,Hi temp vents,Soft sediment</t>
  </si>
  <si>
    <t>27-00.947N</t>
  </si>
  <si>
    <t>111-24.609W</t>
  </si>
  <si>
    <t>Anemones,Bacterial mats,Clams,Cold seep,Hi temp vents,Inactive vent deposits,Lo temp vents,Midwater organisms,Non-vent fish,Sea cucumbers,Sea stars,Snails/Limpets,Soft sediment,Tube worms,Vent fish</t>
  </si>
  <si>
    <t>Anemones,Bacterial mats,Clams,Hi temp vents,Tube worms</t>
  </si>
  <si>
    <t>27-00.706N</t>
  </si>
  <si>
    <t>111-24.519W</t>
  </si>
  <si>
    <t>Mircea Podar</t>
  </si>
  <si>
    <t>Anemones,Bacterial mats,Clams,Hi temp vents,Inactive vent deposits,Lo temp vents,Sea stars,Soft sediment,Tube worms,Vent fish</t>
  </si>
  <si>
    <t>ALVIN navigation,Hi temp vents,Short baseline nav,Temperature records,Tube worms</t>
  </si>
  <si>
    <t>27-00.391N</t>
  </si>
  <si>
    <t>111-24.548W</t>
  </si>
  <si>
    <t>Fengping Wang</t>
  </si>
  <si>
    <t>Anemones,Bacterial mats,Clams,Hi temp vents,Inactive vent deposits,Non-vent fish,Sea cucumbers,Sea stars,Snails/Limpets,Soft sediment,Tube worms,Vent fish</t>
  </si>
  <si>
    <t>111-24.576W</t>
  </si>
  <si>
    <t>Paul Craddock</t>
  </si>
  <si>
    <t>ALVIN navigation,Anemones,Bacterial mats,Clams,Inactive vent deposits,Lo temp vents,Midwater organisms,Non-vent fish,Other worms,Sea cucumbers,Sea stars,Short baseline nav,Snails/Limpets,Soft sediment,Sponges,Temperature records,Tube worms</t>
  </si>
  <si>
    <t>Pauls Pingo</t>
  </si>
  <si>
    <t>33-47.961N</t>
  </si>
  <si>
    <t>118-38.786W</t>
  </si>
  <si>
    <t>Karel Erion</t>
  </si>
  <si>
    <t>Chemistry/Microbiology</t>
  </si>
  <si>
    <t>Carbonates,Cold seep,Midwater organisms,Non-vent fish,Soft sediment,Sponges</t>
  </si>
  <si>
    <t>Whitney Warren</t>
  </si>
  <si>
    <t>Non-vent fish,Soft sediment</t>
  </si>
  <si>
    <t>Carbonates,Cold seep,CTD records,Short baseline nav,Temperature records</t>
  </si>
  <si>
    <t>Collection of large carbonate spines</t>
  </si>
  <si>
    <t>SMB Slop Pits</t>
  </si>
  <si>
    <t>33-55.234N</t>
  </si>
  <si>
    <t>118-40.628W</t>
  </si>
  <si>
    <t>Alejandra Sanchez</t>
  </si>
  <si>
    <t>Anemones,Midwater organisms,Non-vent fish,Sea cucumbers,Sea stars,Sponges,Urchins</t>
  </si>
  <si>
    <t>Carbonates,CTD records,Short baseline nav,Soft sediment</t>
  </si>
  <si>
    <t>SW Mound</t>
  </si>
  <si>
    <t>33-38.435N</t>
  </si>
  <si>
    <t>118-47.761W</t>
  </si>
  <si>
    <t>Monica Heintz</t>
  </si>
  <si>
    <t>Anemones</t>
  </si>
  <si>
    <t>33-47.993N</t>
  </si>
  <si>
    <t>118-38.680W</t>
  </si>
  <si>
    <t>Bacterial mats,Carbonates,Clams,Cold seep,Midwater organisms,Non-vent fish,Soft sediment,Vent fish</t>
  </si>
  <si>
    <t>ALVIN navigation,Bacterial mats,Clams,Cold seep,CTD records,Short baseline nav,Soft sediment,Temperature records</t>
  </si>
  <si>
    <t>33-47.947N</t>
  </si>
  <si>
    <t>118-38.711W</t>
  </si>
  <si>
    <t>Blair Paul</t>
  </si>
  <si>
    <t>Carbonates,Cold seep,Lo temp vents,Soft sediment</t>
  </si>
  <si>
    <t>Cold seep,CTD records,Lo temp vents</t>
  </si>
  <si>
    <t>Il Duomito</t>
  </si>
  <si>
    <t>34-11.641N</t>
  </si>
  <si>
    <t>119-37.153W</t>
  </si>
  <si>
    <t>Susan Mau</t>
  </si>
  <si>
    <t>Sarah Stanley</t>
  </si>
  <si>
    <t>CTD records,Short baseline nav</t>
  </si>
  <si>
    <t>Bull Nose</t>
  </si>
  <si>
    <t>34-16.397N</t>
  </si>
  <si>
    <t>119-47.954W</t>
  </si>
  <si>
    <t>Steven Quistad</t>
  </si>
  <si>
    <t>Anemones,Non-vent fish,Sea cucumbers,Sea stars,Urchins</t>
  </si>
  <si>
    <t>Goleta Slump</t>
  </si>
  <si>
    <t>34-21.976N</t>
  </si>
  <si>
    <t>119-54.711W</t>
  </si>
  <si>
    <t>Suvi Flagan</t>
  </si>
  <si>
    <t>Anemones,Carbonates,Cold seep,Non-vent fish,Sea cucumbers,Sea stars,Soft sediment,Sponges,Urchins</t>
  </si>
  <si>
    <t>34-14.911N</t>
  </si>
  <si>
    <t>119-48.409W</t>
  </si>
  <si>
    <t>Anemones,Bacterial mats,Carbonates,Midwater organisms,Non-vent fish,Sea stars,Snails/Limpets,Sponges,Vent fish</t>
  </si>
  <si>
    <t>ALVIN navigation,Bacterial mats,CTD records,Short baseline nav,Temperature records</t>
  </si>
  <si>
    <t>reson data</t>
  </si>
  <si>
    <t>Il Duomo</t>
  </si>
  <si>
    <t>34-12.104N</t>
  </si>
  <si>
    <t>119-37.981W</t>
  </si>
  <si>
    <t>Brooke O'hara</t>
  </si>
  <si>
    <t>CTD records</t>
  </si>
  <si>
    <t>Coal Oil Point</t>
  </si>
  <si>
    <t>34-22.502N</t>
  </si>
  <si>
    <t>119-51.181W</t>
  </si>
  <si>
    <t>John Kessler</t>
  </si>
  <si>
    <t>Anemones,Carbonates,Vent fish</t>
  </si>
  <si>
    <t>Patten Escarpment</t>
  </si>
  <si>
    <t>33-33.366N</t>
  </si>
  <si>
    <t>120-50.985W</t>
  </si>
  <si>
    <t>Sara Bagby</t>
  </si>
  <si>
    <t>Carbonates,Midwater organisms,Non-vent fish,Sea cucumbers,Sea stars,Soft sediment,Sponges</t>
  </si>
  <si>
    <t>Point Arquello Pits</t>
  </si>
  <si>
    <t>34-26.363N</t>
  </si>
  <si>
    <t>120-37.941W</t>
  </si>
  <si>
    <t>Chris Farwell</t>
  </si>
  <si>
    <t>Anemones,Carbonates,Sea cucumbers,Sea stars,Soft sediment,Sponges</t>
  </si>
  <si>
    <t>Large carbonate mound</t>
  </si>
  <si>
    <t>44-34.261N</t>
  </si>
  <si>
    <t>125-08.970W</t>
  </si>
  <si>
    <t>David Harrison</t>
  </si>
  <si>
    <t>Douglas Marble</t>
  </si>
  <si>
    <t>Anemones,Carbonates,Midwater organisms,Non-vent fish,Sea stars,Soft sediment</t>
  </si>
  <si>
    <t>44-34.203N</t>
  </si>
  <si>
    <t>125-08.992W</t>
  </si>
  <si>
    <t>Susan Avery</t>
  </si>
  <si>
    <t>Tim Killeen</t>
  </si>
  <si>
    <t>ALVIN navigation,Bacterial mats,Carbonates,Clams,CTD records,Lo temp vents,Short baseline nav,Snails/Limpets,Soft sediment</t>
  </si>
  <si>
    <t>Fisher/Lee</t>
  </si>
  <si>
    <t>Zone Bare Outcrop</t>
  </si>
  <si>
    <t>48-11.493N</t>
  </si>
  <si>
    <t>127-33.714W</t>
  </si>
  <si>
    <t>Anemones,Bacterial mats,Basalt lava,Bedforms,Carbonates,Non-vent fish,Octopus,Sea stars,Snails/Limpets,Soft sediment,Sponges,Vent fish,Xenophyophores,Deep sea corals</t>
  </si>
  <si>
    <t>Bacterial mats,Basalt lava,Carbonates,Soft sediment</t>
  </si>
  <si>
    <t>Tried to find seeps on Zona Bare. Lots of organisms including coral and octopus. Linear carbonate feature. Basaltic outcrop</t>
  </si>
  <si>
    <t>Cascadia</t>
  </si>
  <si>
    <t>47-44.659N</t>
  </si>
  <si>
    <t>127-45.753W</t>
  </si>
  <si>
    <t>CORK</t>
  </si>
  <si>
    <t>Anemones,Non-vent fish,Sea cucumbers,Soft sediment</t>
  </si>
  <si>
    <t>Cascadia Wellheads 1301 A/B</t>
  </si>
  <si>
    <t>47-45.212N</t>
  </si>
  <si>
    <t>127-45.765W</t>
  </si>
  <si>
    <t>Brandon Briggs</t>
  </si>
  <si>
    <t>Anemones,Soft sediment</t>
  </si>
  <si>
    <t>Alvin Navigation - Doppler; Short Baseline Nav - USBL</t>
  </si>
  <si>
    <t>Axial Volcano</t>
  </si>
  <si>
    <t>45-56.035N</t>
  </si>
  <si>
    <t>130-00.754W</t>
  </si>
  <si>
    <t>Ed Popowitz</t>
  </si>
  <si>
    <t>Anemones,Bacterial mats,Inactive vent deposits,Midwater organisms,Non-vent fish,Sea cucumbers,Sea stars,Vent fish</t>
  </si>
  <si>
    <t>ALVIN navigation,Basalt lava,Hi temp vents,Lo temp vents,Other worms,Short baseline nav,Snails/Limpets,Temperature records,Tube worms</t>
  </si>
  <si>
    <t>Axial Ashes</t>
  </si>
  <si>
    <t>130-00.803W</t>
  </si>
  <si>
    <t>Ray Andrell</t>
  </si>
  <si>
    <t>Anemones,Bacterial mats,Basalt lava,Hi temp vents,Inactive vent deposits,Lo temp vents,Midwater organisms,Non-vent fish,Other worms,Sea cucumbers,Sea stars,Snails/Limpets,Tube worms,Xenophyophores</t>
  </si>
  <si>
    <t>ALVIN navigation,Hi temp vents,Lo temp vents,Other worms,Short baseline nav,Snails/Limpets,Temperature records,Tube worms</t>
  </si>
  <si>
    <t>Saw developing small vents</t>
  </si>
  <si>
    <t>47-45.740N</t>
  </si>
  <si>
    <t>127-45.534W</t>
  </si>
  <si>
    <t>Claudia Paull</t>
  </si>
  <si>
    <t>47-44.650N</t>
  </si>
  <si>
    <t>127-45.771W</t>
  </si>
  <si>
    <t>Kevin Gomes</t>
  </si>
  <si>
    <t>Huei-Ting Lin</t>
  </si>
  <si>
    <t>Lo temp vents,Midwater organisms,Non-vent fish,Sea cucumbers,Sea stars,Soft sediment</t>
  </si>
  <si>
    <t>Lo temp vents,Short baseline nav</t>
  </si>
  <si>
    <t>47-45.085N</t>
  </si>
  <si>
    <t>127-45.784W</t>
  </si>
  <si>
    <t>Cascadia Wellheads 1301 &amp; 1026</t>
  </si>
  <si>
    <t>47-45.222N</t>
  </si>
  <si>
    <t>127-45.828W</t>
  </si>
  <si>
    <t>James Cowen</t>
  </si>
  <si>
    <t>Dave Huey</t>
  </si>
  <si>
    <t>Anemones,Lo temp vents,Midwater organisms,Non-vent fish,Sea cucumbers,Soft sediment,Xenophyophores</t>
  </si>
  <si>
    <t>ALVIN navigation,Short baseline nav,Temperature records</t>
  </si>
  <si>
    <t>New instrument string deployed to 1301 A; CORK seasurface pump successfully tested.</t>
  </si>
  <si>
    <t>47-45.193N</t>
  </si>
  <si>
    <t>127-45.833W</t>
  </si>
  <si>
    <t>Andrew Fisher</t>
  </si>
  <si>
    <t>Dustin Winslow</t>
  </si>
  <si>
    <t>Non-vent fish,Sea cucumbers</t>
  </si>
  <si>
    <t>45-56.006N</t>
  </si>
  <si>
    <t>130-00.471W</t>
  </si>
  <si>
    <t>Mark Nielsen</t>
  </si>
  <si>
    <t>Bacterial mats,Basalt lava,Hi temp vents,Inactive vent deposits,Lo temp vents,Midwater organisms,Non-vent fish,Sea cucumbers,Sea stars,Snails/Limpets,Tube worms,Vent fish</t>
  </si>
  <si>
    <t>ALVIN navigation,Hi temp vents,Lo temp vents,Snails/Limpets,Tube worms</t>
  </si>
  <si>
    <t>45-55.992N</t>
  </si>
  <si>
    <t>130-00.412W</t>
  </si>
  <si>
    <t>Anemones,Inactive vent deposits,Sea cucumbers,Sea stars,Vent fish</t>
  </si>
  <si>
    <t>Basalt lava,Hi temp vents,Lo temp vents,Other worms,Snails/Limpets,Tube worms</t>
  </si>
  <si>
    <t>Holden</t>
  </si>
  <si>
    <t>Main Endeavour Field, JdF</t>
  </si>
  <si>
    <t>47-58.047N</t>
  </si>
  <si>
    <t>129-05.111W</t>
  </si>
  <si>
    <t>James Holden</t>
  </si>
  <si>
    <t>Helene Ver Eecke</t>
  </si>
  <si>
    <t>Basalt lava,Inactive vent deposits,Other worms,Sea stars,Snails/Limpets,Sponges,Tube worms,Vent fish</t>
  </si>
  <si>
    <t>ALVIN navigation,Hi temp vents,Lo temp vents,Short baseline nav,Temperature records</t>
  </si>
  <si>
    <t>47-56.842N</t>
  </si>
  <si>
    <t>129-05.846W</t>
  </si>
  <si>
    <t>John Jameison</t>
  </si>
  <si>
    <t>Keith Grochow</t>
  </si>
  <si>
    <t>Bacterial mats,Basalt lava,Hi temp vents,Inactive vent deposits,Lo temp vents,Other worms,Snails/Limpets,Soft sediment,Tube worms,Vent fish</t>
  </si>
  <si>
    <t>ALVIN navigation,Hi temp vents,Inactive vent deposits</t>
  </si>
  <si>
    <t>High-T mearurements and fluid samples from Bastille and Dante. Collected an active and extinct sulfide from Dante. Flow-meter measurement from Dante. (Alvin navigation is LBL)</t>
  </si>
  <si>
    <t>Mothra, JdF</t>
  </si>
  <si>
    <t>47-53.992N</t>
  </si>
  <si>
    <t>129-09.463W</t>
  </si>
  <si>
    <t>Bacterial mats,Basalt lava,Hi temp vents,Inactive vent deposits,Lo temp vents,Midwater organisms,Non-vent fish,Octopus,Sea stars,Snails/Limpets,Sponges,Tube worms,Vent fish</t>
  </si>
  <si>
    <t>ALVIN navigation,Lo temp vents,Short baseline nav,Temperature records</t>
  </si>
  <si>
    <t>Octopus at base of phang</t>
  </si>
  <si>
    <t>47-56.948N</t>
  </si>
  <si>
    <t>129-05.730W</t>
  </si>
  <si>
    <t>Dave Butterfield</t>
  </si>
  <si>
    <t>Hakon Dahle</t>
  </si>
  <si>
    <t>Bacterial mats,Basalt lava,Inactive vent deposits,Non-vent fish,Other worms,Sea cucumbers,Sea stars,Snails/Limpets,Soft sediment,Sponges,Tube worms,Skate</t>
  </si>
  <si>
    <t>ALVIN navigation,CTD records,Hi temp vents,Lo temp vents,Short baseline nav,Temperature records</t>
  </si>
  <si>
    <t>Large chimneys, hot vents, vent fauna, time-series sampline</t>
  </si>
  <si>
    <t>Axial, JdF</t>
  </si>
  <si>
    <t>45-55.581N</t>
  </si>
  <si>
    <t>129-58.809W</t>
  </si>
  <si>
    <t>Vyllinniskii Cameron</t>
  </si>
  <si>
    <t>Basalt lava,Inactive vent deposits,Non-vent fish,Sea cucumbers,Sea stars,Vent fish</t>
  </si>
  <si>
    <t>Hi temp vents,Lo temp vents,Other worms,Short baseline nav,Snails/Limpets,Temperature records,Tube worms</t>
  </si>
  <si>
    <t>45-56.041N</t>
  </si>
  <si>
    <t>129-58.956W</t>
  </si>
  <si>
    <t>Sanjoy Som</t>
  </si>
  <si>
    <t>Annie Bourbonnais</t>
  </si>
  <si>
    <t>Bacterial mats,Basalt lava,Cold seep,Inactive vent deposits,Lo temp vents,Midwater organisms,Non-vent fish,Sea cucumbers,Sea stars,Soft sediment,Tube worms,Vent fish</t>
  </si>
  <si>
    <t>ALVIN navigation,Bacterial mats,Basalt lava,Lo temp vents,Short baseline nav,Temperature records,Tube worms</t>
  </si>
  <si>
    <t>45-55.379N</t>
  </si>
  <si>
    <t>129-59.168W</t>
  </si>
  <si>
    <t>Kerry Mcphail</t>
  </si>
  <si>
    <t>Anemones,Bacterial mats,Basalt lava,Clams,Hi temp vents,Inactive vent deposits,Lo temp vents,Midwater organisms,Non-vent fish,Octopus,Other worms,Sea cucumbers,Sea stars,Snails/Limpets,Soft sediment,Tube worms,Vent fish</t>
  </si>
  <si>
    <t>ALVIN navigation,Bacterial mats,Lo temp vents,Short baseline nav,Temperature records</t>
  </si>
  <si>
    <t>Big fish, voluminous microbial mats, high T vents, chimneys, lava flows, etc.</t>
  </si>
  <si>
    <t>45-56.010N</t>
  </si>
  <si>
    <t>130-00.823W</t>
  </si>
  <si>
    <t>Dave Walter</t>
  </si>
  <si>
    <t>Kevin Roe</t>
  </si>
  <si>
    <t>Bacterial mats,Hi temp vents,Lo temp vents,Non-vent fish,Sea cucumbers,Sea stars,Tube worms,Vent fish</t>
  </si>
  <si>
    <t>47-57.021N</t>
  </si>
  <si>
    <t>129-05.826W</t>
  </si>
  <si>
    <t>Leonid Germanovich</t>
  </si>
  <si>
    <t>Bacterial mats,Basalt lava,Hi temp vents,Inactive vent deposits,Lo temp vents,Midwater organisms,Non-vent fish,Other worms,Sea cucumbers,Sea stars,Snails/Limpets,Sponges,Tube worms,Urchins,Vent fish</t>
  </si>
  <si>
    <t>47-56.942N</t>
  </si>
  <si>
    <t>129-05.756W</t>
  </si>
  <si>
    <t>Rika Anderson</t>
  </si>
  <si>
    <t>Candice St. Germain</t>
  </si>
  <si>
    <t>Anemones,Basalt lava,Hi temp vents,Inactive vent deposits,Lo temp vents,Midwater organisms,Non-vent fish,Other worms,Sea cucumbers,Sea stars,Snails/Limpets,Sponges,Tube worms</t>
  </si>
  <si>
    <t>ALVIN navigation,Basalt lava,Hi temp vents,Inactive vent deposits,Lo temp vents,Other worms,Short baseline nav,Snails/Limpets,Temperature records,Tube worms</t>
  </si>
  <si>
    <t>47-58.159N</t>
  </si>
  <si>
    <t>129-05.149W</t>
  </si>
  <si>
    <t>Bacterial mats,Basalt lava,Inactive vent deposits,Lo temp vents,Midwater organisms,Non-vent fish,Other worms,Sea stars,Snails/Limpets,Soft sediment,Tube worms,Vent fish</t>
  </si>
  <si>
    <t>ALVIN navigation,Hi temp vents,Short baseline nav,Temperature records</t>
  </si>
  <si>
    <t>All sampling was temp and water only. DVCam tapes are labeled as dive 4515</t>
  </si>
  <si>
    <t>Ground on science gear</t>
  </si>
  <si>
    <t>47-56.987N</t>
  </si>
  <si>
    <t>129-05.901W</t>
  </si>
  <si>
    <t>Matt Fowler</t>
  </si>
  <si>
    <t>Bacterial mats,Basalt lava,Bedforms,Carbonates,Hi temp vents,Inactive vent deposits,Lo temp vents,Midwater organisms,Non-vent fish,Other worms,Sea cucumbers,Sea stars,Snails/Limpets,Soft sediment,Tube worms,Vent fish</t>
  </si>
  <si>
    <t>Costa Rica Jaco Scarp</t>
  </si>
  <si>
    <t>09-07.004N</t>
  </si>
  <si>
    <t>084-50.104W</t>
  </si>
  <si>
    <t>Henry Carson</t>
  </si>
  <si>
    <t>Rita Vargas</t>
  </si>
  <si>
    <t>Anemones,Clams,Cold seep,Midwater organisms,Mussels,Non-vent fish,Other worms,Sea cucumbers,Soft sediment,Tube worms,Urchins,Vent fish</t>
  </si>
  <si>
    <t>Anemones,Clams,Cold seep,Mussels,Other worms,Tube worms,Vent fish</t>
  </si>
  <si>
    <t>The tube work fields/walls here are seemingly endless.</t>
  </si>
  <si>
    <t>Costa Rica Quepos Landslide</t>
  </si>
  <si>
    <t>08-51.214N</t>
  </si>
  <si>
    <t>084-13.083W</t>
  </si>
  <si>
    <t>David Fike</t>
  </si>
  <si>
    <t>Bacterial mats,Bedforms,Clams,Non-vent fish,Other worms,Soft sediment,Vent fish,mantis shrimp,dead salp/megaplankton</t>
  </si>
  <si>
    <t>Bacterial mats,Clams,Other worms,Soft sediment,dead salp/megaplankton</t>
  </si>
  <si>
    <t>Costa Rica Mound 12</t>
  </si>
  <si>
    <t>08-55.832N</t>
  </si>
  <si>
    <t>084-18.738W</t>
  </si>
  <si>
    <t>Tony Rathburn</t>
  </si>
  <si>
    <t>Paola Lopez</t>
  </si>
  <si>
    <t>Anemones,Non-vent fish,Sea cucumbers,Sponges,Tube worms,Vent fish</t>
  </si>
  <si>
    <t>Bacterial mats,Carbonates,Clams,Cold seep,Mussels,Short baseline nav,Soft sediment</t>
  </si>
  <si>
    <t>Costa Rica Jaco Summit</t>
  </si>
  <si>
    <t>09-10.335N</t>
  </si>
  <si>
    <t>084-47.920W</t>
  </si>
  <si>
    <t>Anemones,Bacterial mats,Carbonates,Clams,Cold seep,Non-vent fish,Sea cucumbers,Sea stars,Snails/Limpets,Soft sediment,Vent fish</t>
  </si>
  <si>
    <t>Bacterial mats,Carbonates,Clams,Cold seep,Snails/Limpets,Soft sediment</t>
  </si>
  <si>
    <t>09-07.030N</t>
  </si>
  <si>
    <t>084-50.550W</t>
  </si>
  <si>
    <t>Anemones,Bacterial mats,Carbonates,Clams,Cold seep,Mussels,Non-vent fish,Sea cucumbers,Sea stars,Snails/Limpets,Soft sediment,Tube worms,Urchins,Vent fish,Xenophyophores,live serpulids</t>
  </si>
  <si>
    <t>Bacterial mats,Carbonates,Clams,Cold seep,Mussels,Soft sediment,Tube worms,live serpulids</t>
  </si>
  <si>
    <t>Costa Rica Mound Quepos</t>
  </si>
  <si>
    <t>09-01.817N</t>
  </si>
  <si>
    <t>084-37.380W</t>
  </si>
  <si>
    <t>Andrew Thurber</t>
  </si>
  <si>
    <t>Jason Waggoner</t>
  </si>
  <si>
    <t>Bacterial mats,Carbonates,Clams,Cold seep,Mussels,Non-vent fish,Sea cucumbers,Sea stars,Soft sediment,Tube worms,Vent fish</t>
  </si>
  <si>
    <t>Bacterial mats,Carbonates,Clams,Mussels,Soft sediment,Tube worms</t>
  </si>
  <si>
    <t>Costa Rica Parrita Scar</t>
  </si>
  <si>
    <t>08-56.117N</t>
  </si>
  <si>
    <t>084-38.792W</t>
  </si>
  <si>
    <t>Shanna Goffredi</t>
  </si>
  <si>
    <t>Christina Tanner</t>
  </si>
  <si>
    <t>Bacterial mats,Basalt lava,Clams,Cold seep,CTD records,Short baseline nav,Soft sediment,Tube worms</t>
  </si>
  <si>
    <t>08-58.305N</t>
  </si>
  <si>
    <t>084-37.410W</t>
  </si>
  <si>
    <t>Bert Thomas</t>
  </si>
  <si>
    <t>Dan Wei Huang</t>
  </si>
  <si>
    <t>Bacterial mats,Clams,Cold seep,CTD records,Other worms,Tube worms</t>
  </si>
  <si>
    <t>Tubeworms and clams</t>
  </si>
  <si>
    <t>Costa Rica Mound 11</t>
  </si>
  <si>
    <t>08-55.190N</t>
  </si>
  <si>
    <t>084-18.332W</t>
  </si>
  <si>
    <t>Anemones,Bacterial mats,Carbonates,Clams,Cold seep,Midwater organisms,Mussels,Non-vent fish,Other worms,Sea cucumbers,Sea stars,Soft sediment,Tube worms,Vent fish</t>
  </si>
  <si>
    <t>ALVIN navigation,Bacterial mats,Clams,CTD records,Mussels,Short baseline nav,Temperature records</t>
  </si>
  <si>
    <t>Cold seeps similar to Gulf of Mexico</t>
  </si>
  <si>
    <t>08-55.250N</t>
  </si>
  <si>
    <t>084-18.323W</t>
  </si>
  <si>
    <t>Helena Molina</t>
  </si>
  <si>
    <t>ALVIN navigation,Carbonates,Sea stars,Short baseline nav,Soft sediment</t>
  </si>
  <si>
    <t>084-18.431W</t>
  </si>
  <si>
    <t>Jen Gonzalez</t>
  </si>
  <si>
    <t>Anemones,Midwater organisms,Non-vent fish,Other worms,Sea cucumbers,Sea stars,Vent fish</t>
  </si>
  <si>
    <t>ALVIN navigation,Bacterial mats,Carbonates,Clams,Cold seep,Mussels,Short baseline nav,Soft sediment,Tube worms</t>
  </si>
  <si>
    <t>08-55.708N</t>
  </si>
  <si>
    <t>084-18.789W</t>
  </si>
  <si>
    <t>Brian Wrightsman</t>
  </si>
  <si>
    <t>Anemones,Bacterial mats,Carbonates,Clams,Cold seep,Crabs,Mussels,Non-vent fish,Sea cucumbers,Sea stars,Shrimp,Snails/Limpets,Soft sediment,Tube worms,Vent fish</t>
  </si>
  <si>
    <t>Bacterial mats,Carbonates,Cold seep,Crabs,Mussels,Snails/Limpets,Soft sediment,Tube worms</t>
  </si>
  <si>
    <t>08-55.800N</t>
  </si>
  <si>
    <t>Anemones,Bacterial mats,Bedforms,Carbonates,Clams,Cold seep,Crabs,Lo temp vents,Mussels,Other worms,Sea stars,Soft sediment,Tube worms,Vent fish,brachyuran</t>
  </si>
  <si>
    <t>Bacterial mats,Crabs,Mussels,brachyuran</t>
  </si>
  <si>
    <t>Bubbling seeps in mussel bed; massive carbonate edifices; waving yeti crabs - very abundant, shrimp and brachyuran crabs also abundant</t>
  </si>
  <si>
    <t>Costa Rica Trough</t>
  </si>
  <si>
    <t>09-39.300N</t>
  </si>
  <si>
    <t>086-11.180W</t>
  </si>
  <si>
    <t>Miriam Kastner</t>
  </si>
  <si>
    <t>Joseph Sahid</t>
  </si>
  <si>
    <t>Wellhead Data</t>
  </si>
  <si>
    <t>Carbonates,Midwater organisms,Non-vent fish,Sea cucumbers,Sea stars</t>
  </si>
  <si>
    <t>ALVIN navigation,Carbonates,Short baseline nav</t>
  </si>
  <si>
    <t>09-39.278N</t>
  </si>
  <si>
    <t>086-11.144W</t>
  </si>
  <si>
    <t>Bob Meldrum</t>
  </si>
  <si>
    <t>Allison Byrd</t>
  </si>
  <si>
    <t>Anemones,Non-vent fish,Sea cucumbers,Sea stars,Sponges</t>
  </si>
  <si>
    <t>09-38.870N</t>
  </si>
  <si>
    <t>086-11.520W</t>
  </si>
  <si>
    <t>sea cucumbers were "largest ever:"</t>
  </si>
  <si>
    <t>09-38.241N</t>
  </si>
  <si>
    <t>086-11.136W</t>
  </si>
  <si>
    <t>Evan Solomon</t>
  </si>
  <si>
    <t>Nicole Bilsley</t>
  </si>
  <si>
    <t>Carbonates,Midwater organisms,Non-vent fish,Sea cucumbers,Sea stars,Soft sediment</t>
  </si>
  <si>
    <t>ALVIN navigation,Carbonates,Short baseline nav,Temperature records</t>
  </si>
  <si>
    <t>09-38.830N</t>
  </si>
  <si>
    <t>086-11.390W</t>
  </si>
  <si>
    <t>Alex Hangsterfer</t>
  </si>
  <si>
    <t>Mary Whaley</t>
  </si>
  <si>
    <t>086-11.460W</t>
  </si>
  <si>
    <t>Transect between 1253 and 1255 traversed fault (trench)!! which is vented by carbonate crust, step escarpment (sercial) before descending to 1255. Giant rattails</t>
  </si>
  <si>
    <t>09-38.840N</t>
  </si>
  <si>
    <t>086-11.440W</t>
  </si>
  <si>
    <t>Martin Heesemann</t>
  </si>
  <si>
    <t>Non-vent fish,Urchins</t>
  </si>
  <si>
    <t>27-00.477N</t>
  </si>
  <si>
    <t>111-24.512W</t>
  </si>
  <si>
    <t>Daniel Santillano</t>
  </si>
  <si>
    <t>Matthias Kellerman</t>
  </si>
  <si>
    <t>Biochemistry</t>
  </si>
  <si>
    <t>Anemones,Carbonates,Clams,Hi temp vents,Inactive vent deposits,Midwater organisms,Sea cucumbers,Sea stars,Snails/Limpets,Sponges,Vent fish</t>
  </si>
  <si>
    <t>Bacterial mats,Lo temp vents,Other worms,Soft sediment,Tube worms</t>
  </si>
  <si>
    <t>111-24.505W</t>
  </si>
  <si>
    <t>Alban Ramette</t>
  </si>
  <si>
    <t>Bacterial mats,Clams,Hi temp vents,Lo temp vents,Midwater organisms,Non-vent fish,Sea cucumbers,Sea stars,Snails/Limpets,Soft sediment,Sponges,Tube worms,Vent fish</t>
  </si>
  <si>
    <t>Bacterial mats,Lo temp vents,Tube worms</t>
  </si>
  <si>
    <t>27-00.446N</t>
  </si>
  <si>
    <t>111-24.508W</t>
  </si>
  <si>
    <t>Julia Rezende</t>
  </si>
  <si>
    <t>Anemones,Bacterial mats,Clams,Lo temp vents,Other worms,Sea stars,Soft sediment,Tube worms,Vent fish</t>
  </si>
  <si>
    <t>ALVIN navigation,Anemones,Bacterial mats,Sea stars,Soft sediment,Temperature records,Tube worms</t>
  </si>
  <si>
    <t>27-00.481N</t>
  </si>
  <si>
    <t>111-24.460W</t>
  </si>
  <si>
    <t>Frank Wenzhoeffer</t>
  </si>
  <si>
    <t>Anemones,Carbonates,Clams,Hi temp vents,Inactive vent deposits,Other worms,Sea cucumbers,Sea stars,Tube worms,Vent fish</t>
  </si>
  <si>
    <t>ALVIN navigation,Bacterial mats,CTD records,Lo temp vents,Short baseline nav,Soft sediment</t>
  </si>
  <si>
    <t>27-00.442N</t>
  </si>
  <si>
    <t>Bacterial mats,Clams,Cold seep,Hi temp vents,Inactive vent deposits,Lo temp vents,Midwater organisms,Non-vent fish,Sea cucumbers,Sea stars,Snails/Limpets,Soft sediment,Sponges,Tube worms,Vent fish</t>
  </si>
  <si>
    <t>27-00.503N</t>
  </si>
  <si>
    <t>111-24.488W</t>
  </si>
  <si>
    <t>Julius Lipp</t>
  </si>
  <si>
    <t>Anemones,Bacterial mats,Clams,Hi temp vents,Midwater organisms,Other worms,Sea stars,Soft sediment,Sponges,Tube worms</t>
  </si>
  <si>
    <t>ALVIN navigation,Anemones,Bacterial mats,Clams,Other worms,Short baseline nav,Soft sediment,Tube worms</t>
  </si>
  <si>
    <t>27-00.479N</t>
  </si>
  <si>
    <t>111-24.446W</t>
  </si>
  <si>
    <t>Anemones,Clams,Hi temp vents,Inactive vent deposits,Lo temp vents,Non-vent fish,Other worms,Sea cucumbers,Sea stars,Tube worms,Vent fish</t>
  </si>
  <si>
    <t>ALVIN navigation,Bacterial mats,Short baseline nav,Soft sediment</t>
  </si>
  <si>
    <t>27-00.464N</t>
  </si>
  <si>
    <t>111-24.464W</t>
  </si>
  <si>
    <t>Bob Jorgensen</t>
  </si>
  <si>
    <t>Bacterial mats,Carbonates,Clams,Inactive vent deposits,Lo temp vents,Midwater organisms,Non-vent fish,Other worms,Snails/Limpets,Sponges,Tube worms,Vent fish</t>
  </si>
  <si>
    <t>Bacterial mats,Lo temp vents</t>
  </si>
  <si>
    <t>27-00.535N</t>
  </si>
  <si>
    <t>111-24.561W</t>
  </si>
  <si>
    <t>Anemones,Bacterial mats,Clams,Non-vent fish,Sea stars,Soft sediment,Tube worms,Vent fish,squid,slurped beggiatoa</t>
  </si>
  <si>
    <t>ALVIN navigation,Short baseline nav,Soft sediment,Temperature records,slurped beggiatoa</t>
  </si>
  <si>
    <t>Max soft sediment temperature of 201.8 C</t>
  </si>
  <si>
    <t>27-00.487N</t>
  </si>
  <si>
    <t>111-24.586W</t>
  </si>
  <si>
    <t>Stefanie Grunke</t>
  </si>
  <si>
    <t>Anemones,Carbonates,Clams,Hi temp vents,Inactive vent deposits,Lo temp vents,Midwater organisms,Non-vent fish,Other worms,Sea cucumbers,Snails/Limpets,Tube worms,Vent fish</t>
  </si>
  <si>
    <t>ALVIN navigation,Anemones,Bacterial mats,Crabs,Sea stars,Short baseline nav,Soft sediment,Sponges,Temperature records</t>
  </si>
  <si>
    <t>111-24.537W</t>
  </si>
  <si>
    <t>Bacterial mats,Basalt lava,Clams,Cold seep,Hi temp vents,Inactive vent deposits,Lo temp vents,Midwater organisms,Non-vent fish,Other worms,Sea cucumbers,Sea stars,Snails/Limpets,Tube worms,Vent fish</t>
  </si>
  <si>
    <t>Cary</t>
  </si>
  <si>
    <t>27-00.460N</t>
  </si>
  <si>
    <t>111-24.550W</t>
  </si>
  <si>
    <t>Karen Romano-Young</t>
  </si>
  <si>
    <t>Fanny Reisman</t>
  </si>
  <si>
    <t>Anemones,Bacterial mats,Carbonates,Clams,Hi temp vents,Inactive vent deposits,Lo temp vents,Midwater organisms,Non-vent fish,Other worms,Sea cucumbers,Soft sediment,Sponges,Tube worms,Urchins,Vent fish</t>
  </si>
  <si>
    <t>ALVIN navigation,Bacterial mats,Clams,Short baseline nav,Temperature records,Tube worms</t>
  </si>
  <si>
    <t>27-00.499N</t>
  </si>
  <si>
    <t>111-24.618W</t>
  </si>
  <si>
    <t>Craig Cary</t>
  </si>
  <si>
    <t>Lauren Farrar</t>
  </si>
  <si>
    <t>Anemones,Clams,Hi temp vents,Inactive vent deposits,Midwater organisms,Non-vent fish,Other worms,Sea cucumbers,Snails/Limpets,Sponges,Vent fish</t>
  </si>
  <si>
    <t>ALVIN navigation,Bacterial mats,CTD records,Lo temp vents,Short baseline nav,Soft sediment,Tube worms</t>
  </si>
  <si>
    <t>27-06.817N</t>
  </si>
  <si>
    <t>111-24.310W</t>
  </si>
  <si>
    <t>Lee Stanish</t>
  </si>
  <si>
    <t>Amy Koid</t>
  </si>
  <si>
    <t>Anemones,Bacterial mats,Clams,Crabs,Hi temp vents,Lo temp vents,Midwater organisms,Non-vent fish,Octopus,Other worms,Sea stars,Soft sediment,Sponges,Tube worms,Vent fish,jellyfish</t>
  </si>
  <si>
    <t>27-00.459N</t>
  </si>
  <si>
    <t>111-24.606W</t>
  </si>
  <si>
    <t>Korey Verhien</t>
  </si>
  <si>
    <t>Eric Wommack</t>
  </si>
  <si>
    <t>Anemones,Bacterial mats,Clams,Lo temp vents,Non-vent fish,Octopus,Soft sediment,Tube worms,Urchins,Vent fish</t>
  </si>
  <si>
    <t>27-00.669N</t>
  </si>
  <si>
    <t>111-24.375W</t>
  </si>
  <si>
    <t>Dave Caron</t>
  </si>
  <si>
    <t>Kathrina Twing</t>
  </si>
  <si>
    <t>Anemones,Bacterial mats,Clams,Hi temp vents,Inactive vent deposits,Lo temp vents,Other worms,Sea cucumbers,Sea stars,Soft sediment,Tube worms,Vent fish</t>
  </si>
  <si>
    <t>ALVIN navigation,Bacterial mats,Clams,Hi temp vents,Lo temp vents,Short baseline nav,Soft sediment</t>
  </si>
  <si>
    <t>Alvin navigation listed as LBL; Short baseline nav listed as USBL</t>
  </si>
  <si>
    <t>27-00.414N</t>
  </si>
  <si>
    <t>111-24.510W</t>
  </si>
  <si>
    <t>Kathy Coyne</t>
  </si>
  <si>
    <t>Doug Fadrosh</t>
  </si>
  <si>
    <t>Anemones,Inactive vent deposits,Non-vent fish,Other worms,Sea cucumbers,Sea stars,Sponges,Vent fish</t>
  </si>
  <si>
    <t>ALVIN navigation,Bacterial mats,Clams,Hi temp vents,Lo temp vents,Short baseline nav,Snails/Limpets,Soft sediment,Tube worms</t>
  </si>
  <si>
    <t>27-00.659N</t>
  </si>
  <si>
    <t>111-24.403W</t>
  </si>
  <si>
    <t>Peter Countway</t>
  </si>
  <si>
    <t>Shawn Polson</t>
  </si>
  <si>
    <t>Anemones,Bacterial mats,Clams,Hi temp vents,Inactive vent deposits,Lo temp vents,Midwater organisms,Non-vent fish,Sea cucumbers,Sea stars,Snails/Limpets,Soft sediment,Tube worms,Vent fish,jellyfish,squid</t>
  </si>
  <si>
    <t>Bacterial mats,Soft sediment,Tube worms</t>
  </si>
  <si>
    <t>Excellent microbial mats south of Rebecca's Roost near Pagoda. Clams in cold sediment at this site.</t>
  </si>
  <si>
    <t>9N Bio Vent</t>
  </si>
  <si>
    <t>09-50.976N</t>
  </si>
  <si>
    <t>104-17.658W</t>
  </si>
  <si>
    <t>Julie Smith</t>
  </si>
  <si>
    <t>Jamie Botelho</t>
  </si>
  <si>
    <t>Inactive vent deposits,Non-vent fish,Sea cucumbers,Sea stars,Vent fish</t>
  </si>
  <si>
    <t>ALVIN navigation,Basalt lava,Hi temp vents,Lo temp vents,Mussels,Other worms,Short baseline nav,Snails/Limpets,Tube worms</t>
  </si>
  <si>
    <t>9N V Vent</t>
  </si>
  <si>
    <t>09-47.246N</t>
  </si>
  <si>
    <t>104-17.025W</t>
  </si>
  <si>
    <t>Anemones,Basalt lava,Clams,Hi temp vents,Inactive vent deposits,Lo temp vents,Midwater organisms,Mussels,Non-vent fish,Sea cucumbers,Sea stars,Snails/Limpets,Sponges,Tube worms,Urchins</t>
  </si>
  <si>
    <t>ALVIN navigation,Clams,Hi temp vents,Inactive vent deposits,Lo temp vents,Mussels,Short baseline nav,Snails/Limpets,Temperature records,Tube worms</t>
  </si>
  <si>
    <t>USBL LVL Alvin navigation. Survey of major biological features of V Vent are of 9N location</t>
  </si>
  <si>
    <t>9N Marker 28</t>
  </si>
  <si>
    <t>09-50.153N</t>
  </si>
  <si>
    <t>104-17.530W</t>
  </si>
  <si>
    <t>Diane Kim</t>
  </si>
  <si>
    <t>Conrad Pilditch</t>
  </si>
  <si>
    <t>Clams,Inactive vent deposits,Non-vent fish,Other worms,Sea cucumbers,Sea stars</t>
  </si>
  <si>
    <t>ALVIN navigation,Basalt lava,Hi temp vents,Lo temp vents,Mussels,Short baseline nav,Snails/Limpets,Tube worms</t>
  </si>
  <si>
    <t>09-50.259N</t>
  </si>
  <si>
    <t>Karla Heidelberg</t>
  </si>
  <si>
    <t>Lisa Zeigler</t>
  </si>
  <si>
    <t>Also sampled collection/settlement traps deployed in '07</t>
  </si>
  <si>
    <t>9N P Vent</t>
  </si>
  <si>
    <t>09-50.156N</t>
  </si>
  <si>
    <t>104-17.484W</t>
  </si>
  <si>
    <t>Rebecca Helton</t>
  </si>
  <si>
    <t>Basalt lava,Inactive vent deposits,Midwater organisms,Non-vent fish,Other worms,Sea cucumbers,Vent fish</t>
  </si>
  <si>
    <t>ALVIN navigation,Hi temp vents,Lo temp vents,Short baseline nav,Snails/Limpets,Temperature records,Tube worms</t>
  </si>
  <si>
    <t>9N BioVent</t>
  </si>
  <si>
    <t>09-50.399N</t>
  </si>
  <si>
    <t>Anemones,Bacterial mats,Basalt lava,Bedforms,Hi temp vents,Lo temp vents,Midwater organisms,Mussels,Non-vent fish,Other worms,Sea cucumbers,Snails/Limpets,Tube worms,Vent fish</t>
  </si>
  <si>
    <t>ALVIN navigation,Hi temp vents,Lo temp vents,Mussels,Non-vent fish,Other worms,Sea cucumbers,Short baseline nav,Temperature records,Tube worms</t>
  </si>
  <si>
    <t>Just amazing as usual - slow recovery post eruption</t>
  </si>
  <si>
    <t>EPR 9N</t>
  </si>
  <si>
    <t>09-50.096N</t>
  </si>
  <si>
    <t>104-17.446W</t>
  </si>
  <si>
    <t>Rachel Haymon</t>
  </si>
  <si>
    <t>Sara Lincon</t>
  </si>
  <si>
    <t>Anemones,Bacterial mats,Basalt lava,Crabs,Hi temp vents,Lo temp vents,Midwater organisms,Mussels,Octopus,Other worms,Snails/Limpets,Tube worms,Vent fish</t>
  </si>
  <si>
    <t>ALVIN navigation,Basalt lava,Hi temp vents,Lo temp vents,Short baseline nav,Temperature records,Tube worms</t>
  </si>
  <si>
    <t>hydrothermal vents</t>
  </si>
  <si>
    <t>EPR 9N L Vent</t>
  </si>
  <si>
    <t>09-46.457N</t>
  </si>
  <si>
    <t>104-17.068W</t>
  </si>
  <si>
    <t>Emelia Deforce</t>
  </si>
  <si>
    <t>Antje Gardebrecht</t>
  </si>
  <si>
    <t>Bacterial mats,Basalt lava,Cold seep,Hi temp vents,Inactive vent deposits,Lo temp vents,Midwater organisms,Non-vent fish,Other worms,Sea cucumbers,Snails/Limpets,Sponges,Tube worms,Urchins,Vent fish</t>
  </si>
  <si>
    <t>ALVIN navigation,Basalt lava,Hi temp vents,Inactive vent deposits,Lo temp vents</t>
  </si>
  <si>
    <t>09-46.258N</t>
  </si>
  <si>
    <t>104-16.878W</t>
  </si>
  <si>
    <t>Sean Sylvia</t>
  </si>
  <si>
    <t>Anemones,Inactive vent deposits,Lo temp vents,Midwater organisms,Non-vent fish,Other worms,Sea cucumbers,Tube worms,Vent fish</t>
  </si>
  <si>
    <t>ALVIN navigation,Basalt lava,Hi temp vents,Short baseline nav,Temperature records</t>
  </si>
  <si>
    <t>09-50.427N</t>
  </si>
  <si>
    <t>104-17.608W</t>
  </si>
  <si>
    <t>Nadine Lebris</t>
  </si>
  <si>
    <t>Anemones,Bacterial mats,Basalt lava,Hi temp vents,Inactive vent deposits,Lo temp vents,Non-vent fish,Octopus,Other worms,Snails/Limpets,Tube worms,Vent fish</t>
  </si>
  <si>
    <t>Roger Summons</t>
  </si>
  <si>
    <t>Bacterial mats,Basalt lava,Clams,Cold seep,Hi temp vents,Inactive vent deposits,Lo temp vents,Midwater organisms,Mussels,Non-vent fish,Other worms,Snails/Limpets,Tube worms,Vent fish,Xenophyophores</t>
  </si>
  <si>
    <t>09-50.475N</t>
  </si>
  <si>
    <t>Giora Proskurowski</t>
  </si>
  <si>
    <t>Kevin Richberg</t>
  </si>
  <si>
    <t>Anemones,Mussels,Non-vent fish,Sea cucumbers,Vent fish</t>
  </si>
  <si>
    <t>EPR 10N Off Axis</t>
  </si>
  <si>
    <t>10-19.699N</t>
  </si>
  <si>
    <t>103-33.477W</t>
  </si>
  <si>
    <t>Anemones,Basalt lava,Inactive vent deposits,Lo temp vents,Non-vent fish,Sea cucumbers,Sea stars,Soft sediment,Sponges,Xenophyophores</t>
  </si>
  <si>
    <t>Basalt lava,Inactive vent deposits,Lo temp vents</t>
  </si>
  <si>
    <t>We saw evidence of hydrothermal seepage (very small temp anomaly ~0.3 C); associate animals are unidentified.</t>
  </si>
  <si>
    <t>27-00.629N</t>
  </si>
  <si>
    <t>111-24.179W</t>
  </si>
  <si>
    <t>Bacterial mats,Carbonates,Clams,Hi temp vents,Inactive vent deposits,Midwater organisms,Non-vent fish,Other worms,Sea cucumbers,Sea stars,Snails/Limpets,Soft sediment,Sponges,Tube worms,Vent fish</t>
  </si>
  <si>
    <t>ALVIN navigation,Bacterial mats,Hi temp vents,Short baseline nav,Tube worms</t>
  </si>
  <si>
    <t>27-00.633N</t>
  </si>
  <si>
    <t>111-24.384W</t>
  </si>
  <si>
    <t>Anemones,Carbonates,Inactive vent deposits,Non-vent fish,Sea stars,Soft sediment,Vent fish</t>
  </si>
  <si>
    <t>27-00.626N</t>
  </si>
  <si>
    <t>111-24.323W</t>
  </si>
  <si>
    <t>Ulrike Jaekel</t>
  </si>
  <si>
    <t>Anemones,Bacterial mats,Carbonates,Hi temp vents,Mussels,Non-vent fish,Octopus,Other worms,Sea stars,Soft sediment,Sponges,Tube worms</t>
  </si>
  <si>
    <t>Hi temp vents,Soft sediment</t>
  </si>
  <si>
    <t>27-00.725N</t>
  </si>
  <si>
    <t>111-24.275W</t>
  </si>
  <si>
    <t>Todd Ventura</t>
  </si>
  <si>
    <t>Constantino Vetriani</t>
  </si>
  <si>
    <t>Bacterial mats,Lo temp vents,Midwater organisms,Non-vent fish,Sea cucumbers,Tube worms,Vent fish</t>
  </si>
  <si>
    <t>ALVIN navigation,Bacterial mats,Lo temp vents</t>
  </si>
  <si>
    <t>27-00.689N</t>
  </si>
  <si>
    <t>Ann Curry</t>
  </si>
  <si>
    <t>Biology/Today Show</t>
  </si>
  <si>
    <t>Anemones,Clams,Inactive vent deposits,Lo temp vents,Midwater organisms,Non-vent fish,Other worms,Sea cucumbers,Sea stars,Tube worms,Vent fish</t>
  </si>
  <si>
    <t>ALVIN navigation,Bacterial mats,Carbonates,Hi temp vents,Short baseline nav,Temperature records</t>
  </si>
  <si>
    <t>27-00.612N</t>
  </si>
  <si>
    <t>111-24.128W</t>
  </si>
  <si>
    <t>James Larsen</t>
  </si>
  <si>
    <t>Anemones,Bacterial mats,Clams,Hi temp vents,Inactive vent deposits,Lo temp vents,Non-vent fish,Sea cucumbers,Sea stars,Snails/Limpets,Soft sediment,Tube worms</t>
  </si>
  <si>
    <t>Bacterial mats,Hi temp vents,Lo temp vents,Snails/Limpets,Soft sediment,Tube worms</t>
  </si>
  <si>
    <t>Stone/Hickey</t>
  </si>
  <si>
    <t>Hoke Seamount</t>
  </si>
  <si>
    <t>32-06.314N</t>
  </si>
  <si>
    <t>126-54.624W</t>
  </si>
  <si>
    <t>Barrie Walden</t>
  </si>
  <si>
    <t>Patrick Neumann</t>
  </si>
  <si>
    <t>NSF/Navy</t>
  </si>
  <si>
    <t>Midwater organisms,Non-vent fish,Sponges,Rock</t>
  </si>
  <si>
    <t>ALVIN navigation,Rock</t>
  </si>
  <si>
    <t>Keith Wyckoff</t>
  </si>
  <si>
    <t>Mike Doherty</t>
  </si>
  <si>
    <t>Instrument Recovery</t>
  </si>
  <si>
    <t>Anemones,Midwater organisms,Non-vent fish,Sea stars,Sponges,Urchins,Xenophyophores</t>
  </si>
  <si>
    <t>ALVIN navigation,Basalt lava,CTD records,Temperature records</t>
  </si>
  <si>
    <t>High Rise</t>
  </si>
  <si>
    <t>47-58.112N</t>
  </si>
  <si>
    <t>129-05.184W</t>
  </si>
  <si>
    <t>NSF/NOAA</t>
  </si>
  <si>
    <t>Basalt lava,Hi temp vents,Inactive vent deposits,Lo temp vents,Non-vent fish,Other worms,Sea stars,Snails/Limpets,Soft sediment,Tube worms,Urchins</t>
  </si>
  <si>
    <t>ALVIN navigation,Hi temp vents,Lo temp vents,Temperature records</t>
  </si>
  <si>
    <t>47-56.969N</t>
  </si>
  <si>
    <t>129-05.940W</t>
  </si>
  <si>
    <t>Trent Moore</t>
  </si>
  <si>
    <t>Bacterial mats,Basalt lava,Hi temp vents,Inactive vent deposits,Lo temp vents,Midwater organisms,Non-vent fish,Other worms,Sea cucumbers,Tube worms,Vent fish</t>
  </si>
  <si>
    <t>Sasquatch</t>
  </si>
  <si>
    <t>47-59.879N</t>
  </si>
  <si>
    <t>129-04.118W</t>
  </si>
  <si>
    <t>Hans Thomas</t>
  </si>
  <si>
    <t>Geochemistry/AUV Recovery</t>
  </si>
  <si>
    <t>Anemones,Snails/Limpets,Tube worms,Vent fish</t>
  </si>
  <si>
    <t>ALVIN navigation,Basalt lava,CTD records,Hi temp vents,Lo temp vents,Temperature records</t>
  </si>
  <si>
    <t>47-55.562N</t>
  </si>
  <si>
    <t>129-06.458W</t>
  </si>
  <si>
    <t>Bacterial mats,Other worms,Tube worms</t>
  </si>
  <si>
    <t>47-56.903N</t>
  </si>
  <si>
    <t>129-05.843W</t>
  </si>
  <si>
    <t>Julie Huber</t>
  </si>
  <si>
    <t>Basalt lava,Bedforms,Clams,Cold seep,Hi temp vents,Inactive vent deposits,Lo temp vents,Midwater organisms,Non-vent fish,Other worms,Sea cucumbers,Snails/Limpets,Tube worms,Vent fish</t>
  </si>
  <si>
    <t>ALVIN navigation,Hi temp vents,Inactive vent deposits,Lo temp vents</t>
  </si>
  <si>
    <t>47-56.917N</t>
  </si>
  <si>
    <t>129-05.839W</t>
  </si>
  <si>
    <t>Anemones,Basalt lava,Cold seep,Snails/Limpets,Soft sediment,Tube worms,Vent fish</t>
  </si>
  <si>
    <t>ALVIN navigation,CTD records,Hi temp vents,Inactive vent deposits,Lo temp vents,Temperature records</t>
  </si>
  <si>
    <t>47-56.897N</t>
  </si>
  <si>
    <t>129-05.962W</t>
  </si>
  <si>
    <t>Bacterial mats,Clams,Mussels,Tube worms</t>
  </si>
  <si>
    <t>47-56.818N</t>
  </si>
  <si>
    <t>Bacterial mats,Basalt lava,Bedforms,Cold seep,Hi temp vents,Inactive vent deposits,Lo temp vents,Midwater organisms,Non-vent fish,Other worms,Sea cucumbers,Snails/Limpets,Tube worms,Vent fish</t>
  </si>
  <si>
    <t>ALVIN navigation,Hi temp vents,Lo temp vents,Other worms,Short baseline nav</t>
  </si>
  <si>
    <t>CoAxial</t>
  </si>
  <si>
    <t>45-55.594N</t>
  </si>
  <si>
    <t>129-58.897W</t>
  </si>
  <si>
    <t>Anemones,Bacterial mats,Basalt lava,Cold seep,Inactive vent deposits,Midwater organisms,Non-vent fish,Sea cucumbers,Snails/Limpets,Soft sediment,Tube worms,Urchins,Vent fish</t>
  </si>
  <si>
    <t>ALVIN navigation,CTD records,Hi temp vents,Lo temp vents,Temperature records</t>
  </si>
  <si>
    <t>45-55.009N</t>
  </si>
  <si>
    <t>129-59.538W</t>
  </si>
  <si>
    <t>Bacterial mats,Clams,Non-vent fish,Other worms,Snails/Limpets,Tube worms,Vent fish</t>
  </si>
  <si>
    <t>45-55.996N</t>
  </si>
  <si>
    <t>129-58.947W</t>
  </si>
  <si>
    <t>Noah Lawrence-Slavas</t>
  </si>
  <si>
    <t>Bacterial mats,Basalt lava,Bedforms,Clams,Cold seep,Inactive vent deposits,Lo temp vents,Midwater organisms,Non-vent fish,Other worms,Sea cucumbers,Tube worms,Vent fish</t>
  </si>
  <si>
    <t>ALVIN navigation,Lo temp vents,Short baseline nav</t>
  </si>
  <si>
    <t>45-55.888N</t>
  </si>
  <si>
    <t>130-00.772W</t>
  </si>
  <si>
    <t>David Walter</t>
  </si>
  <si>
    <t>Basalt lava,Cold seep,Hi temp vents,Inactive vent deposits,Lo temp vents,Non-vent fish,Other worms,Sea cucumbers,Sea stars,Soft sediment,Tube worms,Vent fish</t>
  </si>
  <si>
    <t>CTD records,Hi temp vents,Lo temp vents,Temperature records</t>
  </si>
  <si>
    <t>47-57.010N</t>
  </si>
  <si>
    <t>129-05.748W</t>
  </si>
  <si>
    <t>Daniela Di Iorio</t>
  </si>
  <si>
    <t>Bacterial mats,Basalt lava,Hi temp vents,Lo temp vents,Sea stars,Snails/Limpets,Tube worms</t>
  </si>
  <si>
    <t>47-57.032N</t>
  </si>
  <si>
    <t>129-05.945W</t>
  </si>
  <si>
    <t>Guangyu Xu</t>
  </si>
  <si>
    <t>Bacterial mats,Basalt lava,Hi temp vents,Inactive vent deposits,Midwater organisms,Non-vent fish,Other worms,Sea cucumbers,Tube worms,Vent fish</t>
  </si>
  <si>
    <t>47-56.934N</t>
  </si>
  <si>
    <t>129-05.775W</t>
  </si>
  <si>
    <t>Rachael Parr</t>
  </si>
  <si>
    <t>Anemones,Basalt lava,Cold seep,Inactive vent deposits,Midwater organisms,Non-vent fish,Sea stars,Snails/Limpets,Sponges,Tube worms,Urchins,Vent fish</t>
  </si>
  <si>
    <t>47-56.871N</t>
  </si>
  <si>
    <t>Bacterial mats,Snails/Limpets,Tube worms</t>
  </si>
  <si>
    <t>Cowen</t>
  </si>
  <si>
    <t>Cascadia Basin</t>
  </si>
  <si>
    <t>47-45.308N</t>
  </si>
  <si>
    <t>127-46.002W</t>
  </si>
  <si>
    <t>Brian Glazer</t>
  </si>
  <si>
    <t>Kristina Mojica</t>
  </si>
  <si>
    <t>MicroBio</t>
  </si>
  <si>
    <t>Anemones,Midwater organisms,Non-vent fish,Sea cucumbers,Sea stars,Soft sediment</t>
  </si>
  <si>
    <t>47-45.214N</t>
  </si>
  <si>
    <t>127-45.929W</t>
  </si>
  <si>
    <t>Katherine Inderbitzen</t>
  </si>
  <si>
    <t>Enid Sichel</t>
  </si>
  <si>
    <t>Optical Data Tests/Biology</t>
  </si>
  <si>
    <t>Lo temp vents,Midwater organisms,Non-vent fish,Sea stars,Soft sediment</t>
  </si>
  <si>
    <t>ALVIN navigation,Temperature records</t>
  </si>
  <si>
    <t>Fluid venting from central 1301A wellhead prior to installation of plug</t>
  </si>
  <si>
    <t>47-45.435N</t>
  </si>
  <si>
    <t>127-45.812W</t>
  </si>
  <si>
    <t>Michael Matzinger</t>
  </si>
  <si>
    <t>Cold seep,Lo temp vents,Midwater organisms,Non-vent fish,Sea cucumbers,Sea stars,Urchins</t>
  </si>
  <si>
    <t>Lo temp vents,Temperature records</t>
  </si>
  <si>
    <t>47-45.142N</t>
  </si>
  <si>
    <t>127-45.893W</t>
  </si>
  <si>
    <t>Anemones,Midwater organisms,Non-vent fish,Sea stars</t>
  </si>
  <si>
    <t>47-45.720N</t>
  </si>
  <si>
    <t>127-45.620W</t>
  </si>
  <si>
    <t>Allison Labonte</t>
  </si>
  <si>
    <t>Jessica Sharkey</t>
  </si>
  <si>
    <t>ODP Work</t>
  </si>
  <si>
    <t>Anemones,Lo temp vents,Non-vent fish,Octopus,Sea cucumbers,Sea stars,Soft sediment,Vent fish,Pycnogonids</t>
  </si>
  <si>
    <t>Installation of osmosamplers &amp; thermistor string</t>
  </si>
  <si>
    <t>47-45.210N</t>
  </si>
  <si>
    <t>127-45.902W</t>
  </si>
  <si>
    <t>Anemones,Bacterial mats,Lo temp vents,Midwater organisms,Non-vent fish,Sea cucumbers,Sea stars,Soft sediment,Sponges,Vent fish</t>
  </si>
  <si>
    <t>ALVIN navigation,Lo temp vents</t>
  </si>
  <si>
    <t>48-26.829N</t>
  </si>
  <si>
    <t>128-42.160W</t>
  </si>
  <si>
    <t>Optical Data Tests</t>
  </si>
  <si>
    <t>Anemones,Bacterial mats,Lo temp vents,Midwater organisms,Non-vent fish,Other worms,Sea cucumbers,Sea stars,Snails/Limpets,Tube worms</t>
  </si>
  <si>
    <t>Bedforms,Carbonates,Hi temp vents,Inactive vent deposits,Short baseline nav</t>
  </si>
  <si>
    <t>47-45.098N</t>
  </si>
  <si>
    <t>127-46.011W</t>
  </si>
  <si>
    <t>ODP work</t>
  </si>
  <si>
    <t>Anemones,Non-vent fish,Sea stars,Soft sediment</t>
  </si>
  <si>
    <t>Operations at subsea observitory wellheads in 2660m water</t>
  </si>
  <si>
    <t>47-45.137N</t>
  </si>
  <si>
    <t>127-45.832W</t>
  </si>
  <si>
    <t>Ryan Matsumoto</t>
  </si>
  <si>
    <t>Lo temp vents,Midwater organisms,Non-vent fish,Sea cucumbers,Sea stars,Urchins</t>
  </si>
  <si>
    <t>47-45.191N</t>
  </si>
  <si>
    <t>127-45.900W</t>
  </si>
  <si>
    <t>Amanda Ricardo</t>
  </si>
  <si>
    <t>47-45.174N</t>
  </si>
  <si>
    <t>127-45.806W</t>
  </si>
  <si>
    <t>Kory Verhein</t>
  </si>
  <si>
    <t>Lisa Nakata</t>
  </si>
  <si>
    <t>Manipulator recovery</t>
  </si>
  <si>
    <t>Anemones,Midwater organisms,Non-vent fish,Urchins</t>
  </si>
  <si>
    <t>ALVIN navigation</t>
  </si>
  <si>
    <t>47-45.306N</t>
  </si>
  <si>
    <t>127-45.857W</t>
  </si>
  <si>
    <t>Michael Rappe</t>
  </si>
  <si>
    <t>Anemones,Midwater organisms,Non-vent fish,Sea cucumbers,Sponges</t>
  </si>
  <si>
    <t>Dive aborted when port manipulator release mechanism failed, causing loss of manipulator</t>
  </si>
  <si>
    <t>47-45.213N</t>
  </si>
  <si>
    <t>127-45.747W</t>
  </si>
  <si>
    <t>ODP Download</t>
  </si>
  <si>
    <t>Lo temp vents,Short baseline nav,Temperature records</t>
  </si>
  <si>
    <t>47-45.276N</t>
  </si>
  <si>
    <t>127-45.813W</t>
  </si>
  <si>
    <t>Dive aborted due to sub problem</t>
  </si>
  <si>
    <t>Lee/Di Iorio</t>
  </si>
  <si>
    <t>48-27.303N</t>
  </si>
  <si>
    <t>128-42.534W</t>
  </si>
  <si>
    <t>Annalys Roque</t>
  </si>
  <si>
    <t>Joanne Ishikawa</t>
  </si>
  <si>
    <t>Biology, Chemistry</t>
  </si>
  <si>
    <t>Anemones,Bacterial mats,Clams,Hi temp vents,Lo temp vents,Non-vent fish,Other worms,Sea cucumbers,Sea stars,Snails/Limpets,Soft sediment,Tube worms,Urchins,Vent fish</t>
  </si>
  <si>
    <t>Bacterial mats,Other worms,Snails/Limpets,Soft sediment,Temperature records,Tube worms</t>
  </si>
  <si>
    <t>We saw little vent biology at Dead Dog. could not retrieve osmo sampler because it appeared buried in the Ridgeia bush.</t>
  </si>
  <si>
    <t>Endeavour</t>
  </si>
  <si>
    <t>47-56.909N</t>
  </si>
  <si>
    <t>129-05.868W</t>
  </si>
  <si>
    <t>Physics</t>
  </si>
  <si>
    <t>Bacterial mats,Basalt lava,Bedforms,Carbonates,Cold seep,Hi temp vents,Inactive vent deposits,Lo temp vents,Midwater organisms,Non-vent fish,Other worms,Sea cucumbers,Sea stars,Tube worms,Vent fish</t>
  </si>
  <si>
    <t>47-57.031N</t>
  </si>
  <si>
    <t>129-05.697W</t>
  </si>
  <si>
    <t>Vicki Soutar</t>
  </si>
  <si>
    <t>Bacterial mats,Basalt lava,Inactive vent deposits,Midwater organisms,Non-vent fish,Sea cucumbers,Sea stars,Sponges</t>
  </si>
  <si>
    <t>ALVIN navigation,Bacterial mats,Hi temp vents,Lo temp vents,Other worms,Short baseline nav,Snails/Limpets,Temperature records,Tube worms</t>
  </si>
  <si>
    <t>47-56.783N</t>
  </si>
  <si>
    <t>129-05.887W</t>
  </si>
  <si>
    <t>Phillip Schwabl</t>
  </si>
  <si>
    <t>Bacterial mats,Basalt lava,Crabs,Hi temp vents,Inactive vent deposits,Lo temp vents,Other worms,Sea stars,Snails/Limpets,Soft sediment,Tube worms,Vent fish</t>
  </si>
  <si>
    <t>ALVIN navigation,Hi temp vents,Inactive vent deposits,Lo temp vents,Other worms,Temperature records,Tube worms</t>
  </si>
  <si>
    <t>47-56.900N</t>
  </si>
  <si>
    <t>129-05.882W</t>
  </si>
  <si>
    <t>Julie Robidart</t>
  </si>
  <si>
    <t>Harim Cha</t>
  </si>
  <si>
    <t>Bacterial mats,Basalt lava,Bedforms,Cold seep,Hi temp vents,Inactive vent deposits,Lo temp vents,Midwater organisms,Non-vent fish,Other worms,Sea cucumbers,Soft sediment,Tube worms,Vent fish</t>
  </si>
  <si>
    <t>ALVIN navigation,Bacterial mats,Hi temp vents,Inactive vent deposits,Lo temp vents,Other worms,Short baseline nav,Tube worms</t>
  </si>
  <si>
    <t>47-55.444N</t>
  </si>
  <si>
    <t>129-06.545W</t>
  </si>
  <si>
    <t>Bacterial mats,Hi temp vents,Lo temp vents,Other worms,Snails/Limpets,Tube worms</t>
  </si>
  <si>
    <t>ALVIN navigation,Bacterial mats,Hi temp vents,Lo temp vents,Magnetometer records,Other worms,Snails/Limpets,Tube worms</t>
  </si>
  <si>
    <t>47-55.458N</t>
  </si>
  <si>
    <t>129-06.571W</t>
  </si>
  <si>
    <t>Amanda Bird</t>
  </si>
  <si>
    <t>Anemones,Midwater organisms,Non-vent fish,Sea cucumbers</t>
  </si>
  <si>
    <t>ALVIN navigation,Basalt lava,Hi temp vents,Magnetometer records,Other worms,Short baseline nav,Snails/Limpets,Tube worms,Vent fish</t>
  </si>
  <si>
    <t>47-57.096N</t>
  </si>
  <si>
    <t>129-05.891W</t>
  </si>
  <si>
    <t>Robert Hurt</t>
  </si>
  <si>
    <t>Bacterial mats,Basalt lava,Bedforms,Hi temp vents,Inactive vent deposits,Lo temp vents,Midwater organisms,Non-vent fish,Other worms,Sea cucumbers,Soft sediment,Tube worms,Vent fish</t>
  </si>
  <si>
    <t>ALVIN navigation,Basalt lava,Hi temp vents,Inactive vent deposits,Lo temp vents,Short baseline nav,Temperature records,Tube worms</t>
  </si>
  <si>
    <t>47-56.958N</t>
  </si>
  <si>
    <t>129-05.852W</t>
  </si>
  <si>
    <t>Marine Durafour</t>
  </si>
  <si>
    <t>Inactive vent deposits,Lo temp vents,Midwater organisms,Non-vent fish,Other worms,Sea stars,Snails/Limpets,Tube worms,Vent fish</t>
  </si>
  <si>
    <t>ALVIN navigation,Bedforms,Hi temp vents,Short baseline nav,Temperature records</t>
  </si>
  <si>
    <t>47-57.040N</t>
  </si>
  <si>
    <t>129-05.850W</t>
  </si>
  <si>
    <t>Bacterial mats,Basalt lava,Hi temp vents,Lo temp vents,Octopus,Other worms,Tube worms</t>
  </si>
  <si>
    <t>ALVIN navigation,Basalt lava,Short baseline nav,Temperature records,Long baseline nav</t>
  </si>
  <si>
    <t>heat flow measurements, plume imaging</t>
  </si>
  <si>
    <t>Clam Bed</t>
  </si>
  <si>
    <t>47-57.804N</t>
  </si>
  <si>
    <t>129-05.515W</t>
  </si>
  <si>
    <t>Bacterial mats,Basalt lava,Cold seep,Hi temp vents,Lo temp vents,Midwater organisms,Mussels,Non-vent fish,Octopus,Other worms,Sea stars,Snails/Limpets,Soft sediment,Sponges,Tube worms,Vent fish</t>
  </si>
  <si>
    <t>ALVIN navigation,Bacterial mats,Hi temp vents,Lo temp vents,Magnetometer records,Other worms,Short baseline nav,Snails/Limpets,Temperature records,Tube worms</t>
  </si>
  <si>
    <t>found new site ~200m southwest of clam bed</t>
  </si>
  <si>
    <t>47-57.821N</t>
  </si>
  <si>
    <t>129-05.456W</t>
  </si>
  <si>
    <t>Clams,Inactive vent deposits,Non-vent fish,Soft sediment,Vent fish</t>
  </si>
  <si>
    <t>ALVIN navigation,Bacterial mats,Basalt lava,Bedforms,Hi temp vents,Lo temp vents,Other worms,Short baseline nav,Snails/Limpets,Temperature records,Tube worms</t>
  </si>
  <si>
    <t>47-56.823N</t>
  </si>
  <si>
    <t>129-06.149W</t>
  </si>
  <si>
    <t>Christian Rinke</t>
  </si>
  <si>
    <t>Moorings, Biology</t>
  </si>
  <si>
    <t>Hi temp vents,Lo temp vents,Other worms,Tube worms</t>
  </si>
  <si>
    <t>Hi temp vents,Lo temp vents,Magnetometer records,Other worms,Tube worms</t>
  </si>
  <si>
    <t>47-55.398N</t>
  </si>
  <si>
    <t>129-06.361W</t>
  </si>
  <si>
    <t>Paul Mcguiness</t>
  </si>
  <si>
    <t>Bacterial mats,Basalt lava,Carbonates,Cold seep,Hi temp vents,Inactive vent deposits,Lo temp vents,Midwater organisms,Non-vent fish,Other worms,Sea cucumbers,Snails/Limpets,Soft sediment,Tube worms,Vent fish</t>
  </si>
  <si>
    <t>47-55.399N</t>
  </si>
  <si>
    <t>129-06.392W</t>
  </si>
  <si>
    <t>Eric Olsen</t>
  </si>
  <si>
    <t>Paul Yancy</t>
  </si>
  <si>
    <t>Basalt lava,Inactive vent deposits,Midwater organisms,Mussels,Non-vent fish,Sea stars,Vent fish</t>
  </si>
  <si>
    <t>Hi temp vents,Lo temp vents,Magnetometer records,Other worms,Short baseline nav,Snails/Limpets,Temperature records,Tube worms</t>
  </si>
  <si>
    <t>Luther/Nooner</t>
  </si>
  <si>
    <t>Nooner EPR Benchmarks 7-10</t>
  </si>
  <si>
    <t>09-50.342N</t>
  </si>
  <si>
    <t>104-17.923W</t>
  </si>
  <si>
    <t>Jordan Beckler</t>
  </si>
  <si>
    <t>Uplift, Chem, Bio</t>
  </si>
  <si>
    <t>Basalt lava,Crabs,Hi temp vents,Inactive vent deposits,Lo temp vents,Mussels,Octopus,Tube worms,Vent fish</t>
  </si>
  <si>
    <t>ALVIN navigation,Basalt lava,CTD records,Magnetometer records,Short baseline nav,Temperature records,Tube worms</t>
  </si>
  <si>
    <t>VCR#2-tape 2/3 did not record</t>
  </si>
  <si>
    <t>EPR 9N Biotransect</t>
  </si>
  <si>
    <t>09-50.992N</t>
  </si>
  <si>
    <t>104-17.577W</t>
  </si>
  <si>
    <t>Basalt lava,Hi temp vents,Lo temp vents,Midwater organisms,Mussels,Non-vent fish,Sea cucumbers,Tube worms,Vent fish</t>
  </si>
  <si>
    <t>ALVIN navigation,CTD records,Hi temp vents,Lo temp vents,Magnetometer records,Mussels,Short baseline nav,Temperature records,Tube worms</t>
  </si>
  <si>
    <t>Nooner EPR Benchmarks 4-8</t>
  </si>
  <si>
    <t>09-50.356N</t>
  </si>
  <si>
    <t>104-18.000W</t>
  </si>
  <si>
    <t>Morris Jones</t>
  </si>
  <si>
    <t>Uplift Monitoring</t>
  </si>
  <si>
    <t>Anemones,Basalt lava,Hi temp vents,Lo temp vents,Non-vent fish,Other worms,Sea cucumbers,Sea stars,Snails/Limpets,Soft sediment,Sponges,Tube worms,Vent fish</t>
  </si>
  <si>
    <t>ALVIN navigation,CTD records,Magnetometer records,Mussels,Short baseline nav,Temperature records</t>
  </si>
  <si>
    <t>104-17.497W</t>
  </si>
  <si>
    <t>Heather Ness</t>
  </si>
  <si>
    <t>Lindsey Doermann</t>
  </si>
  <si>
    <t>Anemones,Basalt lava,Hi temp vents,Inactive vent deposits,Midwater organisms,Non-vent fish,Octopus,Tube worms,Urchins,bat rays,geodesy</t>
  </si>
  <si>
    <t>ALVIN navigation,CTD records,Hi temp vents,Magnetometer records,Temperature records,Tube worms,geodesy</t>
  </si>
  <si>
    <t>Vent fauna &amp; geology &amp; chemistry</t>
  </si>
  <si>
    <t>Nooner EPR Benchmarks 1 &amp; 2</t>
  </si>
  <si>
    <t>09-51.196N</t>
  </si>
  <si>
    <t>104-12.589W</t>
  </si>
  <si>
    <t>David Gassier</t>
  </si>
  <si>
    <t>ALVIN navigation,CTD records,Magnetometer records,Temperature records</t>
  </si>
  <si>
    <t>104-17.522W</t>
  </si>
  <si>
    <t>Martial Taillefert</t>
  </si>
  <si>
    <t>Rebecca Holyoke</t>
  </si>
  <si>
    <t>Inactive vent deposits,Mussels,Non-vent fish,Other worms,Sea cucumbers,Sea stars,Snails/Limpets,Vent fish</t>
  </si>
  <si>
    <t>ALVIN navigation,Basalt lava,CTD records,Hi temp vents,Lo temp vents,Magnetometer records,Short baseline nav,Temperature records,Tube worms</t>
  </si>
  <si>
    <t>Nooner EPR Benchmarks 3-6</t>
  </si>
  <si>
    <t>09-50.805N</t>
  </si>
  <si>
    <t>104-14.695W</t>
  </si>
  <si>
    <t>Andrew Madison</t>
  </si>
  <si>
    <t>Gina Applebee</t>
  </si>
  <si>
    <t>Basalt lava,Midwater organisms,Non-vent fish,Sea stars,Soft sediment,Vent fish</t>
  </si>
  <si>
    <t>09-50.397N</t>
  </si>
  <si>
    <t>104-17.627W</t>
  </si>
  <si>
    <t>Bacterial mats,Basalt lava,Cold seep,Inactive vent deposits,Lo temp vents,Midwater organisms,Mussels,Non-vent fish,Other worms,Sea cucumbers,Snails/Limpets,Sponges,Tube worms,Vent fish</t>
  </si>
  <si>
    <t>ALVIN navigation,CTD records,Lo temp vents,Magnetometer records,Short baseline nav,Temperature records,Tube worms</t>
  </si>
  <si>
    <t>09-51.223N</t>
  </si>
  <si>
    <t>104-12.640W</t>
  </si>
  <si>
    <t>Andrea Applebee</t>
  </si>
  <si>
    <t>Anemones,Basalt lava,Non-vent fish,Sea cucumbers,Sea stars,Sponges</t>
  </si>
  <si>
    <t>CTD records,Magnetometer records,Short baseline nav</t>
  </si>
  <si>
    <t>Off San Diego</t>
  </si>
  <si>
    <t>32-37.905N</t>
  </si>
  <si>
    <t>117-31.735W</t>
  </si>
  <si>
    <t>Jonathan Howland</t>
  </si>
  <si>
    <t>Bob Houtman</t>
  </si>
  <si>
    <t>09-50.412N</t>
  </si>
  <si>
    <t>Bo Jin</t>
  </si>
  <si>
    <t>Anemones,Bacterial mats,Basalt lava,Inactive vent deposits,Non-vent fish,Vent fish</t>
  </si>
  <si>
    <t>ALVIN navigation,CTD records,Hi temp vents,Lo temp vents,Magnetometer records,Short baseline nav,Temperature records,Tube worms</t>
  </si>
  <si>
    <t>09-50.190N</t>
  </si>
  <si>
    <t>104-17.426W</t>
  </si>
  <si>
    <t>Kathleen Scott</t>
  </si>
  <si>
    <t>Bacterial mats,Basalt lava,Hi temp vents,Inactive vent deposits,Lo temp vents,Non-vent fish,Sea stars,Sponges,Tube worms,Vent fish,dandelions</t>
  </si>
  <si>
    <t>Temperature records,Tube worms</t>
  </si>
  <si>
    <t>104-17.526W</t>
  </si>
  <si>
    <t>Anemones,Bacterial mats,Basalt lava,Cold seep,Hi temp vents,Inactive vent deposits,Lo temp vents,Midwater organisms,Non-vent fish,Other worms,Sea stars,Tube worms,Vent fish</t>
  </si>
  <si>
    <t>ALVIN navigation,Lo temp vents,Magnetometer records,Other worms,Short baseline nav,Temperature records,Tube worms</t>
  </si>
  <si>
    <t>09-50.441N</t>
  </si>
  <si>
    <t>Mike Mccarthy</t>
  </si>
  <si>
    <t>Bacterial mats,Hi temp vents,Inactive vent deposits,Lo temp vents,Tube worms,Vent fish</t>
  </si>
  <si>
    <t>09-50.423N</t>
  </si>
  <si>
    <t>Anemones,Bacterial mats,Basalt lava,Inactive vent deposits,Midwater organisms,Non-vent fish,Sponges,Vent fish</t>
  </si>
  <si>
    <t>09-50.119N</t>
  </si>
  <si>
    <t>104-17.423W</t>
  </si>
  <si>
    <t>Erin Seyfried</t>
  </si>
  <si>
    <t>Anemones,Bacterial mats,Basalt lava,Crabs,Hi temp vents,Inactive vent deposits,Lo temp vents,Midwater organisms,Non-vent fish,Other worms,Snails/Limpets,Tube worms,Vent fish</t>
  </si>
  <si>
    <t>ALVIN navigation,Hi temp vents,Lo temp vents,Magnetometer records,Short baseline nav,Temperature records,LBL Alvin navigation</t>
  </si>
  <si>
    <t>Black smoker and diffuse flow vents</t>
  </si>
  <si>
    <t>EPR 12N</t>
  </si>
  <si>
    <t>12-48.939N</t>
  </si>
  <si>
    <t>103-56.543W</t>
  </si>
  <si>
    <t>Kristina Beblo</t>
  </si>
  <si>
    <t>Recovered early to begin transit to 9N</t>
  </si>
  <si>
    <t>12-48.701N</t>
  </si>
  <si>
    <t>103-56.275W</t>
  </si>
  <si>
    <t>Stephen Molyneaux</t>
  </si>
  <si>
    <t>Sara Borin</t>
  </si>
  <si>
    <t>Bacterial mats,Basalt lava,Hi temp vents,Inactive vent deposits,Lo temp vents,Midwater organisms,Mussels,Non-vent fish,Other worms,Tube worms,Vent fish</t>
  </si>
  <si>
    <t>Bacterial mats,Lo temp vents,Magnetometer records,Tube worms</t>
  </si>
  <si>
    <t>12-48.762N</t>
  </si>
  <si>
    <t>103-56.313W</t>
  </si>
  <si>
    <t>Anemones,Bacterial mats,Basalt lava,Hi temp vents,Inactive vent deposits,Lo temp vents,Midwater organisms,Mussels,Non-vent fish,Other worms,Sea stars,Sponges,Tube worms,Vent fish</t>
  </si>
  <si>
    <t>ALVIN navigation,CTD records,Magnetometer records,Short baseline nav,Temperature records</t>
  </si>
  <si>
    <t>12-48.663N</t>
  </si>
  <si>
    <t>103-56.405W</t>
  </si>
  <si>
    <t>Bacterial mats,Basalt lava,Hi temp vents,Lo temp vents,Non-vent fish,Octopus,Other worms,Snails/Limpets,Sponges,Tube worms</t>
  </si>
  <si>
    <t>Bacterial mats,Basalt lava,Hi temp vents,Lo temp vents,Tube worms</t>
  </si>
  <si>
    <t>Alvenollid pillar with riftia at base, black smoker</t>
  </si>
  <si>
    <t>104-17.397W</t>
  </si>
  <si>
    <t>Karyn Rogers</t>
  </si>
  <si>
    <t>Basalt lava,Hi temp vents,Lo temp vents,Midwater organisms,Non-vent fish,Other worms,Tube worms,Vent fish</t>
  </si>
  <si>
    <t>Recovered early due to weather</t>
  </si>
  <si>
    <t>09-50.415N</t>
  </si>
  <si>
    <t>104-17.320W</t>
  </si>
  <si>
    <t>Michael Hugler</t>
  </si>
  <si>
    <t>No maggie or Imagenix data</t>
  </si>
  <si>
    <t>Bacterial mats,Basalt lava,Inactive vent deposits,Midwater organisms,Non-vent fish,Other worms,Tube worms,Vent fish</t>
  </si>
  <si>
    <t>ALVIN navigation,CTD records,Hi temp vents,Lo temp vents,Magnetometer records,Temperature records,Tube worms</t>
  </si>
  <si>
    <t>09-49.717N</t>
  </si>
  <si>
    <t>104-17.374W</t>
  </si>
  <si>
    <t>Bacterial mats,Basalt lava,Hi temp vents,Lo temp vents,Octopus,Snails/Limpets,Tube worms,Vent fish</t>
  </si>
  <si>
    <t>South-north transect from Mk15 to Tica; diffuse flow venting w/ tube worm communities and black smokers. Mk15 area appears to have become inactive</t>
  </si>
  <si>
    <t>Von Damm</t>
  </si>
  <si>
    <t>D &amp; E Vents</t>
  </si>
  <si>
    <t>09-33.440N</t>
  </si>
  <si>
    <t>104-15.039W</t>
  </si>
  <si>
    <t>Anemones,Basalt lava,Hi temp vents,Inactive vent deposits,Lo temp vents,Sea stars,Sponges,Tube worms,Vent fish</t>
  </si>
  <si>
    <t>09-47.267N</t>
  </si>
  <si>
    <t>104-16.959W</t>
  </si>
  <si>
    <t>Jill Grace</t>
  </si>
  <si>
    <t>Anemones,Inactive vent deposits,Non-vent fish,Other worms,Sea cucumbers,Sea stars,Sponges,Urchins,Vent fish</t>
  </si>
  <si>
    <t>ALVIN navigation,Basalt lava,Clams,Hi temp vents,Lo temp vents,Mussels,Short baseline nav,Snails/Limpets,Tube worms</t>
  </si>
  <si>
    <t>09-46.315N</t>
  </si>
  <si>
    <t>104-16.606W</t>
  </si>
  <si>
    <t>Crispin Little</t>
  </si>
  <si>
    <t>Bacterial mats,Basalt lava,Hi temp vents,Inactive vent deposits,Lo temp vents,Midwater organisms,Non-vent fish,Other worms,Tube worms</t>
  </si>
  <si>
    <t>ALVIN navigation,Hi temp vents,Lo temp vents,Short baseline nav,Tube worms</t>
  </si>
  <si>
    <t>09-50.301N</t>
  </si>
  <si>
    <t>Kate Buckman</t>
  </si>
  <si>
    <t>Valerie Stucker</t>
  </si>
  <si>
    <t>Anemones,Non-vent fish,Other worms,Sponges,Vent fish</t>
  </si>
  <si>
    <t>ALVIN navigation,Basalt lava,Hi temp vents,Inactive vent deposits,Lo temp vents,Other worms,Short baseline nav,Snails/Limpets</t>
  </si>
  <si>
    <t>Ty Vent</t>
  </si>
  <si>
    <t>09-50.122N</t>
  </si>
  <si>
    <t>Jill Mcdermott</t>
  </si>
  <si>
    <t>Basalt lava,Hi temp vents,Lo temp vents,Midwater organisms,Non-vent fish,Other worms,Sea cucumbers,Tube worms,Vent fish</t>
  </si>
  <si>
    <t>ALVIN navigation,Basalt lava,Hi temp vents,Lo temp vents,Short baseline nav,Tube worms</t>
  </si>
  <si>
    <t>S Vent</t>
  </si>
  <si>
    <t>09-39.507N</t>
  </si>
  <si>
    <t>104-15.742W</t>
  </si>
  <si>
    <t>Anemones,Bacterial mats,Basalt lava,Clams,Inactive vent deposits,Midwater organisms,Non-vent fish,Other worms,Sea cucumbers,Sea stars,Sponges,Vent fish</t>
  </si>
  <si>
    <t>Hi temp vents,Lo temp vents,Mussels,Short baseline nav,Snails/Limpets,Tube worms</t>
  </si>
  <si>
    <t>U Vent</t>
  </si>
  <si>
    <t>09-47.176N</t>
  </si>
  <si>
    <t>104-16.969W</t>
  </si>
  <si>
    <t>Stephen Phillips</t>
  </si>
  <si>
    <t>Anemones,Basalt lava,Cold seep,Hi temp vents,Inactive vent deposits,Midwater organisms,Mussels,Non-vent fish,Other worms,Sea cucumbers,Tube worms,Vent fish</t>
  </si>
  <si>
    <t>Hi temp vents,Mussels,Tube worms</t>
  </si>
  <si>
    <t>09-46.304N</t>
  </si>
  <si>
    <t>104-16.741W</t>
  </si>
  <si>
    <t>Basalt lava,Midwater organisms,Mussels,Non-vent fish,Octopus,Other worms,Sea cucumbers,Snails/Limpets,Tube worms,Vent fish</t>
  </si>
  <si>
    <t>ALVIN navigation,Hi temp vents,Inactive vent deposits,Lo temp vents,Short baseline nav,Temperature records</t>
  </si>
  <si>
    <t>09-50.295N</t>
  </si>
  <si>
    <t>104-17.505W</t>
  </si>
  <si>
    <t>Isabella Ferrera</t>
  </si>
  <si>
    <t>Anemones,Bacterial mats,Basalt lava,Clams,Hi temp vents,Lo temp vents,Midwater organisms,Non-vent fish,Other worms,Sea cucumbers,Snails/Limpets,Tube worms,Vent fish</t>
  </si>
  <si>
    <t>ALVIN navigation,Hi temp vents,Lo temp vents,Other worms,Short baseline nav,Tube worms</t>
  </si>
  <si>
    <t>09-50.416N</t>
  </si>
  <si>
    <t>104-17.524W</t>
  </si>
  <si>
    <t>Florencia Prado</t>
  </si>
  <si>
    <t>Bacterial mats,Basalt lava,Inactive vent deposits,Lo temp vents,Midwater organisms,Non-vent fish,Sea cucumbers,Tube worms,Vent fish</t>
  </si>
  <si>
    <t>ALVIN navigation,Hi temp vents,Other worms,Short baseline nav,Snails/Limpets</t>
  </si>
  <si>
    <t>09-50.956N</t>
  </si>
  <si>
    <t>104-17.589W</t>
  </si>
  <si>
    <t>Allison Fundis</t>
  </si>
  <si>
    <t>Bacterial mats,Basalt lava,Carbonates,Clams,Hi temp vents,Inactive vent deposits,Lo temp vents,Midwater organisms,Mussels,Non-vent fish,Other worms,Sea cucumbers,Tube worms,Urchins,Vent fish</t>
  </si>
  <si>
    <t>ALVIN navigation,Hi temp vents,Lo temp vents,Other worms,Tube worms</t>
  </si>
  <si>
    <t>Mullineaux</t>
  </si>
  <si>
    <t>09-49.950N</t>
  </si>
  <si>
    <t>John Breier</t>
  </si>
  <si>
    <t>Louis St. Laurent</t>
  </si>
  <si>
    <t>Basalt lava,Hi temp vents,Inactive vent deposits,Lo temp vents,Midwater organisms,Mussels,Non-vent fish,Other worms,Sea stars,Snails/Limpets,Tube worms,Vent fish</t>
  </si>
  <si>
    <t>ALVIN navigation,Mussels,Short baseline nav,Temperature records</t>
  </si>
  <si>
    <t>09-49.981N</t>
  </si>
  <si>
    <t>104-17.437W</t>
  </si>
  <si>
    <t>Andreas Thurnherr</t>
  </si>
  <si>
    <t>Skylar Bayer</t>
  </si>
  <si>
    <t>Bacterial mats,Midwater organisms,Non-vent fish,Other worms,Tube worms,Xenophyophores</t>
  </si>
  <si>
    <t>ALVIN navigation,Basalt lava,Lo temp vents,Short baseline nav,Snails/Limpets</t>
  </si>
  <si>
    <t>09-50.425N</t>
  </si>
  <si>
    <t>104-17.512W</t>
  </si>
  <si>
    <t>Matt Schwartz</t>
  </si>
  <si>
    <t>Bacterial mats,Basalt lava,Hi temp vents,Inactive vent deposits,Lo temp vents,Mussels,Other worms,Shrimp,Snails/Limpets,Tube worms,Vent fish</t>
  </si>
  <si>
    <t>09-29.717N</t>
  </si>
  <si>
    <t>104-14.574W</t>
  </si>
  <si>
    <t>Carly Strasser</t>
  </si>
  <si>
    <t>Anemones,Lo temp vents,Midwater organisms,Non-vent fish,Other worms,Sea cucumbers,Sponges,Tube worms,Vent fish</t>
  </si>
  <si>
    <t>ALVIN navigation,Anemones,Basalt lava,Mussels,Short baseline nav,Snails/Limpets</t>
  </si>
  <si>
    <t>104-17.325W</t>
  </si>
  <si>
    <t>Xinfeng Liang</t>
  </si>
  <si>
    <t>Bacterial mats,Basalt lava,Inactive vent deposits,Lo temp vents,Mussels,Octopus,Other worms,Sea cucumbers,Snails/Limpets,Tube worms,Vent fish</t>
  </si>
  <si>
    <t>Other worms,Short baseline nav,Snails/Limpets,Temperature records,Tube worms,LBL navigation</t>
  </si>
  <si>
    <t>09-47.287N</t>
  </si>
  <si>
    <t>104-17.006W</t>
  </si>
  <si>
    <t>Nika Staglicic</t>
  </si>
  <si>
    <t>Anemones,Bacterial mats,Clams,Hi temp vents,Inactive vent deposits,Midwater organisms,Non-vent fish,Sea cucumbers,Urchins,Vent fish</t>
  </si>
  <si>
    <t>ALVIN navigation,Basalt lava,Lo temp vents,Mussels,Other worms,Short baseline nav,Snails/Limpets,Tube worms</t>
  </si>
  <si>
    <t>09-50.242N</t>
  </si>
  <si>
    <t>Angel Ruiz-Angulo</t>
  </si>
  <si>
    <t>Bacterial mats,Basalt lava,Hi temp vents,Inactive vent deposits,Lo temp vents,Midwater organisms,Non-vent fish,Other worms,Sea cucumbers,Snails/Limpets,Tube worms,Vent fish,Other vent and non-vent fauna</t>
  </si>
  <si>
    <t>09-49.967N</t>
  </si>
  <si>
    <t>Benjamin Walther</t>
  </si>
  <si>
    <t>Hi temp vents,Midwater organisms,Non-vent fish,Sea cucumbers,Vent fish</t>
  </si>
  <si>
    <t>ALVIN navigation,Bacterial mats,Basalt lava,Lo temp vents,Other worms,Short baseline nav,Snails/Limpets,Tube worms</t>
  </si>
  <si>
    <t>Vetriani</t>
  </si>
  <si>
    <t>09-50.252N</t>
  </si>
  <si>
    <t>104-17.428W</t>
  </si>
  <si>
    <t>Bacterial mats,Basalt lava,Bedforms,Clams,Cold seep,Hi temp vents,Inactive vent deposits,Lo temp vents,Midwater organisms,Mussels,Non-vent fish,Other worms,Sea cucumbers,Tube worms</t>
  </si>
  <si>
    <t>09-50.419N</t>
  </si>
  <si>
    <t>104-17.483W</t>
  </si>
  <si>
    <t>Basalt lava,Hi temp vents,Mussels,Tube worms,Vent fish</t>
  </si>
  <si>
    <t>ALVIN navigation,Hi temp vents,Mussels,Tube worms</t>
  </si>
  <si>
    <t>09-47.404N</t>
  </si>
  <si>
    <t>104-17.024W</t>
  </si>
  <si>
    <t>Kevin Portune</t>
  </si>
  <si>
    <t>Susana Serrano</t>
  </si>
  <si>
    <t>Clams,Inactive vent deposits,Lo temp vents,Mussels,Other worms,Tube worms</t>
  </si>
  <si>
    <t>Bacterial mats,Mussels,Other worms,Temperature records,Tube worms,LBL Navigation</t>
  </si>
  <si>
    <t>Black smoker chimneys, mussel beds, pillow basalt, Tennia and Riftia colonies. Alvinella pompesana at Vent V, large mussel colony at Marker 7, Tennia at Marker 19, Marker 11</t>
  </si>
  <si>
    <t>104-17.520W</t>
  </si>
  <si>
    <t>09-50.350N</t>
  </si>
  <si>
    <t>Don Cowan</t>
  </si>
  <si>
    <t>Anemones,Lo temp vents,Midwater organisms,Non-vent fish,Other worms,Sea cucumbers,Sea stars,Snails/Limpets,Vent fish</t>
  </si>
  <si>
    <t>ALVIN navigation,Bacterial mats,Basalt lava,Hi temp vents,Inactive vent deposits,Lo temp vents,Mussels,Short baseline nav,Tube worms</t>
  </si>
  <si>
    <t>T4/70 and Tamtown are dead</t>
  </si>
  <si>
    <t>09-50.043N</t>
  </si>
  <si>
    <t>Anemones,Bacterial mats,Basalt lava,Hi temp vents,Inactive vent deposits,Lo temp vents,Midwater organisms,Mussels,Other worms,Snails/Limpets,Tube worms,Vent fish</t>
  </si>
  <si>
    <t>ALVIN navigation,Bacterial mats,Lo temp vents,Mussels,Other worms,Temperature records,Tube worms</t>
  </si>
  <si>
    <t>Most of northern sections of survey inactive -&gt; major vent features Biovent, M, Q, Robins Nest all inactive w/ some diffuse flow - major heat seen Eastwal South -&gt; Bio-9 -&gt; P Some black smoke</t>
  </si>
  <si>
    <t>27-00.500N</t>
  </si>
  <si>
    <t>111-25.505W</t>
  </si>
  <si>
    <t>Illeana Rodrigues</t>
  </si>
  <si>
    <t>Bacterial mats,Clams,Cold seep,Hi temp vents,Inactive vent deposits,Lo temp vents,Midwater organisms,Non-vent fish,Other worms,Sea cucumbers,Soft sediment,Tube worms,Vent fish</t>
  </si>
  <si>
    <t>ALVIN navigation,Bacterial mats,Short baseline nav</t>
  </si>
  <si>
    <t>27-00.420N</t>
  </si>
  <si>
    <t>111-24.551W</t>
  </si>
  <si>
    <t>Abbie Porter</t>
  </si>
  <si>
    <t>Anemones,Inactive vent deposits,Midwater organisms,Non-vent fish,Other worms,Snails/Limpets,Sponges,Vent fish,Clams (dead)</t>
  </si>
  <si>
    <t>ALVIN navigation,Bacterial mats,Carbonates,Hi temp vents,Lo temp vents,Short baseline nav,Tube worms</t>
  </si>
  <si>
    <t>27-00.614N</t>
  </si>
  <si>
    <t>Tamar Barkay</t>
  </si>
  <si>
    <t>Anemones,Bacterial mats,Clams,Cold seep,Hi temp vents,Lo temp vents,Non-vent fish,Other worms,Sea stars,Soft sediment,Sponges,Tube worms</t>
  </si>
  <si>
    <t>ALVIN navigation,Bacterial mats,Hi temp vents,Other worms,Short baseline nav,Soft sediment</t>
  </si>
  <si>
    <t>hydrothermal sediments with microbial mats, Riftia colonies, black smokers</t>
  </si>
  <si>
    <t>Dive aborted due to penetrator problem</t>
  </si>
  <si>
    <t>Anemones,Bacterial mats,Lo temp vents,Non-vent fish,Soft sediment,Tube worms,Branching hydroids</t>
  </si>
  <si>
    <t>Bacterial mats,Lo temp vents,Soft sediment,Tube worms,Branching hydroids</t>
  </si>
  <si>
    <t>Stone</t>
  </si>
  <si>
    <t>32-06.355N</t>
  </si>
  <si>
    <t>126-54.598W</t>
  </si>
  <si>
    <t>Marla Stone</t>
  </si>
  <si>
    <t>Chris Miller</t>
  </si>
  <si>
    <t>Becker</t>
  </si>
  <si>
    <t>ODP Hole 1027C</t>
  </si>
  <si>
    <t>47-45.762N</t>
  </si>
  <si>
    <t>127-45.404W</t>
  </si>
  <si>
    <t>Victoria Soutar</t>
  </si>
  <si>
    <t>ODP Hole 1301B</t>
  </si>
  <si>
    <t>47-45.220N</t>
  </si>
  <si>
    <t>127-45.770W</t>
  </si>
  <si>
    <t>Alison Labonte</t>
  </si>
  <si>
    <t>Beth Orutt</t>
  </si>
  <si>
    <t>Cementing</t>
  </si>
  <si>
    <t>Non-vent fish,Sea cucumbers,Sea stars,Sponges,Urchins</t>
  </si>
  <si>
    <t>Dead Dog/Middle Valley</t>
  </si>
  <si>
    <t>48-26.516N</t>
  </si>
  <si>
    <t>128-42.562W</t>
  </si>
  <si>
    <t>Anemones,Bacterial mats,Non-vent fish,Sea cucumbers,Snails/Limpets,Tube worms</t>
  </si>
  <si>
    <t>Downloaded cork at 887D, Middle Valley; deployed samplers at "Puppy dog" 700-800m NE of site; sampled 270 deg.C vents SW of Puppy Dog</t>
  </si>
  <si>
    <t>Endeavor Main Field</t>
  </si>
  <si>
    <t>47-57.000N</t>
  </si>
  <si>
    <t>129-05.620W</t>
  </si>
  <si>
    <t>Vent Acoustics</t>
  </si>
  <si>
    <t>Bacterial mats,Basalt lava,Carbonates,Hi temp vents,Non-vent fish,Other worms,Snails/Limpets,Tube worms,Vent fish</t>
  </si>
  <si>
    <t>ODP Hole 1025C</t>
  </si>
  <si>
    <t>47-53.229N</t>
  </si>
  <si>
    <t>128-38.855W</t>
  </si>
  <si>
    <t>Ronald Prescott</t>
  </si>
  <si>
    <t>47-56.986N</t>
  </si>
  <si>
    <t>129-05.626W</t>
  </si>
  <si>
    <t>Basalt lava,Hi temp vents,Lo temp vents,Soft sediment</t>
  </si>
  <si>
    <t>47-45.291N</t>
  </si>
  <si>
    <t>127-45.919W</t>
  </si>
  <si>
    <t>Anthony Blair</t>
  </si>
  <si>
    <t>Non-vent fish,Sea stars,Soft sediment</t>
  </si>
  <si>
    <t>Seafloor cementing of wellhead at cork at IODP holes 1301B</t>
  </si>
  <si>
    <t>47-45.269N</t>
  </si>
  <si>
    <t>127-45.896W</t>
  </si>
  <si>
    <t>Battery leak - dive aborted due to leak indication on Battery A</t>
  </si>
  <si>
    <t>47-45.353N</t>
  </si>
  <si>
    <t>127-45.785W</t>
  </si>
  <si>
    <t>Earl Davis</t>
  </si>
  <si>
    <t>Leslie Peart</t>
  </si>
  <si>
    <t>Lo temp vents,Midwater organisms,Non-vent fish,Sea cucumbers,Urchins</t>
  </si>
  <si>
    <t>ODP Holes 1301A&amp;B</t>
  </si>
  <si>
    <t>47-44.561N</t>
  </si>
  <si>
    <t>127-45.562W</t>
  </si>
  <si>
    <t>Kelly Kyre</t>
  </si>
  <si>
    <t>Sea cucumbers,Sea stars</t>
  </si>
  <si>
    <t>47-45.388N</t>
  </si>
  <si>
    <t>127-45.861W</t>
  </si>
  <si>
    <t>Michael Welin</t>
  </si>
  <si>
    <t>Anemones,Non-vent fish,Sea cucumbers,Sea stars,Soft sediment,Sponges,Pycnogonids</t>
  </si>
  <si>
    <t>ODP Hole 1026B</t>
  </si>
  <si>
    <t>47-57.391N</t>
  </si>
  <si>
    <t>129-07.407W</t>
  </si>
  <si>
    <t>Midwater organisms,Non-vent fish,Sea stars</t>
  </si>
  <si>
    <t>Cork head covered by thick bacterial mat/rust?</t>
  </si>
  <si>
    <t>47-55.334N</t>
  </si>
  <si>
    <t>129-06.438W</t>
  </si>
  <si>
    <t>Paul Schroeder</t>
  </si>
  <si>
    <t>Inactive vent deposits,Lo temp vents,Midwater organisms,Non-vent fish,Snails/Limpets,Vent fish</t>
  </si>
  <si>
    <t>Hi temp vents,Other worms,Short baseline nav,Snails/Limpets,Tube worms</t>
  </si>
  <si>
    <t>47-55.500N</t>
  </si>
  <si>
    <t>129-06.353W</t>
  </si>
  <si>
    <t>Bacterial mats,Basalt lava,Cold seep,Hi temp vents,Inactive vent deposits,Midwater organisms,Non-vent fish,Other worms,Sea stars,Snails/Limpets,Soft sediment,Tube worms,Vent fish</t>
  </si>
  <si>
    <t>Hi temp vents,Other worms,Snails/Limpets,Tube worms</t>
  </si>
  <si>
    <t>Manipulator hydraulic line failure terminated dive early</t>
  </si>
  <si>
    <t>48-27.330N</t>
  </si>
  <si>
    <t>128-42.600W</t>
  </si>
  <si>
    <t>Vicki Bertics</t>
  </si>
  <si>
    <t>Anemones,Bacterial mats,Basalt lava,Clams,Hi temp vents,Inactive vent deposits,Midwater organisms,Non-vent fish,Sea cucumbers,Sea stars,Snails/Limpets,Soft sediment,Urchins,Vent fish,Other non-vent fauna</t>
  </si>
  <si>
    <t>ALVIN navigation,Bacterial mats,Clams,Hi temp vents,Soft sediment,Temperature records</t>
  </si>
  <si>
    <t>48-27.356N</t>
  </si>
  <si>
    <t>128-42.536W</t>
  </si>
  <si>
    <t>John Rutherford</t>
  </si>
  <si>
    <t>Hi temp vents,Inactive vent deposits,Lo temp vents,Midwater organisms,Non-vent fish,Other worms,Sea cucumbers,Sea stars,Soft sediment,Sponges,Urchins,Vent fish,Weird stuff</t>
  </si>
  <si>
    <t>Anemones,Bacterial mats,Clams,Snails/Limpets,Tube worms</t>
  </si>
  <si>
    <t>Good video of smokers &amp; octoppus</t>
  </si>
  <si>
    <t>47-56.925N</t>
  </si>
  <si>
    <t>129-05.721W</t>
  </si>
  <si>
    <t>Bacterial mats,Basalt lava,Hi temp vents,Other worms,Snails/Limpets,Tube worms</t>
  </si>
  <si>
    <t>47-56.952N</t>
  </si>
  <si>
    <t>129-05.841W</t>
  </si>
  <si>
    <t>Wiebke Ziebis</t>
  </si>
  <si>
    <t>Peter Batson</t>
  </si>
  <si>
    <t>Anemones,Bacterial mats,Basalt lava,Hi temp vents,Lo temp vents,Non-vent fish,Other worms,Snails/Limpets,Tube worms,Vent fish</t>
  </si>
  <si>
    <t>ALVIN navigation,Hi temp vents,Lo temp vents,Tube worms</t>
  </si>
  <si>
    <t>47-57.006N</t>
  </si>
  <si>
    <t>129-05.822W</t>
  </si>
  <si>
    <t>Michael Clinchot</t>
  </si>
  <si>
    <t>Bacterial mats,Basalt lava,Clams,Hi temp vents,Inactive vent deposits,Lo temp vents,Non-vent fish,Octopus,Other worms,Snails/Limpets,Soft sediment,Tube worms,Lithodid crabs,Rays</t>
  </si>
  <si>
    <t>47-57.016N</t>
  </si>
  <si>
    <t>129-05.759W</t>
  </si>
  <si>
    <t>Ken Halanych</t>
  </si>
  <si>
    <t>Geoff Dilly</t>
  </si>
  <si>
    <t>Bacterial mats,Basalt lava,Inactive vent deposits,Non-vent fish,Sea cucumbers,Vent fish</t>
  </si>
  <si>
    <t>Hi temp vents,Lo temp vents,Other worms,Short baseline nav,Tube worms</t>
  </si>
  <si>
    <t>Santa Barbara Channel</t>
  </si>
  <si>
    <t>34-13.528N</t>
  </si>
  <si>
    <t>119-41.447W</t>
  </si>
  <si>
    <t>Eileen Becker</t>
  </si>
  <si>
    <t>Anemones,Bacterial mats,Carbonates,Clams,Non-vent fish,Other worms,Snails/Limpets,Sponges,Tube worms,Vent fish</t>
  </si>
  <si>
    <t>34-12.100N</t>
  </si>
  <si>
    <t>119-37.900W</t>
  </si>
  <si>
    <t>Short baseline nav,Soft sediment</t>
  </si>
  <si>
    <t>Santa Monica Bay</t>
  </si>
  <si>
    <t>33-47.945N</t>
  </si>
  <si>
    <t>118-38.797W</t>
  </si>
  <si>
    <t>Rich Camilli</t>
  </si>
  <si>
    <t>Carbonates,Midwater organisms</t>
  </si>
  <si>
    <t>Bacterial mats,Cold seep,Short baseline nav,Soft sediment</t>
  </si>
  <si>
    <t>Gas site on mud volcano</t>
  </si>
  <si>
    <t>33-48.202N</t>
  </si>
  <si>
    <t>118-39.334W</t>
  </si>
  <si>
    <t>Santa Cruz Basin</t>
  </si>
  <si>
    <t>33-48.373N</t>
  </si>
  <si>
    <t>119-31.566W</t>
  </si>
  <si>
    <t>Heather Coleman</t>
  </si>
  <si>
    <t>Anemones,Clams,Non-vent fish,Sea cucumbers,Sea stars,Sponges,Vent fish</t>
  </si>
  <si>
    <t>Redondo Canyon</t>
  </si>
  <si>
    <t>33-49.708N</t>
  </si>
  <si>
    <t>118-25.752W</t>
  </si>
  <si>
    <t>Julia Vraspir</t>
  </si>
  <si>
    <t>Midwater organisms,Non-vent fish,Sea cucumbers,Sponges,Urchins</t>
  </si>
  <si>
    <t>33-47.980N</t>
  </si>
  <si>
    <t>118-38.860W</t>
  </si>
  <si>
    <t>Midwater organisms,Non-vent fish,Urchins</t>
  </si>
  <si>
    <t>Bacterial mats,Carbonates,Clams,Cold seep,Short baseline nav,Soft sediment</t>
  </si>
  <si>
    <t>34-11.616N</t>
  </si>
  <si>
    <t>119-37.120W</t>
  </si>
  <si>
    <t>34-10.010N</t>
  </si>
  <si>
    <t>119-59.390W</t>
  </si>
  <si>
    <t>Bacteria mats/squid</t>
  </si>
  <si>
    <t>Coal Oil Point Seep</t>
  </si>
  <si>
    <t>34-22.500N</t>
  </si>
  <si>
    <t>119-51.183W</t>
  </si>
  <si>
    <t>Anemones,Bacterial mats,Carbonates,Non-vent fish,Sea cucumbers,Sponges,Vent fish</t>
  </si>
  <si>
    <t>ALVIN navigation,Bacterial mats,CTD records,Temperature records</t>
  </si>
  <si>
    <t>34-12.220N</t>
  </si>
  <si>
    <t>119-37.853W</t>
  </si>
  <si>
    <t>Molly Redmond</t>
  </si>
  <si>
    <t>Cold seep,Short baseline nav,Urchins</t>
  </si>
  <si>
    <t>34-21.900N</t>
  </si>
  <si>
    <t>119-49.600W</t>
  </si>
  <si>
    <t>Brown</t>
  </si>
  <si>
    <t>San Diego Basin</t>
  </si>
  <si>
    <t>32-26.124N</t>
  </si>
  <si>
    <t>117-48.423W</t>
  </si>
  <si>
    <t>Joe Lamboitte</t>
  </si>
  <si>
    <t>Adam Sadowski</t>
  </si>
  <si>
    <t>Midwater organisms,Non-vent fish,Sea cucumbers,Sea stars,Soft sediment,Vent fish</t>
  </si>
  <si>
    <t>32-26.135N</t>
  </si>
  <si>
    <t>117-48.561W</t>
  </si>
  <si>
    <t>Louis Whitcomb</t>
  </si>
  <si>
    <t>Dan Mcleod</t>
  </si>
  <si>
    <t>Sean Kelley's first solo dive as pilot</t>
  </si>
  <si>
    <t>32-26.062N</t>
  </si>
  <si>
    <t>117-48.413W</t>
  </si>
  <si>
    <t>Non-vent fish</t>
  </si>
  <si>
    <t>Dive aborted due to leak in sail junction box</t>
  </si>
  <si>
    <t>Shank</t>
  </si>
  <si>
    <t>9N49 BioTransect</t>
  </si>
  <si>
    <t>09-49.494N</t>
  </si>
  <si>
    <t>104-17.385W</t>
  </si>
  <si>
    <t>Emory Kristof</t>
  </si>
  <si>
    <t>Bacterial mats,Basalt lava,Lo temp vents,Vent fish</t>
  </si>
  <si>
    <t>ALVIN navigation,Tube worms</t>
  </si>
  <si>
    <t>9N46 BioTransect</t>
  </si>
  <si>
    <t>09-46.231N</t>
  </si>
  <si>
    <t>104-16.263W</t>
  </si>
  <si>
    <t>G. Eppard</t>
  </si>
  <si>
    <t>Bacterial mats,Clams,Hi temp vents,Mussels,Non-vent fish,Sponges,Urchins</t>
  </si>
  <si>
    <t>ALVIN navigation,Cold seep,Lo temp vents,Snails/Limpets,Tube worms,Vent fish</t>
  </si>
  <si>
    <t>9N50 BioTransect</t>
  </si>
  <si>
    <t>09-50.129N</t>
  </si>
  <si>
    <t>Rich Lutz</t>
  </si>
  <si>
    <t>Other worms,Tube worms,Vent fish</t>
  </si>
  <si>
    <t>ALVIN navigation,Magnetometer records,Temperature records</t>
  </si>
  <si>
    <t>104-17.529W</t>
  </si>
  <si>
    <t>Evan Kovaks</t>
  </si>
  <si>
    <t>Bacterial mats,Basalt lava,Hi temp vents,Inactive vent deposits,Midwater organisms,Mussels,Non-vent fish,Other worms,Sea cucumbers,Snails/Limpets,Vent fish</t>
  </si>
  <si>
    <t>ALVIN navigation,Bedforms,Lo temp vents,Temperature records,Tube worms</t>
  </si>
  <si>
    <t>09-50.020N</t>
  </si>
  <si>
    <t>104-17.470W</t>
  </si>
  <si>
    <t>Cornelia Wucher</t>
  </si>
  <si>
    <t>09-46.235N</t>
  </si>
  <si>
    <t>104-16.759W</t>
  </si>
  <si>
    <t>Carolyn Sheild</t>
  </si>
  <si>
    <t>Anemones,Bacterial mats,Basalt lava,Hi temp vents,Inactive vent deposits,Tube worms,Xenophyophores</t>
  </si>
  <si>
    <t>9N48 BioTransect</t>
  </si>
  <si>
    <t>09-48.700N</t>
  </si>
  <si>
    <t>104-17.270W</t>
  </si>
  <si>
    <t>Bacterial mats,Basalt lava,Lo temp vents,Non-vent fish,Other worms,Sea stars,Snails/Limpets,Tube worms,Vent fish</t>
  </si>
  <si>
    <t>Populations of Tevnia</t>
  </si>
  <si>
    <t>09-48.661N</t>
  </si>
  <si>
    <t>104-17.402W</t>
  </si>
  <si>
    <t>Bacterial mats,Basalt lava,Lo temp vents,Magnetometer records,Non-vent fish,Snails/Limpets,Tube worms,Vent fish</t>
  </si>
  <si>
    <t>09-46.240N</t>
  </si>
  <si>
    <t>104-16.789W</t>
  </si>
  <si>
    <t>09-50.395N</t>
  </si>
  <si>
    <t>104-17.539W</t>
  </si>
  <si>
    <t>Kyle Bennett</t>
  </si>
  <si>
    <t>Bacterial mats,Hi temp vents,Midwater organisms,Vent fish,Xenophyophores</t>
  </si>
  <si>
    <t>ALVIN navigation,Basalt lava,Lo temp vents,Other worms,Snails/Limpets,Tube worms</t>
  </si>
  <si>
    <t>9N55 BioTransect</t>
  </si>
  <si>
    <t>09-55.252N</t>
  </si>
  <si>
    <t>104-18.034W</t>
  </si>
  <si>
    <t>Abigail Fusaro</t>
  </si>
  <si>
    <t>Eric Simms</t>
  </si>
  <si>
    <t>Anemones,Bacterial mats,Basalt lava,Inactive vent deposits,Lo temp vents,Other worms,Snails/Limpets,Tube worms,Vent fish,amphipods</t>
  </si>
  <si>
    <t>ALVIN navigation,Lo temp vents,Magnetometer records,Other worms,Tube worms,dvl nav</t>
  </si>
  <si>
    <t>We traversed north of all previous 9°N EPR dives, found one large collapse with Alvinella on low T pillar &amp; clumps of Tevnia elsewhere on wall/top of collapse. No active biology/flow found north of there, despite milky water.</t>
  </si>
  <si>
    <t>09-46.242N</t>
  </si>
  <si>
    <t>104-16.734W</t>
  </si>
  <si>
    <t>Ileana Perez</t>
  </si>
  <si>
    <t>Anemones,Bacterial mats,Midwater organisms,Non-vent fish,Other worms,Sea cucumbers,Snails/Limpets,Vent fish</t>
  </si>
  <si>
    <t>ALVIN navigation,Basalt lava,Bedforms,Hi temp vents,Inactive vent deposits,Lo temp vents,Temperature records,Tube worms</t>
  </si>
  <si>
    <t>09-50.936N</t>
  </si>
  <si>
    <t>ALVIN navigation,Hi temp vents,Magnetometer records,Tube worms</t>
  </si>
  <si>
    <t>09-48.747N</t>
  </si>
  <si>
    <t>104-17.007W</t>
  </si>
  <si>
    <t>Katherine Coykendall</t>
  </si>
  <si>
    <t>Lo temp vents,Midwater organisms,Other worms,Sponges,Vent fish</t>
  </si>
  <si>
    <t>ALVIN navigation,Bacterial mats,Basalt lava,Lo temp vents,Snails/Limpets,Tube worms</t>
  </si>
  <si>
    <t>9N47 BioTransect</t>
  </si>
  <si>
    <t>09-47.435N</t>
  </si>
  <si>
    <t>Breea Govenar</t>
  </si>
  <si>
    <t>Anemones,Bacterial mats,Basalt lava,Clams,Hi temp vents,Inactive vent deposits,Lo temp vents,Mussels,Other worms,Snails/Limpets,Tube worms,Vent fish</t>
  </si>
  <si>
    <t>ALVIN navigation,Bacterial mats,Hi temp vents,Lo temp vents,Other worms,Snails/Limpets</t>
  </si>
  <si>
    <t>09-49.699N</t>
  </si>
  <si>
    <t>Bacterial mats,Basalt lava,Midwater organisms,Mussels,Non-vent fish,Other worms,Sea cucumbers,Vent fish</t>
  </si>
  <si>
    <t>ALVIN navigation,Bedforms,Inactive vent deposits,Lo temp vents,Snails/Limpets,Temperature records,Tube worms</t>
  </si>
  <si>
    <t>104-17.584W</t>
  </si>
  <si>
    <t>Heather Nees</t>
  </si>
  <si>
    <t>Clams,Lo temp vents,Tube worms</t>
  </si>
  <si>
    <t>09-50.392N</t>
  </si>
  <si>
    <t>James Brennan</t>
  </si>
  <si>
    <t>Bacterial mats,Basalt lava,Hi temp vents,Lo temp vents,Midwater organisms,Non-vent fish,Octopus,Snails/Limpets,Tube worms,Vent fish</t>
  </si>
  <si>
    <t>ALVIN navigation,Bacterial mats,Basalt lava,Hi temp vents,Lo temp vents,Snails/Limpets,Tube worms</t>
  </si>
  <si>
    <t>09-50.166N</t>
  </si>
  <si>
    <t>Edouard Metzger</t>
  </si>
  <si>
    <t>Bacterial mats,Basalt lava,Hi temp vents,Lo temp vents,Mussels,Non-vent fish,Other worms,Snails/Limpets,Tube worms,Vent fish</t>
  </si>
  <si>
    <t>ALVIN navigation,Lo temp vents,Magnetometer records,Tube worms</t>
  </si>
  <si>
    <t>Sampled diffuse flow fluids &amp; Tevnia worms, video transects of Tica area, slurp samples as Tevnia associates</t>
  </si>
  <si>
    <t>09-50.084N</t>
  </si>
  <si>
    <t>Melitza Medina</t>
  </si>
  <si>
    <t>Bacterial mats,Hi temp vents,Non-vent fish,Vent fish</t>
  </si>
  <si>
    <t>ALVIN navigation,Basalt lava,Lo temp vents,Mussels,Other worms,Snails/Limpets,Temperature records,Tube worms</t>
  </si>
  <si>
    <t>Katherine Mullaugh</t>
  </si>
  <si>
    <t>09-50.154N</t>
  </si>
  <si>
    <t>104-17.492W</t>
  </si>
  <si>
    <t>Bacterial mats,Basalt lava,Hi temp vents,Inactive vent deposits,Lo temp vents,Midwater organisms,Non-vent fish,Other worms,Snails/Limpets,Tube worms,Vent fish</t>
  </si>
  <si>
    <t>ALVIN navigation,Bacterial mats,Lo temp vents,Snails/Limpets,Tube worms</t>
  </si>
  <si>
    <t>Ledwell</t>
  </si>
  <si>
    <t>09-54.283N</t>
  </si>
  <si>
    <t>104-17.664W</t>
  </si>
  <si>
    <t>Ryan Jackson</t>
  </si>
  <si>
    <t>Sigrid Katz</t>
  </si>
  <si>
    <t>104-17.398W</t>
  </si>
  <si>
    <t>Leah Houghton</t>
  </si>
  <si>
    <t>Bacterial mats,Basalt lava,Crabs,Hi temp vents,Inactive vent deposits,Lo temp vents,Mussels,Octopus,Other worms,Snails/Limpets,Tube worms,Vent fish</t>
  </si>
  <si>
    <t>ALVIN navigation,Mussels,Temperature records,Tube worms</t>
  </si>
  <si>
    <t>09-50.402N</t>
  </si>
  <si>
    <t>Anemones,Bacterial mats,Basalt lava,Hi temp vents,Inactive vent deposits,Lo temp vents,Midwater organisms,Mussels,Non-vent fish,Other worms,Sea cucumbers,Snails/Limpets,Tube worms,Vent fish</t>
  </si>
  <si>
    <t>ALVIN navigation,Basalt lava,CTD records,Hi temp vents,Lo temp vents,Snails/Limpets,Temperature records</t>
  </si>
  <si>
    <t>09-47.225N</t>
  </si>
  <si>
    <t>104-16.945W</t>
  </si>
  <si>
    <t>Florence Pradillon</t>
  </si>
  <si>
    <t>Jim Ledwell</t>
  </si>
  <si>
    <t>Clams,Mussels,Vent fish</t>
  </si>
  <si>
    <t>Hi temp vents,Vent fish</t>
  </si>
  <si>
    <t>104-17.334W</t>
  </si>
  <si>
    <t>Sarah Bennett</t>
  </si>
  <si>
    <t>Bacterial mats,Basalt lava,Crabs,Hi temp vents,Inactive vent deposits,Lo temp vents,Midwater organisms,Mussels,Octopus,Other worms,Snails/Limpets,Tube worms,Vent fish</t>
  </si>
  <si>
    <t>ALVIN navigation,Bacterial mats,Other worms,Snails/Limpets,Temperature records</t>
  </si>
  <si>
    <t>Video of one Hobo (4283) in black smoker (P-vent)</t>
  </si>
  <si>
    <t>09-50.099N</t>
  </si>
  <si>
    <t>104-17.521W</t>
  </si>
  <si>
    <t>Travis Elsdon</t>
  </si>
  <si>
    <t>Bacterial mats,Hi temp vents,Midwater organisms,Non-vent fish,Other worms,Sea cucumbers,Vent fish</t>
  </si>
  <si>
    <t>ALVIN navigation,Basalt lava,CTD records,Lo temp vents,Snails/Limpets,Temperature records,Tube worms</t>
  </si>
  <si>
    <t>09-50.214N</t>
  </si>
  <si>
    <t>104-17.465W</t>
  </si>
  <si>
    <t>Kira Krumhansl</t>
  </si>
  <si>
    <t>Basalt lava,Other worms</t>
  </si>
  <si>
    <t>09-50.348N</t>
  </si>
  <si>
    <t>104-17.289W</t>
  </si>
  <si>
    <t>Bacterial mats,Basalt lava,Hi temp vents,Lo temp vents,Midwater organisms,Octopus,Other worms,Snails/Limpets,Tube worms,Vent fish</t>
  </si>
  <si>
    <t>09-50.272N</t>
  </si>
  <si>
    <t>Laure Corbari</t>
  </si>
  <si>
    <t>Bacterial mats,Basalt lava,Hi temp vents,Lo temp vents,Non-vent fish,Other worms,Sea cucumbers,Vent fish</t>
  </si>
  <si>
    <t>ALVIN navigation,CTD records,Lo temp vents,Mussels,Short baseline nav,Snails/Limpets,Temperature records,Tube worms</t>
  </si>
  <si>
    <t>9N30 BioTransect</t>
  </si>
  <si>
    <t>09-30.430N</t>
  </si>
  <si>
    <t>104-14.580W</t>
  </si>
  <si>
    <t>Tim Fisher</t>
  </si>
  <si>
    <t>Lo temp vents,Mussels</t>
  </si>
  <si>
    <t>09-29.684N</t>
  </si>
  <si>
    <t>104-14.584W</t>
  </si>
  <si>
    <t>Alexis Jackson</t>
  </si>
  <si>
    <t>Anemones,Basalt lava,Hi temp vents,Inactive vent deposits,Lo temp vents,Midwater organisms,Mussels,Non-vent fish,Other worms,Sea cucumbers,Sea stars,Snails/Limpets,Sponges,Vent fish</t>
  </si>
  <si>
    <t>09-50.281N</t>
  </si>
  <si>
    <t>104-17.410W</t>
  </si>
  <si>
    <t>Noreen Kelley</t>
  </si>
  <si>
    <t>Anemones,Bacterial mats,Basalt lava,Inactive vent deposits,Midwater organisms,Mussels,Non-vent fish,Other worms,Snails/Limpets,Vent fish</t>
  </si>
  <si>
    <t>ALVIN navigation,CTD records,Hi temp vents,Lo temp vents,Short baseline nav,Snails/Limpets,Tube worms</t>
  </si>
  <si>
    <t>9N BioTransect</t>
  </si>
  <si>
    <t>09-46.280N</t>
  </si>
  <si>
    <t>104-16.568W</t>
  </si>
  <si>
    <t>Andy Billings</t>
  </si>
  <si>
    <t>Karen Von Damm</t>
  </si>
  <si>
    <t>Bacterial mats,Basalt lava,Lo temp vents,Midwater organisms,Sponges,Tube worms,Vent fish</t>
  </si>
  <si>
    <t>ALVIN navigation,Hi temp vents,Other worms</t>
  </si>
  <si>
    <t>09-50.261N</t>
  </si>
  <si>
    <t>104-17.316W</t>
  </si>
  <si>
    <t>Isabel Ferrera</t>
  </si>
  <si>
    <t>Anemones,Bacterial mats,Basalt lava,Hi temp vents,Inactive vent deposits,Lo temp vents,Midwater organisms,Non-vent fish,Other worms,Sea cucumbers,Sea stars,Snails/Limpets,Tube worms,Vent fish</t>
  </si>
  <si>
    <t>104-16.744W</t>
  </si>
  <si>
    <t>Basalt lava,Hi temp vents,Other worms</t>
  </si>
  <si>
    <t>09-50.308N</t>
  </si>
  <si>
    <t>Bacterial mats,Lo temp vents,Non-vent fish,Other worms,Sea stars,Snails/Limpets,Vent fish</t>
  </si>
  <si>
    <t>09-39.240N</t>
  </si>
  <si>
    <t>104-15.330W</t>
  </si>
  <si>
    <t>Anemones,Bacterial mats,Basalt lava,Clams,Hi temp vents,Inactive vent deposits,Lo temp vents,Midwater organisms,Mussels,Non-vent fish,Sea cucumbers,Sea stars,Snails/Limpets,Sponges,Tube worms,Urchins,Vent fish</t>
  </si>
  <si>
    <t>Basalt lava,Clams,Hi temp vents,Lo temp vents,Mussels,Snails/Limpets,Tube worms</t>
  </si>
  <si>
    <t>Basalt lava,Hi temp vents,Lo temp vents,Snails/Limpets,Tube worms</t>
  </si>
  <si>
    <t>09-50.270N</t>
  </si>
  <si>
    <t>104-17.517W</t>
  </si>
  <si>
    <t>Inactive vent deposits,Lo temp vents,Non-vent fish,Other worms,Sea stars,Vent fish</t>
  </si>
  <si>
    <t>Bacterial mats,Basalt lava,Hi temp vents,Snails/Limpets,Tube worms</t>
  </si>
  <si>
    <t>104-16.986W</t>
  </si>
  <si>
    <t>Anemones,Basalt lava,Clams,Hi temp vents,Inactive vent deposits,Lo temp vents,Mussels,Non-vent fish,Other worms,Sea cucumbers,Sea stars,Tube worms,Urchins,Vent fish</t>
  </si>
  <si>
    <t>Clams,Hi temp vents,Mussels,Other worms,Tube worms</t>
  </si>
  <si>
    <t>09-46.296N</t>
  </si>
  <si>
    <t>104-16.837W</t>
  </si>
  <si>
    <t>Michael Bates</t>
  </si>
  <si>
    <t>Bacterial mats,Mussels,Other worms</t>
  </si>
  <si>
    <t>Cold seep,Hi temp vents,Snails/Limpets,Tube worms</t>
  </si>
  <si>
    <t>104-17.680W</t>
  </si>
  <si>
    <t>Sarah Carmichael</t>
  </si>
  <si>
    <t>Anemones,Bacterial mats,Mussels,Non-vent fish,Other worms,Sea stars,Snails/Limpets,Sponges,Tube worms</t>
  </si>
  <si>
    <t>ALVIN navigation,Basalt lava,Hi temp vents,Lo temp vents</t>
  </si>
  <si>
    <t>Bacterial mats,Basalt lava,Hi temp vents,Inactive vent deposits,Lo temp vents,Octopus,Other worms,Vent fish,Dead tube worms</t>
  </si>
  <si>
    <t>Clams,Hi temp vents,Mussels</t>
  </si>
  <si>
    <t>Thurnherr/Mullineaux</t>
  </si>
  <si>
    <t>09-50.375N</t>
  </si>
  <si>
    <t>104-17.450W</t>
  </si>
  <si>
    <t>Brian Hogue</t>
  </si>
  <si>
    <t>Anemones,Non-vent fish,Other worms,Sea cucumbers,Sea stars,Snails/Limpets,Sponges,Tube worms,Urchins,Vent fish</t>
  </si>
  <si>
    <t>ALVIN navigation,Basalt lava,CTD records,Lo temp vents,Mussels,Other worms,Short baseline nav,Tube worms</t>
  </si>
  <si>
    <t>9N30 Transect/K-Vent</t>
  </si>
  <si>
    <t>09-27.700N</t>
  </si>
  <si>
    <t>104-14.400W</t>
  </si>
  <si>
    <t>Anemones,Bacterial mats,Basalt lava,Hi temp vents,Lo temp vents,Mussels,Sea cucumbers,Sea stars,Sponges,Tube worms,Vent fish</t>
  </si>
  <si>
    <t>ALVIN navigation,Anemones,Other worms</t>
  </si>
  <si>
    <t>09-29.900N</t>
  </si>
  <si>
    <t>104-14.493W</t>
  </si>
  <si>
    <t>Brian Guest</t>
  </si>
  <si>
    <t>Bacterial mats,Hi temp vents,Vent fish</t>
  </si>
  <si>
    <t>09-29.878N</t>
  </si>
  <si>
    <t>Shannon Williams</t>
  </si>
  <si>
    <t>Anemones,Bacterial mats,Basalt lava,Hi temp vents,Lo temp vents,Mussels,Other worms,Sea cucumbers,Sea stars,Vent fish,Xenophyophores</t>
  </si>
  <si>
    <t>09-50.256N</t>
  </si>
  <si>
    <t>Bacterial mats,Basalt lava,Hi temp vents,Lo temp vents,Non-vent fish,Other worms,Snails/Limpets,Tube worms,Vent fish</t>
  </si>
  <si>
    <t>104-17.445W</t>
  </si>
  <si>
    <t>Amy Guan</t>
  </si>
  <si>
    <t>Bacterial mats,Hi temp vents,Lo temp vents,Snails/Limpets</t>
  </si>
  <si>
    <t>Basalt lava,Other worms,Tube worms</t>
  </si>
  <si>
    <t>09-50.709N</t>
  </si>
  <si>
    <t>Scott Worrilow</t>
  </si>
  <si>
    <t>Bacterial mats,Inactive vent deposits,Midwater organisms,Non-vent fish,Other worms,Sea cucumbers,Vent fish</t>
  </si>
  <si>
    <t>ALVIN navigation,Basalt lava,CTD records,Hi temp vents,Lo temp vents,Short baseline nav,Temperature records,Tube worms</t>
  </si>
  <si>
    <t>Irene Garcia-Berdeal</t>
  </si>
  <si>
    <t>Bacterial mats,Mussels,Non-vent fish,Other worms,Tube worms,Vent fish</t>
  </si>
  <si>
    <t>09-50.710N</t>
  </si>
  <si>
    <t>104-17.590W</t>
  </si>
  <si>
    <t>Francesca Terenzi</t>
  </si>
  <si>
    <t>Bacterial mats,Basalt lava,Hi temp vents,Inactive vent deposits,Non-vent fish,Tube worms</t>
  </si>
  <si>
    <t>Inactive vent deposits</t>
  </si>
  <si>
    <t>09-50.378N</t>
  </si>
  <si>
    <t>Bacterial mats,Non-vent fish,Other worms,Sea cucumbers,Sea stars,Snails/Limpets,Sponges,Vent fish</t>
  </si>
  <si>
    <t>ALVIN navigation,Basalt lava,CTD records,Lo temp vents,Short baseline nav,Temperature records,Tube worms</t>
  </si>
  <si>
    <t>Transit off-axis to W of Tica</t>
  </si>
  <si>
    <t>09-50.016N</t>
  </si>
  <si>
    <t>Bacterial mats,Inactive vent deposits,Midwater organisms,Non-vent fish,Other worms,Snails/Limpets,Sponges,Tube worms,Vent fish</t>
  </si>
  <si>
    <t>09-50.289N</t>
  </si>
  <si>
    <t>Bettina Pflugfelder</t>
  </si>
  <si>
    <t>Bacterial mats,Basalt lava,Hi temp vents,Inactive vent deposits,Lo temp vents,Mussels,Tube worms</t>
  </si>
  <si>
    <t>Other worms</t>
  </si>
  <si>
    <t>104-17.482W</t>
  </si>
  <si>
    <t>Alice Kohli</t>
  </si>
  <si>
    <t>Bacterial mats,Inactive vent deposits,Mussels,Non-vent fish,Snails/Limpets,Vent fish</t>
  </si>
  <si>
    <t>ALVIN navigation,Basalt lava,CTD records,Hi temp vents,Lo temp vents,Other worms,Short baseline nav,Temperature records,Tube worms</t>
  </si>
  <si>
    <t>09-50.040N</t>
  </si>
  <si>
    <t>Anemones,Bacterial mats,Non-vent fish,Other worms,Sea stars,Vent fish</t>
  </si>
  <si>
    <t>ALVIN navigation,Cold seep,Hi temp vents,Lo temp vents,Snails/Limpets,Tube worms</t>
  </si>
  <si>
    <t>09-29.662N</t>
  </si>
  <si>
    <t>104-14.499W</t>
  </si>
  <si>
    <t>Basalt lava,Inactive vent deposits</t>
  </si>
  <si>
    <t>Eel River Basin</t>
  </si>
  <si>
    <t>40-56.481N</t>
  </si>
  <si>
    <t>124-36.246W</t>
  </si>
  <si>
    <t>Biology/Biochemistry</t>
  </si>
  <si>
    <t>Anemones,Bacterial mats,Carbonates,Clams,Cold seep,Midwater organisms,Non-vent fish,Sea cucumbers,Sea stars,Snails/Limpets,Soft sediment,Sponges,Urchins,Vent fish</t>
  </si>
  <si>
    <t>Bacterial mats,Carbonates,Clams,Cold seep,Soft sediment</t>
  </si>
  <si>
    <t>20+ meter tall carbonate blocks w/fissures</t>
  </si>
  <si>
    <t>40-47.028N</t>
  </si>
  <si>
    <t>124-35.799W</t>
  </si>
  <si>
    <t>Ken Halaynch</t>
  </si>
  <si>
    <t>Anemones,Non-vent fish,Sea cucumbers,Snails/Limpets,Vent fish</t>
  </si>
  <si>
    <t>Bacterial mats,Carbonates,Clams,Cold seep,Sea stars,Soft sediment</t>
  </si>
  <si>
    <t>40-48.632N</t>
  </si>
  <si>
    <t>124-36.640W</t>
  </si>
  <si>
    <t>Christopher House</t>
  </si>
  <si>
    <t>Emily Beal</t>
  </si>
  <si>
    <t>Anemones,Bacterial mats,Carbonates,Clams,Cold seep,Midwater organisms,Non-vent fish,Sea cucumbers,Sea stars,Snails/Limpets,Soft sediment,Sponges</t>
  </si>
  <si>
    <t>several seeps sites, mats, clam beds, and bubbly sites</t>
  </si>
  <si>
    <t>40-47.010N</t>
  </si>
  <si>
    <t>124-35.520W</t>
  </si>
  <si>
    <t>Christine Whitcraft</t>
  </si>
  <si>
    <t>Anemones,Midwater organisms,Non-vent fish,Other worms,Sea cucumbers,Sea stars,Snails/Limpets,Urchins,Vent fish,Xenophyophores</t>
  </si>
  <si>
    <t>ALVIN navigation,Bacterial mats,Carbonates,Clams,Cold seep,Soft sediment,Sponges</t>
  </si>
  <si>
    <t>40-47.152N</t>
  </si>
  <si>
    <t>124-35.654W</t>
  </si>
  <si>
    <t>Crystal Gammon</t>
  </si>
  <si>
    <t>Anemones,Midwater organisms,Non-vent fish,Snails/Limpets,Sponges</t>
  </si>
  <si>
    <t>ALVIN navigation,Bacterial mats,Carbonates,Clams,Cold seep,CTD records,Short baseline nav,Soft sediment</t>
  </si>
  <si>
    <t>40-48.741N</t>
  </si>
  <si>
    <t>124-37.036W</t>
  </si>
  <si>
    <t>Carbonates,Clams</t>
  </si>
  <si>
    <t>40-48.675N</t>
  </si>
  <si>
    <t>124-36.715W</t>
  </si>
  <si>
    <t>Other worms,Vent fish</t>
  </si>
  <si>
    <t>ALVIN navigation,Bacterial mats,Carbonates,Clams,Cold seep,Snails/Limpets,Soft sediment</t>
  </si>
  <si>
    <t>44-34.232N</t>
  </si>
  <si>
    <t>125-08.768W</t>
  </si>
  <si>
    <t>Anemones,Bacterial mats,Carbonates,Clams,Cold seep,Midwater organisms,Non-vent fish,Sea stars,Snails/Limpets,Soft sediment,Sponges,Vent fish</t>
  </si>
  <si>
    <t>44-34.300N</t>
  </si>
  <si>
    <t>125-08.838W</t>
  </si>
  <si>
    <t>Raymond Lee</t>
  </si>
  <si>
    <t>Brigette Ebbe</t>
  </si>
  <si>
    <t>Anemones,Bacterial mats,Carbonates,Cold seep,Midwater organisms,Non-vent fish,Sea cucumbers,Sea stars,Soft sediment,Vent fish</t>
  </si>
  <si>
    <t>Clams,Other worms</t>
  </si>
  <si>
    <t>44-34.220N</t>
  </si>
  <si>
    <t>125-08.875W</t>
  </si>
  <si>
    <t>Anand Patel</t>
  </si>
  <si>
    <t>Anemones,Cold seep,Midwater organisms,Non-vent fish,Sea cucumbers,Sea stars,Snails/Limpets,Sponges,Vent fish,Xenophyophores</t>
  </si>
  <si>
    <t>ALVIN navigation,Bacterial mats,Carbonates,Clams,Cold seep,Other worms,Soft sediment</t>
  </si>
  <si>
    <t>44-34.343N</t>
  </si>
  <si>
    <t>125-08.999W</t>
  </si>
  <si>
    <t>Anemones,Midwater organisms,Mussels,Non-vent fish,Sea cucumbers,Sea stars,Sponges,Vent fish</t>
  </si>
  <si>
    <t>ALVIN navigation,Bacterial mats,Carbonates,Clams,Sea stars,Short baseline nav,Snails/Limpets,Soft sediment,Tube worms</t>
  </si>
  <si>
    <t>Cascadia Basin - Hole 1301B</t>
  </si>
  <si>
    <t>127-45.999W</t>
  </si>
  <si>
    <t>47-45.066N</t>
  </si>
  <si>
    <t>127-45.992W</t>
  </si>
  <si>
    <t>Jonathan Rice</t>
  </si>
  <si>
    <t>Anemones,Midwater organisms,Non-vent fish,Other worms,Sea cucumbers,Sea stars,Soft sediment,Sponges,Urchins,Vent fish</t>
  </si>
  <si>
    <t>Kelley</t>
  </si>
  <si>
    <t>Juan de Fuca - New Vent Site</t>
  </si>
  <si>
    <t>47-53.891N</t>
  </si>
  <si>
    <t>129-07.810W</t>
  </si>
  <si>
    <t>Debbie Kelley</t>
  </si>
  <si>
    <t>Mitch Eland</t>
  </si>
  <si>
    <t>Juan de Fuca - Salty Dog</t>
  </si>
  <si>
    <t>47-58.904N</t>
  </si>
  <si>
    <t>129-04.543W</t>
  </si>
  <si>
    <t>Jeff Cramer</t>
  </si>
  <si>
    <t>Anemones,Bacterial mats,Basalt lava,Midwater organisms,Non-vent fish,Other worms,Sea stars,Snails/Limpets,Sponges,Tube worms,Vent fish</t>
  </si>
  <si>
    <t>Hi temp vents,Inactive vent deposits,Lo temp vents,Magnetometer records</t>
  </si>
  <si>
    <t>Juan de Fuca - Endeavor</t>
  </si>
  <si>
    <t>47-56.877N</t>
  </si>
  <si>
    <t>Brian Marquardt</t>
  </si>
  <si>
    <t>Anemones,Bacterial mats,Basalt lava,Bedforms,Hi temp vents,Inactive vent deposits,Lo temp vents,Midwater organisms,Non-vent fish,Other worms,Sea cucumbers,Sea stars,Snails/Limpets,Soft sediment,Tube worms,Vent fish,Xenophyophores</t>
  </si>
  <si>
    <t>ALVIN navigation,Hi temp vents,Lo temp vents,Magnetometer records,Short baseline nav</t>
  </si>
  <si>
    <t>Performed gas tight and major pair, water and gas sampling of numerous sites. Deployed and sampled various diffuse and high temp vents by Raman spectroscopy</t>
  </si>
  <si>
    <t>Juan de Fuca - Mothra</t>
  </si>
  <si>
    <t>47-55.453N</t>
  </si>
  <si>
    <t>129-06.583W</t>
  </si>
  <si>
    <t>Hauiyang Zhou</t>
  </si>
  <si>
    <t>Bacterial mats,Lo temp vents,Sea stars,Snails/Limpets,Sponges,Vent fish</t>
  </si>
  <si>
    <t>ALVIN navigation,Basalt lava,Hi temp vents,Inactive vent deposits,Magnetometer records,Other worms,Short baseline nav,Temperature records,Tube worms</t>
  </si>
  <si>
    <t>47-55.521N</t>
  </si>
  <si>
    <t>129-06.574W</t>
  </si>
  <si>
    <t>Deborah Glickson</t>
  </si>
  <si>
    <t>Spencer Nyholm</t>
  </si>
  <si>
    <t>Bacterial mats,Basalt lava,Hi temp vents,Inactive vent deposits,Lo temp vents,Midwater organisms,Non-vent fish,Octopus,Other worms,Snails/Limpets,Soft sediment,Sponges,Tube worms,Vent fish</t>
  </si>
  <si>
    <t>Hi temp vents,Other worms,Tube worms</t>
  </si>
  <si>
    <t>47-57.015N</t>
  </si>
  <si>
    <t>129-05.844W</t>
  </si>
  <si>
    <t>Michelle Meihgan</t>
  </si>
  <si>
    <t>Basalt lava,Hi temp vents,Inactive vent deposits,Lo temp vents,Non-vent fish,Other worms,Sea stars,Tube worms,Vent fish</t>
  </si>
  <si>
    <t>Hi temp vents,Lo temp vents,Temperature records</t>
  </si>
  <si>
    <t>Juan de Fuca - Hi Rise</t>
  </si>
  <si>
    <t>47-58.154N</t>
  </si>
  <si>
    <t>129-05.207W</t>
  </si>
  <si>
    <t>Matt Lilley</t>
  </si>
  <si>
    <t>Anemones,Bacterial mats,Basalt lava,Lo temp vents,Midwater organisms,Non-vent fish,Other worms,Sea cucumbers,Sea stars,Snails/Limpets,Sponges,Tube worms,Vent fish</t>
  </si>
  <si>
    <t>Bedforms,Hi temp vents,Inactive vent deposits</t>
  </si>
  <si>
    <t>47-57.076N</t>
  </si>
  <si>
    <t>129-05.798W</t>
  </si>
  <si>
    <t>Wess Thompson</t>
  </si>
  <si>
    <t>Anemones,Bacterial mats,Basalt lava,Hi temp vents,Inactive vent deposits,Lo temp vents,Midwater organisms,Non-vent fish,Octopus,Other worms,Sea stars,Snails/Limpets,Sponges,Tube worms,Vent fish</t>
  </si>
  <si>
    <t>ALVIN navigation,Hi temp vents,Lo temp vents,Magnetometer records,Short baseline nav,Temperature records,Tube worms</t>
  </si>
  <si>
    <t>Performed in-situ Raiman analysis of numerous black &amp; white smokers, collected water samples of vents &amp; collected some small sulfides</t>
  </si>
  <si>
    <t>Juan de Fuca - Sasquatch</t>
  </si>
  <si>
    <t>47-59.864N</t>
  </si>
  <si>
    <t>129-03.921W</t>
  </si>
  <si>
    <t>129-05.983W</t>
  </si>
  <si>
    <t>Deidre Meldrum</t>
  </si>
  <si>
    <t>Bacterial mats,Basalt lava,Midwater organisms,Mussels,Non-vent fish,Sea cucumbers,Vent fish</t>
  </si>
  <si>
    <t>Bedforms,Hi temp vents,Lo temp vents,Other worms,Short baseline nav,Temperature records,Tube worms</t>
  </si>
  <si>
    <t>DVL died</t>
  </si>
  <si>
    <t>47-56.995N</t>
  </si>
  <si>
    <t>129-05.980W</t>
  </si>
  <si>
    <t>Bacterial mats,Cold seep,Hi temp vents,Lo temp vents,Non-vent fish,Tube worms,Vent fish</t>
  </si>
  <si>
    <t>47-55.497N</t>
  </si>
  <si>
    <t>129-06.494W</t>
  </si>
  <si>
    <t>Mitch Schulte</t>
  </si>
  <si>
    <t>Snails/Limpets,Sponges,Tube worms,Vent fish</t>
  </si>
  <si>
    <t>47-57.027N</t>
  </si>
  <si>
    <t>129-05.995W</t>
  </si>
  <si>
    <t>Bacterial mats,Basalt lava,Inactive vent deposits,Lo temp vents,Non-vent fish,Other worms,Sea cucumbers,Snails/Limpets,Sponges,Tube worms,Vent fish</t>
  </si>
  <si>
    <t>ALVIN navigation,Hi temp vents,Magnetometer records,Short baseline nav,Temperature records</t>
  </si>
  <si>
    <t>129-05.794W</t>
  </si>
  <si>
    <t>Bacterial mats,Basalt lava,Hi temp vents,Inactive vent deposits,Lo temp vents,Midwater organisms,Non-vent fish,Other worms,Sea stars,Snails/Limpets,Soft sediment,Sponges,Tube worms,Vent fish</t>
  </si>
  <si>
    <t>Water sampling at Sully &amp; Gremlin (MEF); video survay &amp; Imagenex survey of Sully</t>
  </si>
  <si>
    <t>47-55.424N</t>
  </si>
  <si>
    <t>129-06.423W</t>
  </si>
  <si>
    <t>Min Lin</t>
  </si>
  <si>
    <t>Bacterial mats,Inactive vent deposits,Snails/Limpets,Vent fish</t>
  </si>
  <si>
    <t>Smith</t>
  </si>
  <si>
    <t>Station M</t>
  </si>
  <si>
    <t>34-39.010N</t>
  </si>
  <si>
    <t>123-05.060W</t>
  </si>
  <si>
    <t>Anastasios Tselepides</t>
  </si>
  <si>
    <t>Doug Pargett</t>
  </si>
  <si>
    <t>Sea cucumbers,Urchins</t>
  </si>
  <si>
    <t>34-39.105N</t>
  </si>
  <si>
    <t>123-05.116W</t>
  </si>
  <si>
    <t>Henry Rhul</t>
  </si>
  <si>
    <t>Anemones,Non-vent fish,Sea cucumbers,Sea stars</t>
  </si>
  <si>
    <t>ALVIN navigation,Anemones,CTD records,Short baseline nav,Sponges,Urchins</t>
  </si>
  <si>
    <t>1 non-Alvin video tape</t>
  </si>
  <si>
    <t>34-39.167N</t>
  </si>
  <si>
    <t>123-05.190W</t>
  </si>
  <si>
    <t>Michael Vardaro</t>
  </si>
  <si>
    <t>Anemones,Midwater organisms,Non-vent fish,Sea cucumbers,Soft sediment,Sponges,Urchins,Xenophyophores</t>
  </si>
  <si>
    <t>Soft sediment,Urchins</t>
  </si>
  <si>
    <t>34-39.070N</t>
  </si>
  <si>
    <t>123-05.180W</t>
  </si>
  <si>
    <t>Ray Wilson</t>
  </si>
  <si>
    <t>Ashley Booth</t>
  </si>
  <si>
    <t>Urchins</t>
  </si>
  <si>
    <t>1 non-Alvin hand-held video</t>
  </si>
  <si>
    <t>34-39.058N</t>
  </si>
  <si>
    <t>123-05.146W</t>
  </si>
  <si>
    <t>Kathleen Sealey</t>
  </si>
  <si>
    <t>Andrew Chase</t>
  </si>
  <si>
    <t>ALVIN navigation,CTD records,Soft sediment,Urchins</t>
  </si>
  <si>
    <t>1 non-Alvin video tape. Video of swimming "paddle shrimp." Completed cores near and away from biota, video of Rover and tracks, indentified kelp holdfast &amp; debris</t>
  </si>
  <si>
    <t>34-35.018N</t>
  </si>
  <si>
    <t>123-05.122W</t>
  </si>
  <si>
    <t>Larry Lovell</t>
  </si>
  <si>
    <t>Jacob Ellena</t>
  </si>
  <si>
    <t>Anemones,Midwater organisms,Non-vent fish,Sea cucumbers,Sponges,Urchins,Tunicate</t>
  </si>
  <si>
    <t>Anemones,Sponges,Urchins,Tunicate</t>
  </si>
  <si>
    <t>1 non-Alvin video tape. The tunicate collected was a carniverous one.</t>
  </si>
  <si>
    <t>34-39.500N</t>
  </si>
  <si>
    <t>123-05.156W</t>
  </si>
  <si>
    <t>No collection made - Dive aborted due to 26V ground detector failure</t>
  </si>
  <si>
    <t>34-39.159N</t>
  </si>
  <si>
    <t>123-05.270W</t>
  </si>
  <si>
    <t>ALVIN navigation,CTD records,Short baseline nav,Urchins</t>
  </si>
  <si>
    <t>34-39.060N</t>
  </si>
  <si>
    <t>Paul Mcgill</t>
  </si>
  <si>
    <t>Alana Sherman</t>
  </si>
  <si>
    <t>34-38.187N</t>
  </si>
  <si>
    <t>123-05.050W</t>
  </si>
  <si>
    <t>Anemones,Sea cucumbers,Sponges,Urchins</t>
  </si>
  <si>
    <t>34-39.118N</t>
  </si>
  <si>
    <t>123-04.972W</t>
  </si>
  <si>
    <t>Dive aborted due to VB flood</t>
  </si>
  <si>
    <t>Eel River</t>
  </si>
  <si>
    <t>40-48.746N</t>
  </si>
  <si>
    <t>124-36.900W</t>
  </si>
  <si>
    <t>Klaus Scheurich</t>
  </si>
  <si>
    <t>Anemones,Bacterial mats,Carbonates,Clams,Cold seep,Midwater organisms,Octopus,Other worms,Sea cucumbers,Sea stars,Snails/Limpets,Soft sediment,Sponges,Urchins,Vent fish,squid</t>
  </si>
  <si>
    <t>3-4 big squid, methane gas bubbling</t>
  </si>
  <si>
    <t>Hydrate Ridge East</t>
  </si>
  <si>
    <t>44-34.363N</t>
  </si>
  <si>
    <t>125-00.035W</t>
  </si>
  <si>
    <t>Paul Yancey</t>
  </si>
  <si>
    <t>Anemones,Non-vent fish,Other worms,Sea stars,Sponges,Urchins,Vent fish</t>
  </si>
  <si>
    <t>Bacterial mats,Carbonates,Clams,Short baseline nav,Snails/Limpets</t>
  </si>
  <si>
    <t>Hydrate Ridge North</t>
  </si>
  <si>
    <t>44-40.026N</t>
  </si>
  <si>
    <t>125-06.257W</t>
  </si>
  <si>
    <t>Midwater organisms,Xenophyophores</t>
  </si>
  <si>
    <t>ALVIN navigation,Bacterial mats,Clams,Sea stars</t>
  </si>
  <si>
    <t>44-40.102N</t>
  </si>
  <si>
    <t>125-06.101W</t>
  </si>
  <si>
    <t>Max Nesnidal</t>
  </si>
  <si>
    <t>Anemones,Bacterial mats,Carbonates,Clams,Cold seep,Crabs,Midwater organisms,Non-vent fish,Other worms,Sea stars,Snails/Limpets,Soft sediment,Sponges,Urchins,Vent fish,seapens</t>
  </si>
  <si>
    <t>Bacterial mats,Carbonates,Clams,Cold seep,Crabs,Other worms,Soft sediment</t>
  </si>
  <si>
    <t>Many acharax shells, neptunea</t>
  </si>
  <si>
    <t>Hydrate Ridge South</t>
  </si>
  <si>
    <t>44-34.177N</t>
  </si>
  <si>
    <t>125-08.928W</t>
  </si>
  <si>
    <t>Ray Lee</t>
  </si>
  <si>
    <t>Josh Steele</t>
  </si>
  <si>
    <t>Cold seep,Non-vent fish</t>
  </si>
  <si>
    <t>ALVIN navigation,Bacterial mats,Carbonates,Clams,Other worms,Sea stars,Snails/Limpets,Sponges,Vent fish</t>
  </si>
  <si>
    <t>44-34.213N</t>
  </si>
  <si>
    <t>125-08.807W</t>
  </si>
  <si>
    <t>Tracy Washington</t>
  </si>
  <si>
    <t>ALVIN navigation,Anemones,Bacterial mats,Sea stars,Snails/Limpets,Sponges</t>
  </si>
  <si>
    <t>44-34.270N</t>
  </si>
  <si>
    <t>125-08.849W</t>
  </si>
  <si>
    <t>Bacterial mats,Carbonates,Clams,Cold seep,Midwater organisms,Non-vent fish,Sea stars,Snails/Limpets,Soft sediment,Urchins,Vent fish</t>
  </si>
  <si>
    <t>Bacterial mats,Clams,Other worms,Soft sediment</t>
  </si>
  <si>
    <t>Very active seeping site with expansive cam beds and bacterial mats</t>
  </si>
  <si>
    <t>44-34.122N</t>
  </si>
  <si>
    <t>125-08.800W</t>
  </si>
  <si>
    <t>Anemones,Cold seep,Midwater organisms,Non-vent fish,Other worms,Sea cucumbers,Sea stars,Snails/Limpets,Sponges,Urchins,Vent fish</t>
  </si>
  <si>
    <t>ALVIN navigation,Bacterial mats,Carbonates,Clams,Soft sediment</t>
  </si>
  <si>
    <t>40-47.109N</t>
  </si>
  <si>
    <t>124-35.894W</t>
  </si>
  <si>
    <t>Anemones,Non-vent fish,Sea cucumbers,Sea stars,Snails/Limpets,Sponges,Urchins,Vent fish</t>
  </si>
  <si>
    <t>40-48.811N</t>
  </si>
  <si>
    <t>124-36.662W</t>
  </si>
  <si>
    <t>Torsten Struck</t>
  </si>
  <si>
    <t>Anemones,Bacterial mats,Bedforms,Carbonates,Clams,Cold seep,Inactive vent deposits,Lo temp vents,Non-vent fish,Sea cucumbers,Sea stars,Soft sediment,Sponges,Urchins,Vent fish,squid,hagfish,sable fish,jellyfish</t>
  </si>
  <si>
    <t>Bacterial mats,Clams,Inactive vent deposits,Other worms,Snails/Limpets,Soft sediment</t>
  </si>
  <si>
    <t>Bubbling methane vent surrounded by clam fields and microbial mats, dense cover of carbonates rocks - 520 m. depth</t>
  </si>
  <si>
    <t>40-47.217N</t>
  </si>
  <si>
    <t>124-35.736W</t>
  </si>
  <si>
    <t>Anemones,Carbonates,Cold seep,Non-vent fish,Other worms,Sea cucumbers,Sea stars,Snails/Limpets,Sponges,Urchins</t>
  </si>
  <si>
    <t>09-50.104N</t>
  </si>
  <si>
    <t>Chemistry/Biology</t>
  </si>
  <si>
    <t>Bacterial mats,Non-vent fish,Sea cucumbers,Vent fish</t>
  </si>
  <si>
    <t>Basalt lava,Hi temp vents,Lo temp vents,Magnetometer records</t>
  </si>
  <si>
    <t>New lava in area around old TK/10 site</t>
  </si>
  <si>
    <t>09-50.249N</t>
  </si>
  <si>
    <t>104-17.704W</t>
  </si>
  <si>
    <t>Bacterial mats,Basalt lava,Crabs,Hi temp vents,Inactive vent deposits,Lo temp vents,Other worms,Shrimp,Tube worms,Vent fish</t>
  </si>
  <si>
    <t>ALVIN navigation,Magnetometer records,Short baseline nav,Temperature records</t>
  </si>
  <si>
    <t>09-46.274N</t>
  </si>
  <si>
    <t>104-16.839W</t>
  </si>
  <si>
    <t>Anemones,Bacterial mats,Basalt lava,Hi temp vents,Inactive vent deposits,Lo temp vents,Non-vent fish,Other worms,Snails/Limpets,Tube worms,Vent fish</t>
  </si>
  <si>
    <t>Basalt lava,Hi temp vents,Other worms,Tube worms,Vent fish</t>
  </si>
  <si>
    <t>09-53.028N</t>
  </si>
  <si>
    <t>104-18.016W</t>
  </si>
  <si>
    <t>Anemones,Basalt lava,Non-vent fish,Sea cucumbers,Sea stars</t>
  </si>
  <si>
    <t>Basalt lava,Magnetometer records,Sea stars</t>
  </si>
  <si>
    <t>104-17.606W</t>
  </si>
  <si>
    <t>Inactive vent deposits,Tube worms,Vent fish</t>
  </si>
  <si>
    <t>ALVIN navigation,Bacterial mats,Basalt lava,Bedforms,Hi temp vents,Lo temp vents,Short baseline nav,Temperature records</t>
  </si>
  <si>
    <t>09-50.875N</t>
  </si>
  <si>
    <t>104-17.010W</t>
  </si>
  <si>
    <t>Bacterial mats,Basalt lava,Crabs,Hi temp vents,Inactive vent deposits,Lo temp vents,Non-vent fish,Other worms,Sea cucumbers,Shrimp,Tube worms,Vent fish</t>
  </si>
  <si>
    <t>Bacterial mats,Basalt lava,Hi temp vents,Inactive vent deposits,Magnetometer records,Short baseline nav</t>
  </si>
  <si>
    <t>observed live alvinelled</t>
  </si>
  <si>
    <t>09-50.790N</t>
  </si>
  <si>
    <t>104-17.686W</t>
  </si>
  <si>
    <t>Basalt lava,Non-vent fish</t>
  </si>
  <si>
    <t>Dive aborted due to inop ground detector</t>
  </si>
  <si>
    <t>Tryon</t>
  </si>
  <si>
    <t>08-55.728N</t>
  </si>
  <si>
    <t>084-18.866W</t>
  </si>
  <si>
    <t>Mike Tryon</t>
  </si>
  <si>
    <t>Evelyn Fueri</t>
  </si>
  <si>
    <t>Anemones,Sea cucumbers,Sea stars,Sponges,Vent fish</t>
  </si>
  <si>
    <t>Bacterial mats,Carbonates,Clams,Cold seep,Mussels,Short baseline nav,Snails/Limpets,Soft sediment,Tube worms</t>
  </si>
  <si>
    <t>08-55.161N</t>
  </si>
  <si>
    <t>084-18.170W</t>
  </si>
  <si>
    <t>Bacterial mats,Clams,Cold seep,Inactive vent deposits,Lo temp vents,Non-vent fish,Sea cucumbers,Sea stars,Soft sediment,Tube worms,Vent fish</t>
  </si>
  <si>
    <t>08-55.175N</t>
  </si>
  <si>
    <t>084-18.198W</t>
  </si>
  <si>
    <t>Dive aborted due to relay can ground</t>
  </si>
  <si>
    <t>Fisher/Roberts</t>
  </si>
  <si>
    <t>Alaminos Canyon 645</t>
  </si>
  <si>
    <t>26-21.279N</t>
  </si>
  <si>
    <t>094-29.851W</t>
  </si>
  <si>
    <t>Kazumi Shibata</t>
  </si>
  <si>
    <t>NOAA/Other</t>
  </si>
  <si>
    <t>Bacterial mats,Non-vent fish,Other worms,Snails/Limpets,Sponges,Tube worms,Vent fish,Xenophyophores</t>
  </si>
  <si>
    <t>Carbonates,Cold seep,Mussels</t>
  </si>
  <si>
    <t>Alaminos Canyon 601</t>
  </si>
  <si>
    <t>26-23.548N</t>
  </si>
  <si>
    <t>094-30.849W</t>
  </si>
  <si>
    <t>Jeremy Potter</t>
  </si>
  <si>
    <t>Anemones,Bacterial mats,Midwater organisms,Non-vent fish,Sea cucumbers,Sea stars,Snails/Limpets,Sponges,Urchins,Vent fish,dead clams</t>
  </si>
  <si>
    <t>Carbonates,Cold seep,Mussels,Other worms,Sponges,Tube worms</t>
  </si>
  <si>
    <t>Alaminos Canyon 818</t>
  </si>
  <si>
    <t>26-10.801N</t>
  </si>
  <si>
    <t>094-37.482W</t>
  </si>
  <si>
    <t>Liz Gohering</t>
  </si>
  <si>
    <t>26-21.223N</t>
  </si>
  <si>
    <t>094-30.481W</t>
  </si>
  <si>
    <t>Bob Carney</t>
  </si>
  <si>
    <t>Cindy Petersen</t>
  </si>
  <si>
    <t>Anemones,Bacterial mats,Carbonates,Cold seep,Midwater organisms,Mussels,Non-vent fish,Sea cucumbers,Sea stars,Soft sediment,Sponges,Tube worms,Vent fish,dead clams</t>
  </si>
  <si>
    <t>ALVIN navigation,Carbonates,Cold seep,Mussels,Sea cucumbers,Soft sediment,Tube worms</t>
  </si>
  <si>
    <t>Seep location w/ extensive tubework areas and a few scattered corals. Surrounding mud bottom w/ abundant holothureids and "whip" corals</t>
  </si>
  <si>
    <t>26-23.365N</t>
  </si>
  <si>
    <t>094-30.880W</t>
  </si>
  <si>
    <t>Harry Roberts</t>
  </si>
  <si>
    <t>Anemones,Bacterial mats,Carbonates,Clams,Cold seep,Mussels,Non-vent fish,Other worms,Snails/Limpets,Soft sediment,Sponges,Tube worms,Urchins,Vent fish</t>
  </si>
  <si>
    <t>Carbonates,Cold seep,Mussels,Soft sediment,Tube worms,Urchins</t>
  </si>
  <si>
    <t>Observed and sampled a brine pool (approx. 120m diameter, 4m deep)</t>
  </si>
  <si>
    <t>26-11.078N</t>
  </si>
  <si>
    <t>094-34.421W</t>
  </si>
  <si>
    <t>Anemones,Bacterial mats,Carbonates,Cold seep,Midwater organisms,Mussels,Non-vent fish,Sea cucumbers,Sea stars,Snails/Limpets,Soft sediment,Tube worms,Urchins,Vent fish</t>
  </si>
  <si>
    <t>Bacterial mats,Carbonates,Mussels,Soft sediment,Tube worms</t>
  </si>
  <si>
    <t>Walker Ridge 269</t>
  </si>
  <si>
    <t>26-40.672N</t>
  </si>
  <si>
    <t>091-39.691W</t>
  </si>
  <si>
    <t>Matt Kupchik</t>
  </si>
  <si>
    <t>Bacterial mats,Mussels,Tube worms</t>
  </si>
  <si>
    <t>Green Canyon 852</t>
  </si>
  <si>
    <t>27-05.617N</t>
  </si>
  <si>
    <t>091-09.894W</t>
  </si>
  <si>
    <t>Meaghan Bernier</t>
  </si>
  <si>
    <t>Anemones,Bacterial mats,Carbonates,Clams,Cold seep,Mussels,Non-vent fish,Other worms,Sea cucumbers,Soft sediment,Sponges,Tube worms,Vent fish,hard coral; soft coral</t>
  </si>
  <si>
    <t>ALVIN navigation,Carbonates,Cold seep,Soft sediment</t>
  </si>
  <si>
    <t>Carbonates at shallowest location support corals. Carbonates slightly deeper and 500m south lack corals. Seep fauna at both locations</t>
  </si>
  <si>
    <t>27-06.314N</t>
  </si>
  <si>
    <t>091-09.870W</t>
  </si>
  <si>
    <t>Anemones,Mussels,Non-vent fish,Other worms,Sea cucumbers,Sea stars,Snails/Limpets,Sponges,Vent fish,Xenophyophores</t>
  </si>
  <si>
    <t>ALVIN navigation,Bacterial mats,Carbonates,Cold seep,Tube worms</t>
  </si>
  <si>
    <t>27-06.655N</t>
  </si>
  <si>
    <t>091-09.876W</t>
  </si>
  <si>
    <t>Dive aborted due to mechanical problems</t>
  </si>
  <si>
    <t>27-05.768N</t>
  </si>
  <si>
    <t>091-09.897W</t>
  </si>
  <si>
    <t>Anemones,Bacterial mats,Non-vent fish,Sea cucumbers,Sea stars,Vent fish</t>
  </si>
  <si>
    <t>Carbonates,Cold seep,Mussels,Tube worms</t>
  </si>
  <si>
    <t>27-05.727N</t>
  </si>
  <si>
    <t>091-09.949W</t>
  </si>
  <si>
    <t>Erin Becker</t>
  </si>
  <si>
    <t>27-05.774N</t>
  </si>
  <si>
    <t>091-09.911W</t>
  </si>
  <si>
    <t>Anemones,Bacterial mats,Clams,Cold seep,Crabs,Mussels,Other worms,Snails/Limpets,Soft sediment,Sponges,Tube worms,Vent fish,soft coral</t>
  </si>
  <si>
    <t>ALVIN navigation,Anemones,Crabs,Sponges,soft coral</t>
  </si>
  <si>
    <t>Really interesting soft coral site</t>
  </si>
  <si>
    <t>Green Canyon 600</t>
  </si>
  <si>
    <t>27-22.284N</t>
  </si>
  <si>
    <t>090-34.601W</t>
  </si>
  <si>
    <t>Anemones,Cold seep,Midwater organisms,Mussels,Non-vent fish,Other worms,Sea cucumbers,Sea stars,Snails/Limpets,Sponges,Tube worms,Urchins,Vent fish,Xenophyophores</t>
  </si>
  <si>
    <t>Bacterial mats,Carbonates,Clams,Crabs</t>
  </si>
  <si>
    <t>Atwater Valley 340</t>
  </si>
  <si>
    <t>27-38.823N</t>
  </si>
  <si>
    <t>088-22.400W</t>
  </si>
  <si>
    <t>Adriana Leiva</t>
  </si>
  <si>
    <t>Anemones,Bacterial mats,Mussels,Non-vent fish,Other worms,Sea cucumbers,Sea stars,Snails/Limpets,Vent fish</t>
  </si>
  <si>
    <t>Carbonates,Cold seep,Soft sediment,Tube worms,Urchins</t>
  </si>
  <si>
    <t>Missi Canyon 640</t>
  </si>
  <si>
    <t>28-21.351N</t>
  </si>
  <si>
    <t>088-47.693W</t>
  </si>
  <si>
    <t>27-38.837N</t>
  </si>
  <si>
    <t>088-22.419W</t>
  </si>
  <si>
    <t>Guy Telesnicki</t>
  </si>
  <si>
    <t>Anemones,Bacterial mats,Carbonates,Cold seep,Inactive vent deposits,Lo temp vents,Mussels,Snails/Limpets,Tube worms,Vent fish</t>
  </si>
  <si>
    <t>Inactive vent deposits,Mussels</t>
  </si>
  <si>
    <t>Large area of seepage, hydrocarbons and brine. Large areas of hard substrate with cemented myssel shells, chemosynthetic communities, large brine vent</t>
  </si>
  <si>
    <t>27-38.607N</t>
  </si>
  <si>
    <t>088-21.929W</t>
  </si>
  <si>
    <t>Jill Petersen</t>
  </si>
  <si>
    <t>Anemones,Bacterial mats,Clams,Cold seep,Midwater organisms,Non-vent fish,Other worms,Sea cucumbers,Sea stars,Sponges,Urchins,Vent fish,Xenophyophores</t>
  </si>
  <si>
    <t>ALVIN navigation,Carbonates,Mussels,Snails/Limpets,Tube worms</t>
  </si>
  <si>
    <t>Long stretch of mussels (approx 75 m long)</t>
  </si>
  <si>
    <t>27-38.655N</t>
  </si>
  <si>
    <t>088-21.913W</t>
  </si>
  <si>
    <t>Stephanie Pilon</t>
  </si>
  <si>
    <t>Anemones,Bacterial mats,Clams,Midwater organisms,Non-vent fish,Sea stars,Snails/Limpets,Soft sediment,Urchins,Vent fish</t>
  </si>
  <si>
    <t>Carbonates,Cold seep,Mussels,Sea cucumbers,Shrimp,Tube worms</t>
  </si>
  <si>
    <t>Missi Canyon 853</t>
  </si>
  <si>
    <t>28-07.643N</t>
  </si>
  <si>
    <t>089-08.472W</t>
  </si>
  <si>
    <t>Samantha Joye</t>
  </si>
  <si>
    <t>William Shedd</t>
  </si>
  <si>
    <t>Bacterial mats,Clams,Mussels,Snails/Limpets</t>
  </si>
  <si>
    <t>27-06.331N</t>
  </si>
  <si>
    <t>091-09.918W</t>
  </si>
  <si>
    <t>Bacterial mats,Carbonates,Cold seep,Mussels,Non-vent fish,Other worms,Sea cucumbers,Soft sediment,Sponges,Tube worms,Vent fish</t>
  </si>
  <si>
    <t>Carbonates,Cold seep,Mussels,Soft sediment,Tube worms</t>
  </si>
  <si>
    <t>This is a mid-slope seep community with abundant large tube worms and mussels. There are fairly massive carbonates.</t>
  </si>
  <si>
    <t>Keithley Canyon 243</t>
  </si>
  <si>
    <t>26-43.786N</t>
  </si>
  <si>
    <t>092-49.866W</t>
  </si>
  <si>
    <t>Anemones,Bacterial mats,Carbonates,Cold seep,Crabs,Mussels,Non-vent fish,Sea cucumbers,Sea stars,Soft sediment,Vent fish</t>
  </si>
  <si>
    <t>low currents - sediment easily resuspended</t>
  </si>
  <si>
    <t>26-41.506N</t>
  </si>
  <si>
    <t>091-39.484W</t>
  </si>
  <si>
    <t>Anemones,Bacterial mats,Carbonates,Cold seep,Mussels,Non-vent fish,Other worms,Tube worms</t>
  </si>
  <si>
    <t>27-22.432N</t>
  </si>
  <si>
    <t>090-34.410W</t>
  </si>
  <si>
    <t>Helge Neimann</t>
  </si>
  <si>
    <t>Anemones,Tube worms</t>
  </si>
  <si>
    <t>27-38.830N</t>
  </si>
  <si>
    <t>088-21.791W</t>
  </si>
  <si>
    <t>Bernie Bernard</t>
  </si>
  <si>
    <t>Anemones,Bacterial mats,Carbonates,Clams,Cold seep,Mussels,Other worms,Sea cucumbers,Sea stars,Shrimp,Snails/Limpets,Soft sediment,Tube worms,Urchins,Vent fish</t>
  </si>
  <si>
    <t>ALVIN navigation,Bacterial mats,Carbonates,Cold seep,CTD records,Mussels,Soft sediment,Temperature records,Tube worms</t>
  </si>
  <si>
    <t>Walden</t>
  </si>
  <si>
    <t>St. Georges Harbor</t>
  </si>
  <si>
    <t>32-22.729N</t>
  </si>
  <si>
    <t>064-40.818W</t>
  </si>
  <si>
    <t>Brian Heidt</t>
  </si>
  <si>
    <t>Off Bermuda</t>
  </si>
  <si>
    <t>32-34.787N</t>
  </si>
  <si>
    <t>064-27.933W</t>
  </si>
  <si>
    <t>Bob Brown</t>
  </si>
  <si>
    <t>bottle (wine)</t>
  </si>
  <si>
    <t>32-44.507N</t>
  </si>
  <si>
    <t>064-12.841W</t>
  </si>
  <si>
    <t>D. Foster</t>
  </si>
  <si>
    <t>Amber Rowson</t>
  </si>
  <si>
    <t>4,500 m certification dive. Certification test dive, NAVSEA observer on board.</t>
  </si>
  <si>
    <t>32-33.573N</t>
  </si>
  <si>
    <t>064-28.294W</t>
  </si>
  <si>
    <t>Gavin Eppard</t>
  </si>
  <si>
    <t>Anemones,Sea cucumbers,Sea stars</t>
  </si>
  <si>
    <t>sentry recovery dive</t>
  </si>
  <si>
    <t>32-27.090N</t>
  </si>
  <si>
    <t>064-30.400W</t>
  </si>
  <si>
    <t>Sea trials test dive 2000m</t>
  </si>
  <si>
    <t>32-26.011N</t>
  </si>
  <si>
    <t>064-32.507W</t>
  </si>
  <si>
    <t>Mark Spear</t>
  </si>
  <si>
    <t>Anemones,Non-vent fish,Sea stars,Soft sediment,Vent fish</t>
  </si>
  <si>
    <t>Dudley Foster</t>
  </si>
  <si>
    <t>Woods Hole Harbor</t>
  </si>
  <si>
    <t>41-31.435N</t>
  </si>
  <si>
    <t>070-40.335W</t>
  </si>
  <si>
    <t>Tethered dive</t>
  </si>
  <si>
    <t xml:space="preserve">AT-12                         </t>
  </si>
  <si>
    <t>Pickett Seamount</t>
  </si>
  <si>
    <t>39-39.224N</t>
  </si>
  <si>
    <t>065-56.453W</t>
  </si>
  <si>
    <t>Selene Eltgroth</t>
  </si>
  <si>
    <t>Anemones,Bedforms,Midwater organisms,Non-vent fish,Sea cucumbers,Sea stars,Soft sediment,Sponges,Urchins,Xenophyophores,Other non-vent fauna,Corals,Other geology/chemistry,Fe/Mn encrusted rock</t>
  </si>
  <si>
    <t>ALVIN navigation,CTD records,Sponges,Temperature records,Corals,Ultra-short baseline</t>
  </si>
  <si>
    <t>Abundant corals on hard substratum; Tony's last dive!!!!</t>
  </si>
  <si>
    <t>Oceanographer Canyon</t>
  </si>
  <si>
    <t>40-06.509N</t>
  </si>
  <si>
    <t>067-58.600W</t>
  </si>
  <si>
    <t>Les Watling</t>
  </si>
  <si>
    <t>Kathy Catanach</t>
  </si>
  <si>
    <t>Anemones,Midwater organisms,Non-vent fish,Sea stars,Snails/Limpets,Sponges,Urchins,Vent fish,Xenophyophores</t>
  </si>
  <si>
    <t>Soft sediment,Other non-vent fauna</t>
  </si>
  <si>
    <t>4 Alvin video tapes, 2 non-Alvin video tapes</t>
  </si>
  <si>
    <t>40-06.433N</t>
  </si>
  <si>
    <t>067-52.554W</t>
  </si>
  <si>
    <t>Scott France</t>
  </si>
  <si>
    <t>Mark Hatay</t>
  </si>
  <si>
    <t>40-06.426N</t>
  </si>
  <si>
    <t>067-52.577W</t>
  </si>
  <si>
    <t>Dive aborted -- leak indication in A Battery</t>
  </si>
  <si>
    <t xml:space="preserve">AT-11                         </t>
  </si>
  <si>
    <t>47-53.222N</t>
  </si>
  <si>
    <t>128-38.946W</t>
  </si>
  <si>
    <t>Jamie Becker</t>
  </si>
  <si>
    <t>Sea cucumbers,Sea stars,Soft sediment,Urchins</t>
  </si>
  <si>
    <t>47-45.735N</t>
  </si>
  <si>
    <t>127-45.560W</t>
  </si>
  <si>
    <t>Anemones,Midwater organisms,Non-vent fish,Sea cucumbers,Sea stars</t>
  </si>
  <si>
    <t>6 Alvin tapes, 1 non-Alvin tape</t>
  </si>
  <si>
    <t>47-45.400N</t>
  </si>
  <si>
    <t>127-43.885W</t>
  </si>
  <si>
    <t>Andy Fisher</t>
  </si>
  <si>
    <t>Anemones,Bacterial mats,Midwater organisms,Sea cucumbers,Sea stars,Snails/Limpets,Soft sediment,Sponges,Urchins,Vent fish</t>
  </si>
  <si>
    <t>ODP Hole 857D</t>
  </si>
  <si>
    <t>48-26.527N</t>
  </si>
  <si>
    <t>128-42.682W</t>
  </si>
  <si>
    <t>Anemones,Bacterial mats,Clams,Hi temp vents,Inactive vent deposits,Non-vent fish,Sea cucumbers,Sea stars,Snails/Limpets,Soft sediment,Sponges,Tube worms,Vent fish</t>
  </si>
  <si>
    <t>Downloaded 2+ yrs pressure data from ODP cage 857D. Observed 2  ~260deg. C vents in ~800m. NNE of 857D. Sampled fluids &amp; bubble from the first vent</t>
  </si>
  <si>
    <t>ODP Hole 1024C</t>
  </si>
  <si>
    <t>47-54.479N</t>
  </si>
  <si>
    <t>128-44.661W</t>
  </si>
  <si>
    <t>Kevin Mccarthy</t>
  </si>
  <si>
    <t>Anemones,Sea cucumbers,Sea stars,Sponges,Urchins</t>
  </si>
  <si>
    <t>47-45.252N</t>
  </si>
  <si>
    <t>127-45.628W</t>
  </si>
  <si>
    <t>47-45.266N</t>
  </si>
  <si>
    <t>127-45.583W</t>
  </si>
  <si>
    <t>Hans Jannasch</t>
  </si>
  <si>
    <t>Joe Attryde</t>
  </si>
  <si>
    <t>Anemones,Bacterial mats,Non-vent fish,Other worms,Sea cucumbers,Sea stars,Soft sediment,Sponges,Urchins,Vent fish</t>
  </si>
  <si>
    <t>47-45.832N</t>
  </si>
  <si>
    <t>127-45.584W</t>
  </si>
  <si>
    <t>Robert Meldrum</t>
  </si>
  <si>
    <t>Lilley</t>
  </si>
  <si>
    <t>Endeavour Ridge</t>
  </si>
  <si>
    <t>47-56.804N</t>
  </si>
  <si>
    <t>129-05.961W</t>
  </si>
  <si>
    <t>Yoon Chang Kim</t>
  </si>
  <si>
    <t>Wesley Thompson</t>
  </si>
  <si>
    <t>Vent Chemistry</t>
  </si>
  <si>
    <t>Bacterial mats,Basalt lava,Hi temp vents,Other worms,Snails/Limpets,Tube worms,Vent fish</t>
  </si>
  <si>
    <t>ALVIN navigation,Anemones,Lo temp vents,Magnetometer records,Midwater organisms,Non-vent fish,Sea stars</t>
  </si>
  <si>
    <t>129-05.699W</t>
  </si>
  <si>
    <t>Cong Ye</t>
  </si>
  <si>
    <t>Hi temp vents,Diffuse flow</t>
  </si>
  <si>
    <t>Hi temp vents,Temperature records,Major Pair,Diffuse Flow</t>
  </si>
  <si>
    <t>Recover 1 high temperature cap and 3 mine baskets from Hulk. Recover 3 mine baskets from Peanut. Recover 1 high temperature cap and 5 mine buckets from S&amp;M. Take a MP at Hulp, Take a MP at S&amp;M.</t>
  </si>
  <si>
    <t>129-05.988W</t>
  </si>
  <si>
    <t>Antoine Page</t>
  </si>
  <si>
    <t>Bacterial mats,Basalt lava,Midwater organisms,Non-vent fish,Other worms,Snails/Limpets,Sponges,Tube worms,Vent fish</t>
  </si>
  <si>
    <t>ALVIN navigation,Hi temp vents,Lo temp vents</t>
  </si>
  <si>
    <t>3 data disks collected (handheld disks)</t>
  </si>
  <si>
    <t>129-05.958W</t>
  </si>
  <si>
    <t>Jonathan Kellogg</t>
  </si>
  <si>
    <t>Jiafan Zhang</t>
  </si>
  <si>
    <t>Anemones,Bacterial mats,Basalt lava,Bedforms,Inactive vent deposits,Midwater organisms,Non-vent fish,Other worms,Snails/Limpets,Tube worms,Vent fish</t>
  </si>
  <si>
    <t>47-56.951N</t>
  </si>
  <si>
    <t>Koichi Nakamura</t>
  </si>
  <si>
    <t>Bacterial mats,Basalt lava,Inactive vent deposits,Lo temp vents,Midwater organisms,Non-vent fish,Other worms,Snails/Limpets,Tube worms,Vent fish</t>
  </si>
  <si>
    <t>ALVIN navigation,Hi temp vents</t>
  </si>
  <si>
    <t>47-56.937N</t>
  </si>
  <si>
    <t>129-05.885W</t>
  </si>
  <si>
    <t>Mitchell Schulte</t>
  </si>
  <si>
    <t>Bacterial mats,Basalt lava,Midwater organisms,Non-vent fish,Other worms,Snails/Limpets,Sponges,Tube worms,Vent fish,Xenophyophores</t>
  </si>
  <si>
    <t>47-57.019N</t>
  </si>
  <si>
    <t>Anthony Berry</t>
  </si>
  <si>
    <t>James Jordan</t>
  </si>
  <si>
    <t>Hi temp vents,Lo temp vents,Non-vent fish,Sea stars,Shrimp,Snails/Limpets,Tube worms,Vent fish</t>
  </si>
  <si>
    <t>47-55.454N</t>
  </si>
  <si>
    <t>129-06.556W</t>
  </si>
  <si>
    <t>Xiatong Peng</t>
  </si>
  <si>
    <t>Wei Guo</t>
  </si>
  <si>
    <t>Anemones,Bacterial mats,Basalt lava,Midwater organisms,Non-vent fish,Other worms,Snails/Limpets,Sponges,Vent fish</t>
  </si>
  <si>
    <t>Anemones,Bedforms,Hi temp vents,Inactive vent deposits,Lo temp vents,Soft sediment,Tube worms</t>
  </si>
  <si>
    <t>47-56.862N</t>
  </si>
  <si>
    <t>129-05.879W</t>
  </si>
  <si>
    <t>Dionusios Foustoukos</t>
  </si>
  <si>
    <t>Bacterial mats,Inactive vent deposits,Midwater organisms,Non-vent fish,Other worms,Sponges,Tube worms</t>
  </si>
  <si>
    <t>47-56.904N</t>
  </si>
  <si>
    <t>129-05.770W</t>
  </si>
  <si>
    <t>Soame Banerji</t>
  </si>
  <si>
    <t>Bacterial mats,Basalt lava,Midwater organisms,Non-vent fish,Other worms,Snails/Limpets,Tube worms,Vent fish</t>
  </si>
  <si>
    <t>47-55.416N</t>
  </si>
  <si>
    <t>129-06.344W</t>
  </si>
  <si>
    <t>Bacterial mats,Basalt lava,Inactive vent deposits,Non-vent fish,Other worms,Sea stars,Snails/Limpets,Sponges,Tube worms,Vent fish</t>
  </si>
  <si>
    <t>Hi temp vents,Lo temp vents,Magnetometer records</t>
  </si>
  <si>
    <t>47-56.825N</t>
  </si>
  <si>
    <t>129-05.806W</t>
  </si>
  <si>
    <t>Basalt lava,Inactive vent deposits,Midwater organisms,Non-vent fish,Other worms,Tube worms,Vent fish</t>
  </si>
  <si>
    <t>129-05.683W</t>
  </si>
  <si>
    <t>Anemones,Bacterial mats,Basalt lava,Hi temp vents,Inactive vent deposits,Lo temp vents,Midwater organisms,Non-vent fish,Other worms,Sea stars,Snails/Limpets,Sponges,Tube worms,Vent fish,Xenophyophores</t>
  </si>
  <si>
    <t>Collected Ranan spectra of diffuse vent and dilute hydrothermal vent fluids, deployed a vent cap and bio-baskets, collected hydrothermal and diffuse water samples</t>
  </si>
  <si>
    <t>129-06.040W</t>
  </si>
  <si>
    <t>Timothy Crone</t>
  </si>
  <si>
    <t>Basalt lava,Inactive vent deposits,Midwater organisms,Non-vent fish,Other worms,Sea stars,Snails/Limpets,Tube worms,Vent fish</t>
  </si>
  <si>
    <t>Bedforms,Hi temp vents,Lo temp vents</t>
  </si>
  <si>
    <t>47-57.853N</t>
  </si>
  <si>
    <t>129-05.499W</t>
  </si>
  <si>
    <t>Non-vent fish,Snails/Limpets,Vent fish</t>
  </si>
  <si>
    <t>ALVIN navigation,Bacterial mats,Basalt lava,Inactive vent deposits,Lo temp vents,Other worms,Soft sediment,Tube worms</t>
  </si>
  <si>
    <t>47-56.782N</t>
  </si>
  <si>
    <t>129-05.859W</t>
  </si>
  <si>
    <t>Marvin Lilley</t>
  </si>
  <si>
    <t>Jiangcheng Huang</t>
  </si>
  <si>
    <t>Bacterial mats,Basalt lava,Inactive vent deposits,Midwater organisms,Non-vent fish,Snails/Limpets,Vent fish</t>
  </si>
  <si>
    <t>Bedforms,Hi temp vents,Lo temp vents,Other worms,Tube worms</t>
  </si>
  <si>
    <t>47-56.899N</t>
  </si>
  <si>
    <t>129-05.804W</t>
  </si>
  <si>
    <t>William Seyfried</t>
  </si>
  <si>
    <t>Midwater organisms,Non-vent fish,Sponges</t>
  </si>
  <si>
    <t>47-56.779N</t>
  </si>
  <si>
    <t>Anemones,Bacterial mats,Basalt lava,Hi temp vents,Inactive vent deposits,Lo temp vents,Midwater organisms,Non-vent fish,Other worms,Sea cucumbers,Snails/Limpets,Sponges,Tube worms,Vent fish</t>
  </si>
  <si>
    <t>47-56.991N</t>
  </si>
  <si>
    <t>129-05.872W</t>
  </si>
  <si>
    <t>ALVIN navigation,Bacterial mats,Hi temp vents,Midwater organisms,Non-vent fish,Sponges,Temperature records,Tube worms,Vent fish</t>
  </si>
  <si>
    <t>Costa Rica Jaco Scar</t>
  </si>
  <si>
    <t>09-07.100N</t>
  </si>
  <si>
    <t>084-50.485W</t>
  </si>
  <si>
    <t>Dave Hilton</t>
  </si>
  <si>
    <t>Anemones,Bacterial mats,Clams,Midwater organisms,Non-vent fish,Sea cucumbers,Sea stars,Snails/Limpets,Soft sediment,Sponges,Tube worms,Urchins,Vent fish</t>
  </si>
  <si>
    <t>Clams,Sea stars,Short baseline nav,Temperature records,Tube worms</t>
  </si>
  <si>
    <t>1 non-Alvin 3chip</t>
  </si>
  <si>
    <t>08-55.233N</t>
  </si>
  <si>
    <t>084-18.207W</t>
  </si>
  <si>
    <t>Mike Tyron</t>
  </si>
  <si>
    <t>Alexandria Hangsterfer</t>
  </si>
  <si>
    <t>Anemones,Bacterial mats,Carbonates,Clams,Cold seep,Inactive vent deposits,Lo temp vents,Mussels,Non-vent fish,Sea cucumbers,Sea stars,Snails/Limpets,Soft sediment,Tube worms,Vent fish</t>
  </si>
  <si>
    <t>09-06.836N</t>
  </si>
  <si>
    <t>084-50.408W</t>
  </si>
  <si>
    <t>Kevin Brown</t>
  </si>
  <si>
    <t>Bacterial mats,Carbonates,Clams,Cold seep,Midwater organisms,Mussels,Non-vent fish,Other worms,Sea cucumbers,Sea stars,Snails/Limpets,Soft sediment,Sponges,Tube worms,Vent fish</t>
  </si>
  <si>
    <t>Clams,Mussels,Snails/Limpets</t>
  </si>
  <si>
    <t>08-55.711N</t>
  </si>
  <si>
    <t>084-18.824W</t>
  </si>
  <si>
    <t>Gary Mcmurtry</t>
  </si>
  <si>
    <t>Mussels,Snails/Limpets,Tube worms</t>
  </si>
  <si>
    <t>ALVIN navigation,Bacterial mats</t>
  </si>
  <si>
    <t>08-55.633N</t>
  </si>
  <si>
    <t>084-18.997W</t>
  </si>
  <si>
    <t>Warner Brueckmann</t>
  </si>
  <si>
    <t>Anemones,Bacterial mats,Carbonates,Cold seep,Inactive vent deposits,Lo temp vents,Midwater organisms,Snails/Limpets,Soft sediment,Tube worms,Vent fish</t>
  </si>
  <si>
    <t>CTD records,Temperature records</t>
  </si>
  <si>
    <t>Very large bacterial mats up to 3 x 15 m. - many in a 200 m diameter area</t>
  </si>
  <si>
    <t>08-55.307N</t>
  </si>
  <si>
    <t>084-18.476W</t>
  </si>
  <si>
    <t>Anemones,Clams,Inactive vent deposits,Mussels,Other worms,Sea cucumbers,Sea stars,Snails/Limpets,Sponges,Urchins,Vent fish,Xenophyophores</t>
  </si>
  <si>
    <t>Anemones,Bacterial mats,Carbonates,Cold seep,Tube worms</t>
  </si>
  <si>
    <t>Mussels/clams co-habitating</t>
  </si>
  <si>
    <t>08-55.645N</t>
  </si>
  <si>
    <t>084-18.952W</t>
  </si>
  <si>
    <t>Carbonates,Clams,Mussels,Other worms</t>
  </si>
  <si>
    <t>ALVIN navigation,Cold seep</t>
  </si>
  <si>
    <t>Rose Bud</t>
  </si>
  <si>
    <t>00-48.316N</t>
  </si>
  <si>
    <t>086-13.715W</t>
  </si>
  <si>
    <t>Naomi Ward</t>
  </si>
  <si>
    <t>Anemones,Bacterial mats,Clams,Non-vent fish,Sea cucumbers,Sea stars,Snails/Limpets,Soft sediment,Sponges,Urchins,Vent fish</t>
  </si>
  <si>
    <t>ALVIN navigation,Basalt lava,Lo temp vents,Magnetometer records,Mussels,Tube worms</t>
  </si>
  <si>
    <t>6 Alvin, 1 non-Alvin videos. Found the fissure that was the source of the rosebud flow and that is host to numerous diffuse venting sites with mussels, clams &amp; tubeworms.</t>
  </si>
  <si>
    <t>00-48.375N</t>
  </si>
  <si>
    <t>086-13.833W</t>
  </si>
  <si>
    <t>Anemones,Bacterial mats,Basalt lava,Clams,Crabs,Lo temp vents,Mussels,Non-vent fish,Other worms,Sea cucumbers,Sea stars,Snails/Limpets,Tube worms,Vent fish</t>
  </si>
  <si>
    <t>ALVIN navigation,Basalt lava,Crabs,Lo temp vents,Magnetometer records,Temperature records</t>
  </si>
  <si>
    <t>Collected chem probes &amp; settlement panels from Rosebud</t>
  </si>
  <si>
    <t>00-48.280N</t>
  </si>
  <si>
    <t>086-13.760W</t>
  </si>
  <si>
    <t>Abigail Knee</t>
  </si>
  <si>
    <t>Anemones,Bacterial mats,Basalt lava,Clams,Lo temp vents,Midwater organisms,Mussels,Other worms,Sea cucumbers,Sea stars,Snails/Limpets,Tube worms,Vent fish,dandelions,jellies</t>
  </si>
  <si>
    <t>1 non-Alvin di-def video tape. Low temperature venting @ Mkr '05 I &amp; J, F is away from animals. High T @ Mkr I ~ 12deg C w/Ghost bustre aka Kong Probe - Blue Major Pair collected; Blue data loger deployed. Recovery @ Mrk B: Ratcam, mussel community roses; meat: 3 native/3 non-native basalt colonization panels, 5 Vemcos, yellow data logger. Ghostbusted @ the base of each block.</t>
  </si>
  <si>
    <t>Garden of Eden</t>
  </si>
  <si>
    <t>00-47.625N</t>
  </si>
  <si>
    <t>086-08.686W</t>
  </si>
  <si>
    <t>Bacterial mats,Tube worms,Vent fish</t>
  </si>
  <si>
    <t>00-47.438N</t>
  </si>
  <si>
    <t>086-07.386W</t>
  </si>
  <si>
    <t>Anemones,Midwater organisms,Non-vent fish,Sea cucumbers,Sea stars,Sponges,Urchins,Vent fish,Xenophyophores</t>
  </si>
  <si>
    <t>Bacterial mats,Basalt lava,Lo temp vents,Mussels,Other worms,Snails/Limpets,Tube worms</t>
  </si>
  <si>
    <t>6 Alvin, 1 non-Alvin video tapes. Found site with Alvin weight #993</t>
  </si>
  <si>
    <t>00-48.370N</t>
  </si>
  <si>
    <t>086-13.838W</t>
  </si>
  <si>
    <t>Pietros Nomikos</t>
  </si>
  <si>
    <t>Anemones,Basalt lava,Clams,Lo temp vents,Mussels,Sea cucumbers,Snails/Limpets,Tube worms,Vent fish</t>
  </si>
  <si>
    <t>ALVIN navigation,Basalt lava,Clams,Magnetometer records,Mussels,Sea cucumbers</t>
  </si>
  <si>
    <t>Mussel Bed</t>
  </si>
  <si>
    <t>00-47.939N</t>
  </si>
  <si>
    <t>086-09.243W</t>
  </si>
  <si>
    <t>Anemones,Basalt lava,Clams,Inactive vent deposits,Mussels,Non-vent fish,Other worms,Sea cucumbers,Sea stars</t>
  </si>
  <si>
    <t>Basalt lava,Clams,Magnetometer records,Mussels,Sea stars</t>
  </si>
  <si>
    <t>Mussel bed dead</t>
  </si>
  <si>
    <t>00-48.259N</t>
  </si>
  <si>
    <t>086-13.776W</t>
  </si>
  <si>
    <t>Dan Dubno</t>
  </si>
  <si>
    <t>Bacterial mats,Basalt lava,Mussels,Tube worms</t>
  </si>
  <si>
    <t>00-48.252N</t>
  </si>
  <si>
    <t>086-13.655W</t>
  </si>
  <si>
    <t>Vinod Khosla</t>
  </si>
  <si>
    <t>Anemones,Bacterial mats,Basalt lava,Clams,Hi temp vents,Lo temp vents,Mussels,Other worms,Sea cucumbers,Sea stars,Snails/Limpets,Tube worms,Vent fish</t>
  </si>
  <si>
    <t>Anemones,Basalt lava,Lo temp vents,Mussels,Other worms,Snails/Limpets,Tube worms</t>
  </si>
  <si>
    <t>00-48.270N</t>
  </si>
  <si>
    <t>086-13.612W</t>
  </si>
  <si>
    <t>Anemones,Basalt lava,Clams,Lo temp vents,Mussels,Non-vent fish,Other worms,Sea cucumbers,Tube worms,Vent fish</t>
  </si>
  <si>
    <t>ALVIN navigation,Basalt lava,Lo temp vents,Mussels,Tube worms</t>
  </si>
  <si>
    <t>00-48.289N</t>
  </si>
  <si>
    <t>086-13.718W</t>
  </si>
  <si>
    <t>Anemones,Bacterial mats,Basalt lava,Clams,Midwater organisms,Non-vent fish,Other worms,Sea cucumbers,Snails/Limpets,Sponges,Vent fish</t>
  </si>
  <si>
    <t>ALVIN navigation,Lo temp vents,Mussels,Tube worms</t>
  </si>
  <si>
    <t>1 non-Alvin hi-def video</t>
  </si>
  <si>
    <t>09-49.604N</t>
  </si>
  <si>
    <t>104-17.196W</t>
  </si>
  <si>
    <t>Walter Cho</t>
  </si>
  <si>
    <t>Felix Waldhauser</t>
  </si>
  <si>
    <t>ALVIN navigation,Clams,Mussels,Vent fish</t>
  </si>
  <si>
    <t>09-50.513N</t>
  </si>
  <si>
    <t>Marilyn Steneken</t>
  </si>
  <si>
    <t>ALVIN navigation,Hi temp vents,Lo temp vents,Mussels,Other worms,Temperature records,Tube worms</t>
  </si>
  <si>
    <t>09-49.975N</t>
  </si>
  <si>
    <t>104-17.190W</t>
  </si>
  <si>
    <t>Eric Annis</t>
  </si>
  <si>
    <t>Katherine Kelsey</t>
  </si>
  <si>
    <t>Anemones,Bacterial mats,Clams,Inactive vent deposits,Midwater organisms,Non-vent fish,Other worms,Sea cucumbers,Tube worms</t>
  </si>
  <si>
    <t>Basalt lava,Lo temp vents,Mussels,Snails/Limpets,Vent fish</t>
  </si>
  <si>
    <t>09-50.560N</t>
  </si>
  <si>
    <t>104-17.420W</t>
  </si>
  <si>
    <t>James Voordecker</t>
  </si>
  <si>
    <t>Bacterial mats,Clams,Hi temp vents,Lo temp vents,Other worms,Tube worms</t>
  </si>
  <si>
    <t>ALVIN navigation,Mussels</t>
  </si>
  <si>
    <t>09-50.594N</t>
  </si>
  <si>
    <t>Ryan Lutz</t>
  </si>
  <si>
    <t>Basalt lava,Clams,Hi temp vents,Lo temp vents,Mussels,Non-vent fish,Other worms,Snails/Limpets,Tube worms,Vent fish</t>
  </si>
  <si>
    <t>Hi temp vents,Lo temp vents,Mussels,Other worms,Snails/Limpets,Tube worms</t>
  </si>
  <si>
    <t>09-50.632N</t>
  </si>
  <si>
    <t>Anemones,Bacterial mats,Hi temp vents,Lo temp vents,Mussels,Non-vent fish,Other worms,Sea cucumbers,Sea stars,Snails/Limpets,Sponges,Tube worms,Vent fish,Slurp fauna</t>
  </si>
  <si>
    <t>Lo temp vents,Mussels,Other worms,Snails/Limpets,Slurp fauna</t>
  </si>
  <si>
    <t>Sampled low temperature mussel bed at East Wall Marker 5, as well as slurp from mussel bed (tube worm tubes empty). Associated electrochemsitry scans taken corresponding to samples &amp; EW5. Begain Imagenix and photo (downlooking) imageng @ East Wall, Tica, and Northern BioGeo Transect.</t>
  </si>
  <si>
    <t>09-49.987N</t>
  </si>
  <si>
    <t>104-17.329W</t>
  </si>
  <si>
    <t>Steve Klein</t>
  </si>
  <si>
    <t>Clams,Tube worms</t>
  </si>
  <si>
    <t>Bacterial mats,Lo temp vents,Mussels</t>
  </si>
  <si>
    <t>09-50.547N</t>
  </si>
  <si>
    <t>Ron Wong</t>
  </si>
  <si>
    <t>Anemones,Bacterial mats,Basalt lava,Clams,Hi temp vents,Inactive vent deposits,Lo temp vents,Mussels,Non-vent fish,Other worms,Sea cucumbers,Sea stars,Snails/Limpets,Sponges,Tube worms,Vent fish,Barnacles</t>
  </si>
  <si>
    <t>Hi temp vents,Lo temp vents,Mussels</t>
  </si>
  <si>
    <t>09-50.551N</t>
  </si>
  <si>
    <t>104-17.336W</t>
  </si>
  <si>
    <t>Return to surface for missing science gear</t>
  </si>
  <si>
    <t>09-50.118N</t>
  </si>
  <si>
    <t>104-17.242W</t>
  </si>
  <si>
    <t>Jeff Tsang</t>
  </si>
  <si>
    <t>Anemones,Clams,Non-vent fish,Other worms,Sea cucumbers,Vent fish</t>
  </si>
  <si>
    <t>Bacterial mats,Basalt lava,Hi temp vents,Inactive vent deposits,Lo temp vents,Mussels,Snails/Limpets,Tube worms</t>
  </si>
  <si>
    <t>6 Alvin video, 1 non-Alvin video</t>
  </si>
  <si>
    <t>09-50.463N</t>
  </si>
  <si>
    <t>104-17.365W</t>
  </si>
  <si>
    <t>Tom Moore</t>
  </si>
  <si>
    <t>09-50.018N</t>
  </si>
  <si>
    <t>Anemones,Clams,Mussels,Snails/Limpets,Tube worms,Vent fish</t>
  </si>
  <si>
    <t>09-49.931N</t>
  </si>
  <si>
    <t>104-17.387W</t>
  </si>
  <si>
    <t>Anemones,Bacterial mats,Basalt lava,Clams,Midwater organisms,Mussels,Non-vent fish,Other worms,Sea cucumbers,Snails/Limpets,Vent fish</t>
  </si>
  <si>
    <t>Dive shortened due to medical emergency on ship</t>
  </si>
  <si>
    <t>09-50.184N</t>
  </si>
  <si>
    <t>104-17.607W</t>
  </si>
  <si>
    <t>09-49.892N</t>
  </si>
  <si>
    <t>104-17.493W</t>
  </si>
  <si>
    <t>Dive aborted - electrical ground</t>
  </si>
  <si>
    <t>Vrijenhoek</t>
  </si>
  <si>
    <t>26-10 South</t>
  </si>
  <si>
    <t>26-12.310S</t>
  </si>
  <si>
    <t>112-37.244W</t>
  </si>
  <si>
    <t>Rob Young</t>
  </si>
  <si>
    <t>Victor Campos</t>
  </si>
  <si>
    <t>Basalt lava,other non-vent fauna</t>
  </si>
  <si>
    <t>23-50 South</t>
  </si>
  <si>
    <t>23-49.396S</t>
  </si>
  <si>
    <t>115-27.348W</t>
  </si>
  <si>
    <t>Joe Jones</t>
  </si>
  <si>
    <t>Anemones,Bacterial mats,Basalt lava,Clams,Crabs,Inactive vent deposits,Lo temp vents,Midwater organisms,Mn nodules,Mussels,Non-vent fish,Other worms,Sea cucumbers,Sea stars,Snails/Limpets,Soft sediment,Sponges,Tube worms,Vent fish</t>
  </si>
  <si>
    <t>ALVIN navigation,Bacterial mats,Basalt lava,Lo temp vents,Other worms,Temperature records,Tube worms</t>
  </si>
  <si>
    <t>large extinct sulphide chimney, diffuse flow in cracks near sampled tubeworms; lots of crinoids, anemones &amp; fish</t>
  </si>
  <si>
    <t>23-30 South</t>
  </si>
  <si>
    <t>23-32.780S</t>
  </si>
  <si>
    <t>115-34.179W</t>
  </si>
  <si>
    <t>Danial Layton-Matthews</t>
  </si>
  <si>
    <t>Caren Brady</t>
  </si>
  <si>
    <t>Anemones,Hi temp vents,Inactive vent deposits,Lo temp vents,Non-vent fish,Sea cucumbers,Sponges,Urchins,Vent fish</t>
  </si>
  <si>
    <t>ALVIN navigation,Bacterial mats,Basalt lava,Crabs,Hi temp vents,Inactive vent deposits,Mussels,Other worms,Sea stars,Soft sediment,Temperature records</t>
  </si>
  <si>
    <t>Alvin &amp; non-Alvin video. giant anemones, octopus, geology in general!</t>
  </si>
  <si>
    <t>23-32.022S</t>
  </si>
  <si>
    <t>115-34.283W</t>
  </si>
  <si>
    <t>Bob Vrijenhoek</t>
  </si>
  <si>
    <t>Anemones,Bacterial mats,Inactive vent deposits,Lo temp vents,Non-vent fish,Sea cucumbers,Snails/Limpets,Soft sediment,Urchins,Vent fish</t>
  </si>
  <si>
    <t>Basalt lava,Hi temp vents,Other worms,Sea stars,Short baseline nav,Sponges</t>
  </si>
  <si>
    <t>SEPR</t>
  </si>
  <si>
    <t>31-09.039S</t>
  </si>
  <si>
    <t>111-55.919W</t>
  </si>
  <si>
    <t>Shannon Johnson</t>
  </si>
  <si>
    <t>Ana Hilario</t>
  </si>
  <si>
    <t>Bacterial mats,Mussels,Snails/Limpets,Tube worms</t>
  </si>
  <si>
    <t>ALVIN navigation,Vent fish</t>
  </si>
  <si>
    <t>Saguaro Field SEPR</t>
  </si>
  <si>
    <t>31-51.869S</t>
  </si>
  <si>
    <t>112-02.638W</t>
  </si>
  <si>
    <t>Jenny Paduan</t>
  </si>
  <si>
    <t>Anemones,Inactive vent deposits,Non-vent fish,Sea stars,Sponges,Vent fish</t>
  </si>
  <si>
    <t>Bacterial mats,Basalt lava,Crabs,Hi temp vents,Lo temp vents,Mussels,Other worms,Sea cucumbers,Shrimp,Snails/Limpets,Tube worms</t>
  </si>
  <si>
    <t>31-51.789S</t>
  </si>
  <si>
    <t>112-02.534W</t>
  </si>
  <si>
    <t>Greg Speer</t>
  </si>
  <si>
    <t>Anemones,Bacterial mats,Basalt lava,Hi temp vents,Inactive vent deposits,Lo temp vents,Mussels,Non-vent fish,Other worms,Sea stars,Snails/Limpets,Tube worms,Vent fish,bathypeden scallops,chindotid cucumber</t>
  </si>
  <si>
    <t>Anemones,Bacterial mats,Basalt lava,Hi temp vents,Lo temp vents,Mussels,Other worms,Snails/Limpets,Tube worms,bathypeden scallops</t>
  </si>
  <si>
    <t>Massive settlement of tiney works 9veshmentiforms) on two sulfide edifices. SPECTACULAR</t>
  </si>
  <si>
    <t>N. German Flats SEPR</t>
  </si>
  <si>
    <t>37-40.351S</t>
  </si>
  <si>
    <t>110-52.617W</t>
  </si>
  <si>
    <t>Nicole Stroncik</t>
  </si>
  <si>
    <t>Anemones,Non-vent fish,Other worms,Sea cucumbers,Snails/Limpets,Sponges,Vent fish</t>
  </si>
  <si>
    <t>Basalt lava,Inactive vent deposits,Lo temp vents,Mussels,Short baseline nav,Snails/Limpets,Tube worms</t>
  </si>
  <si>
    <t>New area of mussels, diffuse flow, sulfides</t>
  </si>
  <si>
    <t>German Flats SEPR</t>
  </si>
  <si>
    <t>37-47.499S</t>
  </si>
  <si>
    <t>110-54.857W</t>
  </si>
  <si>
    <t>Jessica Wallace</t>
  </si>
  <si>
    <t>Anemones,Bacterial mats,Snails/Limpets,Urchins,Vent fish</t>
  </si>
  <si>
    <t>37-47.363S</t>
  </si>
  <si>
    <t>110-54.905W</t>
  </si>
  <si>
    <t>Anemones,Inactive vent deposits,Midwater organisms,Mussels,Non-vent fish,Sea cucumbers,Sea stars,Sponges,Tube worms,Urchins</t>
  </si>
  <si>
    <t>Basalt lava,Crabs,Hi temp vents,Other worms,Snails/Limpets,Soft sediment,Vent fish</t>
  </si>
  <si>
    <t>37-47.563S</t>
  </si>
  <si>
    <t>110-54.963W</t>
  </si>
  <si>
    <t>Michel Seconzak</t>
  </si>
  <si>
    <t>Anemones,Bacterial mats,Basalt lava,Hi temp vents,Inactive vent deposits,Lo temp vents,Mussels,Other worms,Snails/Limpets,Tube worms,Vent fish,galatheids,chordata cucumbers,stalked crinoids,brachiopods</t>
  </si>
  <si>
    <t>Hi temp vents,Lo temp vents,Mussels,Snails/Limpets,galatheids,chordata cucumbers</t>
  </si>
  <si>
    <t>lots of non-vent megafauna in places, including sheet-like tunicate, sea urchin, comatulids, etc. More than I have seen elsewhere on basalt.</t>
  </si>
  <si>
    <t>37-47.550S</t>
  </si>
  <si>
    <t>110-54.954W</t>
  </si>
  <si>
    <t>Anemones,Inactive vent deposits,Midwater organisms,Mussels,Non-vent fish,Sea cucumbers,Sea stars,Snails/Limpets,Sponges,Vent fish,Xenophyophores</t>
  </si>
  <si>
    <t>ALVIN navigation,Bacterial mats,Cold seep,Hi temp vents,Lo temp vents,Other worms</t>
  </si>
  <si>
    <t>6 Alvin videotapes, 1 non-Alvin videotape. New vent site</t>
  </si>
  <si>
    <t>Karson</t>
  </si>
  <si>
    <t>Pito Deep SEPR</t>
  </si>
  <si>
    <t>22-58.171S</t>
  </si>
  <si>
    <t>111-53.071W</t>
  </si>
  <si>
    <t>Bob Varga</t>
  </si>
  <si>
    <t>Keri Heft</t>
  </si>
  <si>
    <t>Midwater organisms,Non-vent fish,Sea cucumbers,Sponges</t>
  </si>
  <si>
    <t>Basalt lava,Magnetometer records,Dikes</t>
  </si>
  <si>
    <t>22-56.762S</t>
  </si>
  <si>
    <t>111-53.607W</t>
  </si>
  <si>
    <t>Sean Mcpeak</t>
  </si>
  <si>
    <t>Meagen Pollack</t>
  </si>
  <si>
    <t>22-57.662S</t>
  </si>
  <si>
    <t>111-53.439W</t>
  </si>
  <si>
    <t>Dick Hey</t>
  </si>
  <si>
    <t>Nick Hayman</t>
  </si>
  <si>
    <t>22-57.861S</t>
  </si>
  <si>
    <t>111-53.377W</t>
  </si>
  <si>
    <t>Jeff Karson</t>
  </si>
  <si>
    <t>Lindsey Morgan</t>
  </si>
  <si>
    <t>22-58.178S</t>
  </si>
  <si>
    <t>111-53.076W</t>
  </si>
  <si>
    <t>Steve Hurst</t>
  </si>
  <si>
    <t>Emily Klein</t>
  </si>
  <si>
    <t>Basalt lava,Magnetometer records,Basalt dikes</t>
  </si>
  <si>
    <t>Video tapes - 6 Alvin, 1 non-Alvin</t>
  </si>
  <si>
    <t>22-58.411S</t>
  </si>
  <si>
    <t>111-52.949W</t>
  </si>
  <si>
    <t>22-53.433S</t>
  </si>
  <si>
    <t>112-02.656W</t>
  </si>
  <si>
    <t>Noel Masias</t>
  </si>
  <si>
    <t>22-52.418S</t>
  </si>
  <si>
    <t>112-04.206W</t>
  </si>
  <si>
    <t>22-53.040S</t>
  </si>
  <si>
    <t>112-03.100W</t>
  </si>
  <si>
    <t>Kathy Gillis</t>
  </si>
  <si>
    <t>22-53.114S</t>
  </si>
  <si>
    <t>112-03.049W</t>
  </si>
  <si>
    <t>Dave Naar</t>
  </si>
  <si>
    <t>Bedforms,Magnetometer records</t>
  </si>
  <si>
    <t>22-52.946S</t>
  </si>
  <si>
    <t>112-03.518W</t>
  </si>
  <si>
    <t>Basalt lava,Non-vent fish,Sponges</t>
  </si>
  <si>
    <t>Dikes</t>
  </si>
  <si>
    <t>video tapes - 6 Alvin, 1 non-Alvin</t>
  </si>
  <si>
    <t>22-52.648S</t>
  </si>
  <si>
    <t>112-04.150W</t>
  </si>
  <si>
    <t>Magnetometer records,Geocompass</t>
  </si>
  <si>
    <t>13N TOTEM AREA</t>
  </si>
  <si>
    <t>12-48.514N</t>
  </si>
  <si>
    <t>103-56.251W</t>
  </si>
  <si>
    <t>Ky Hacker</t>
  </si>
  <si>
    <t>Anemones,Bacterial mats,Basalt lava,Hi temp vents,Inactive vent deposits,Lo temp vents,Midwater organisms,Mussels,Non-vent fish,Other worms,Sea cucumbers,Sea stars,Snails/Limpets,Sponges,Tube worms,Vent fish</t>
  </si>
  <si>
    <t>ALVIN navigation,Bacterial mats,Tube worms</t>
  </si>
  <si>
    <t>Massive snow blower at 13N - huge often 100's of meters - massive discharge w. mpls.</t>
  </si>
  <si>
    <t>12N MOUND AREA</t>
  </si>
  <si>
    <t>12-42.680N</t>
  </si>
  <si>
    <t>103-54.493W</t>
  </si>
  <si>
    <t>Astrid Schnetzer</t>
  </si>
  <si>
    <t>EAST PACIFIC RISE - 9N BIOTRANSECT</t>
  </si>
  <si>
    <t>09-50.466N</t>
  </si>
  <si>
    <t>Frank Stewart</t>
  </si>
  <si>
    <t>Shellie Bench</t>
  </si>
  <si>
    <t>Anemones,Bacterial mats,Basalt lava,Clams,Hi temp vents,Lo temp vents,Mussels,Sea cucumbers,Sea stars,Sponges,Vent fish</t>
  </si>
  <si>
    <t>ALVIN navigation,Other worms,Temperature records,Tube worms</t>
  </si>
  <si>
    <t>09-50.179N</t>
  </si>
  <si>
    <t>104-17.360W</t>
  </si>
  <si>
    <t>Anemones,Bacterial mats,Basalt lava,Carbonates,Clams,Cold seep,Inactive vent deposits,Midwater organisms,Non-vent fish,Other worms,Soft sediment,Sponges,Tube worms,Urchins,Vent fish,Xenophyophores</t>
  </si>
  <si>
    <t>ALVIN navigation,Crabs,Hi temp vents,Lo temp vents,Mussels,Snails/Limpets</t>
  </si>
  <si>
    <t>09-50.820N</t>
  </si>
  <si>
    <t>Mike League</t>
  </si>
  <si>
    <t>Tom Niederberger</t>
  </si>
  <si>
    <t>104-17.229W</t>
  </si>
  <si>
    <t>Alison Murray</t>
  </si>
  <si>
    <t>Ian Mcdonald</t>
  </si>
  <si>
    <t>Anemones,Bacterial mats,Basalt lava,Mussels,Other worms,Sea cucumbers,Sea stars,Tube worms,Vent fish,Corals,Galathaed,Brittal stars</t>
  </si>
  <si>
    <t>ALVIN navigation,Bacterial mats,Hi temp vents,Other worms,Short baseline nav,Temperature records</t>
  </si>
  <si>
    <t>09-51.049N</t>
  </si>
  <si>
    <t>Joe Grzymski</t>
  </si>
  <si>
    <t>Anemones,Bacterial mats,Clams,Non-vent fish,Other worms,Sea cucumbers,Snails/Limpets,Vent fish</t>
  </si>
  <si>
    <t>Basalt lava,Hi temp vents,Inactive vent deposits,Lo temp vents,Mussels,Tube worms</t>
  </si>
  <si>
    <t>09-50.773N</t>
  </si>
  <si>
    <t>104-17.564W</t>
  </si>
  <si>
    <t>Allison Kelly</t>
  </si>
  <si>
    <t>Eric Dechaine</t>
  </si>
  <si>
    <t>Basalt lava,Clams,Mussels,Vent fish</t>
  </si>
  <si>
    <t>Karen Ramano Young</t>
  </si>
  <si>
    <t>Anemones,Bacterial mats,Basalt lava,Clams,Hi temp vents,Inactive vent deposits,Lo temp vents,Midwater organisms,Mussels,Non-vent fish,Other worms,Sea cucumbers,Snails/Limpets,Sponges,Tube worms,Vent fish</t>
  </si>
  <si>
    <t>ALVIN navigation,Bacterial mats,Basalt lava,Clams,Hi temp vents,Lo temp vents,Mussels,Other worms,Temperature records,Tube worms</t>
  </si>
  <si>
    <t>09-50.062N</t>
  </si>
  <si>
    <t>104-17.268W</t>
  </si>
  <si>
    <t>Anemones,Bacterial mats,Clams,Hi temp vents,Lo temp vents,Mussels,Non-vent fish,Other worms,Sea cucumbers,Snails/Limpets,Tube worms,Vent fish</t>
  </si>
  <si>
    <t>09-50.856N</t>
  </si>
  <si>
    <t>104-17.366W</t>
  </si>
  <si>
    <t>Mihailo Kaplarevic</t>
  </si>
  <si>
    <t>Basalt lava,Lo temp vents,Mussels,Tube worms</t>
  </si>
  <si>
    <t>Note from DL - 1 DVcam tape was not delivered to DL - VCR#2, tape 3 of 3; 6 were logged, only 5 were delivered.</t>
  </si>
  <si>
    <t>09-50.742N</t>
  </si>
  <si>
    <t>104-17.319W</t>
  </si>
  <si>
    <t>Barbara Campbell</t>
  </si>
  <si>
    <t>Michelle Philips</t>
  </si>
  <si>
    <t>Anemones,Bacterial mats,Hi temp vents,Inactive vent deposits,Midwater organisms,Non-vent fish,Sea cucumbers,Sea stars,Tube worms,Vent fish</t>
  </si>
  <si>
    <t>Basalt lava,Lo temp vents,Other worms</t>
  </si>
  <si>
    <t>Kai-Wu Charles Lee</t>
  </si>
  <si>
    <t>Anemones,Bacterial mats,Basalt lava,Clams,Hi temp vents,Inactive vent deposits,Lo temp vents,Midwater organisms,Mussels,Non-vent fish,Other worms,Sea cucumbers,Snails/Limpets,Sponges,Tube worms,Vent fish,Other,Lots</t>
  </si>
  <si>
    <t>ALVIN navigation,Bacterial mats,Clams,Hi temp vents,Lo temp vents,Mussels,Other worms,Tube worms</t>
  </si>
  <si>
    <t>New vent / diffuse flow at Riftia field - name to be decided on return to ship</t>
  </si>
  <si>
    <t>EAST PACIFIC RISE - 9N</t>
  </si>
  <si>
    <t>09-50.996N</t>
  </si>
  <si>
    <t>104-17.284W</t>
  </si>
  <si>
    <t>Erin Banning</t>
  </si>
  <si>
    <t>Marcel Vieira</t>
  </si>
  <si>
    <t>104-17.067W</t>
  </si>
  <si>
    <t>Cheryl Parker</t>
  </si>
  <si>
    <t>Anemones,Bacterial mats,Basalt lava,Clams,Inactive vent deposits,Lo temp vents,Mussels,Other worms,Sea cucumbers,Snails/Limpets,Sponges,Tube worms,Urchins,Vent fish</t>
  </si>
  <si>
    <t>104-17.792W</t>
  </si>
  <si>
    <t>Katrina Edwards</t>
  </si>
  <si>
    <t>Dan Rogers</t>
  </si>
  <si>
    <t>Anemones,Bacterial mats,Midwater organisms,Mussels,Non-vent fish,Other worms,Sea cucumbers,Sea stars,Snails/Limpets,Sponges,Tube worms,Vent fish</t>
  </si>
  <si>
    <t>09-50.138N</t>
  </si>
  <si>
    <t>104-17.164W</t>
  </si>
  <si>
    <t>Brian Dable</t>
  </si>
  <si>
    <t>Bacterial mats,Basalt lava,Clams,Mussels,Other worms,Tube worms</t>
  </si>
  <si>
    <t>09-49.684N</t>
  </si>
  <si>
    <t>Wolfgang Bach</t>
  </si>
  <si>
    <t>Anemones,Bacterial mats,Basalt lava,Hi temp vents,Inactive vent deposits,Lo temp vents,Mussels,Non-vent fish,Other worms,Sea cucumbers,Sea stars,Snails/Limpets,Sponges,Tube worms,Vent fish</t>
  </si>
  <si>
    <t>09-50.756N</t>
  </si>
  <si>
    <t>104-17.294W</t>
  </si>
  <si>
    <t>Brooke Love</t>
  </si>
  <si>
    <t>Anemones,Bacterial mats,Basalt lava,Hi temp vents,Inactive vent deposits,Lo temp vents,Mussels,Non-vent fish,Other worms,Snails/Limpets,Tube worms,Vent fish,Xenophyophores</t>
  </si>
  <si>
    <t>09-28.840N</t>
  </si>
  <si>
    <t>104-16.042W</t>
  </si>
  <si>
    <t>Cara Santelli</t>
  </si>
  <si>
    <t>Lo temp vents,Snails/Limpets,Tube worms</t>
  </si>
  <si>
    <t>09-50.097N</t>
  </si>
  <si>
    <t>104-17.163W</t>
  </si>
  <si>
    <t>Anemones,Bacterial mats,Cold seep,Lo temp vents,Midwater organisms,Mussels,Non-vent fish,Other worms,Sea cucumbers,Snails/Limpets,Tube worms,Vent fish</t>
  </si>
  <si>
    <t>09-29.708N</t>
  </si>
  <si>
    <t>104-14.512W</t>
  </si>
  <si>
    <t>Anemones,Bacterial mats,Lo temp vents,Non-vent fish,Other worms,Sea cucumbers,Sea stars,Sponges,Tube worms,Vent fish</t>
  </si>
  <si>
    <t>Basalt lava,Hi temp vents,Inactive vent deposits</t>
  </si>
  <si>
    <t>104-17.800W</t>
  </si>
  <si>
    <t>Anemones,Basalt lava,Clams,Hi temp vents,Lo temp vents,Midwater organisms,Mussels,Non-vent fish,Other worms,Tube worms,Vent fish,Other</t>
  </si>
  <si>
    <t>ALVIN navigation,Hi temp vents,Lo temp vents,Temperature records,Other</t>
  </si>
  <si>
    <t>09-46.301N</t>
  </si>
  <si>
    <t>104-16.916W</t>
  </si>
  <si>
    <t>Anemones,Inactive vent deposits,Midwater organisms,Non-vent fish,Other worms,Sea cucumbers</t>
  </si>
  <si>
    <t>09-49.823N</t>
  </si>
  <si>
    <t>104-17.435W</t>
  </si>
  <si>
    <t>Anemones,Bacterial mats,Basalt lava,Clams,Inactive vent deposits,Mussels,Other worms,Snails/Limpets,Tube worms,Vent fish</t>
  </si>
  <si>
    <t>09-50.511N</t>
  </si>
  <si>
    <t>104-17.966W</t>
  </si>
  <si>
    <t>Tom Mccollom</t>
  </si>
  <si>
    <t>Olivuer Rouxel</t>
  </si>
  <si>
    <t>Anemones,Hi temp vents,Inactive vent deposits,Lo temp vents,Midwater organisms,Mussels,Non-vent fish,Other worms,Sea cucumbers,Sea stars,Sponges,Tube worms,Vent fish</t>
  </si>
  <si>
    <t>Bacterial mats,Basalt lava,Snails/Limpets</t>
  </si>
  <si>
    <t>09-50.114N</t>
  </si>
  <si>
    <t>104-17.475W</t>
  </si>
  <si>
    <t>Anemones,Bacterial mats,Basalt lava,Inactive vent deposits,Midwater organisms,Mussels,Non-vent fish,Other worms,Sea cucumbers,Sponges,Tube worms,Urchins,Vent fish</t>
  </si>
  <si>
    <t>32-38.049N</t>
  </si>
  <si>
    <t>118-08.063W</t>
  </si>
  <si>
    <t>Bob Detrick</t>
  </si>
  <si>
    <t>Midwater organisms,Sea stars,Sponges,Urchins</t>
  </si>
  <si>
    <t>Voight</t>
  </si>
  <si>
    <t>Wuzabare</t>
  </si>
  <si>
    <t>47-47.080N</t>
  </si>
  <si>
    <t>127-41.491W</t>
  </si>
  <si>
    <t>Todd Haney</t>
  </si>
  <si>
    <t>Kim Larsen</t>
  </si>
  <si>
    <t>Sea cucumbers,Sea stars,Sponges,Anemones,Midwater organisms,Soft sediment</t>
  </si>
  <si>
    <t>Southern Endeavor Ridge</t>
  </si>
  <si>
    <t>47-56.831N</t>
  </si>
  <si>
    <t>129-05.764W</t>
  </si>
  <si>
    <t>Janet Voight</t>
  </si>
  <si>
    <t>Mathis Stoeckle</t>
  </si>
  <si>
    <t>Tube worms,Bacterial mats,Snails/Limpets,Sea stars,Sponges,Non-vent fish,Midwater organisms,Hi temp vents,Lo temp vents,Inactive vent deposits</t>
  </si>
  <si>
    <t>Sea cucumbers,Anemones,Inactive vent deposits,Soft sediment</t>
  </si>
  <si>
    <t>Sea Cliff Vent Field</t>
  </si>
  <si>
    <t>42-45.356N</t>
  </si>
  <si>
    <t>126-42.574W</t>
  </si>
  <si>
    <t>Jim Mcclain</t>
  </si>
  <si>
    <t>Meg Daly</t>
  </si>
  <si>
    <t>Other worms,Vent fish,Sea cucumbers,Urchins,Sea stars,Non-vent fish,Hi temp vents,Lo temp vents</t>
  </si>
  <si>
    <t>Tube worms,Bacterial mats,Snails/Limpets,Anemones,Basalt lava</t>
  </si>
  <si>
    <t>Escanaba Trough</t>
  </si>
  <si>
    <t>40-59.942N</t>
  </si>
  <si>
    <t>127-29.604W</t>
  </si>
  <si>
    <t>Joel Martin</t>
  </si>
  <si>
    <t>Vent fish,Sea cucumbers,Urchins,Sea stars,Sponges,Anemones,Hi temp vents,Lo temp vents,Inactive vent deposits</t>
  </si>
  <si>
    <t>Tube worms,Other worms,Bacterial mats,Snails/Limpets,Anemones</t>
  </si>
  <si>
    <t>Shirley</t>
  </si>
  <si>
    <t>Giacomini Seamount</t>
  </si>
  <si>
    <t>56-22.792N</t>
  </si>
  <si>
    <t>146-21.742W</t>
  </si>
  <si>
    <t>Danielle Parker</t>
  </si>
  <si>
    <t>Denise Giles</t>
  </si>
  <si>
    <t>Sea cucumbers,Anemones,Non-vent fish,Midwater organisms</t>
  </si>
  <si>
    <t>Sea stars,Sponges,Basalt lava</t>
  </si>
  <si>
    <t>56-20.802N</t>
  </si>
  <si>
    <t>146-22.568W</t>
  </si>
  <si>
    <t>Amy Baco-Taylor</t>
  </si>
  <si>
    <t>Sea cucumbers,Sea stars,Sponges,Anemones,Crinoids,Non-vent fish,Corals,Basalt lava</t>
  </si>
  <si>
    <t>Sea stars,Sponges,Crinoids,Corals,Basalt lava</t>
  </si>
  <si>
    <t>Sedimented ridge with some basalt occassional primnoid corals, sparse bamboo and other corals.</t>
  </si>
  <si>
    <t>56-25.456N</t>
  </si>
  <si>
    <t>146-22.391W</t>
  </si>
  <si>
    <t>Peter Etnoyer</t>
  </si>
  <si>
    <t>Tom Shirley</t>
  </si>
  <si>
    <t>Sea cucumbers,Sea stars,Sponges,Anemones,Non-vent fish,Basalt lava,Mn nodules,Corals</t>
  </si>
  <si>
    <t>Sea cucumbers,Sea stars,Sponges,Non-vent fish,Corals</t>
  </si>
  <si>
    <t>ubiquitous bamboo corals</t>
  </si>
  <si>
    <t>Pratt Seamount</t>
  </si>
  <si>
    <t>56-10.170N</t>
  </si>
  <si>
    <t>142-42.300W</t>
  </si>
  <si>
    <t>Jon Warrenchuk</t>
  </si>
  <si>
    <t>Sea cucumbers,Anemones,Non-vent fish</t>
  </si>
  <si>
    <t>56-19.580N</t>
  </si>
  <si>
    <t>142-26.841W</t>
  </si>
  <si>
    <t>Ed Kolliher</t>
  </si>
  <si>
    <t>Sea cucumbers,Sponges,Anemones,Non-vent fish,Midwater organisms,Basalt lava,Mn nodules</t>
  </si>
  <si>
    <t>Basalt lava,Mn nodules</t>
  </si>
  <si>
    <t>56-22.256N</t>
  </si>
  <si>
    <t>142-25.580W</t>
  </si>
  <si>
    <t>Rachel Teasdale</t>
  </si>
  <si>
    <t>Matt Richards</t>
  </si>
  <si>
    <t>Urchins,Sponges,Non-vent fish,Midwater organisms,Soft sediment</t>
  </si>
  <si>
    <t>Sea cucumbers,Sea stars,Anemones,Basalt lava</t>
  </si>
  <si>
    <t>56-17.831N</t>
  </si>
  <si>
    <t>142-28.020W</t>
  </si>
  <si>
    <t>Sea cucumbers,Sea stars,Sponges,Anemones,Non-vent fish,Corals,Basalt lava</t>
  </si>
  <si>
    <t>Sea cucumbers,Sponges,Corals,Basalt lava</t>
  </si>
  <si>
    <t>Suspension feeding anemones, sparse fauna, some sediment with basalt outcrops.</t>
  </si>
  <si>
    <t>Welker Seamount</t>
  </si>
  <si>
    <t>55-03.933N</t>
  </si>
  <si>
    <t>140-24.697W</t>
  </si>
  <si>
    <t>Sea cucumbers,Urchins,Non-vent fish,Midwater organisms,Soft sediment</t>
  </si>
  <si>
    <t>Sea stars,Sponges,Anemones,Basalt lava</t>
  </si>
  <si>
    <t>lots of coral</t>
  </si>
  <si>
    <t>55-00.506N</t>
  </si>
  <si>
    <t>140-20.775W</t>
  </si>
  <si>
    <t>George Schmahl</t>
  </si>
  <si>
    <t>Sea cucumbers,Sea stars,Sponges,Anemones,Coral,Non-vent fish,Basalt lava</t>
  </si>
  <si>
    <t>Sponges,Coral,Basalt lava</t>
  </si>
  <si>
    <t>Basalt pillow formations, very low abundance of attached fauna (coral and sponges)</t>
  </si>
  <si>
    <t>54-59.083N</t>
  </si>
  <si>
    <t>140-24.187W</t>
  </si>
  <si>
    <t>Paul Walczak</t>
  </si>
  <si>
    <t>Jennifer Jones</t>
  </si>
  <si>
    <t>Sea cucumbers,Sea stars,Non-vent fish,Soft sediment,Mn nodules</t>
  </si>
  <si>
    <t>Sponges,Anemones,Basalt lava</t>
  </si>
  <si>
    <t>55-03.161N</t>
  </si>
  <si>
    <t>140-18.636W</t>
  </si>
  <si>
    <t>David Miller</t>
  </si>
  <si>
    <t>Sea cucumbers,Urchins,Anemones,Non-vent fish,Soft sediment</t>
  </si>
  <si>
    <t>Dickins Seamount</t>
  </si>
  <si>
    <t>54-30.788N</t>
  </si>
  <si>
    <t>136-54.562W</t>
  </si>
  <si>
    <t>Sea stars,Non-vent fish,Basalt lava,Soft sediment</t>
  </si>
  <si>
    <t>Sea cucumbers,Sea stars,Sponges,Anemones,Midwater organisms,Basalt lava</t>
  </si>
  <si>
    <t>54-34.746N</t>
  </si>
  <si>
    <t>136-48.500W</t>
  </si>
  <si>
    <t>Sea cucumbers,Urchins,Sea stars,Sponges,Anemones,Non-vent fish,Midwater organisms,Corals,Basalt lava,Soft sediment</t>
  </si>
  <si>
    <t>Sponges,Corals,Basalt lava</t>
  </si>
  <si>
    <t>Mostly basalt bottom, tallus and billow flows, some sediment.  High densities of brittle stars, some crinoids, stalked and unstalked, corals were rare, sponges rarer, very large rattails, aldo bivalves in the cracks.</t>
  </si>
  <si>
    <t>54-37.139N</t>
  </si>
  <si>
    <t>136-42.364W</t>
  </si>
  <si>
    <t>Sea cucumbers,Urchins,Sponges,Anemones,Non-vent fish,Midwater organisms,Carbonates</t>
  </si>
  <si>
    <t>Sea stars,Basalt lava</t>
  </si>
  <si>
    <t>54-33.390N</t>
  </si>
  <si>
    <t>136-50.490W</t>
  </si>
  <si>
    <t>Sea cucumbers,Sea stars,Sponges,Anemones,Non-vent fish,Midwater organisms,Corals,Basalt lava,Soft sediment,Mn nodules</t>
  </si>
  <si>
    <t>Steep ridge with abundant corals and sponges.  Corals were primarily paragorgiids with a few bamboos.  Suspension feeding holothurians were also very abundant.</t>
  </si>
  <si>
    <t>Denson Seamount</t>
  </si>
  <si>
    <t>53-56.950N</t>
  </si>
  <si>
    <t>137-24.100W</t>
  </si>
  <si>
    <t>Catalina Martinez</t>
  </si>
  <si>
    <t>Urchins,Sea stars,Anemones,Non-vent fish,Midwater organisms,Soft sediment</t>
  </si>
  <si>
    <t>Sea cucumbers,Sea stars,Sponges,Basalt lava</t>
  </si>
  <si>
    <t>54-03.017N</t>
  </si>
  <si>
    <t>137-28.655W</t>
  </si>
  <si>
    <t>Randy Keller</t>
  </si>
  <si>
    <t>Sea cucumbers,Urchins,Sea stars,Non-vent fish,Basalt lava,Soft sediment,Mn nodules</t>
  </si>
  <si>
    <t>Anemones,Basalt lava,Mn nodules</t>
  </si>
  <si>
    <t>Nootka Plate</t>
  </si>
  <si>
    <t>49-18.720N</t>
  </si>
  <si>
    <t>127-41.786W</t>
  </si>
  <si>
    <t>Bounce dive to recover flow instrument</t>
  </si>
  <si>
    <t>49-17.360N</t>
  </si>
  <si>
    <t>127-40.430W</t>
  </si>
  <si>
    <t>John Delaney</t>
  </si>
  <si>
    <t>Tube worms,Other worms,Vent fish,Anemones,Sea cucumbers,Urchins,Sea stars,Sponges,Non-vent fish,Midwater organisms,Carbonates</t>
  </si>
  <si>
    <t>Clams,Bacterial mats,Snails/Limpets,Cold seep</t>
  </si>
  <si>
    <t>49-18.748N</t>
  </si>
  <si>
    <t>127-41.693W</t>
  </si>
  <si>
    <t>Tube worms,Lo temp vents</t>
  </si>
  <si>
    <t>Endeavour Segment - Mothra</t>
  </si>
  <si>
    <t>47-56.176N</t>
  </si>
  <si>
    <t>129-07.067W</t>
  </si>
  <si>
    <t>Vicki Ferrini</t>
  </si>
  <si>
    <t>Sea cucumbers,Urchins,Sea stars,Sponges,Anemones,Xenophyophores,Non-vent fish,Midwater organisms,Basalt lava,Soft sediment</t>
  </si>
  <si>
    <t>Endeavour Segment - Main</t>
  </si>
  <si>
    <t>47-56.890N</t>
  </si>
  <si>
    <t>129-05.930W</t>
  </si>
  <si>
    <t>Andrew Opatkiewicz</t>
  </si>
  <si>
    <t>Tube worms,Vent fish,Snails/Limpets,Basalt lava</t>
  </si>
  <si>
    <t>Hi temp vents,ALVIN navigation</t>
  </si>
  <si>
    <t>47-55.415N</t>
  </si>
  <si>
    <t>129-06.668W</t>
  </si>
  <si>
    <t>Stephan Helmreich</t>
  </si>
  <si>
    <t>Tube worms,Other worms,Bacterial mats,Vent fish,Sea stars,Sponges,Anemones,Non-vent fish,Midwater organisms,Hi temp vents,Lo temp vents,Inactive vent deposits,Basalt lava</t>
  </si>
  <si>
    <t>47-56.935N</t>
  </si>
  <si>
    <t>129-05.918W</t>
  </si>
  <si>
    <t>Deb Kelley</t>
  </si>
  <si>
    <t>Tube worms,Other worms,Hi temp vents,Lo temp vents,Inactive vent deposits</t>
  </si>
  <si>
    <t>47-57.850N</t>
  </si>
  <si>
    <t>129-05.469W</t>
  </si>
  <si>
    <t>Tube worms,Other worms,Bacterial mats,Vent fish,Sponges,Non-vent fish,Midwater organisms,Inactive vent deposits,Basalt lava</t>
  </si>
  <si>
    <t>47-56.960N</t>
  </si>
  <si>
    <t>129-05.744W</t>
  </si>
  <si>
    <t>Ben Larson</t>
  </si>
  <si>
    <t>Tube worms,Vent fish,Non-vent fish,Hi temp vents,Basalt lava</t>
  </si>
  <si>
    <t>129-06.208W</t>
  </si>
  <si>
    <t>Tube worms,Other worms,Bacterial mats,Vent fish,Snails/Limpets,Crabs,Sponges,Non-vent fish,Midwater organisms,Hi temp vents,Lo temp vents,Inactive vent deposits,Basalt lava</t>
  </si>
  <si>
    <t>47-55.522N</t>
  </si>
  <si>
    <t>129-06.432W</t>
  </si>
  <si>
    <t>Deb Glickson</t>
  </si>
  <si>
    <t>Tube worms,Hi temp vents,ALVIN navigation,Temperature records,Imagenix survey</t>
  </si>
  <si>
    <t>Tube worms,Bacterial mats,Vent fish,Sea stars,Sponges,Anemones,Non-vent fish,Hi temp vents,Inactive vent deposits,Basalt lava</t>
  </si>
  <si>
    <t>Lo temp vents,Cold seep,Carbonates,Soft sediment</t>
  </si>
  <si>
    <t>47-55.488N</t>
  </si>
  <si>
    <t>129-06.370W</t>
  </si>
  <si>
    <t>Tube worms,Bacterial mats,Snails/Limpets,Basalt lava</t>
  </si>
  <si>
    <t>Lutz</t>
  </si>
  <si>
    <t>EAST PACIFIC RISE - 9N Biotransect</t>
  </si>
  <si>
    <t>09-49.940N</t>
  </si>
  <si>
    <t>Biodiversity</t>
  </si>
  <si>
    <t>Tube worms,Other worms,Bacterial mats,Vent fish,Snails/Limpets,Anemones,Hi temp vents,Lo temp vents,Inactive vent deposits,Basalt lava</t>
  </si>
  <si>
    <t>Mussels,ALVIN navigation</t>
  </si>
  <si>
    <t>Tim Waite</t>
  </si>
  <si>
    <t>Tube worms,Other worms,Clams,Mussels,Vent fish,Anemones,Sea cucumbers,Sea stars,Non-vent fish,Midwater organisms,Hi temp vents,Lo temp vents,Inactive vent deposits,Basalt lava,Brachi,galathea</t>
  </si>
  <si>
    <t>Mussels,Lo temp vents</t>
  </si>
  <si>
    <t>Kay Kraiya</t>
  </si>
  <si>
    <t>Tube worms,Other worms,Clams,Mussels,Bacterial mats,Vent fish</t>
  </si>
  <si>
    <t>Dive aborted due to blown relay can fuse</t>
  </si>
  <si>
    <t>09-49.859N</t>
  </si>
  <si>
    <t>104-17.418W</t>
  </si>
  <si>
    <t>Dive aborted due to electrical grounds</t>
  </si>
  <si>
    <t>09-49.934N</t>
  </si>
  <si>
    <t>104-17.447W</t>
  </si>
  <si>
    <t>Cyndy Maldonado</t>
  </si>
  <si>
    <t>Clams,Bacterial mats,Vent fish,Snails/Limpets,Anemones,Sea cucumbers,Non-vent fish,Midwater organisms,Inactive vent deposits</t>
  </si>
  <si>
    <t>Tube worms,Other worms,Mussels,Hi temp vents,Lo temp vents,Basalt lava</t>
  </si>
  <si>
    <t>09-50.458N</t>
  </si>
  <si>
    <t>104-17.411W</t>
  </si>
  <si>
    <t>Liz Geohring</t>
  </si>
  <si>
    <t>Tube worms,Other worms,Mussels,Bacterial mats,Vent fish,Snails/Limpets,Anemones,Sea cucumbers,Sea stars,Sponges,Non-vent fish,Lo temp vents,Inactive vent deposits,Basalt lava</t>
  </si>
  <si>
    <t>09-50.002N</t>
  </si>
  <si>
    <t>104-17.225W</t>
  </si>
  <si>
    <t>Tube worms,Clams,Bacterial mats,Vent fish,Snails/Limpets,Anemones,Basalt lava</t>
  </si>
  <si>
    <t>Mussels,Lo temp vents,Cold seep</t>
  </si>
  <si>
    <t>09-50.025N</t>
  </si>
  <si>
    <t>104-17.694W</t>
  </si>
  <si>
    <t>Chris Janzen</t>
  </si>
  <si>
    <t>Tube worms,Mussels,Bacterial mats,Lo temp vents,Basalt lava,Non-vent fish</t>
  </si>
  <si>
    <t>Dive shortened due to weather</t>
  </si>
  <si>
    <t>09-50.060N</t>
  </si>
  <si>
    <t>104-17.511W</t>
  </si>
  <si>
    <t>Other worms,Clams,Bacterial mats,Vent fish,Sea cucumbers,Sea stars,Anemones,Non-vent fish,Midwater organisms</t>
  </si>
  <si>
    <t>Tube worms,Mussels,Snails/Limpets,Anemones,Lo temp vents,Inactive vent deposits,Basalt lava</t>
  </si>
  <si>
    <t>104-17.345W</t>
  </si>
  <si>
    <t>James Voordeckers</t>
  </si>
  <si>
    <t>Other worms,Clams,Bacterial mats,Vent fish,Snails/Limpets,Anemones,Sea cucumbers,Sponges</t>
  </si>
  <si>
    <t>Tube worms,Mussels,Hi temp vents,Cold seep,Basalt lava,ALVIN navigation</t>
  </si>
  <si>
    <t>104-17.515W</t>
  </si>
  <si>
    <t>Other worms,Bacterial mats,Vent fish,Snails/Limpets,Anemones,Non-vent fish,Midwater organisms,Hi temp vents,Cold seep,Basalt lava</t>
  </si>
  <si>
    <t>Tube worms,Mussels,Lo temp vents</t>
  </si>
  <si>
    <t>09-49.916N</t>
  </si>
  <si>
    <t>104-17.407W</t>
  </si>
  <si>
    <t>Aspa Chatziefthymiou</t>
  </si>
  <si>
    <t>Other worms,Clams,Bacterial mats,Vent fish,Snails/Limpets</t>
  </si>
  <si>
    <t>09-49.969N</t>
  </si>
  <si>
    <t>Other worms,Clams,Bacterial mats,Vent fish,Snails/Limpets,Anemones,Sea stars,Sponges,Non-vent fish,Hi temp vents,Inactive vent deposits,Basalt lava</t>
  </si>
  <si>
    <t>Tube worms,Mussels,Lo temp vents,Basalt lava</t>
  </si>
  <si>
    <t>09-49.895N</t>
  </si>
  <si>
    <t>104-17.443W</t>
  </si>
  <si>
    <t>Tube worms,Other worms,Bacterial mats,Vent fish,Snails/Limpets,Anemones,Sea stars,Non-vent fish,Hi temp vents,Basalt lava</t>
  </si>
  <si>
    <t>Mussels,Lo temp vents,ALVIN navigation</t>
  </si>
  <si>
    <t>09-49.949N</t>
  </si>
  <si>
    <t>104-17.416W</t>
  </si>
  <si>
    <t>Tube worms,Other worms,Clams,Bacterial mats,Vent fish,Anemones,Non-vent fish,Midwater organisms,Lo temp vents,Basalt lava</t>
  </si>
  <si>
    <t>Mussels,Hi temp vents,Cold seep</t>
  </si>
  <si>
    <t>09-50.055N</t>
  </si>
  <si>
    <t>104-17.453W</t>
  </si>
  <si>
    <t>Tube worms,Other worms,Clams,Mussels,Bacterial mats,Vent fish,Hi temp vents,Lo temp vents</t>
  </si>
  <si>
    <t>09-50.117N</t>
  </si>
  <si>
    <t>Jasmine Ashraf</t>
  </si>
  <si>
    <t>Tube worms,Other worms,Clams,Mussels,Bacterial mats,Vent fish,Snails/Limpets,Anemones,Sea cucumbers,Sea stars,Sponges,Xenophyophores,Non-vent fish,Midwater organisms,Hi temp vents,Lo temp vents,Inactive vent deposits,Basalt lava</t>
  </si>
  <si>
    <t>09-50.128N</t>
  </si>
  <si>
    <t>Tube worms,Other worms,Mussels,Bacterial mats,Vent fish,Anemones,Sea stars,Non-vent fish,Hi temp vents,Lo temp vents,Inactive vent deposits,Basalt lava</t>
  </si>
  <si>
    <t>Tube worms,Other worms,Hi temp vents,Lo temp vents</t>
  </si>
  <si>
    <t>09-46.260N</t>
  </si>
  <si>
    <t>104-16.640W</t>
  </si>
  <si>
    <t>Chris Waters</t>
  </si>
  <si>
    <t>Tube worms,Other worms,Mussels,Bacterial mats,Vent fish,Snails/Limpets,Anemones,Sea stars,Sponges,Non-vent fish,Midwater organisms</t>
  </si>
  <si>
    <t>Hi temp vents,Lo temp vents,Inactive vent deposits,Basalt lava</t>
  </si>
  <si>
    <t>09-50.799N</t>
  </si>
  <si>
    <t>104-17.332W</t>
  </si>
  <si>
    <t>April Hyde</t>
  </si>
  <si>
    <t>Tube worms,Other worms,Bacterial mats,Vent fish,Anemones,Sea stars,Non-vent fish,Midwater organisms,Basalt lava</t>
  </si>
  <si>
    <t>Bacterial mats,Hi temp vents,Lo temp vents,ALVIN navigation</t>
  </si>
  <si>
    <t>09-50.421N</t>
  </si>
  <si>
    <t>Pierre Raymondenc</t>
  </si>
  <si>
    <t>Tube worms,Other worms,Clams,Mussels,Vent fish,Snails/Limpets,Lo temp vents,Inactive vent deposits,Basalt lava</t>
  </si>
  <si>
    <t>09-50.005N</t>
  </si>
  <si>
    <t>Claire Hoff</t>
  </si>
  <si>
    <t>Bacterial mats,Vent fish,Snails/Limpets,Anemones,Non-vent fish,Midwater organisms,Inactive vent deposits,Basalt lava</t>
  </si>
  <si>
    <t>Tube worms,Other worms,Mussels,Hi temp vents,Lo temp vents</t>
  </si>
  <si>
    <t>104-17.350W</t>
  </si>
  <si>
    <t>Sara Kelly</t>
  </si>
  <si>
    <t>Other worms,Bacterial mats,Vent fish,Anemones,Non-vent fish,Inactive vent deposits,Basalt lava</t>
  </si>
  <si>
    <t>Tube worms,Mussels,Snails/Limpets,Hi temp vents,Lo temp vents</t>
  </si>
  <si>
    <t>09-49.822N</t>
  </si>
  <si>
    <t>104-17.219W</t>
  </si>
  <si>
    <t>Tube worms,Other worms,Mussels,Sea cucumbers,Urchins,Sponges,Anemones,Non-vent fish,Hi temp vents,Lo temp vents,Inactive vent deposits,Basalt lava</t>
  </si>
  <si>
    <t>Mussels,Hi temp vents,Lo temp vents,Temperature records</t>
  </si>
  <si>
    <t>09-46.337N</t>
  </si>
  <si>
    <t>104-16.605W</t>
  </si>
  <si>
    <t>Diane Poehls</t>
  </si>
  <si>
    <t>Tube worms,Clams,Mussels,Snails/Limpets,Hi temp vents,Lo temp vents,Basalt lava</t>
  </si>
  <si>
    <t>09-50.893N</t>
  </si>
  <si>
    <t>104-17.770W</t>
  </si>
  <si>
    <t>Tube worms,Other worms,Mussels,Bacterial mats,Vent fish,Snails/Limpets,Anemones,Sponges,Non-vent fish,Midwater organisms,Lo temp vents,Inactive vent deposits,Basalt lava,Soft sediment</t>
  </si>
  <si>
    <t>09-50.162N</t>
  </si>
  <si>
    <t>Jennifer Shosa</t>
  </si>
  <si>
    <t>Tube worms,Other worms,Clams,Bacterial mats,Vent fish,Snails/Limpets,Anemones,Sea cucumbers,Sea stars,Sponges,Non-vent fish,Midwater organisms,Inactive vent deposits</t>
  </si>
  <si>
    <t>Mussels,Hi temp vents,Lo temp vents,Basalt lava</t>
  </si>
  <si>
    <t>09-46.340N</t>
  </si>
  <si>
    <t>104-16.883W</t>
  </si>
  <si>
    <t>Ruth Blake</t>
  </si>
  <si>
    <t>Mussels,Vent fish,Anemones,Sea cucumbers,Sponges</t>
  </si>
  <si>
    <t>Tube worms,Other worms,Bacterial mats,Hi temp vents,ALVIN navigation</t>
  </si>
  <si>
    <t>Kastner</t>
  </si>
  <si>
    <t>ODP Hole 1235A</t>
  </si>
  <si>
    <t>09-38.962N</t>
  </si>
  <si>
    <t>086-10.981W</t>
  </si>
  <si>
    <t>Bill Kirkwood</t>
  </si>
  <si>
    <t>Richard Dixon</t>
  </si>
  <si>
    <t>Well instrumentation</t>
  </si>
  <si>
    <t>Sea stars,Sponges,Non-vent fish,Soft sediment</t>
  </si>
  <si>
    <t>09-38.989N</t>
  </si>
  <si>
    <t>086-10.935W</t>
  </si>
  <si>
    <t>Sea cucumbers,Urchins,Sea stars,Sponges,Anemones,Non-vent fish,Midwater organisms</t>
  </si>
  <si>
    <t>09-38.915N</t>
  </si>
  <si>
    <t>086-11.008W</t>
  </si>
  <si>
    <t>Heinrich Villinger</t>
  </si>
  <si>
    <t>Dawn Cardace</t>
  </si>
  <si>
    <t>09-39.042N</t>
  </si>
  <si>
    <t>086-10.989W</t>
  </si>
  <si>
    <t>Julie Morris</t>
  </si>
  <si>
    <t>Sea cucumbers,Urchins,Sea stars,Sponges,Anemones,Non-vent fish,Midwater organisms,Carbonates,Soft sediment</t>
  </si>
  <si>
    <t>09-38.014N</t>
  </si>
  <si>
    <t>086-11.003W</t>
  </si>
  <si>
    <t>Evan Soloman</t>
  </si>
  <si>
    <t>Vent fish,Sponges,Anemones,Carbonates</t>
  </si>
  <si>
    <t>09-38.931N</t>
  </si>
  <si>
    <t>086-11.188W</t>
  </si>
  <si>
    <t>Tom Pettigrew</t>
  </si>
  <si>
    <t>Sea cucumbers,Sponges,Anemones,Non-vent fish,Midwater organisms,Soft sediment</t>
  </si>
  <si>
    <t>09-38.990N</t>
  </si>
  <si>
    <t>086-11.113W</t>
  </si>
  <si>
    <t>09-38.625N</t>
  </si>
  <si>
    <t>086-11.493W</t>
  </si>
  <si>
    <t>Knute Brekke</t>
  </si>
  <si>
    <t>Sea cucumbers,Urchins,Sea stars,Sponges,Anemones,Non-vent fish,Midwater organisms,Soft sediment</t>
  </si>
  <si>
    <t>Schouten</t>
  </si>
  <si>
    <t>EPR - 9N Biotransect</t>
  </si>
  <si>
    <t>09-50.095N</t>
  </si>
  <si>
    <t>104-17.259W</t>
  </si>
  <si>
    <t>Hi temp vents,Basalt lava</t>
  </si>
  <si>
    <t>Southern Axis EPR</t>
  </si>
  <si>
    <t>09-28.762N</t>
  </si>
  <si>
    <t>104-15.709W</t>
  </si>
  <si>
    <t>Tube worms,Crabs,Sea cucumbers,Sponges,Anemones,Non-vent fish,Basalt lava</t>
  </si>
  <si>
    <t>Basalt lava,Magnetometer records,ALVIN navigation</t>
  </si>
  <si>
    <t>Off-Axis EPR</t>
  </si>
  <si>
    <t>104-18.552W</t>
  </si>
  <si>
    <t>Sea cucumbers,Sea stars,Anemones,Xenophyophores,Coral,Non-vent fish,Basalt lava,Soft sediment</t>
  </si>
  <si>
    <t>Coral,Basalt lava,Magnetometer records</t>
  </si>
  <si>
    <t>Identified lava flow fronts - they are comprised of pillows with steep slopes</t>
  </si>
  <si>
    <t>09-50.207N</t>
  </si>
  <si>
    <t>Tube worms,Other worms,Clams,Bacterial mats,Vent fish,Anemones,Urchins,Sea stars,Sponges,Non-vent fish,Midwater organisms,Inactive vent deposits</t>
  </si>
  <si>
    <t>Mussels,Snails/Limpets,Crabs,Hi temp vents,Lo temp vents,Inactive vent deposits,Basalt lava,Magnetometer records,ALVIN navigation</t>
  </si>
  <si>
    <t>re-design weebles</t>
  </si>
  <si>
    <t>09-50.326N</t>
  </si>
  <si>
    <t>104-17.367W</t>
  </si>
  <si>
    <t>Dionysis Foustoukos</t>
  </si>
  <si>
    <t>Tube worms,Clams,Mussels,Bacterial mats,Vent fish,Snails/Limpets,Hi temp vents,Lo temp vents,Inactive vent deposits,Basalt lava</t>
  </si>
  <si>
    <t>09-43.337N</t>
  </si>
  <si>
    <t>104-15.500W</t>
  </si>
  <si>
    <t>Clare Williams</t>
  </si>
  <si>
    <t>Urchins,Sea stars,Sponges,Anemones,Non-vent fish,Midwater organisms</t>
  </si>
  <si>
    <t>Sea cucumbers,Basalt lava,Magnetometer records</t>
  </si>
  <si>
    <t>09-30.628N</t>
  </si>
  <si>
    <t>104-13.912W</t>
  </si>
  <si>
    <t>John Maclennan</t>
  </si>
  <si>
    <t>Sea cucumbers,Urchins,Sea stars,Non-vent fish</t>
  </si>
  <si>
    <t>104-17.425W</t>
  </si>
  <si>
    <t>Tube worms,Other worms,Bacterial mats,Vent fish,Anemones,Sea cucumbers,Lo temp vents,Basalt lava</t>
  </si>
  <si>
    <t>Hi temp vents,Magnetometer records,ALVIN navigation,Short baseline nav,Temperature records</t>
  </si>
  <si>
    <t>GEO chemistry at P vent, Bio 9, Q vent</t>
  </si>
  <si>
    <t>09-28.733N</t>
  </si>
  <si>
    <t>104-14.556W</t>
  </si>
  <si>
    <t>Sea cucumbers,Sea stars,Sponges,Anemones,Non-vent fish,Midwater organisms</t>
  </si>
  <si>
    <t>09-43.493N</t>
  </si>
  <si>
    <t>104-16.503W</t>
  </si>
  <si>
    <t>Yuri Rzhanov</t>
  </si>
  <si>
    <t>09-43.250N</t>
  </si>
  <si>
    <t>104-15.550W</t>
  </si>
  <si>
    <t>Javier Escartin</t>
  </si>
  <si>
    <t>Sea cucumbers,Sea stars,Octopus,Non-vent fish,Soft sediment</t>
  </si>
  <si>
    <t>Basalt lava,Magnetometer records,Niskin</t>
  </si>
  <si>
    <t>Dive shortened due to inclement weather</t>
  </si>
  <si>
    <t>09-49.780N</t>
  </si>
  <si>
    <t>104-16.655W</t>
  </si>
  <si>
    <t>Hans Schouten</t>
  </si>
  <si>
    <t>Sea cucumbers,Sea stars,Sponges,Anemones,Non-vent fish,Soft sediment</t>
  </si>
  <si>
    <t>Tube worms,Clams,Mussels,Bacterial mats,Basalt lava</t>
  </si>
  <si>
    <t>Hi temp vents,Lo temp vents,Magnetometer records,ALVIN navigation</t>
  </si>
  <si>
    <t>09-50.638N</t>
  </si>
  <si>
    <t>104-16.415W</t>
  </si>
  <si>
    <t>Ken Sims</t>
  </si>
  <si>
    <t>Sea cucumbers,Sea stars,Anemones,Crinoids,Non-vent fish,Basalt lava,Magnetometer records,ALVIN navigation</t>
  </si>
  <si>
    <t>RATCAM deep sea camera - started it taking in situ pictures of ALVIN on the seafloor. Strobes were not firing however.</t>
  </si>
  <si>
    <t>09-50.676N</t>
  </si>
  <si>
    <t>104-16.493W</t>
  </si>
  <si>
    <t>Dive aborted - electrical problems</t>
  </si>
  <si>
    <t>09-50.267N</t>
  </si>
  <si>
    <t>Tube worms,Other worms,Clams,Mussels,Basalt lava</t>
  </si>
  <si>
    <t>32-59.140N</t>
  </si>
  <si>
    <t>117-22.945W</t>
  </si>
  <si>
    <t>East Pacific Rise - 12N</t>
  </si>
  <si>
    <t>12-48.583N</t>
  </si>
  <si>
    <t>103-56.227W</t>
  </si>
  <si>
    <t>Liz Mccliment</t>
  </si>
  <si>
    <t>Biology/Geochemistry</t>
  </si>
  <si>
    <t>Mussels,Vent fish,Snails/Limpets,Anemones,Sea cucumbers,Sea stars,Sponges,Non-vent fish,Hi temp vents,Inactive vent deposits</t>
  </si>
  <si>
    <t>Tube worms,Other worms,Lo temp vents,Basalt lava</t>
  </si>
  <si>
    <t>12-48.623N</t>
  </si>
  <si>
    <t>103-56.336W</t>
  </si>
  <si>
    <t>Colleen Cavanaugh</t>
  </si>
  <si>
    <t>Mussels,Vent fish,Sea stars,Sponges,Anemones,Hi temp vents,Inactive vent deposits,Basalt lava</t>
  </si>
  <si>
    <t>Tube worms,Other worms</t>
  </si>
  <si>
    <t>12-42.787N</t>
  </si>
  <si>
    <t>103-54.575W</t>
  </si>
  <si>
    <t>Bacterial mats,Inactive vent deposits</t>
  </si>
  <si>
    <t>Tube worms,Other worms,Lo temp vents</t>
  </si>
  <si>
    <t>East Pacific Rise - 9N Biotransect</t>
  </si>
  <si>
    <t>09-50.751N</t>
  </si>
  <si>
    <t>104-17.160W</t>
  </si>
  <si>
    <t>Kraiyl Charoenkwan</t>
  </si>
  <si>
    <t>Other worms,Clams,Mussels,Bacterial mats,Vent fish,Snails/Limpets,Anemones,Sea cucumbers,Urchins,Sea stars,Sponges,Non-vent fish,Midwater organisms</t>
  </si>
  <si>
    <t>Tube worms,Other worms,Hi temp vents,Lo temp vents,ALVIN navigation</t>
  </si>
  <si>
    <t>09-50.187N</t>
  </si>
  <si>
    <t>104-17.386W</t>
  </si>
  <si>
    <t>Kristy Henscheid</t>
  </si>
  <si>
    <t>Other worms,Mussels,Vent fish,Anemones,Sea cucumbers,Urchins,Non-vent fish,Inactive vent deposits,Basalt lava</t>
  </si>
  <si>
    <t>Tube worms,Hi temp vents,ALVIN navigation</t>
  </si>
  <si>
    <t>09-50.168N</t>
  </si>
  <si>
    <t>104-17.214W</t>
  </si>
  <si>
    <t>Clams,Mussels,Bacterial mats,Vent fish</t>
  </si>
  <si>
    <t>Tube worms,Hi temp vents,Lo temp vents</t>
  </si>
  <si>
    <t>09-50.009N</t>
  </si>
  <si>
    <t>104-17.192W</t>
  </si>
  <si>
    <t>Irene Garcia</t>
  </si>
  <si>
    <t>Tube worms,Other worms,Clams,Mussels,Bacterial mats,Vent fish,Snails/Limpets,Anemones,Non-vent fish,Midwater organisms,Hi temp vents</t>
  </si>
  <si>
    <t>Tube worms,Hi temp vents</t>
  </si>
  <si>
    <t>09-51.006N</t>
  </si>
  <si>
    <t>104-17.281W</t>
  </si>
  <si>
    <t>Bacterial mats,Vent fish,Urchins,Sea stars,Anemones,Non-vent fish,Hi temp vents,Inactive vent deposits</t>
  </si>
  <si>
    <t>Tube worms,Other worms,Mussels,Lo temp vents,Basalt lava,ALVIN navigation</t>
  </si>
  <si>
    <t>09-50.880N</t>
  </si>
  <si>
    <t>104-17.605W</t>
  </si>
  <si>
    <t>Greg Druschel</t>
  </si>
  <si>
    <t>Tube worms,Mussels,Hi temp vents,Lo temp vents</t>
  </si>
  <si>
    <t>09-50.305N</t>
  </si>
  <si>
    <t>104-17.371W</t>
  </si>
  <si>
    <t>Letice Houser</t>
  </si>
  <si>
    <t>Tube worms,Other worms,Clams,Mussels,Bacterial mats,Vent fish,Snails/Limpets,Anemones,Crabs,Sea cucumbers,Urchins,Sea stars,Sponges,Non-vent fish,Hi temp vents,Lo temp vents</t>
  </si>
  <si>
    <t>09-50.146N</t>
  </si>
  <si>
    <t>Ken Vogelsonger</t>
  </si>
  <si>
    <t>Clams,Mussels,Vent fish,Anemones,Non-vent fish</t>
  </si>
  <si>
    <t>Tube worms,Other worms,Hi temp vents,Basalt lava,ALVIN navigation</t>
  </si>
  <si>
    <t>104-17.771W</t>
  </si>
  <si>
    <t>Jay Wheeler</t>
  </si>
  <si>
    <t>Shannon Williamson</t>
  </si>
  <si>
    <t>Sea cucumbers,Sea stars,Xenophyophores,Non-vent fish</t>
  </si>
  <si>
    <t>Tube worms,Other worms,Clams,Mussels,Bacterial mats,Hi temp vents,Lo temp vents,Basalt lava,DVL Nav</t>
  </si>
  <si>
    <t>09-50.136N</t>
  </si>
  <si>
    <t>104-17.528W</t>
  </si>
  <si>
    <t>Tara Harmer</t>
  </si>
  <si>
    <t>Tube worms,Clams,Mussels,Bacterial mats,Vent fish,Anemones,Sea cucumbers,Non-vent fish,Midwater organisms,dumbo octopus,Hi temp vents,Lo temp vents,Basalt lava</t>
  </si>
  <si>
    <t>no large alvinellids</t>
  </si>
  <si>
    <t>104-17.440W</t>
  </si>
  <si>
    <t>Tube worms,Clams,Mussels,Vent fish,Snails/Limpets,Anemones,Sea stars,Sponges,Non-vent fish,Inactive vent deposits,Basalt lava</t>
  </si>
  <si>
    <t>Other worms,Clams,Mussels,Bacterial mats,Vent fish,Sea stars,Xenophyophores</t>
  </si>
  <si>
    <t>Tube worms,Hi temp vents,Lo temp vents,DVL Nav</t>
  </si>
  <si>
    <t>104-17.615W</t>
  </si>
  <si>
    <t>Tube worms,Other worms,Mussels,Bacterial mats,Vent fish,Snails/Limpets,Anemones,Sea cucumbers,Sea stars,Hi temp vents,Lo temp vents</t>
  </si>
  <si>
    <t>Tube worms,Bacterial mats,Hi temp vents,Lo temp vents</t>
  </si>
  <si>
    <t>104-17.596W</t>
  </si>
  <si>
    <t>Goerge Luther</t>
  </si>
  <si>
    <t>Tube worms,Other worms,Clams,Mussels,Vent fish,Snails/Limpets,Anemones,Sea stars,Non-vent fish,Midwater organisms,Hi temp vents,Lo temp vents,Inactive vent deposits,Basalt lava</t>
  </si>
  <si>
    <t>09-50.764N</t>
  </si>
  <si>
    <t>104-17.575W</t>
  </si>
  <si>
    <t>Tube worms,Clams,Mussels,Vent fish,Hi temp vents,Basalt lava</t>
  </si>
  <si>
    <t>Tube worms,DVL Nav</t>
  </si>
  <si>
    <t>12-42.795N</t>
  </si>
  <si>
    <t>103-54.587W</t>
  </si>
  <si>
    <t>Stephan Hourdez</t>
  </si>
  <si>
    <t>George Silva</t>
  </si>
  <si>
    <t>Bacterial mats,Vent fish,Snails/Limpets,Non-vent fish,Hi temp vents</t>
  </si>
  <si>
    <t>Tube worms,Snails/Limpets</t>
  </si>
  <si>
    <t>12-42.618N</t>
  </si>
  <si>
    <t>103-54.527W</t>
  </si>
  <si>
    <t>Bob Zierenberg</t>
  </si>
  <si>
    <t>Stefani Smith</t>
  </si>
  <si>
    <t>Tube worms,Other worms,Bacterial mats,Vent fish,Anemones,Sea cucumbers,Urchins,Sea stars,Sponges,Xenophyophores,Non-vent fish,Hi temp vents,Lo temp vents,Inactive vent deposits,Basalt lava</t>
  </si>
  <si>
    <t>Tube worms,Other worms,Vent fish,Anemones,Short baseline nav</t>
  </si>
  <si>
    <t>Very large massive sulfide deposit with late stage hydrothermal venting up to 260 degrees C.</t>
  </si>
  <si>
    <t>12-48.673N</t>
  </si>
  <si>
    <t>103-56.408W</t>
  </si>
  <si>
    <t>Tube worms,Mussels,Vent fish,Snails/Limpets,Anemones,Sea cucumbers,Sea stars,Sponges,Non-vent fish,Lo temp vents,Inactive vent deposits,Basalt lava</t>
  </si>
  <si>
    <t>Tube worms,Other worms,Mussels,Snails/Limpets</t>
  </si>
  <si>
    <t>12-48.639N</t>
  </si>
  <si>
    <t>103-56.410W</t>
  </si>
  <si>
    <t>Kim Millett</t>
  </si>
  <si>
    <t>Tube worms,Mussels,Bacterial mats,Hi temp vents,Lo temp vents,Inactive vent deposits,Basalt lava</t>
  </si>
  <si>
    <t>Tube worms,Snails/Limpets,Sea stars,Sponges,Anemones</t>
  </si>
  <si>
    <t>East Pacific Rise - 10N</t>
  </si>
  <si>
    <t>10-45.100N</t>
  </si>
  <si>
    <t>103-38.166W</t>
  </si>
  <si>
    <t>Bacterial mats,Sea stars,Sponges,Anemones,Non-vent fish,Lo temp vents,Inactive vent deposits,Basalt lava</t>
  </si>
  <si>
    <t>Bacterial mats,Sea stars,Sponges,Lo temp vents,Inactive vent deposits,Basalt lava,ALVIN navigation,CTD records,Temperature records</t>
  </si>
  <si>
    <t>new lava flow, numerous collapsed flows, possible axial summit caldera</t>
  </si>
  <si>
    <t>10-46.900N</t>
  </si>
  <si>
    <t>103-39.445W</t>
  </si>
  <si>
    <t>Vent fish,Anemones,Sea stars,Sponges,Non-vent fish,Midwater organisms</t>
  </si>
  <si>
    <t>Bacterial mats,Basalt lava</t>
  </si>
  <si>
    <t>10-44.582N</t>
  </si>
  <si>
    <t>103-38.981W</t>
  </si>
  <si>
    <t>Crabs,Sea stars,Sponges,Anemones</t>
  </si>
  <si>
    <t>Lo temp vents,ALVIN navigation,Temperature records</t>
  </si>
  <si>
    <t>snow blowers</t>
  </si>
  <si>
    <t>East Pacific Rise - 11N</t>
  </si>
  <si>
    <t>11-23.939N</t>
  </si>
  <si>
    <t>103-46.929W</t>
  </si>
  <si>
    <t>Lee Liow</t>
  </si>
  <si>
    <t>Clams,Mussels,Bacterial mats,Vent fish,Snails/Limpets,Anemones,Sea cucumbers,Sea stars,Sponges,Non-vent fish,Lo temp vents,Basalt lava</t>
  </si>
  <si>
    <t>Clams,Mussels,Snails/Limpets,Anemones,Sea stars</t>
  </si>
  <si>
    <t>Clam and mussel beds with lots of crabs, complex fissured terrain</t>
  </si>
  <si>
    <t>East Pacific Rise - Biotransect</t>
  </si>
  <si>
    <t>09-51.034N</t>
  </si>
  <si>
    <t>104-17.523W</t>
  </si>
  <si>
    <t>Tube worms,Clams,Bacterial mats,Vent fish,Snails/Limpets,Anemones,Non-vent fish,Midwater organisms,Inactive vent deposits,Basalt lava</t>
  </si>
  <si>
    <t>Other worms,Mussels,Hi temp vents,ALVIN navigation,Temperature records</t>
  </si>
  <si>
    <t>104-17.610W</t>
  </si>
  <si>
    <t>Kevin Zelnio</t>
  </si>
  <si>
    <t>Tube worms,Clams,Mussels,Bacterial mats</t>
  </si>
  <si>
    <t>09-50.226N</t>
  </si>
  <si>
    <t>104-16.729W</t>
  </si>
  <si>
    <t>Tube worms,Other worms,Mussels,Vent fish,Snails/Limpets,Anemones,Sea cucumbers,Sea stars,Midwater organisms,Hi temp vents,Basalt lava</t>
  </si>
  <si>
    <t>Tube worms,Other worms,Mussels,Snails/Limpets,Hi temp vents</t>
  </si>
  <si>
    <t>Released transponder and surveyed lava/basalt topograph with down looking camera.  Mussels colonizing tubeworms at Tica, Alvinellid smoker in Tica, Riftia on Q vent</t>
  </si>
  <si>
    <t>09-50.505N</t>
  </si>
  <si>
    <t>104-17.265W</t>
  </si>
  <si>
    <t>Julia Zekely</t>
  </si>
  <si>
    <t>Tube worms,Other worms,Mussels,Vent fish,Anemones,Sea cucumbers,Urchins,Sea stars,Sponges,Non-vent fish,Inactive vent deposits,Basalt lava</t>
  </si>
  <si>
    <t>09-50.429N</t>
  </si>
  <si>
    <t>104-17.701W</t>
  </si>
  <si>
    <t>Tube worms,Other worms,Clams,Mussels,Bacterial mats,Vent fish,Snails/Limpets,Anemones,Inactive vent deposits,Basalt lava</t>
  </si>
  <si>
    <t>09-49.450N</t>
  </si>
  <si>
    <t>104-16.518W</t>
  </si>
  <si>
    <t>Sabina Gollner</t>
  </si>
  <si>
    <t>Tube worms,Other worms,Clams,Mussels,Bacterial mats,Vent fish,Anemones,Sea stars,Non-vent fish,Hi temp vents,Lo temp vents,Inactive vent deposits,Basalt lava</t>
  </si>
  <si>
    <t>Tube worms,Other worms,Snails/Limpets,Hi temp vents</t>
  </si>
  <si>
    <t>East Pacific Rise - 8N</t>
  </si>
  <si>
    <t>08-36.578N</t>
  </si>
  <si>
    <t>104-12.623W</t>
  </si>
  <si>
    <t>Beth Dushman</t>
  </si>
  <si>
    <t>Bacterial mats,Vent fish,Sea stars,Sponges,Anemones,Non-vent fish,Inactive vent deposits,Cold seep,Basalt lava</t>
  </si>
  <si>
    <t>Tube worms,Snails/Limpets,Sea cucumbers</t>
  </si>
  <si>
    <t>08-38.140N</t>
  </si>
  <si>
    <t>104-12.979W</t>
  </si>
  <si>
    <t>08-36.745N</t>
  </si>
  <si>
    <t>104-12.740W</t>
  </si>
  <si>
    <t>Tube worms,Other worms,Vent fish,Sponges,Non-vent fish,Lo temp vents</t>
  </si>
  <si>
    <t>Tunicate,Sea cucumbers,Sea stars,Sponges,Anemones,Inactive vent deposits,Basalt lava</t>
  </si>
  <si>
    <t>Discovery of a diffuse hydrothermal field with unusual fauna.  No fresh lavas, but extinct sulfides discovered in lava field.  Return to hydrothermal revealed major fissures.</t>
  </si>
  <si>
    <t>Carney</t>
  </si>
  <si>
    <t>Alaminos Canyon</t>
  </si>
  <si>
    <t>26-21.26N</t>
  </si>
  <si>
    <t>94-30.09W</t>
  </si>
  <si>
    <t>Weibke Ziebis</t>
  </si>
  <si>
    <t>Bounce dive to unload samplers</t>
  </si>
  <si>
    <t>26-21.33N</t>
  </si>
  <si>
    <t>94-30.16W</t>
  </si>
  <si>
    <t>Bill Gilhooly</t>
  </si>
  <si>
    <t>Hydrate</t>
  </si>
  <si>
    <t>Tube worms,Other worms,Mussels,Shrimp,Sea cucumbers,Carbonates</t>
  </si>
  <si>
    <t>26-21.27N</t>
  </si>
  <si>
    <t>94-29.97W</t>
  </si>
  <si>
    <t>Alex Ivanof</t>
  </si>
  <si>
    <t>no dive sheet provided</t>
  </si>
  <si>
    <t>26-21.29N</t>
  </si>
  <si>
    <t>94-30.13W</t>
  </si>
  <si>
    <t>Clams,Vent fish,Non-vent fish,Midwater organisms,Cold seep</t>
  </si>
  <si>
    <t>Tube worms,Mussels,Bacterial mats,Anemones,Sea cucumbers,Sea stars,Sponges,Carbonates,Soft sediment</t>
  </si>
  <si>
    <t>Dive aborted -- ground on forward Digicam</t>
  </si>
  <si>
    <t>Bryant Canyon</t>
  </si>
  <si>
    <t>25-54.99N</t>
  </si>
  <si>
    <t>91-57.92W</t>
  </si>
  <si>
    <t>Vent fish,Anemones,Urchins,Non-vent fish</t>
  </si>
  <si>
    <t>Sea cucumbers,Sea stars,ALVIN navigation</t>
  </si>
  <si>
    <t>Walker Ridge 371</t>
  </si>
  <si>
    <t>26-36.68N</t>
  </si>
  <si>
    <t>90-59.14W</t>
  </si>
  <si>
    <t>Roger Sassen</t>
  </si>
  <si>
    <t>Erin Mcmullen</t>
  </si>
  <si>
    <t>Sponges,Non-vent fish</t>
  </si>
  <si>
    <t>Sea cucumbers,Sea stars,Anemones,Soft sediment</t>
  </si>
  <si>
    <t>Atwater Valley 425</t>
  </si>
  <si>
    <t>27-34.07N</t>
  </si>
  <si>
    <t>88-29.76W</t>
  </si>
  <si>
    <t>Sue Carney</t>
  </si>
  <si>
    <t>Sea cucumbers,Urchins,Sea stars,Anemones,Non-vent fish,Midwater organisms,Carbonates,Soft sediment</t>
  </si>
  <si>
    <t>Sea cucumbers,Urchins,Carbonates,Soft sediment</t>
  </si>
  <si>
    <t>Elbo 711</t>
  </si>
  <si>
    <t>27-14.02N</t>
  </si>
  <si>
    <t>85-36.66W</t>
  </si>
  <si>
    <t>Sean Keenan</t>
  </si>
  <si>
    <t>Sea cucumbers,Sea stars,Non-vent fish</t>
  </si>
  <si>
    <t>Tube worms,Clams,Carbonates,Soft sediment</t>
  </si>
  <si>
    <t>West Florida Escarpment</t>
  </si>
  <si>
    <t>26-02.39N</t>
  </si>
  <si>
    <t>84-54.94W</t>
  </si>
  <si>
    <t>Vent fish,Sea stars,Sponges,Anemones,Non-vent fish</t>
  </si>
  <si>
    <t>Tube worms,Other worms,Clams,Mussels,Bacterial mats,Snails/Limpets,Anemones,Sea cucumbers,Cold seep,Carbonates,Soft sediment</t>
  </si>
  <si>
    <t>likely 2 species of vesicomyid present</t>
  </si>
  <si>
    <t>26-01.85N</t>
  </si>
  <si>
    <t>84-55.09W</t>
  </si>
  <si>
    <t>Mike Spruill</t>
  </si>
  <si>
    <t>Mussels,Bacterial mats,Vent fish,Sea cucumbers,Midwater organisms,Soft sediment</t>
  </si>
  <si>
    <t xml:space="preserve">AT-09                         </t>
  </si>
  <si>
    <t>Ruppel</t>
  </si>
  <si>
    <t>Cape Fear Diapir</t>
  </si>
  <si>
    <t>32-56.368N</t>
  </si>
  <si>
    <t>75-55.508W</t>
  </si>
  <si>
    <t>Rob Martinez</t>
  </si>
  <si>
    <t>Julianne Pupa</t>
  </si>
  <si>
    <t>Sea cucumbers,Urchins,Sea stars,Sponges,Anemones,Xenophyophores,Non-vent fish,Carbonates,Soft sediment</t>
  </si>
  <si>
    <t>Sea cucumbers,Sea stars,Carbonates,Soft sediment,CTD records,Niskin water sample</t>
  </si>
  <si>
    <t>Bottom was barren with occasional rock formations.</t>
  </si>
  <si>
    <t>33-01.032N</t>
  </si>
  <si>
    <t>76-06.091W</t>
  </si>
  <si>
    <t>Alexandria Rao</t>
  </si>
  <si>
    <t>Sea cucumbers,Urchins,Sea stars</t>
  </si>
  <si>
    <t>Blake Ridge Diapir</t>
  </si>
  <si>
    <t>32-28.664N</t>
  </si>
  <si>
    <t>76-11.535W</t>
  </si>
  <si>
    <t>Megan Ward</t>
  </si>
  <si>
    <t>John Braxton</t>
  </si>
  <si>
    <t>Other worms,Mussels,Vent fish,Anemones,Sea cucumbers,Urchins,Sea stars,Xenophyophores,Non-vent fish,Midwater organisms</t>
  </si>
  <si>
    <t>Clams,Bacterial mats,Carbonates,Soft sediment</t>
  </si>
  <si>
    <t>no audio-portside VCR 1  all tapes</t>
  </si>
  <si>
    <t>32-57.702N</t>
  </si>
  <si>
    <t>75-55.504W</t>
  </si>
  <si>
    <t>Matt Hornbach</t>
  </si>
  <si>
    <t>Rachel Horak</t>
  </si>
  <si>
    <t>Sea cucumbers,Urchins,Sea stars,Non-vent fish,Midwater organisms,Soft sediment</t>
  </si>
  <si>
    <t>Sponges,Carbonates</t>
  </si>
  <si>
    <t>Starboard side VCR #2 all tapes have audio.   Portside VCR #1 tapes 2 and 3 have no audio.  Tape #2 starb ok but audio goes zero at 15:41:07.  Tape 3 has zero audio level at start 17:38:40.</t>
  </si>
  <si>
    <t>32-28.135N</t>
  </si>
  <si>
    <t>76-11.486W</t>
  </si>
  <si>
    <t>Carolyn Ruppel</t>
  </si>
  <si>
    <t>Anne Mills</t>
  </si>
  <si>
    <t>Vent fish,Snails/Limpets,Sea stars,Anemones,Non-vent fish</t>
  </si>
  <si>
    <t>Clams,Mussels,Bacterial mats</t>
  </si>
  <si>
    <t>32-29.772N</t>
  </si>
  <si>
    <t>76-11.125W</t>
  </si>
  <si>
    <t>Taylor Heyl</t>
  </si>
  <si>
    <t>Heath Mills</t>
  </si>
  <si>
    <t>Tube worms,Other worms,Clams,Mussels,Bacterial mats,Vent fish,Anemones,Sea cucumbers,Urchins,Sea stars,Xenophyophores,Non-vent fish,Cold seep,Soft sediment</t>
  </si>
  <si>
    <t>Tube worms,Other worms,Clams,Mussels,Bacterial mats,Cold seep,Soft sediment,CTD records</t>
  </si>
  <si>
    <t>31-49.900N</t>
  </si>
  <si>
    <t>75-06.119W</t>
  </si>
  <si>
    <t>Steve Holbrook</t>
  </si>
  <si>
    <t>Bil Gilhooly</t>
  </si>
  <si>
    <t>Sea cucumbers,Sea stars,Sponges,Xenophyophores,Non-vent fish,Midwater organisms</t>
  </si>
  <si>
    <t xml:space="preserve">AT-08                         </t>
  </si>
  <si>
    <t>Watling</t>
  </si>
  <si>
    <t>Bear Seamount</t>
  </si>
  <si>
    <t>39-52.027N</t>
  </si>
  <si>
    <t>67-24.922W</t>
  </si>
  <si>
    <t>Joseph Haberstroh</t>
  </si>
  <si>
    <t>Sea cucumbers,Urchins,Sea stars,Sponges,Anemones,Xenophyophores,Non-vent fish,Midwater organisms,Basalt lava,Soft sediment,Bedforms</t>
  </si>
  <si>
    <t>ALVIN navigation,CTD records</t>
  </si>
  <si>
    <t>shark, squid video</t>
  </si>
  <si>
    <t>39-53.790N</t>
  </si>
  <si>
    <t>67-21.048W</t>
  </si>
  <si>
    <t>Peter Auster</t>
  </si>
  <si>
    <t>Mercer Brugler</t>
  </si>
  <si>
    <t>39-55.665N</t>
  </si>
  <si>
    <t>67-20.786W</t>
  </si>
  <si>
    <t>Jon Moore</t>
  </si>
  <si>
    <t>Sea cucumbers,Non-vent fish,Midwater organisms,Basalt lava</t>
  </si>
  <si>
    <t>Urchins,Sea stars,Sponges,Anemones,Xenophyophores,Basalt lava,Soft sediment,CTD records</t>
  </si>
  <si>
    <t>Kelvin Seamount</t>
  </si>
  <si>
    <t>38-51.671N</t>
  </si>
  <si>
    <t>63-54.025W</t>
  </si>
  <si>
    <t>Ivar Babb</t>
  </si>
  <si>
    <t>Sea cucumbers,Sea stars,Sponges,Anemones,Xenophyophores,Non-vent fish,Midwater organisms,Basalt lava,Soft sediment</t>
  </si>
  <si>
    <t>38-46.511N</t>
  </si>
  <si>
    <t>60-07.067W</t>
  </si>
  <si>
    <t>Anne Simpson</t>
  </si>
  <si>
    <t>gorgonians,Basalt lava,Soft sediment</t>
  </si>
  <si>
    <t>gorgonians,CTD records</t>
  </si>
  <si>
    <t>Manning Seamount</t>
  </si>
  <si>
    <t>38-13.106N</t>
  </si>
  <si>
    <t>60-30.730W</t>
  </si>
  <si>
    <t>Urchins,Sea stars,Sponges,Anemones,Xenophyophores,Non-vent fish,Midwater organisms,Basalt lava,Soft sediment</t>
  </si>
  <si>
    <t>38-15.840N</t>
  </si>
  <si>
    <t>60-33.256W</t>
  </si>
  <si>
    <t>Sea cucumbers,Urchins,Sea stars,Sponges,Anemones,Non-vent fish,Midwater organisms,Basalt lava</t>
  </si>
  <si>
    <t>Soft sediment,Hard and soft coral</t>
  </si>
  <si>
    <t xml:space="preserve">AT-07                         </t>
  </si>
  <si>
    <t>Reves-Sohn/Humphris</t>
  </si>
  <si>
    <t>MIR Mound/MAR</t>
  </si>
  <si>
    <t>26-08.826N</t>
  </si>
  <si>
    <t>44-48.244W</t>
  </si>
  <si>
    <t>Peter Rona</t>
  </si>
  <si>
    <t>Adolf Seilacher</t>
  </si>
  <si>
    <t>IMAX</t>
  </si>
  <si>
    <t>TAG/MAR</t>
  </si>
  <si>
    <t>26-08.245N</t>
  </si>
  <si>
    <t>44-49.533W</t>
  </si>
  <si>
    <t>Pablo Canales</t>
  </si>
  <si>
    <t>Sasha Wickers</t>
  </si>
  <si>
    <t>Bacterial mats,Vent fish,Snails/Limpets,Anemones,Shrimp,Non-vent fish,Midwater organisms,Hi temp vents,Lo temp vents,Basalt lava</t>
  </si>
  <si>
    <t>26-08.274N</t>
  </si>
  <si>
    <t>44-49.516W</t>
  </si>
  <si>
    <t>Rob Reves-Sohn</t>
  </si>
  <si>
    <t>Vent fish,Anemones,Urchins,Non-vent fish,Midwater organisms,Lo temp vents,Inactive vent deposits,Basalt lava,Soft sediment</t>
  </si>
  <si>
    <t>Shrimp,Hi temp vents</t>
  </si>
  <si>
    <t>26-08.101N</t>
  </si>
  <si>
    <t>44-49.358W</t>
  </si>
  <si>
    <t>Other worms,Vent fish,Snails/Limpets,Anemones,Shrimp,Non-vent fish,Hi temp vents,Lo temp vents,Inactive vent deposits,Basalt lava,Soft sediment</t>
  </si>
  <si>
    <t>Shrimp,Hi temp vents,Lo temp vents,ALVIN navigation,CTD records,Temperature records</t>
  </si>
  <si>
    <t>26-08.175N</t>
  </si>
  <si>
    <t>Rob Reeves-Sohn</t>
  </si>
  <si>
    <t>Brian Demartin</t>
  </si>
  <si>
    <t>Bacterial mats,Vent fish,Snails/Limpets,Anemones,Hi temp vents,Lo temp vents,Inactive vent deposits</t>
  </si>
  <si>
    <t>26-08.206N</t>
  </si>
  <si>
    <t>44-49.495W</t>
  </si>
  <si>
    <t>Vent fish,Snails/Limpets,Anemones,Lo temp vents,Inactive vent deposits,Basalt lava,Soft sediment</t>
  </si>
  <si>
    <t>26-08.160N</t>
  </si>
  <si>
    <t>44-49.642W</t>
  </si>
  <si>
    <t>Hi temp vents,Lo temp vents,Basalt lava</t>
  </si>
  <si>
    <t>Shrimp</t>
  </si>
  <si>
    <t>Adkins</t>
  </si>
  <si>
    <t>38-12.911N</t>
  </si>
  <si>
    <t>60-30.803W</t>
  </si>
  <si>
    <t>Joe Appel</t>
  </si>
  <si>
    <t>Geopaleontology</t>
  </si>
  <si>
    <t>38-12.106N</t>
  </si>
  <si>
    <t>60-32.001W</t>
  </si>
  <si>
    <t>Rhiann Waller</t>
  </si>
  <si>
    <t>Dave Shuster</t>
  </si>
  <si>
    <t>Sea cucumbers,Urchins,Sea stars,Sponges,Anemones,Xenophyophores,Non-vent fish,Midwater organisms,Soft sediment</t>
  </si>
  <si>
    <t>Sea stars,Soft sediment,ALVIN navigation,Temperature records</t>
  </si>
  <si>
    <t>Gregg Seamount</t>
  </si>
  <si>
    <t>38-56.924N</t>
  </si>
  <si>
    <t>61-01.892W</t>
  </si>
  <si>
    <t>Urchins,Sea stars,Sponges,Xenophyophores,Non-vent fish,Midwater organisms,Basalt lava,Soft sediment</t>
  </si>
  <si>
    <t>Fossil coral and live gorgonians</t>
  </si>
  <si>
    <t>38-13.695N</t>
  </si>
  <si>
    <t>60-27.335W</t>
  </si>
  <si>
    <t>R. Williams</t>
  </si>
  <si>
    <t>Dan Scheirer</t>
  </si>
  <si>
    <t>Alex Gagnon</t>
  </si>
  <si>
    <t>Sea cucumbers,Urchins,Sea stars,Sponges,Anemones,Xenophyophores,Non-vent fish,Midwater organisms,Coral (living and fossil),Basalt lava,Soft sediment,Bedforms</t>
  </si>
  <si>
    <t>Sea stars,Sponges,Coral (living and fossil),Magnetometer records,ALVIN navigation (doppler),Temperature records</t>
  </si>
  <si>
    <t>"Garden of Eden" of fauna found on small knoll east of Manning smt. plateau</t>
  </si>
  <si>
    <t>Muir Seamount</t>
  </si>
  <si>
    <t>33-51.561N</t>
  </si>
  <si>
    <t>62-40.417W</t>
  </si>
  <si>
    <t>Jeff Mendez</t>
  </si>
  <si>
    <t>Urchins,Sea stars,Sponges</t>
  </si>
  <si>
    <t>33-48.500N</t>
  </si>
  <si>
    <t>62-33.706W</t>
  </si>
  <si>
    <t>Diego Fernandez</t>
  </si>
  <si>
    <t>Sea cucumbers,Sea stars,Sponges,Xenophyophores,Basalt lava,Soft sediment,Magnetometer records,ALVIN navigation,Temperature records</t>
  </si>
  <si>
    <t>33-45.540N</t>
  </si>
  <si>
    <t>62-35.763W</t>
  </si>
  <si>
    <t>Jess Adkins</t>
  </si>
  <si>
    <t>Laura Robinson</t>
  </si>
  <si>
    <t>Sea cucumbers,Urchins,Sea stars,Sponges,Anemones,Xenophyophores,Non-vent fish,Basalt lava,Carbonates,Soft sediment</t>
  </si>
  <si>
    <t>Urchins,Sponges,Magnetometer records,ALVIN navigation</t>
  </si>
  <si>
    <t>Deep sea coral at bottom of ledges. Much harder to find fossil corals than on main ridge</t>
  </si>
  <si>
    <t>33-45.472N</t>
  </si>
  <si>
    <t>62-35.990W</t>
  </si>
  <si>
    <t>Sponges,Barnacles</t>
  </si>
  <si>
    <t>Dive aborted due to atmospheric contamination</t>
  </si>
  <si>
    <t>33-46.541N</t>
  </si>
  <si>
    <t>62-34.329W</t>
  </si>
  <si>
    <t>Rhian Waller</t>
  </si>
  <si>
    <t>33-47.552N</t>
  </si>
  <si>
    <t>62-35.842W</t>
  </si>
  <si>
    <t>Sea cucumbers,Urchins,Sponges,Anemones,Non-vent fish,Basalt lava</t>
  </si>
  <si>
    <t>Sea stars,ALVIN navigation,Temperature records</t>
  </si>
  <si>
    <t>38-12.011N</t>
  </si>
  <si>
    <t>60-31.400W</t>
  </si>
  <si>
    <t>Urchins,Sea stars,Sponges,Anemones,Non-vent fish,Basalt lava,Soft sediment</t>
  </si>
  <si>
    <t>Fossil deep sea coral, scleractinia, orange squid, shot ink</t>
  </si>
  <si>
    <t>Kelley/Karson</t>
  </si>
  <si>
    <t>Mooring Site</t>
  </si>
  <si>
    <t>29-58.851N</t>
  </si>
  <si>
    <t>45-00.477W</t>
  </si>
  <si>
    <t>Gary Mcgrath</t>
  </si>
  <si>
    <t>Mooring recovery</t>
  </si>
  <si>
    <t>Sponges,Non-vent fish,Soft sediment</t>
  </si>
  <si>
    <t>Soft sediment,Temperature records</t>
  </si>
  <si>
    <t>Lost City</t>
  </si>
  <si>
    <t>30-07.982N</t>
  </si>
  <si>
    <t>42-07.130W</t>
  </si>
  <si>
    <t>Mausmi Metha</t>
  </si>
  <si>
    <t>Mussels,Lo temp vents,Carbonates</t>
  </si>
  <si>
    <t>Pat Hickey's 500th dive</t>
  </si>
  <si>
    <t>30-07.480N</t>
  </si>
  <si>
    <t>42-07.144W</t>
  </si>
  <si>
    <t>Alex Bradley</t>
  </si>
  <si>
    <t>Bacterial mats,Vent fish,Snails/Limpets,Anemones,Sea stars,Non-vent fish,Lo temp vents,Inactive vent deposits,Carbonates</t>
  </si>
  <si>
    <t>Bacterial mats,Lo temp vents,Inactive vent deposits,Carbonates,ALVIN navigation</t>
  </si>
  <si>
    <t>30-07.471N</t>
  </si>
  <si>
    <t>42-07.104W</t>
  </si>
  <si>
    <t>Mike Jacuba</t>
  </si>
  <si>
    <t>Bacterial mats,Vent fish,Urchins,Sea stars,Sponges,Anemones,Non-vent fish,Midwater organisms,Cold seep,Carbonates</t>
  </si>
  <si>
    <t>Lo temp vents,Inactive vent deposits,Carbonates</t>
  </si>
  <si>
    <t>30-07.352N</t>
  </si>
  <si>
    <t>42-07.137W</t>
  </si>
  <si>
    <t>Bacterial mats,Vent fish,Anemones,Lo temp vents,Inactive vent deposits,Carbonates</t>
  </si>
  <si>
    <t>Lo temp vents,Carbonates,ALVIN navigation,Temperature records</t>
  </si>
  <si>
    <t>We sampled vents in carbonate chimneys along a steep wall and at the top of Poseidon chimney.</t>
  </si>
  <si>
    <t>30-07.090N</t>
  </si>
  <si>
    <t>42-07.096W</t>
  </si>
  <si>
    <t>Adelie Delacour</t>
  </si>
  <si>
    <t>Sponges,Non-vent fish,Urchins,Crabs,Coral,Lo temp vents,Inactive vent deposits,Carbonates,Bedforms</t>
  </si>
  <si>
    <t>Sponges,Lo temp vents,Inactive vent deposits,Carbonates,Bedforms,ALVIN navigation,Temperature records</t>
  </si>
  <si>
    <t>30-07.452N</t>
  </si>
  <si>
    <t>42-07.166W</t>
  </si>
  <si>
    <t>Sea stars,Hi temp vents,Carbonates</t>
  </si>
  <si>
    <t>30-07.454N</t>
  </si>
  <si>
    <t>42-07.040W</t>
  </si>
  <si>
    <t>Sea stars,Sponges,Anemones,Non-vent fish,Lo temp vents,Inactive vent deposits,Carbonates</t>
  </si>
  <si>
    <t>Non-vent fish,Lo temp vents,ALVIN navigation,Temperature records</t>
  </si>
  <si>
    <t>30-07.378N</t>
  </si>
  <si>
    <t>42-07.064W</t>
  </si>
  <si>
    <t>Mitch Elend</t>
  </si>
  <si>
    <t>Geology/Chemistry</t>
  </si>
  <si>
    <t>Bacterial mats,Vent fish,Anemones,Inactive vent deposits,Carbonates</t>
  </si>
  <si>
    <t>30-07.185N</t>
  </si>
  <si>
    <t>42-07.720W</t>
  </si>
  <si>
    <t>Kristin Ludwig</t>
  </si>
  <si>
    <t>Vent fish,Sponges,Non-vent fish,Midwater organisms,Inactive vent deposits,Carbonates,Bedforms,Unknown bivalus</t>
  </si>
  <si>
    <t>Inactive vent deposits,Carbonates,ALVIN navigation,Short baseline nav,CTD records,Temperature records,Unknown bivalus</t>
  </si>
  <si>
    <t>30-07.393N</t>
  </si>
  <si>
    <t>42-07.132W</t>
  </si>
  <si>
    <t>Mussels (dead shells),Sea cucumbers,Urchins,Sea stars,Lo temp vents,Inactive vent deposits,Carbonates</t>
  </si>
  <si>
    <t>Urchins,Lo temp vents,Inactive vent deposits,Carbonates,ALVIN navigation,Temperature records</t>
  </si>
  <si>
    <t>30-07.380N</t>
  </si>
  <si>
    <t>42-07.060W</t>
  </si>
  <si>
    <t>Vent fish,Anemones,Non-vent fish,Lo temp vents,Inactive vent deposits,Carbonates,Soft sediment</t>
  </si>
  <si>
    <t>Lo temp vents,Inactive vent deposits,Carbonates,Soft sediment,ALVIN navigation,Temperature records</t>
  </si>
  <si>
    <t>30-07.465N</t>
  </si>
  <si>
    <t>42-07.225W</t>
  </si>
  <si>
    <t>Susan Lang</t>
  </si>
  <si>
    <t>Anemones,Midwater organisms,Inactive vent deposits,Carbonates</t>
  </si>
  <si>
    <t>30-07.423N</t>
  </si>
  <si>
    <t>42-07.200W</t>
  </si>
  <si>
    <t>John Hayes</t>
  </si>
  <si>
    <t>Bacterial mats,Vent fish,Anemones,Sea stars,Lo temp vents,Inactive vent deposits,Basalt lava,Carbonates</t>
  </si>
  <si>
    <t>Lo temp vents,Cold seep</t>
  </si>
  <si>
    <t>30-07.475N</t>
  </si>
  <si>
    <t>42-07.194W</t>
  </si>
  <si>
    <t>30-07.505N</t>
  </si>
  <si>
    <t>42-07.142W</t>
  </si>
  <si>
    <t>Bacterial mats,Urchins,Non-vent fish,Hi temp vents,Lo temp vents,Inactive vent deposits,Carbonates,Soft sediment,Carbonate chimneys</t>
  </si>
  <si>
    <t>Hi temp vents,Carbonates</t>
  </si>
  <si>
    <t>30-07.462N</t>
  </si>
  <si>
    <t>42-07.228W</t>
  </si>
  <si>
    <t>Vent fish,Anemones,red shrimp,Urchins,Non-vent fish,Midwater organisms,Inactive vent deposits,Carbonates</t>
  </si>
  <si>
    <t>We used the Hydrothermal Fluid and Partical Sampler at the top of the Poseidon tower and at marker 7 on a steep wall at 800m depth.</t>
  </si>
  <si>
    <t>42-07.230W</t>
  </si>
  <si>
    <t>Betsey Williams</t>
  </si>
  <si>
    <t>Snails/Limpets,Lo temp vents,Carbonates,Bedforms</t>
  </si>
  <si>
    <t>30-07.448N</t>
  </si>
  <si>
    <t>42-07.116W</t>
  </si>
  <si>
    <t>Vent fish,Anemones,Urchins,Coral,Inactive vent deposits,Carbonates</t>
  </si>
  <si>
    <t>Anemones,Lo temp vents,Carbonates</t>
  </si>
  <si>
    <t>30-07.388N</t>
  </si>
  <si>
    <t>42-07.352W</t>
  </si>
  <si>
    <t>Bacterial mats,Urchins,Sea stars,Anemones,Non-vent fish</t>
  </si>
  <si>
    <t>Lo temp vents,Inactive vent deposits,Cold seep,Carbonates,Soft sediment</t>
  </si>
  <si>
    <t>30-07.365N</t>
  </si>
  <si>
    <t>42-07.097W</t>
  </si>
  <si>
    <t>Bacterial mats,Snails/Limpets,Anemones,Urchins,Non-vent fish,Carbonates,Soft sediment</t>
  </si>
  <si>
    <t>Hi temp vents,Lo temp vents,Carbonates,Soft sediment</t>
  </si>
  <si>
    <t>Off Barbados</t>
  </si>
  <si>
    <t>12-58.53N</t>
  </si>
  <si>
    <t>59-45.40W</t>
  </si>
  <si>
    <t>Steve Lerner</t>
  </si>
  <si>
    <t>Sea stars,Non-vent fish</t>
  </si>
  <si>
    <t>12-58.45N</t>
  </si>
  <si>
    <t>59-44.96W</t>
  </si>
  <si>
    <t>Blee Williams</t>
  </si>
  <si>
    <t>Urchins,Sea cucumbers,Anemones,Non-vent fish</t>
  </si>
  <si>
    <t>09-50.38N</t>
  </si>
  <si>
    <t>104-17.46W</t>
  </si>
  <si>
    <t>Andrea Nussbaumer</t>
  </si>
  <si>
    <t>Tube worms,Other worms,Clams,Mussels,Bacterial mats,Vent fish,Snails/Limpets,Anemones,Octopus,Sea cucumbers,Sea stars,Non-vent fish,Hi temp vents,Inactive vent deposits,Basalt lava</t>
  </si>
  <si>
    <t>Tube worms,Clams,Mussels,Octopus</t>
  </si>
  <si>
    <t>09-50.52N</t>
  </si>
  <si>
    <t>104-17.59W</t>
  </si>
  <si>
    <t>Jason Flores</t>
  </si>
  <si>
    <t>Christian Le Gall</t>
  </si>
  <si>
    <t>Tube worms,Other worms,Clams,Mussels,Bacterial mats,Vent fish,Snails/Limpets,Anemones,Crabs,Sea cucumbers,Sponges,Midwater organisms,Lo temp vents,Inactive vent deposits,Basalt lava</t>
  </si>
  <si>
    <t>Tube worms,Snails/Limpets,Lo temp vents,ALVIN navigation,Temperature records</t>
  </si>
  <si>
    <t>Biosurvey of marker 141 along biotransect</t>
  </si>
  <si>
    <t>09-50.91N</t>
  </si>
  <si>
    <t>104-17.58W</t>
  </si>
  <si>
    <t>Barry Rowan</t>
  </si>
  <si>
    <t>Vent fish,Snails/Limpets,Anemones,Non-vent fish,Midwater organisms,Hi temp vents,Basalt lava</t>
  </si>
  <si>
    <t>Tube worms,Clams,Mussels,Lo temp vents</t>
  </si>
  <si>
    <t>09-51.02N</t>
  </si>
  <si>
    <t>104-17.65W</t>
  </si>
  <si>
    <t>Mike Henry</t>
  </si>
  <si>
    <t>09-50.26N</t>
  </si>
  <si>
    <t>104-17.50W</t>
  </si>
  <si>
    <t>Tube worms,Other worms,Mussels,Bacterial mats,Vent fish,Snails/Limpets,Sea stars,Sponges,Midwater organisms,Lo temp vents,Inactive vent deposits,Basalt lava</t>
  </si>
  <si>
    <t>Bacterial mats,Lo temp vents,Basalt lava,ALVIN navigation,Temperature records</t>
  </si>
  <si>
    <t>Macroscopic bacteria!  Caner(?) rocks in low flow, no apparent predators.  They'll be checked for mscopic bacteria</t>
  </si>
  <si>
    <t>09-50.36N</t>
  </si>
  <si>
    <t>104-17.47W</t>
  </si>
  <si>
    <t>Amanda Bates</t>
  </si>
  <si>
    <t>Tube worms,Other worms,Clams,Mussels,Bacterial mats,Vent fish,Snails/Limpets,Anemones,Sea cucumbers,Sea stars,Sponges,Non-vent fish,Hi temp vents,Lo temp vents,Inactive vent deposits,Basalt lava</t>
  </si>
  <si>
    <t>Tube worms,Clams,Snails/Limpets</t>
  </si>
  <si>
    <t>09-50.56N</t>
  </si>
  <si>
    <t>104-17.52W</t>
  </si>
  <si>
    <t>Dan Barker</t>
  </si>
  <si>
    <t>Tube worms,Other worms,Clams,Mussels,Vent fish,Snails/Limpets,Anemones,Barnacles,Sea cucumbers,Sponges,Non-vent fish,Lo temp vents,Inactive vent deposits,Basalt lava</t>
  </si>
  <si>
    <t>Tube worms,Clams,Mussels,Barnacles,Lo temp vents</t>
  </si>
  <si>
    <t>09-50.72N</t>
  </si>
  <si>
    <t>104-17.45W</t>
  </si>
  <si>
    <t>Jim Childress</t>
  </si>
  <si>
    <t>Stephanie Markert</t>
  </si>
  <si>
    <t>Clams,Vent fish,Snails/Limpets,Anemones,Lo temp vents,Basalt lava</t>
  </si>
  <si>
    <t>Tube worms,Other worms,Mussels</t>
  </si>
  <si>
    <t>104-17.60W</t>
  </si>
  <si>
    <t>Dijanna Smotherman</t>
  </si>
  <si>
    <t>Other worms,Clams,Mussels,Bacterial mats,Hi temp vents</t>
  </si>
  <si>
    <t>Tube worms,Lo temp vents,Basalt lava</t>
  </si>
  <si>
    <t>09-50.61N</t>
  </si>
  <si>
    <t>Grace Henderson</t>
  </si>
  <si>
    <t>Tube worms,Other worms,Clams,Mussels,Vent fish,Snails/Limpets,Anemones,Crabs,Octopus,Sea cucumbers,Sea stars,Sponges,Hi temp vents,Lo temp vents,Inactive vent deposits,Basalt lava</t>
  </si>
  <si>
    <t>Tube worms,Clams,Mussels,Snails/Limpets,Crabs,Lo temp vents,Inactive vent deposits,Basalt lava,ALVIN navigation,Temperature records</t>
  </si>
  <si>
    <t>09-50.46N</t>
  </si>
  <si>
    <t>Peter Dienes</t>
  </si>
  <si>
    <t>Tube worms,Mussels,Vent fish,Snails/Limpets,Octopus,Sea cucumbers,Anemones,Non-vent fish,Hi temp vents,Lo temp vents,Inactive vent deposits,Basalt lava</t>
  </si>
  <si>
    <t>09-50.41N</t>
  </si>
  <si>
    <t>Stephanie Huff</t>
  </si>
  <si>
    <t>Tube worms,Other worms,Mussels,Vent fish,Snails/Limpets,Anemones,Sea cucumbers,Sea stars,Non-vent fish,Hi temp vents,Lo temp vents,Inactive vent deposits,Basalt lava</t>
  </si>
  <si>
    <t>Tube worms,Snails/Limpets,Lo temp vents</t>
  </si>
  <si>
    <t>09-50.62N</t>
  </si>
  <si>
    <t>104-17.51W</t>
  </si>
  <si>
    <t>Tube worms,Clams,Mussels,Bacterial mats,Vent fish,Snails/Limpets,Lo temp vents,Basalt lava</t>
  </si>
  <si>
    <t>Tube worms,Clams,Mussels</t>
  </si>
  <si>
    <t>09-50.53N</t>
  </si>
  <si>
    <t>Vent fish,Sea cucumbers,Hi temp vents,Lo temp vents,Basalt lava</t>
  </si>
  <si>
    <t>Tube worms,Mussels,Bacterial mats</t>
  </si>
  <si>
    <t>09-50.42N</t>
  </si>
  <si>
    <t>104-17.55W</t>
  </si>
  <si>
    <t>Armand Curis</t>
  </si>
  <si>
    <t>Tube worms,Other worms,Bacterial mats,Vent fish,Snails/Limpets,Anemones,Sea cucumbers,Sea stars,Non-vent fish,Hi temp vents,Lo temp vents,Inactive vent deposits,Basalt lava,Shrimp,Crabs,Brittlestar,gooseneck barnacles,Stalked crinoids</t>
  </si>
  <si>
    <t>Clams,Mussels,Snails/Limpets,Shrimp,Lo temp vents,Basalt lava</t>
  </si>
  <si>
    <t>Feather stars</t>
  </si>
  <si>
    <t>09-50.30N</t>
  </si>
  <si>
    <t>Tommy Auchtung</t>
  </si>
  <si>
    <t>Tube worms,Other worms,Bacterial mats,Vent fish,Non-vent fish,Hi temp vents,Lo temp vents,Basalt lava</t>
  </si>
  <si>
    <t>Dive aborted beacuse of surface weather</t>
  </si>
  <si>
    <t>09-50.40N</t>
  </si>
  <si>
    <t>104-17.43W</t>
  </si>
  <si>
    <t>Tube worms,Clams,Mussels,Vent fish,Snails/Limpets,Anemones,Sea cucumbers,Non-vent fish,Hi temp vents,Lo temp vents,Basalt lava</t>
  </si>
  <si>
    <t>Tube worms,Other worms,Anemones,Basalt lava,Temperature records</t>
  </si>
  <si>
    <t>09-50.32N</t>
  </si>
  <si>
    <t>Tube worms,Clams,Mussels,Hi temp vents,Lo temp vents,Inactive vent deposits,Basalt lava</t>
  </si>
  <si>
    <t>Mussels,Bacterial mats</t>
  </si>
  <si>
    <t>ODP Drill Holes 1253A &amp; 1255A</t>
  </si>
  <si>
    <t>09-38.92N</t>
  </si>
  <si>
    <t>86-11.44W</t>
  </si>
  <si>
    <t>Data Recovery</t>
  </si>
  <si>
    <t>ODP Drill Holes 504A &amp; 896A</t>
  </si>
  <si>
    <t>01-13.65N</t>
  </si>
  <si>
    <t>83-43.81W</t>
  </si>
  <si>
    <t>Sea cucumbers,Sponges,Non-vent fish,Lo temp vents,Soft sediment</t>
  </si>
  <si>
    <t>Cary/Taylor</t>
  </si>
  <si>
    <t>09-50.31N</t>
  </si>
  <si>
    <t>Lisa Robson</t>
  </si>
  <si>
    <t>Sea cucumbers,Anemones,Non-vent fish,Basalt lava</t>
  </si>
  <si>
    <t>Tube worms,Other worms,Clams,Mussels,Hi temp vents,Lo temp vents</t>
  </si>
  <si>
    <t>Tube worms,Other worms,Mussels,Bacterial mats,Vent fish,Snails/Limpets,Anemones,Crabs,Sea cucumbers,Sea stars,Non-vent fish,Hi temp vents,Lo temp vents,Inactive vent deposits,Basalt lava</t>
  </si>
  <si>
    <t>Tube worms,Other worms,Bacterial mats,Lo temp vents,ALVIN navigation,Temperature records</t>
  </si>
  <si>
    <t>09-50.82N</t>
  </si>
  <si>
    <t>Penny O'day</t>
  </si>
  <si>
    <t>Jen Costanza</t>
  </si>
  <si>
    <t>Tube worms,Other worms,Clams,Mussels,Bacterial mats,Vent fish,Snails/Limpets,Anemones,riftia,Crabs,Shrimp,Hi temp vents,Lo temp vents,Inactive vent deposits,Basalt lava</t>
  </si>
  <si>
    <t>09-50.06N</t>
  </si>
  <si>
    <t>104-17.61W</t>
  </si>
  <si>
    <t>Andy Burglund</t>
  </si>
  <si>
    <t>Ken Voglesonger</t>
  </si>
  <si>
    <t>Tube worms,Other worms,Mussels,Bacterial mats,Vent fish,Anemones,Non-vent fish,Hi temp vents,Lo temp vents,Inactive vent deposits,Basalt lava</t>
  </si>
  <si>
    <t>Other worms,Hi temp vents,Lo temp vents</t>
  </si>
  <si>
    <t>09-50.18N</t>
  </si>
  <si>
    <t>104-17.36W</t>
  </si>
  <si>
    <t>Julie Rodidart</t>
  </si>
  <si>
    <t>Amir Gahadiri</t>
  </si>
  <si>
    <t>Other worms,Clams,Mussels,Bacterial mats,Snails/Limpets,Hi temp vents,Lo temp vents</t>
  </si>
  <si>
    <t>Tube worms,ALVIN navigation</t>
  </si>
  <si>
    <t>104-17.49W</t>
  </si>
  <si>
    <t>Eileen Dunn</t>
  </si>
  <si>
    <t>David Shin</t>
  </si>
  <si>
    <t>Tube worms,Other worms,Mussels,Bacterial mats,Vent fish,Snails/Limpets,Anemones,Crabs,Sea cucumbers,Octopus,Hi temp vents,Lo temp vents,Inactive vent deposits,Basalt lava,Bedforms</t>
  </si>
  <si>
    <t>09-50.71N</t>
  </si>
  <si>
    <t>104-17.66W</t>
  </si>
  <si>
    <t>Kevin Fielman</t>
  </si>
  <si>
    <t>Tube worms,Other worms,Clams,Mussels,Bacterial mats,Vent fish,Snails/Limpets,Anemones,Sea cucumbers,Midwater organisms,Hi temp vents,Lo temp vents</t>
  </si>
  <si>
    <t>Lo temp vents,ALVIN navigation</t>
  </si>
  <si>
    <t>Tube worms,Other worms,Mussels,Bacterial mats,Vent fish,Anemones,Sea cucumbers,Non-vent fish,Hi temp vents,Lo temp vents,Inactive vent deposits,Basalt lava</t>
  </si>
  <si>
    <t>Non-vent fish,Hi temp vents,Basalt lava</t>
  </si>
  <si>
    <t>Tube worms,Mussels</t>
  </si>
  <si>
    <t>09-50.29N</t>
  </si>
  <si>
    <t>Hepsi Zsoldos</t>
  </si>
  <si>
    <t>Tube worms,Other worms,Mussels,Bacterial mats,Vent fish,Snails/Limpets,Crabs,Sea cucumbers,Non-vent fish,Hi temp vents,Lo temp vents,Inactive vent deposits,Basalt lava</t>
  </si>
  <si>
    <t>Tube worms,Other worms,Bacterial mats,Lo temp vents,Basalt lava,ALVIN navigation,Temperature records</t>
  </si>
  <si>
    <t>09-50.87N</t>
  </si>
  <si>
    <t>104-17.77W</t>
  </si>
  <si>
    <t>Laura Zirelli</t>
  </si>
  <si>
    <t>Tube worms,Other worms,Vent fish,Anemones,Octopus,Sea cucumbers,Non-vent fish,Hi temp vents,Lo temp vents,Inactive vent deposits,Basalt lava</t>
  </si>
  <si>
    <t>09-49.52N</t>
  </si>
  <si>
    <t>104-17.28W</t>
  </si>
  <si>
    <t>Hugh Morgan</t>
  </si>
  <si>
    <t>Tube worms,Mussels,Vent fish,Sea stars,Anemones,Non-vent fish,Hi temp vents,Lo temp vents,Inactive vent deposits,Cold seep,Basalt lava</t>
  </si>
  <si>
    <t>Late launch - hydraulic line failure on A-frame</t>
  </si>
  <si>
    <t>Giovannoni/Fisk/Cowen</t>
  </si>
  <si>
    <t>47-56.77N</t>
  </si>
  <si>
    <t>129-05.95W</t>
  </si>
  <si>
    <t>Yves Plancherel</t>
  </si>
  <si>
    <t>Terri Rust</t>
  </si>
  <si>
    <t>Tube worms,Bacterial mats,Vent fish,Snails/Limpets,Anemones,Crabs,Sea stars,Non-vent fish,Midwater organisms,ray,2 octopus,Hi temp vents,Lo temp vents,Inactive vent deposits,Basalt lava,Soft sediment</t>
  </si>
  <si>
    <t>octopus</t>
  </si>
  <si>
    <t>Coaxial Valley</t>
  </si>
  <si>
    <t>46-31.49N</t>
  </si>
  <si>
    <t>129-33.93W</t>
  </si>
  <si>
    <t>Carol Dimeo</t>
  </si>
  <si>
    <t>Erin Bastian</t>
  </si>
  <si>
    <t>Sea cucumbers,Sea stars,Sponges,Anemones,Non-vent fish,Midwater organisms,Basalt lava</t>
  </si>
  <si>
    <t>Brown Bear Seamount</t>
  </si>
  <si>
    <t>45-01.53N</t>
  </si>
  <si>
    <t>130-22.54W</t>
  </si>
  <si>
    <t>Markus Moeseneder</t>
  </si>
  <si>
    <t>John Heidelberg</t>
  </si>
  <si>
    <t>Sea stars,Sponges,Anemones,Non-vent fish,Basalt lava,Soft sediment</t>
  </si>
  <si>
    <t>46-20.94N</t>
  </si>
  <si>
    <t>130-38.98W</t>
  </si>
  <si>
    <t>Sea stars,Sponges,Anemones,Non-vent fish,Midwater organisms</t>
  </si>
  <si>
    <t>Cobb Seamount</t>
  </si>
  <si>
    <t>46-41.85N</t>
  </si>
  <si>
    <t>130-56.01W</t>
  </si>
  <si>
    <t>Ingunn Thorseth</t>
  </si>
  <si>
    <t>Randy Stewart-Perry</t>
  </si>
  <si>
    <t>Sea cucumbers,Sea stars,Sponges,Anemones,Non-vent fish,Midwater organisms,Basalt lava,Soft sediment</t>
  </si>
  <si>
    <t>46-47.83N</t>
  </si>
  <si>
    <t>130-51.70W</t>
  </si>
  <si>
    <t>Stephen Giovannoni</t>
  </si>
  <si>
    <t>Jennifer Josef</t>
  </si>
  <si>
    <t>Sea cucumbers,Sea stars,Sponges,Anemones,Non-vent fish,Basalt lava,Soft sediment,Mn nodules</t>
  </si>
  <si>
    <t>Basalt lava,Soft sediment,Mn nodules</t>
  </si>
  <si>
    <t>Warwick Seamount</t>
  </si>
  <si>
    <t>48-05.02N</t>
  </si>
  <si>
    <t>132-39.32W</t>
  </si>
  <si>
    <t>Martin Fisk</t>
  </si>
  <si>
    <t>47-57.97N</t>
  </si>
  <si>
    <t>129-05.16W</t>
  </si>
  <si>
    <t>Ronald Jones</t>
  </si>
  <si>
    <t>Ana Ver</t>
  </si>
  <si>
    <t>Tube worms,Vent fish,Non-vent fish,Midwater organisms,Hi temp vents,Basalt lava,Soft sediment</t>
  </si>
  <si>
    <t>Lo temp vents,Inactive vent deposits</t>
  </si>
  <si>
    <t>47-57.99N</t>
  </si>
  <si>
    <t>129-05.14W</t>
  </si>
  <si>
    <t>Phyllis Lam</t>
  </si>
  <si>
    <t>Tube worms,Other worms,Bacterial mats,Vent fish,Snails/Limpets,Sea stars,Sponges,Anemones,Non-vent fish,Midwater organisms,24" ray,Hi temp vents,Lo temp vents,Inactive vent deposits,Basalt lava,Carbonates,Soft sediment</t>
  </si>
  <si>
    <t>47-56.87N</t>
  </si>
  <si>
    <t>129-05.85W</t>
  </si>
  <si>
    <t>Brian Popp</t>
  </si>
  <si>
    <t>Carolyn Berger</t>
  </si>
  <si>
    <t>Tube worms,Other worms,Bacterial mats,Vent fish,Snails/Limpets,Anemones,Sea stars,Non-vent fish,Hi temp vents,Lo temp vents,Inactive vent deposits,Basalt lava,Soft sediment,Bedforms</t>
  </si>
  <si>
    <t>Hi temp vents,Lo temp vents,Soft sediment,ALVIN navigation,CTD records,Temperature records</t>
  </si>
  <si>
    <t>Active high and low T venting at "Easter Island" site</t>
  </si>
  <si>
    <t>47-56.89N</t>
  </si>
  <si>
    <t>129-05.93W</t>
  </si>
  <si>
    <t>Andreas Andersson</t>
  </si>
  <si>
    <t>Other worms,Bacterial mats,Vent fish,Anemones,Sea stars,Hi temp vents,Inactive vent deposits,Basalt lava,Soft sediment</t>
  </si>
  <si>
    <t>Co-Axial Valley</t>
  </si>
  <si>
    <t>46-31.75N</t>
  </si>
  <si>
    <t>129-29.35W</t>
  </si>
  <si>
    <t>Sea stars,Sponges,Non-vent fish,Midwater organisms</t>
  </si>
  <si>
    <t>Co-Axial Seamount</t>
  </si>
  <si>
    <t>45-59.63N</t>
  </si>
  <si>
    <t>129-56.37W</t>
  </si>
  <si>
    <t>Other worms,Vent fish,Sea cucumbers,Urchins,Sea stars,Sponges,Non-vent fish,Basalt lava,Soft sediment</t>
  </si>
  <si>
    <t>Kastner/Bartlett</t>
  </si>
  <si>
    <t>Oregon Margin</t>
  </si>
  <si>
    <t>44-40.25N</t>
  </si>
  <si>
    <t>125-05.83W</t>
  </si>
  <si>
    <t>Christian Solem</t>
  </si>
  <si>
    <t>Clams,Bacterial mats,Vent fish,Anemones,Carbonates</t>
  </si>
  <si>
    <t>Bacterial mats,Anemones,Carbonates</t>
  </si>
  <si>
    <t>44-34.22N</t>
  </si>
  <si>
    <t>125-08.85W</t>
  </si>
  <si>
    <t>Sea cucumbers,Sea stars,Non-vent fish,Midwater organisms,Cold seep,Carbonates</t>
  </si>
  <si>
    <t>44-34.26N</t>
  </si>
  <si>
    <t>125-08.86W</t>
  </si>
  <si>
    <t>Doug Bartlett</t>
  </si>
  <si>
    <t>Clams,Bacterial mats,Cold seep</t>
  </si>
  <si>
    <t>As first observed in dive 3811, our initial target site in dive 3812 was found to be rich in clams and mats and we returned to the cold seep</t>
  </si>
  <si>
    <t>44-34.44N</t>
  </si>
  <si>
    <t>125-09.13W</t>
  </si>
  <si>
    <t>Clams,Bacterial mats,Vent fish,Anemones,Sea stars,Non-vent fish,Cold seep,Carbonates,Soft sediment</t>
  </si>
  <si>
    <t>Clams,Bacterial mats,Cold seep,Soft sediment,ALVIN navigation</t>
  </si>
  <si>
    <t>Bowen</t>
  </si>
  <si>
    <t>Oregon Coast</t>
  </si>
  <si>
    <t>45-05.46N</t>
  </si>
  <si>
    <t>126-18.59W</t>
  </si>
  <si>
    <t>Dolly Dieter</t>
  </si>
  <si>
    <t>Jason Sea Trials</t>
  </si>
  <si>
    <t>Sea cucumbers,Sea stars,Sponges,Anemones,Xenophyophores,Non-vent fish,Midwater organisms</t>
  </si>
  <si>
    <t>Keller</t>
  </si>
  <si>
    <t>Gulf of Alaska - Warwick Seamount</t>
  </si>
  <si>
    <t>48-05.47N</t>
  </si>
  <si>
    <t>132-44.78W</t>
  </si>
  <si>
    <t>Brendan Roark</t>
  </si>
  <si>
    <t>Crabs,deep sea coral,Sea stars,Sponges,Non-vent fish,Basalt lava,Soft sediment</t>
  </si>
  <si>
    <t>Crabs,deep sea coral,Basalt lava,Soft sediment</t>
  </si>
  <si>
    <t>48-03.32N</t>
  </si>
  <si>
    <t>132-44.62W</t>
  </si>
  <si>
    <t>Tom Guilderson</t>
  </si>
  <si>
    <t>Coral,Basalt lava,Soft sediment</t>
  </si>
  <si>
    <t>49-04.89N</t>
  </si>
  <si>
    <t>132-39.46W</t>
  </si>
  <si>
    <t>Brian Leach</t>
  </si>
  <si>
    <t>observed and sampled list has nothing checked</t>
  </si>
  <si>
    <t>48-05.35N</t>
  </si>
  <si>
    <t>132-50.63W</t>
  </si>
  <si>
    <t>Rob Dunbar</t>
  </si>
  <si>
    <t>Zachary Hoyt</t>
  </si>
  <si>
    <t>Sea cucumbers,Sea stars,Sponges,Anemones,Non-vent fish,Midwater organisms,Basalt lava,Crabs,Gorgonians</t>
  </si>
  <si>
    <t>Sea cucumbers,Gorgonians,Basalt lava</t>
  </si>
  <si>
    <t>Gulf of Alaska - Murray Seamount</t>
  </si>
  <si>
    <t>57-01.19N</t>
  </si>
  <si>
    <t>148-31.05W</t>
  </si>
  <si>
    <t>Chris Moy</t>
  </si>
  <si>
    <t>Coral</t>
  </si>
  <si>
    <t>Gulf of Alaska - Marchand Seamount</t>
  </si>
  <si>
    <t>54-56.83N</t>
  </si>
  <si>
    <t>151-19.19W</t>
  </si>
  <si>
    <t>Mike Rowe</t>
  </si>
  <si>
    <t>Sarah Flood Page</t>
  </si>
  <si>
    <t>Sea stars,Sponges,Anemones,Xenophyophores,Non-vent fish,Midwater organisms</t>
  </si>
  <si>
    <t>Stevens</t>
  </si>
  <si>
    <t>Gulf of Alaska - Chirikof Seamount</t>
  </si>
  <si>
    <t>54-49.51N</t>
  </si>
  <si>
    <t>152-55.73W</t>
  </si>
  <si>
    <t>Basalt lava,Soft sediment,Corals,Spider crab</t>
  </si>
  <si>
    <t>Gulf of Alaska - Patton Seamount</t>
  </si>
  <si>
    <t>54-31.83N</t>
  </si>
  <si>
    <t>150-18.21W</t>
  </si>
  <si>
    <t>Sea stars,Sponges,Crabs,Non-vent fish</t>
  </si>
  <si>
    <t>Crabs</t>
  </si>
  <si>
    <t>54-33.94N</t>
  </si>
  <si>
    <t>150-23.03W</t>
  </si>
  <si>
    <t>Brad Stevens</t>
  </si>
  <si>
    <t>Chad Cohen</t>
  </si>
  <si>
    <t>Sea cucumbers,Sea stars,Anemones,Non-vent fish,Midwater organisms,Crabs,Basalt lava,Soft sediment</t>
  </si>
  <si>
    <t>54-36.00N</t>
  </si>
  <si>
    <t>150-26.54W</t>
  </si>
  <si>
    <t>Sea stars,Sponges,Anemones,Non-vent fish,Midwater organisms,Crabs</t>
  </si>
  <si>
    <t>Sea stars,Crabs</t>
  </si>
  <si>
    <t>53-59.54N</t>
  </si>
  <si>
    <t>148-30.23W</t>
  </si>
  <si>
    <t>Julie Nielsen</t>
  </si>
  <si>
    <t>53-53.56N</t>
  </si>
  <si>
    <t>148-31.93W</t>
  </si>
  <si>
    <t>Sea cucumbers,Sea stars,Sponges,Anemones,Non-vent fish,Midwater organisms,Crabs,Basalt lava,Soft sediment</t>
  </si>
  <si>
    <t>53-53.47N</t>
  </si>
  <si>
    <t>148-30.66W</t>
  </si>
  <si>
    <t>Crabs,Sea stars,Anemones,Non-vent fish,Midwater organisms,Basalt lava,Soft sediment</t>
  </si>
  <si>
    <t>Hammond/Shank</t>
  </si>
  <si>
    <t>Galapagos Rift</t>
  </si>
  <si>
    <t>00-49.15N</t>
  </si>
  <si>
    <t>89-36.93W</t>
  </si>
  <si>
    <t>Bob Collier</t>
  </si>
  <si>
    <t>Lonnie Lippsett</t>
  </si>
  <si>
    <t>Other worms,Clams,Mussels,Lo temp vents</t>
  </si>
  <si>
    <t>00-49.19N</t>
  </si>
  <si>
    <t>89-36.88W</t>
  </si>
  <si>
    <t>Patty Kim</t>
  </si>
  <si>
    <t>Tube worms,Other worms,Clams,Mussels,Vent fish,Snails/Limpets,Anemones,Sea cucumbers,Sea stars,Xenophyophores,Non-vent fish,Lo temp vents,Inactive vent deposits,Basalt lava</t>
  </si>
  <si>
    <t>Tube worms,Clams,Mussels,Snails/Limpets,Lo temp vents,Inactive vent deposits,Basalt lava,ALVIN navigation,Temperature records</t>
  </si>
  <si>
    <t>00-49.46N</t>
  </si>
  <si>
    <t>89-37.04W</t>
  </si>
  <si>
    <t>Vent fish,Sea cucumbers,Xenophyophores,Non-vent fish,Midwater organisms,Lo temp vents</t>
  </si>
  <si>
    <t>Clams,Mussels,Snails/Limpets,Lo temp vents,Basalt lava</t>
  </si>
  <si>
    <t>00-48.63N</t>
  </si>
  <si>
    <t>88-32.08W</t>
  </si>
  <si>
    <t>John Lupton</t>
  </si>
  <si>
    <t>No ALVIN dive sample and data description sheet received on this dive.</t>
  </si>
  <si>
    <t>00-47.83N</t>
  </si>
  <si>
    <t>88-59.17W</t>
  </si>
  <si>
    <t>Steve Hammond</t>
  </si>
  <si>
    <t>Sea cucumbers,Urchins,Non-vent fish</t>
  </si>
  <si>
    <t>Sea stars,Sponges</t>
  </si>
  <si>
    <t>00-48.30N</t>
  </si>
  <si>
    <t>86-13.57W</t>
  </si>
  <si>
    <t>Anemones,Sea cucumbers,Non-vent fish,Midwater organisms,Lo temp vents,Basalt lava</t>
  </si>
  <si>
    <t>Lo temp vents,Magnetometer records,ALVIN navigation,Temperature records</t>
  </si>
  <si>
    <t>Low-T diffuse flow venting, collapse lava terrain</t>
  </si>
  <si>
    <t>00-48.24N</t>
  </si>
  <si>
    <t>86-13.58W</t>
  </si>
  <si>
    <t>Craig Mclean</t>
  </si>
  <si>
    <t>Tube worms,Other worms,Clams,Mussels,Bacterial mats,Vent fish,Snails/Limpets,Anemones,Sea cucumbers,Sea stars,Non-vent fish,Lo temp vents,Basalt lava</t>
  </si>
  <si>
    <t>Tube worms,Clams,Mussels,Bacterial mats,Snails/Limpets,Anemones,Lo temp vents,Basalt lava,ALVIN navigation,Temperature records</t>
  </si>
  <si>
    <t>This entire evolution was conducted in a sound and professional manner.  The entire ALVIN group, assisted by the ship's force accomplishes amazingly complex work on a routine daily basis.  The chief pilot was particularly instructive, professional and skilled.  Bravo Zulu,  Craig McLean</t>
  </si>
  <si>
    <t>00-48.37N</t>
  </si>
  <si>
    <t>86-13.62W</t>
  </si>
  <si>
    <t>Bacterial mats,Vent fish,Anemones,Sea cucumbers,Non-vent fish,Midwater organisms</t>
  </si>
  <si>
    <t>Tube worms,Mussels,Snails/Limpets,Lo temp vents,Basalt lava</t>
  </si>
  <si>
    <t>00-48.18N</t>
  </si>
  <si>
    <t>86-13.51W</t>
  </si>
  <si>
    <t>Tube worms,Mussels,Vent fish,Basalt lava</t>
  </si>
  <si>
    <t>Schouten/Macdonald</t>
  </si>
  <si>
    <t>East Pacific Rise - 9N Off Axis</t>
  </si>
  <si>
    <t>09-27.25N</t>
  </si>
  <si>
    <t>104-31.81W</t>
  </si>
  <si>
    <t>Ken Macdonald</t>
  </si>
  <si>
    <t>Basalt lava,Soft sediment,Magnetometer records,ALVIN navigation,Temperature records</t>
  </si>
  <si>
    <t>Temperature measurements in sediments</t>
  </si>
  <si>
    <t>Paul Johnson</t>
  </si>
  <si>
    <t>Tube worms,Mussels,Bacterial mats,Vent fish,Snails/Limpets,Anemones,Sea stars,Non-vent fish,Hi temp vents,Lo temp vents,Inactive vent deposits,Basalt lava</t>
  </si>
  <si>
    <t>Tube worms,Lo temp vents,Basalt lava,Magnetometer records</t>
  </si>
  <si>
    <t>09-27.31N</t>
  </si>
  <si>
    <t>104-31.90W</t>
  </si>
  <si>
    <t>Sea cucumbers,Urchins,Sea stars,Sponges,Anemones,Xenophyophores,Non-vent fish,Midwater organisms,Inactive vent deposits,Basalt lava,Soft sediment</t>
  </si>
  <si>
    <t>09-50.02N</t>
  </si>
  <si>
    <t>104-16.45W</t>
  </si>
  <si>
    <t>Sea cucumbers,Sea stars,Sponges,Anemones,Non-vent fish,Basalt lava,Soft sediment</t>
  </si>
  <si>
    <t>27-00.60N</t>
  </si>
  <si>
    <t>111-24.42W</t>
  </si>
  <si>
    <t>Dan Albert</t>
  </si>
  <si>
    <t>Tube worms,Bacterial mats,Vent fish,Snails/Limpets,Sea stars,Sponges,Anemones,Non-vent fish,Midwater organisms,Spider crabs,Lo temp vents,Inactive vent deposits,Soft sediment</t>
  </si>
  <si>
    <t>Bacterial mats,Lo temp vents,Soft sediment,ALVIN navigation,CTD records,Temperature records</t>
  </si>
  <si>
    <t>27-00.50N</t>
  </si>
  <si>
    <t>111-24.48W</t>
  </si>
  <si>
    <t>Ron Jones</t>
  </si>
  <si>
    <t>Tim Logan</t>
  </si>
  <si>
    <t>Tube worms,Other worms,Clams,Bacterial mats,Vent fish,Anemones,Sea stars,Non-vent fish,Hi temp vents,Lo temp vents,Inactive vent deposits,Soft sediment</t>
  </si>
  <si>
    <t>27-00.49N</t>
  </si>
  <si>
    <t>111-24.45W</t>
  </si>
  <si>
    <t>Greg Dick</t>
  </si>
  <si>
    <t>Tube worms,Other worms,Bacterial mats,Vent fish,Anemones,Inactive vent deposits,Carbonates,Soft sediment</t>
  </si>
  <si>
    <t>Bacterial mats,Hi temp vents,Lo temp vents,CTD records</t>
  </si>
  <si>
    <t>27-00.53N</t>
  </si>
  <si>
    <t>111-24.43W</t>
  </si>
  <si>
    <t>Kim Shaner</t>
  </si>
  <si>
    <t>Tube worms,Other worms,Clams,Bacterial mats,Vent fish,Snails/Limpets,Anemones,Octopus,Sea cucumbers,Sea stars,Hi temp vents,Lo temp vents,Inactive vent deposits,Soft sediment</t>
  </si>
  <si>
    <t>27-00.67N</t>
  </si>
  <si>
    <t>Laura Galvez</t>
  </si>
  <si>
    <t>27-00.52N</t>
  </si>
  <si>
    <t>111-24.38W</t>
  </si>
  <si>
    <t>Mercer Bugler</t>
  </si>
  <si>
    <t>Tube worms,Clams,Bacterial mats,Vent fish,Anemones,Sea stars,Non-vent fish,Lo temp vents,Inactive vent deposits,Soft sediment</t>
  </si>
  <si>
    <t>111-24.64W</t>
  </si>
  <si>
    <t>Jerry Mueller</t>
  </si>
  <si>
    <t>Tube worms,Other worms,Clams,Bacterial mats,Vent fish,Anemones,Sea stars,Sponges,Non-vent fish,Hi temp vents,Lo temp vents,Inactive vent deposits,Soft sediment</t>
  </si>
  <si>
    <t>Bacterial mats,Hi temp vents,Lo temp vents,Inactive vent deposits,Soft sediment,Magnetometer records,ALVIN navigation,Temperature records</t>
  </si>
  <si>
    <t>Avalon Harbor, Catalina Is.</t>
  </si>
  <si>
    <t>33-20.96N</t>
  </si>
  <si>
    <t>118-10.05W</t>
  </si>
  <si>
    <t>Steven Low</t>
  </si>
  <si>
    <t>Petra Serapiglia</t>
  </si>
  <si>
    <t>Non-vent fish,Midwater organisms,kelp</t>
  </si>
  <si>
    <t>Walden/Coburn</t>
  </si>
  <si>
    <t>32-55.22N</t>
  </si>
  <si>
    <t>117-25.31W</t>
  </si>
  <si>
    <t>Soft sediment,ALVIN navigation,Temperature records</t>
  </si>
  <si>
    <t>32-54.76N</t>
  </si>
  <si>
    <t>117-25.24W</t>
  </si>
  <si>
    <t>Sea cucumbers,Sea stars,Anemones,Non-vent fish,Midwater organisms,Soft sediment</t>
  </si>
  <si>
    <t>32-37.1724N</t>
  </si>
  <si>
    <t>117-10.452W</t>
  </si>
  <si>
    <t>Chuck Kopczak</t>
  </si>
  <si>
    <t>32-43.124N</t>
  </si>
  <si>
    <t>117-19.87W</t>
  </si>
  <si>
    <t>Rebecca Lutz</t>
  </si>
  <si>
    <t>104-17.57W</t>
  </si>
  <si>
    <t>Kevin Lilley</t>
  </si>
  <si>
    <t>Did not receive dive sample and data description sheet for this dive.</t>
  </si>
  <si>
    <t>East Pacific Rise - 9N Mkr 18 &amp; 21</t>
  </si>
  <si>
    <t>09-47.03N</t>
  </si>
  <si>
    <t>104-16.78W</t>
  </si>
  <si>
    <t>Chen Ying</t>
  </si>
  <si>
    <t>Tube worms,Other worms,Mussels,Bacterial mats,Vent fish,Snails/Limpets,Anemones,Sea cucumbers,Urchins,Sea stars,Hi temp vents,Lo temp vents,Inactive vent deposits,Basalt lava</t>
  </si>
  <si>
    <t>Tube worms,Other worms,Snails/Limpets,Hi temp vents,Inactive vent deposits,ALVIN navigation,Temperature records</t>
  </si>
  <si>
    <t>East Pacific Rise - 9N K Vent</t>
  </si>
  <si>
    <t>09-29.68N</t>
  </si>
  <si>
    <t>104-14.21W</t>
  </si>
  <si>
    <t>Amy Banta</t>
  </si>
  <si>
    <t>East Pacific Rise - 9N B&amp;C Vents</t>
  </si>
  <si>
    <t>09-38.81N</t>
  </si>
  <si>
    <t>104-15.13W</t>
  </si>
  <si>
    <t>Scott Coomber</t>
  </si>
  <si>
    <t>Sea cucumbers,Sea stars,Sponges,Anemones,Non-vent fish,Midwater organisms,Inactive vent deposits,Basalt lava</t>
  </si>
  <si>
    <t>East Pacific Rise - 9N A&amp;L Vents</t>
  </si>
  <si>
    <t>09-46.42N</t>
  </si>
  <si>
    <t>104-16.52W</t>
  </si>
  <si>
    <t>Jen Houghton</t>
  </si>
  <si>
    <t>Tube worms,Other worms,Mussels,Bacterial mats,Vent fish,Snails/Limpets,Anemones,Sea cucumbers,Sea stars,Sponges,Non-vent fish,Hi temp vents,Lo temp vents,Inactive vent deposits,Basalt lava</t>
  </si>
  <si>
    <t>Other worms,Bacterial mats,Snails/Limpets,Hi temp vents,Basalt lava,ALVIN navigation,Temperature records</t>
  </si>
  <si>
    <t>09-50.84N</t>
  </si>
  <si>
    <t>104-17.24W</t>
  </si>
  <si>
    <t>Tube worms,Other worms,Clams,Mussels</t>
  </si>
  <si>
    <t>East Pacific Rise - 9N T&amp;A Vents</t>
  </si>
  <si>
    <t>104-16.67W</t>
  </si>
  <si>
    <t>Clams,Bacterial mats,Vent fish,Snails/Limpets,Anemones,Sea cucumbers,Sea stars,Non-vent fish,Inactive vent deposits,Basalt lava</t>
  </si>
  <si>
    <t>Tube worms,Other worms,Mussels,Lo temp vents,Basalt lava</t>
  </si>
  <si>
    <t>East Pacific Rise - 9N F Vents</t>
  </si>
  <si>
    <t>09-16.73N</t>
  </si>
  <si>
    <t>104-13.21W</t>
  </si>
  <si>
    <t>Ellen Avery</t>
  </si>
  <si>
    <t>Tube worms,Other worms,Bacterial mats,Vent fish,Anemones,Sea cucumbers,Sea stars,Non-vent fish,Hi temp vents,Inactive vent deposits,Basalt lava</t>
  </si>
  <si>
    <t>Other worms,Bacterial mats,Hi temp vents,Lo temp vents,Basalt lava,ALVIN navigation,Temperature records</t>
  </si>
  <si>
    <t>Tube worms,Other worms,Mussels,Vent fish,Snails/Limpets,Anemones,Basalt lava</t>
  </si>
  <si>
    <t>Clams,Bacterial mats,Hi temp vents,Lo temp vents,Inactive vent deposits</t>
  </si>
  <si>
    <t>East Pacific Rise - 9N V Vent</t>
  </si>
  <si>
    <t>09-47.14N</t>
  </si>
  <si>
    <t>104-17.05W</t>
  </si>
  <si>
    <t>Bacterial mats,Vent fish,Anemones,Sea cucumbers,Sea stars,Sponges,Non-vent fish,Midwater organisms,Lo temp vents,Inactive vent deposits,Cold seep,Basalt lava</t>
  </si>
  <si>
    <t>Tube worms,Mussels,Hi temp vents</t>
  </si>
  <si>
    <t>East Pacific Rise - 9N D&amp;E Vent</t>
  </si>
  <si>
    <t>09-33.54N</t>
  </si>
  <si>
    <t>104-14.87W</t>
  </si>
  <si>
    <t>Other worms,Bacterial mats,Vent fish,Anemones,Crabs,Sea cucumbers,Sea stars,Sponges,Non-vent fish,Hi temp vents,Lo temp vents,Inactive vent deposits,Basalt lava</t>
  </si>
  <si>
    <t>Bacterial mats,Crabs,Hi temp vents,Lo temp vents,Inactive vent deposits,Basalt lava,ALVIN navigation,Temperature records</t>
  </si>
  <si>
    <t>09-49.95N</t>
  </si>
  <si>
    <t>Dionysios Foustoukos</t>
  </si>
  <si>
    <t>Tube worms,Clams,Mussels,Bacterial mats,Hi temp vents,Lo temp vents</t>
  </si>
  <si>
    <t>09-33.36N</t>
  </si>
  <si>
    <t>104-15.07W</t>
  </si>
  <si>
    <t>Jack Loveless</t>
  </si>
  <si>
    <t>Bacterial mats,Vent fish,Anemones,Non-vent fish,Midwater organisms,Inactive vent deposits,Basalt lava</t>
  </si>
  <si>
    <t>Hi temp vents,Inactive vent deposits</t>
  </si>
  <si>
    <t>09-33.34N</t>
  </si>
  <si>
    <t>104-14.94W</t>
  </si>
  <si>
    <t>Dive delayed to repair battery bladder; dive aborted due to motor controller malfunction</t>
  </si>
  <si>
    <t>09-49.56N</t>
  </si>
  <si>
    <t>104-17.44W</t>
  </si>
  <si>
    <t>Humberto Perez</t>
  </si>
  <si>
    <t>Tube worms,Other worms,Mussels,Bacterial mats,Vent fish,Snails/Limpets,Anemones,Sea cucumbers,Urchins,Sea stars,Sponges,Non-vent fish,Hi temp vents,Lo temp vents,Inactive vent deposits,Basalt lava</t>
  </si>
  <si>
    <t>Mussels,Hi temp vents,Lo temp vents,ALVIN navigation,Temperature records</t>
  </si>
  <si>
    <t>09-49.60N</t>
  </si>
  <si>
    <t>Other worms,Clams,Bacterial mats,Vent fish,Snails/Limpets,Anemones,Inactive vent deposits,Basalt lava</t>
  </si>
  <si>
    <t>Tube worms,Mussels,Hi temp vents,Lo temp vents,ALVIN navigation</t>
  </si>
  <si>
    <t>East Pacific Rise - 9N A&amp;L Vent</t>
  </si>
  <si>
    <t>09-46.24N</t>
  </si>
  <si>
    <t>104-16.83W</t>
  </si>
  <si>
    <t>Joost Hoek</t>
  </si>
  <si>
    <t>Bacterial mats,Vent fish,Snails/Limpets,Anemones,Non-vent fish,Midwater organisms,Cold seep</t>
  </si>
  <si>
    <t>09-50.90N</t>
  </si>
  <si>
    <t>104-17.32W</t>
  </si>
  <si>
    <t>Rachel Gallant</t>
  </si>
  <si>
    <t>Tube worms,Other worms,Clams,Bacterial mats,Vent fish,Snails/Limpets,Anemones,Inactive vent deposits,Basalt lava</t>
  </si>
  <si>
    <t>Mussels,Hi temp vents,Lo temp vents</t>
  </si>
  <si>
    <t>09-50.88N</t>
  </si>
  <si>
    <t>104-17.30W</t>
  </si>
  <si>
    <t>Tube worms,Other worms,Clams,Mussels,Vent fish,Snails/Limpets,Anemones,Non-vent fish,Hi temp vents,Basalt lava</t>
  </si>
  <si>
    <t>Launch/recovery times in GMT from now on</t>
  </si>
  <si>
    <t>East Pacific Rise - 21N</t>
  </si>
  <si>
    <t>20-50.52N</t>
  </si>
  <si>
    <t>109-05.90W</t>
  </si>
  <si>
    <t>Tube worms,Bacterial mats,Vent fish,Sea cucumbers,Sponges,Anemones,Non-vent fish,Midwater organisms,Lo temp vents,Inactive vent deposits,Cold seep,Basalt lava</t>
  </si>
  <si>
    <t>Clams,Hi temp vents</t>
  </si>
  <si>
    <t>20-50.23N</t>
  </si>
  <si>
    <t>109-05.96W</t>
  </si>
  <si>
    <t>Tube worms,Other worms,Clams,Bacterial mats,Vent fish,Snails/Limpets,Anemones,Crabs,Sea cucumbers,Sea stars,Non-vent fish,Hi temp vents,Lo temp vents,Inactive vent deposits,Basalt lava</t>
  </si>
  <si>
    <t>Clams,Crabs,Hi temp vents,Basalt lava,ALVIN navigation,Temperature records</t>
  </si>
  <si>
    <t>20-47.01N</t>
  </si>
  <si>
    <t>109-08.97W</t>
  </si>
  <si>
    <t>Diana Hernandez</t>
  </si>
  <si>
    <t>Bacterial mats,Vent fish</t>
  </si>
  <si>
    <t>Tube worms,Other worms,Clams,Hi temp vents,Lo temp vents,Basalt lava</t>
  </si>
  <si>
    <t>20-49.78N</t>
  </si>
  <si>
    <t>109-06.14W</t>
  </si>
  <si>
    <t>Tube worms,Vent fish,Anemones,Sea cucumbers,Sea stars,Sponges,Non-vent fish,Midwater organisms,Basalt lava</t>
  </si>
  <si>
    <t>Tube worms,Other worms,Clams,Hi temp vents</t>
  </si>
  <si>
    <t>20-49.95N</t>
  </si>
  <si>
    <t>109-05.92W</t>
  </si>
  <si>
    <t>Tube worms,Other worms,Clams,Vent fish,Snails/Limpets,Sea cucumbers,Sea stars,Anemones,Non-vent fish,Hi temp vents,Lo temp vents,Inactive vent deposits,Basalt lava</t>
  </si>
  <si>
    <t>Hi temp vents,ALVIN navigation,Temperature records</t>
  </si>
  <si>
    <t>Dive sample data for 3745 and 3746 are given on the same description sheet.</t>
  </si>
  <si>
    <t>20-49.90N</t>
  </si>
  <si>
    <t>109-06.02W</t>
  </si>
  <si>
    <t>Dive aborted due to leak indication</t>
  </si>
  <si>
    <t>11-24.92N</t>
  </si>
  <si>
    <t>103-47.27W</t>
  </si>
  <si>
    <t>Jenny Dreyer</t>
  </si>
  <si>
    <t>Gerry Plumley</t>
  </si>
  <si>
    <t>Mussels,Bacterial mats,Inactive vent deposits</t>
  </si>
  <si>
    <t>Clams,Lo temp vents</t>
  </si>
  <si>
    <t>11-24.89N</t>
  </si>
  <si>
    <t>103-47.31W</t>
  </si>
  <si>
    <t>Jenny Salerno</t>
  </si>
  <si>
    <t>Andrew Lang</t>
  </si>
  <si>
    <t>Other worms,Clams,Mussels,Bacterial mats,Vent fish,Snails/Limpets,Sea cucumbers,Urchins,Sea stars,Anemones,Holothurians,Octopods,Inactive vent deposits,Basalt lava</t>
  </si>
  <si>
    <t>Mussels,Snails/Limpets,Basalt lava</t>
  </si>
  <si>
    <t>103-47.24W</t>
  </si>
  <si>
    <t>Sophie Pendlebury</t>
  </si>
  <si>
    <t>Clams,Mussels,Bacterial mats,Vent fish,Snails/Limpets,Sea cucumbers,Sea stars,Sponges,Anemones,Non-vent fish,Lo temp vents,Inactive vent deposits,Basalt lava</t>
  </si>
  <si>
    <t>Clams,Mussels,ALVIN navigation,Temperature records</t>
  </si>
  <si>
    <t>09-50.59N</t>
  </si>
  <si>
    <t>104-17.42W</t>
  </si>
  <si>
    <t>Cynthia Kicklighter</t>
  </si>
  <si>
    <t>09-50.55N</t>
  </si>
  <si>
    <t>Shana Rappaport</t>
  </si>
  <si>
    <t>Joe Bonaventura</t>
  </si>
  <si>
    <t>Tube worms,Other worms,Clams,Mussels,Bacterial mats,Vent fish,Snails/Limpets,Crabs,Sea cucumbers,Sea stars,Hi temp vents,Lo temp vents,Inactive vent deposits,Basalt lava</t>
  </si>
  <si>
    <t>Clams,Mussels,Snails/Limpets,Crabs,Hi temp vents,Lo temp vents,ALVIN navigation,Temperature records</t>
  </si>
  <si>
    <t>09-50.95N</t>
  </si>
  <si>
    <t>104-17.54W</t>
  </si>
  <si>
    <t>Tube worms,Other worms,Bacterial mats,Vent fish,Anemones,Sea cucumbers,Non-vent fish,Hi temp vents,Lo temp vents,Cold seep,Basalt lava,Carbonates</t>
  </si>
  <si>
    <t>Tube worms,Clams,Mussels,Snails/Limpets</t>
  </si>
  <si>
    <t>09-50.37N</t>
  </si>
  <si>
    <t>104-17.40W</t>
  </si>
  <si>
    <t>Erin Bomkamp</t>
  </si>
  <si>
    <t>Tube worms,Other worms,Clams,Mussels,Snails/Limpets,Lo temp vents,Basalt lava</t>
  </si>
  <si>
    <t>09-50.28N</t>
  </si>
  <si>
    <t>104-17.53W</t>
  </si>
  <si>
    <t>Tom Moylan</t>
  </si>
  <si>
    <t>Tube worms,Other worms,Clams,Mussels,Bacterial mats,Vent fish,Snails/Limpets,Anemones,Sea cucumbers,Hi temp vents,Lo temp vents,Inactive vent deposits</t>
  </si>
  <si>
    <t>Tube worms,Other worms,Mussels,Hi temp vents</t>
  </si>
  <si>
    <t>104-17.63W</t>
  </si>
  <si>
    <t>Tube worms,Other worms,Clams,Mussels,Bacterial mats,Vent fish,Snails/Limpets,Anemones,Crabs,Sea cucumbers,Sea stars,Lo temp vents,Basalt lava</t>
  </si>
  <si>
    <t>Clams,Mussels,Snails/Limpets,Basalt lava,ALVIN navigation,Temperature records</t>
  </si>
  <si>
    <t>09-50.04N</t>
  </si>
  <si>
    <t>Josh Osterberg</t>
  </si>
  <si>
    <t>Clams,Mussels,Hi temp vents</t>
  </si>
  <si>
    <t>Tube worms,Other worms,Clams,Mussels,Vent fish,Snails/Limpets,Anemones,Crinoids,Sea cucumbers,Sea stars,Sponges,Xenophyophores,Non-vent fish,Midwater organisms</t>
  </si>
  <si>
    <t>09-50.97N</t>
  </si>
  <si>
    <t>Sharmishtha Dattagupta</t>
  </si>
  <si>
    <t>Tube worms,Other worms,Clams,Mussels,Vent fish,Snails/Limpets,Anemones,Barnacles,Sea cucumbers,Sea stars,Hi temp vents,Lo temp vents,Basalt lava</t>
  </si>
  <si>
    <t>Barnacles,Lo temp vents,Basalt lava,ALVIN navigation,Temperature records</t>
  </si>
  <si>
    <t>Dive aborted due to in-hull ground</t>
  </si>
  <si>
    <t>09-50.73N</t>
  </si>
  <si>
    <t>104-17.64W</t>
  </si>
  <si>
    <t>Therese Waltz</t>
  </si>
  <si>
    <t>Jim Schubert</t>
  </si>
  <si>
    <t>Short dive for sample recovery only</t>
  </si>
  <si>
    <t>09-50.48N</t>
  </si>
  <si>
    <t>09-50.63N</t>
  </si>
  <si>
    <t>104-17.48W</t>
  </si>
  <si>
    <t>09-50.65N</t>
  </si>
  <si>
    <t>Tube worms,Other worms,Clams,Mussels,Bacterial mats,Vent fish,Snails/Limpets,Anemones,Crabs,Lo temp vents,Basalt lava</t>
  </si>
  <si>
    <t>Other worms,Mussels,Bacterial mats,Lo temp vents,Basalt lava,ALVIN navigation,Temperature records</t>
  </si>
  <si>
    <t>Launch delay due to ground in stbd lift/hyd motor controller can</t>
  </si>
  <si>
    <t>09-49.63N</t>
  </si>
  <si>
    <t>104-17.37W</t>
  </si>
  <si>
    <t>Tracey Martinson</t>
  </si>
  <si>
    <t>Tube worms,Other worms,Clams,Bacterial mats,Vent fish,Snails/Limpets,Anemones,Hi temp vents,Lo temp vents,Inactive vent deposits,Basalt lava</t>
  </si>
  <si>
    <t>Mussels,Hi temp vents,Basalt lava</t>
  </si>
  <si>
    <t>09-50.58N</t>
  </si>
  <si>
    <t>Tube worms,Other worms,Clams,Mussels,Bacterial flock,Vent fish,Snails/Limpets,Anemones,Crabs,Shrimp,Sea cucumbers,Sea stars,Sponges,Midwater organisms,Comb jellies,polychaetes,Lo temp vents,Basalt lava</t>
  </si>
  <si>
    <t>09-50.99N</t>
  </si>
  <si>
    <t>104-17.68W</t>
  </si>
  <si>
    <t>Tube worms,Other worms,Clams,Mussels,Vent fish,Snails/Limpets,Anemones,Barnacles,Hi temp vents,Lo temp vents,Inactive vent deposits,Basalt lava</t>
  </si>
  <si>
    <t>Tube worms,Clams,Mussels,Snails/Limpets,Barnacles,Lo temp vents,Basalt lava,ALVIN navigation</t>
  </si>
  <si>
    <t>Clams,Bacterial mats,Vent fish,Hi temp vents,Lo temp vents</t>
  </si>
  <si>
    <t>East Pacific Rise - 9N</t>
  </si>
  <si>
    <t>09-50.67N</t>
  </si>
  <si>
    <t>Art Sundberg</t>
  </si>
  <si>
    <t>Dave Sims</t>
  </si>
  <si>
    <t>Tube worms,Other worms,Clams,Mussels,Bacterial mats,Vent fish,Snails/Limpets,Anemones,Crabs,Sea cucumbers,Sea stars,Non-vent fish,Hi temp vents,Lo temp vents,Inactive vent deposits,Basalt lava</t>
  </si>
  <si>
    <t>Other worms,Crabs,Basalt lava,ALVIN navigation</t>
  </si>
  <si>
    <t>09-50.69N</t>
  </si>
  <si>
    <t>Tube worms,Other worms,Bacterial mats,Vent fish,Snails/Limpets,Anemones,Sea cucumbers,Sponges,Non-vent fish,Hi temp vents,Lo temp vents,Basalt lava</t>
  </si>
  <si>
    <t>Other worms,ALVIN navigation,Temperature records</t>
  </si>
  <si>
    <t>Bob Feldman</t>
  </si>
  <si>
    <t>Other worms,Clams,Mussels,Bacterial mats,Vent fish,Snails/Limpets,Anemones</t>
  </si>
  <si>
    <t>Tube worms,Hi temp vents,Lo temp vents,Basalt lava</t>
  </si>
  <si>
    <t>Brian Glazier</t>
  </si>
  <si>
    <t>Olivier Nercessian</t>
  </si>
  <si>
    <t>Tube worms,Other worms,Bacterial mats,Vent fish,Snails/Limpets,Anemones,Sea cucumbers,Sea stars,Hi temp vents,Lo temp vents,Inactive vent deposits,Basalt lava</t>
  </si>
  <si>
    <t>Tube worms,Hi temp vents,Lo temp vents,Basalt lava,ALVIN navigation</t>
  </si>
  <si>
    <t>Q vent chimney fell down</t>
  </si>
  <si>
    <t>Rick Phleger</t>
  </si>
  <si>
    <t>Tube worms,Other worms,Mussels,Vent fish,Snails/Limpets,Anemones,Serpulidae,Sea cucumbers,Sea stars,Non-vent fish,Midwater organisms,Octopi,Hi temp vents,Inactive vent deposits,Basalt lava</t>
  </si>
  <si>
    <t>Other worms,Hi temp vents</t>
  </si>
  <si>
    <t>pycnogonids, rattails, brotulid</t>
  </si>
  <si>
    <t>Peggy O'day</t>
  </si>
  <si>
    <t>Becky Gast</t>
  </si>
  <si>
    <t>Other worms,Bacterial mats,Vent fish,Snails/Limpets,Sea stars,Anemones,Bedforms</t>
  </si>
  <si>
    <t>09-50.74N</t>
  </si>
  <si>
    <t>Tube worms,Other worms,Mussels,Bacterial mats,Vent fish,Crabs,Sea cucumbers,Non-vent fish,Hi temp vents,Lo temp vents,Inactive vent deposits,Basalt lava</t>
  </si>
  <si>
    <t>Tube worms,Crabs,Lo temp vents,Basalt lava,ALVIN navigation</t>
  </si>
  <si>
    <t>09-50.24N</t>
  </si>
  <si>
    <t>Tube worms,Other worms,Mussels,Vent fish,Snails/Limpets,Anemones,Sea cucumbers,Urchins,Sea stars,Non-vent fish,Hi temp vents,Lo temp vents,Inactive vent deposits,Basalt lava</t>
  </si>
  <si>
    <t>Tube worms,Other worms,Snails/Limpets,Hi temp vents,Basalt lava,ALVIN navigation</t>
  </si>
  <si>
    <t>Brandon Jones</t>
  </si>
  <si>
    <t xml:space="preserve">Clams,Mussels,Bacterial mats,Vent fish </t>
  </si>
  <si>
    <t>Andy Berglund</t>
  </si>
  <si>
    <t>Tube worms,Other worms,Clams,Mussels,Bacterial mats,Vent fish,Snails/Limpets,Xenophyophores,Non-vent fish,Hi temp vents,Lo temp vents,Inactive vent deposits,Basalt lava</t>
  </si>
  <si>
    <t>Tube worms,Lo temp vents,ALVIN navigation</t>
  </si>
  <si>
    <t>09-50.23N</t>
  </si>
  <si>
    <t>Tube worms,Other worms,Clams,Vent fish,Anemones,Urchins,Sea stars,Non-vent fish,Hi temp vents,Lo temp vents,Inactive vent deposits,Basalt lava</t>
  </si>
  <si>
    <t>John Holloway</t>
  </si>
  <si>
    <t>Tube worms,Other worms,Clams,Mussels,Bacterial mats,Vent fish,Snails/Limpets,Sea cucumbers,Sea stars,Non-vent fish,Hi temp vents</t>
  </si>
  <si>
    <t>Tube worms,Basalt lava,ALVIN navigation</t>
  </si>
  <si>
    <t>Blake Spur</t>
  </si>
  <si>
    <t>32-29.71N</t>
  </si>
  <si>
    <t>76-11.24W</t>
  </si>
  <si>
    <t>Rochelle Seitz</t>
  </si>
  <si>
    <t>Other worms,Clams,Mussels,Bacterial mats,Vent fish,Snails/Limpets,Anemones,Cake urchins,Sea cucumbers,Urchins,Non-vent fish,Cold seep,Carbonates,Soft sediment</t>
  </si>
  <si>
    <t>32-29.66N</t>
  </si>
  <si>
    <t>76-11.23W</t>
  </si>
  <si>
    <t>Joan Bernhard</t>
  </si>
  <si>
    <t>Kathleen Knick</t>
  </si>
  <si>
    <t>Other worms,Clams,Mussels,Bacterial mats,Vent fish,Snails/Limpets,Anemones,Sea cucumbers,Urchins,Sea stars,Sponges,Xenophyophores,Non-vent fish</t>
  </si>
  <si>
    <t>Cold seep,Carbonates</t>
  </si>
  <si>
    <t>32-29.69N</t>
  </si>
  <si>
    <t>76-11.08W</t>
  </si>
  <si>
    <t>Barun Sen Gupta</t>
  </si>
  <si>
    <t>Paul Aaron</t>
  </si>
  <si>
    <t>Clams,Mussels,Bacterial mats,Urchins,Sea stars,Non-vent fish,Cold seep,Carbonates,Soft sediment</t>
  </si>
  <si>
    <t>Clams,Mussels,Bacterial mats,Soft sediment,ALVIN navigation,Temperature records</t>
  </si>
  <si>
    <t>Observed and tested a hydrate mound. [?] D deployed there.</t>
  </si>
  <si>
    <t>32-29.41N</t>
  </si>
  <si>
    <t>76-11.09W</t>
  </si>
  <si>
    <t>Mark Doerries</t>
  </si>
  <si>
    <t>Other worms,Clams,Mussels,Vent fish,Snails/Limpets,Anemones,Sea cucumbers,Urchins,Sea stars,Xenophyophores,Non-vent fish,Midwater organisms,Cold seep,Carbonates,Soft sediment</t>
  </si>
  <si>
    <t>Other worms,Clams,Mussels,Snails/Limpets,Carbonates,Soft sediment</t>
  </si>
  <si>
    <t>Cake urchins</t>
  </si>
  <si>
    <t xml:space="preserve">AT-06                         </t>
  </si>
  <si>
    <t>01B</t>
  </si>
  <si>
    <t>Grassle</t>
  </si>
  <si>
    <t>39-36.43N</t>
  </si>
  <si>
    <t>72-23.69W</t>
  </si>
  <si>
    <t>R. Brown</t>
  </si>
  <si>
    <t>James Ammerman</t>
  </si>
  <si>
    <t>Grant Law</t>
  </si>
  <si>
    <t>No dive sample description sheet.</t>
  </si>
  <si>
    <t>39-36.45N</t>
  </si>
  <si>
    <t>72-24.15W</t>
  </si>
  <si>
    <t>Mike Deluca</t>
  </si>
  <si>
    <t>Holly Donovan</t>
  </si>
  <si>
    <t>39-30.59N</t>
  </si>
  <si>
    <t>72-13.84W</t>
  </si>
  <si>
    <t>Fred Grassle</t>
  </si>
  <si>
    <t>Ken Able</t>
  </si>
  <si>
    <t>Plume Site</t>
  </si>
  <si>
    <t>38-52.40N</t>
  </si>
  <si>
    <t>71-31.75W</t>
  </si>
  <si>
    <t>Mary Scranton</t>
  </si>
  <si>
    <t>Traverse of upper continental rise between depths of 2605m and 2627m on southern margin of Hudson Canyon.</t>
  </si>
  <si>
    <t>Sludge Max</t>
  </si>
  <si>
    <t>38-49.02N</t>
  </si>
  <si>
    <t>72-07.96W</t>
  </si>
  <si>
    <t>Rose Petrecca</t>
  </si>
  <si>
    <t>Mike Bothner</t>
  </si>
  <si>
    <t>Just an awesome mud dive!</t>
  </si>
  <si>
    <t>01A</t>
  </si>
  <si>
    <t>Georges Bank Canyons</t>
  </si>
  <si>
    <t>39-58.54N</t>
  </si>
  <si>
    <t>68-59.63W</t>
  </si>
  <si>
    <t>Urchins,Non-vent fish,Soft sediment</t>
  </si>
  <si>
    <t>Large concentrations of crab burrows; high diversity of fish</t>
  </si>
  <si>
    <t>40-17.01N</t>
  </si>
  <si>
    <t>68-07.12W</t>
  </si>
  <si>
    <t>Sea cucumbers,Urchins,Sea stars,Sponges,Anemones,Soft corals,Non-vent fish,Midwater organisms,Soft sediment,Bedforms,Outcropped clay,rock,Slump feature.</t>
  </si>
  <si>
    <t>Soft corals</t>
  </si>
  <si>
    <t xml:space="preserve">AT-05                         </t>
  </si>
  <si>
    <t>32-21.83N</t>
  </si>
  <si>
    <t>64-28.49W</t>
  </si>
  <si>
    <t>Bill Curry</t>
  </si>
  <si>
    <t>Bob Hefner Iii</t>
  </si>
  <si>
    <t>Coral Studies</t>
  </si>
  <si>
    <t>WHOI</t>
  </si>
  <si>
    <t>Sea cucumbers,Urchins,Sea stars,Sponges,Anemones,Corals,Non-vent fish,Basalt lava,Soft sediment</t>
  </si>
  <si>
    <t>Sea stars,Corals,Temperature records</t>
  </si>
  <si>
    <t xml:space="preserve">Drove west up slope of rise. </t>
  </si>
  <si>
    <t>32-27.10N</t>
  </si>
  <si>
    <t>64-30.71W</t>
  </si>
  <si>
    <t>Reuben Richards</t>
  </si>
  <si>
    <t>Lisa Richards</t>
  </si>
  <si>
    <t>No dive sample description sheet received on this dive.  One Dvcam tape for dive 3699 also includes some of dive 3700.</t>
  </si>
  <si>
    <t>32-27.24N</t>
  </si>
  <si>
    <t>64-30.43W</t>
  </si>
  <si>
    <t>Jim Moltz</t>
  </si>
  <si>
    <t>Barbara Moltz</t>
  </si>
  <si>
    <t>Sea cucumbers,Urchins,Sea stars,Anemones,Non-vent fish,Midwater organisms,Basalt lava,Soft sediment</t>
  </si>
  <si>
    <t>Heavily sedimented upslope some basalt outcrops.</t>
  </si>
  <si>
    <t>MAR - TAG</t>
  </si>
  <si>
    <t>26-08.69N</t>
  </si>
  <si>
    <t>44-48.43W</t>
  </si>
  <si>
    <t>Bill Reeve</t>
  </si>
  <si>
    <t>None</t>
  </si>
  <si>
    <t>IMAX Photography</t>
  </si>
  <si>
    <t>Sea cucumbers,Non-vent fish,Basalt lava,Soft sediment</t>
  </si>
  <si>
    <t>MAR - Snake Pit</t>
  </si>
  <si>
    <t>23-22.05N</t>
  </si>
  <si>
    <t>44-56.84W</t>
  </si>
  <si>
    <t>Tube worms,Mussels,Vent fish,Anemones,Non-vent fish,Midwater organisms,Hi temp vents,Inactive vent deposits,Basalt lava</t>
  </si>
  <si>
    <t>23-21.95N</t>
  </si>
  <si>
    <t>44-56.89W</t>
  </si>
  <si>
    <t>Tube worms,Mussels,Vent fish,Snails/Limpets,Anemones,Non-vent fish,Midwater organisms,Inactive vent deposits,Lo temp vents,Basalt lava</t>
  </si>
  <si>
    <t>IMAX HiDef filming</t>
  </si>
  <si>
    <t>23-22.01N</t>
  </si>
  <si>
    <t>IMAX , Moose/Beehive/Nail</t>
  </si>
  <si>
    <t>23-22.04N</t>
  </si>
  <si>
    <t>44-56.86W</t>
  </si>
  <si>
    <t>Mussels,Bacterial mats,Vent fish,Anemones,Sponges,Non-vent fish,Hi temp vents,Lo temp vents,Inactive vent deposits,Basalt lava,Soft sediment</t>
  </si>
  <si>
    <t>Dive delayed to change viewport</t>
  </si>
  <si>
    <t>23-22.18N</t>
  </si>
  <si>
    <t>44-56.88W</t>
  </si>
  <si>
    <t>Tube worms,Vent fish,Shrimp,Anemones,Non-vent fish,Magnetometer records,Hi temp vents,Lo temp vents,Basalt lava</t>
  </si>
  <si>
    <t>23-22.12N</t>
  </si>
  <si>
    <t>44-57.02W</t>
  </si>
  <si>
    <t>Ken Mallory</t>
  </si>
  <si>
    <t>HiDef Photography</t>
  </si>
  <si>
    <t>Basalt lava,Soft sediment,Non-vent fish</t>
  </si>
  <si>
    <t>26-08.67N</t>
  </si>
  <si>
    <t>26-08.17N</t>
  </si>
  <si>
    <t>44-49.62W</t>
  </si>
  <si>
    <t>Tube worms,Other worms,Bacterial mats,Vent fish,Anemones,Shrimp,Non-vent fish,Hi temp vents,Lo temp vents,Inactive vent deposits,Basalt lava,Soft sediment</t>
  </si>
  <si>
    <t>HiDef video.</t>
  </si>
  <si>
    <t>26-08.16N</t>
  </si>
  <si>
    <t>44-49.61W</t>
  </si>
  <si>
    <t>Vent fish,Anemones,Shrimp,Non-vent fish,Midwater organisms,Hi temp vents,Inactive vent deposits,Lo temp vents,Basalt lava,Carbonates</t>
  </si>
  <si>
    <t>26-08.65N</t>
  </si>
  <si>
    <t>44-48.34W</t>
  </si>
  <si>
    <t>Anemones,Non-vent fish,Inactive vent deposits,Basalt lava,Soft sediment</t>
  </si>
  <si>
    <t>44-49.64W</t>
  </si>
  <si>
    <t>26-08.19N</t>
  </si>
  <si>
    <t>Vent fish,Anemones,Shrimp,Sea stars,Non-vent fish,Hi temp vents,Lo temp vents,Inactive vent deposits,Basalt lava,Soft sediment</t>
  </si>
  <si>
    <t>MAR - Lost City</t>
  </si>
  <si>
    <t>30-07.37N</t>
  </si>
  <si>
    <t>42-07.19W</t>
  </si>
  <si>
    <t>Emile Bergeron</t>
  </si>
  <si>
    <t>Bacterial mats,Vent fish,Snails/Limpets,Anemones,Non-vent fish,Midwater organisms,Lo temp vents,Inactive vent deposits,Basalt lava,Carbonates,Soft sediment</t>
  </si>
  <si>
    <t>42-07.22W</t>
  </si>
  <si>
    <t>Non-vent fish,Lo temp vents,Inactive vent deposits,Basalt lava</t>
  </si>
  <si>
    <t>IMAX filming of Lost City.</t>
  </si>
  <si>
    <t>30-07.38N</t>
  </si>
  <si>
    <t>Vent fish</t>
  </si>
  <si>
    <t>IMAX film leg.</t>
  </si>
  <si>
    <t>MAR - Lucky Strike</t>
  </si>
  <si>
    <t>37-17.29N</t>
  </si>
  <si>
    <t>32-16.46W</t>
  </si>
  <si>
    <t>Mussels,Bacterial mats,Vent fish,Hi temp vents,Lo temp vents,Inactive vent deposits,Basalt lava,Soft sediment</t>
  </si>
  <si>
    <t>Mussels,Hi temp vents</t>
  </si>
  <si>
    <t>37-17.26N</t>
  </si>
  <si>
    <t>32-16.48W</t>
  </si>
  <si>
    <t>Gilberto Carreira</t>
  </si>
  <si>
    <t>Non-vent fish,Hi temp vents,Lo temp vents</t>
  </si>
  <si>
    <t>Mussels,Snails/Limpets</t>
  </si>
  <si>
    <t>32-16.51W</t>
  </si>
  <si>
    <t>Filipe Porteiro</t>
  </si>
  <si>
    <t>Mussels,Bacterial mats,Snails/Limpets,Shrimp,Crabs,Non-vent fish,Hi temp vents,Lo temp vents,Inactive vent deposits,Soft sediment</t>
  </si>
  <si>
    <t>Mussels,Snails/Limpets,Shrimp,Crabs,Hi temp vents</t>
  </si>
  <si>
    <t>MAR - Rainbow</t>
  </si>
  <si>
    <t>36-13.51N</t>
  </si>
  <si>
    <t>33-53.91W</t>
  </si>
  <si>
    <t>Zoe Mckinness</t>
  </si>
  <si>
    <t>Karen Jacobsen</t>
  </si>
  <si>
    <t>Other worms,Mussels,Bacterial mats,Vent fish,Anemones,Crabs,Sea pens,Sea cucumbers,Sponges,Anemones,Non-vent fish,Hi temp vents,Lo temp vents,Inactive vent deposits,Soft sediment</t>
  </si>
  <si>
    <t>Sea pens,Crabs</t>
  </si>
  <si>
    <t>36-13.50N</t>
  </si>
  <si>
    <t>33-53.90W</t>
  </si>
  <si>
    <t>Katie Knick</t>
  </si>
  <si>
    <t>Genoa Elder</t>
  </si>
  <si>
    <t>Other worms,Mussels,Bacterial mats,Vent fish,Snails/Limpets,Shrimp,Midwater organisms,Hi temp vents,Inactive vent deposits,Basalt lava,Soft sediment</t>
  </si>
  <si>
    <t>Mussels,Shrimp,Hi temp vents</t>
  </si>
  <si>
    <t>36-13.44N</t>
  </si>
  <si>
    <t>33-53.58W</t>
  </si>
  <si>
    <t>Mussels,Vent fish,Anemones,Hi temp vents,Lo temp vents,Inactive vent deposits,Cold seep,Basalt lava,Soft sediment</t>
  </si>
  <si>
    <t>MAR - Broken Spur</t>
  </si>
  <si>
    <t>29-10.03N</t>
  </si>
  <si>
    <t>43-10.45W</t>
  </si>
  <si>
    <t>Greg O'mullan</t>
  </si>
  <si>
    <t>Other worms,Mussels,Bacterial mats,Vent fish,Snails/Limpets,Anemones,Lots of chaetoptenils,Sea cucumbers,Sea stars,Hi temp vents,Lo temp vents,Inactive vent deposits,Basalt lava</t>
  </si>
  <si>
    <t>Mussels,Sea stars,Lo temp vents,Inactive vent deposits</t>
  </si>
  <si>
    <t>29-10.02N</t>
  </si>
  <si>
    <t>43-10.44W</t>
  </si>
  <si>
    <t>Steven Hallam</t>
  </si>
  <si>
    <t>Other worms,Bacterial mats,Vent fish,Anemones,Hi temp vents,Lo temp vents,Inactive vent deposits,Basalt lava</t>
  </si>
  <si>
    <t>Wall of pillow basalt rising to make Saraven's Head very striking.</t>
  </si>
  <si>
    <t>23-22.13N</t>
  </si>
  <si>
    <t>44-57.00W</t>
  </si>
  <si>
    <t>Sheri White</t>
  </si>
  <si>
    <t>Mussels,Vent fish,Snails/Limpets,Anemones,Shrimp,Brittlestars,Hi temp vents,Inactive vent deposits,Basalt lava,Soft sediment</t>
  </si>
  <si>
    <t>Mussels,Vent fish,Anemones,Hi temp vents,Basalt lava</t>
  </si>
  <si>
    <t>Cheryl Jenkins</t>
  </si>
  <si>
    <t>Callie Raulfs</t>
  </si>
  <si>
    <t>Mussels,Vent fish,Snails/Limpets,Anemones</t>
  </si>
  <si>
    <t>Laid to rest last remains of Dr. John Edmond at Moose.</t>
  </si>
  <si>
    <t>23-22.10N</t>
  </si>
  <si>
    <t>44-56.91W</t>
  </si>
  <si>
    <t>Other worms,Mussels,Bacterial mats,Vent fish,Snails/Limpets,Anemones,Shrimp,Sea cucumbers,Anemones,Hi temp vents,Lo temp vents,Inactive vent deposits,Basalt lava</t>
  </si>
  <si>
    <t>Mussels,Vent fish,Snails/Limpets,Shrimp</t>
  </si>
  <si>
    <t>MAR - ODP Hole 395A</t>
  </si>
  <si>
    <t>22-45.36N</t>
  </si>
  <si>
    <t>46-04.92W</t>
  </si>
  <si>
    <t>Michelle Edwards</t>
  </si>
  <si>
    <t>Ken Kenerson</t>
  </si>
  <si>
    <t>Plug into data logger and download data.</t>
  </si>
  <si>
    <t>MAR - Logatchev</t>
  </si>
  <si>
    <t>14-45.30N</t>
  </si>
  <si>
    <t>44-58.71W</t>
  </si>
  <si>
    <t>Clams,Mussels,Bacterial mats,Vent fish,Snails/Limpets,Sea stars,Non-vent fish,Hi temp vents,Lo temp vents,Inactive vent deposits,Soft sediment</t>
  </si>
  <si>
    <t>Mussels,Snails/Limpets,Hi temp vents</t>
  </si>
  <si>
    <t>14-45.25N</t>
  </si>
  <si>
    <t>44-58.81W</t>
  </si>
  <si>
    <t>Dive aborted for battery leak indication. No data received.</t>
  </si>
  <si>
    <t>14-45.32N</t>
  </si>
  <si>
    <t>44-58.79W</t>
  </si>
  <si>
    <t>Michel Segonzac</t>
  </si>
  <si>
    <t>Xenophyophores</t>
  </si>
  <si>
    <t>Clams,Mussels,Shrimp,Sea stars,Hi temp vents,Lo temp vents,Inactive vent deposits</t>
  </si>
  <si>
    <t>14-45.27N</t>
  </si>
  <si>
    <t>44-58.70W</t>
  </si>
  <si>
    <t>Mussels,Vent fish,Snails/Limpets,Hi temp vents,Lo temp vents,Basalt lava</t>
  </si>
  <si>
    <t>Mussels,Vent fish,Hi temp vents</t>
  </si>
  <si>
    <t>Launch delayed because of failed leak circuit</t>
  </si>
  <si>
    <t>14-45.31N</t>
  </si>
  <si>
    <t>44-58.74W</t>
  </si>
  <si>
    <t>Other worms,Mussels,Bacterial mats,Vent fish,Snails/Limpets,Anemones,Ophiuroids</t>
  </si>
  <si>
    <t>Mussels,Vent fish,Snails/Limpets,Anemones,Ophiuroids</t>
  </si>
  <si>
    <t>14-45.20N</t>
  </si>
  <si>
    <t>44-58.77W</t>
  </si>
  <si>
    <t>Mussels,Bacterial mats,Vent fish,Snails/Limpets,Crabs,Shrimp,Sea cucumbers,Sea stars,Xenophyophores,Non-vent fish,Hi temp vents,Lo temp vents,Inactive vent deposits,Basalt lava,Soft sediment</t>
  </si>
  <si>
    <t>Abyssal sediment changes to heterogenous with dark "pebbles" as mounds are approached.  Sediment is very flocculent, makes it east to create huge clouds.</t>
  </si>
  <si>
    <t>MAR - Neptune's Beard</t>
  </si>
  <si>
    <t>12-54.72N</t>
  </si>
  <si>
    <t>44-53.52W</t>
  </si>
  <si>
    <t>Mary Turnipseed</t>
  </si>
  <si>
    <t>Evgeny Zhirnov</t>
  </si>
  <si>
    <t>Searching for vent site.</t>
  </si>
  <si>
    <t>12-54.71N</t>
  </si>
  <si>
    <t>44-53.44W</t>
  </si>
  <si>
    <t>Sergey Sudarikov</t>
  </si>
  <si>
    <t>Unable to find evidence of hydrothermal activity.</t>
  </si>
  <si>
    <t>32-22.907N</t>
  </si>
  <si>
    <t>64-33.715W</t>
  </si>
  <si>
    <t>Sujata Millick</t>
  </si>
  <si>
    <t>Sea Trials</t>
  </si>
  <si>
    <t>No data received.</t>
  </si>
  <si>
    <t>32-18.000N</t>
  </si>
  <si>
    <t>64-11.000W</t>
  </si>
  <si>
    <t>Don Lyon</t>
  </si>
  <si>
    <t>Certification Dive</t>
  </si>
  <si>
    <t>No other data received.</t>
  </si>
  <si>
    <t>32-18.041N</t>
  </si>
  <si>
    <t>64-10.987W</t>
  </si>
  <si>
    <t xml:space="preserve">Dive aborted due to ship's crew injury. </t>
  </si>
  <si>
    <t>32-20.030N</t>
  </si>
  <si>
    <t>64-29.494W</t>
  </si>
  <si>
    <t>Pat Hickey</t>
  </si>
  <si>
    <t>32-21.573N</t>
  </si>
  <si>
    <t>64-36.286W</t>
  </si>
  <si>
    <t>Sphere didn't leak. No data received.</t>
  </si>
  <si>
    <t>Bermuda Harbor</t>
  </si>
  <si>
    <t>32-26.44N</t>
  </si>
  <si>
    <t>64-33.01W</t>
  </si>
  <si>
    <t>Brenda Benaski</t>
  </si>
  <si>
    <t>No data received</t>
  </si>
  <si>
    <t xml:space="preserve">AT-03                         </t>
  </si>
  <si>
    <t>BLACKMAN</t>
  </si>
  <si>
    <t>ATLANTIS TRANSFORM FAULT</t>
  </si>
  <si>
    <t>30-10.21N</t>
  </si>
  <si>
    <t>42-07.51W</t>
  </si>
  <si>
    <t>Joe Cann</t>
  </si>
  <si>
    <t>GEOLOGY</t>
  </si>
  <si>
    <t>Urchins,Sponges,Anemones,Non-vent fish,Basalt lava,Carbonates,Soft sediment</t>
  </si>
  <si>
    <t>Basalt lava,gravity records</t>
  </si>
  <si>
    <t>30-07.44N</t>
  </si>
  <si>
    <t>42-07.16W</t>
  </si>
  <si>
    <t>Jenny Morgan</t>
  </si>
  <si>
    <t>Sponges,Non-vent fish,Midwater organisms,Inactive vent deposits,Carbonates,Soft sediment</t>
  </si>
  <si>
    <t>Urchins,Carbonates</t>
  </si>
  <si>
    <t>30-07.45N</t>
  </si>
  <si>
    <t>42-07.11W</t>
  </si>
  <si>
    <t>Deborah Kelley</t>
  </si>
  <si>
    <t>Vent fish,Non-vent fish</t>
  </si>
  <si>
    <t>Bacterial mats,Lo temp vents,Inactive vent deposits</t>
  </si>
  <si>
    <t>"Lost City" dive"
3650,12/04/00                      "</t>
  </si>
  <si>
    <t>30-04.25N</t>
  </si>
  <si>
    <t>42-09.63W</t>
  </si>
  <si>
    <t>Nik Bacher</t>
  </si>
  <si>
    <t>Sponges,Anemones,Non-vent fish,Midwater organisms,Basalt lava,Soft sediment</t>
  </si>
  <si>
    <t>30-06.59N</t>
  </si>
  <si>
    <t>42-06.98W</t>
  </si>
  <si>
    <t>Kent Ross</t>
  </si>
  <si>
    <t>Sponges,Non-vent fish,Midwater organisms,Shrimp,Carbonates,Soft sediment,gabbro/peridotite</t>
  </si>
  <si>
    <t>gabbro/peridotite</t>
  </si>
  <si>
    <t>30-07.20N</t>
  </si>
  <si>
    <t>42-07.03W</t>
  </si>
  <si>
    <t>Xenophyophores,Non-vent fish,Midwater organisms,Carbonates,Serpentine</t>
  </si>
  <si>
    <t>Serpentine</t>
  </si>
  <si>
    <t>Dive start held for weather. Steep cliffs massive rock outcrop, probably serpentinzed peridotite.</t>
  </si>
  <si>
    <t>30-06.75N</t>
  </si>
  <si>
    <t>42-03.32W</t>
  </si>
  <si>
    <t>Talus slope dive</t>
  </si>
  <si>
    <t>30-04.91N</t>
  </si>
  <si>
    <t>42-06.99W</t>
  </si>
  <si>
    <t>Donna Blackman</t>
  </si>
  <si>
    <t>Sea cucumbers,Sea stars,Sponges,Anemones,Non-vent fish,Octopus,Soft sediment</t>
  </si>
  <si>
    <t>Several steep outcrops of igneous rocks probably not basalt.</t>
  </si>
  <si>
    <t>30-07.19N</t>
  </si>
  <si>
    <t>42-07.96W</t>
  </si>
  <si>
    <t>Sea stars,Sponges,Anemones,Non-vent fish,Crabs,Shrimp,Basalt lava,Carbonates,Soft sediment,Bedforms</t>
  </si>
  <si>
    <t>30-10.95N</t>
  </si>
  <si>
    <t>42-01.99W</t>
  </si>
  <si>
    <t>Made 3 sea floor gravity stations. Surveyed fault seep 2-300 m high with excellent lava sections.</t>
  </si>
  <si>
    <t>30-11.17N</t>
  </si>
  <si>
    <t>42-04.74W</t>
  </si>
  <si>
    <t>Sea cucumbers,Sponges,Non-vent fish,Basalt lava,Carbonates,Soft sediment</t>
  </si>
  <si>
    <t>4 gravity measurements spaced 400m</t>
  </si>
  <si>
    <t>30-10.53N</t>
  </si>
  <si>
    <t>42-06.30W</t>
  </si>
  <si>
    <t>Glen Sasagawa</t>
  </si>
  <si>
    <t>30-10.58N</t>
  </si>
  <si>
    <t>42-06.60W</t>
  </si>
  <si>
    <t>Suzanne Lyon</t>
  </si>
  <si>
    <t>Heather Hanna</t>
  </si>
  <si>
    <t xml:space="preserve">Urchins,Sea stars,Anemones,Non-vent fish,Midwater organisms,Sea pins,Soft coral,Soft sediment,platy pavement-like broken up </t>
  </si>
  <si>
    <t>Chalk,ALVIN navigation,Temperature records</t>
  </si>
  <si>
    <t>Midwater creatures exhibited sympathetic bioluminescence.</t>
  </si>
  <si>
    <t>30-04.75N</t>
  </si>
  <si>
    <t>42-06.04W</t>
  </si>
  <si>
    <t>Dive aborted due to battery flood indication, no images.</t>
  </si>
  <si>
    <t>30-06.63N</t>
  </si>
  <si>
    <t>42-08.36W</t>
  </si>
  <si>
    <t>Urchins,Sponges,Anemones,Non-vent fish,Bedforms,Sabbro/peridotite</t>
  </si>
  <si>
    <t>Sabbro/peridotite</t>
  </si>
  <si>
    <t>30-05.62N</t>
  </si>
  <si>
    <t>42-08.35W</t>
  </si>
  <si>
    <t>Tim Schroeder</t>
  </si>
  <si>
    <t>Metamorphic rocks</t>
  </si>
  <si>
    <t>Metamorphic rocks 12,Barnacle,worm tubes.</t>
  </si>
  <si>
    <t>MACDONALD/VAN DOVER</t>
  </si>
  <si>
    <t>SOUTH FLORIDA ESCARPMENT</t>
  </si>
  <si>
    <t>26-02.26N</t>
  </si>
  <si>
    <t>84-55.03W</t>
  </si>
  <si>
    <t>BIOLOGY</t>
  </si>
  <si>
    <t>NOAA/DOE</t>
  </si>
  <si>
    <t>Tube worms,Vent fish,Snails/Limpets,Anemones,Sea cucumbers,Urchins,Sea stars,Non-vent fish,Midwater organisms,Cold seep,Soft sediment</t>
  </si>
  <si>
    <t>Mussels,Bacterial mats,Snails/Limpets,Cold seep,Soft sediment,ALVIN navigation,Temperature records</t>
  </si>
  <si>
    <t>26-02.23N</t>
  </si>
  <si>
    <t>Tube worms,Clams,Mussels,Bacterial mats,Vent fish,Snails/Limpets,Anemones,Squat lobsters,Sea cucumbers,Sea stars and ophiuroids,Non-vent fish,Midwater organisms,Cold seep,Carbonates,Soft sediment</t>
  </si>
  <si>
    <t>Tube worms,Other worms,Mussels,Snails/Limpets,Anemones,Sea stars</t>
  </si>
  <si>
    <t>26-01.77N</t>
  </si>
  <si>
    <t>Tube worms,Other worms,Clams,Mussels,Bacterial mats,Vent fish,Snails/Limpets,Anemones,Octopus,Coral,Sea cucumbers,Sea stars,Sponges,Non-vent fish,Cold seep,Carbonates,Soft sediment</t>
  </si>
  <si>
    <t>Tube worms,Other worms,Mussels,Cold seep,ALVIN navigation,CTD records</t>
  </si>
  <si>
    <t>Return to 1985/1990 Florida Escarpment site found Ms E,F.</t>
  </si>
  <si>
    <t>NORTH FLORIDA ESCARPMENT</t>
  </si>
  <si>
    <t>28-02.41N</t>
  </si>
  <si>
    <t>86-33.05W</t>
  </si>
  <si>
    <t>Sara Fangman</t>
  </si>
  <si>
    <t>BIOLOGY/GEOLOGY</t>
  </si>
  <si>
    <t>Sea cucumbers,Urchins,Sea stars,Sponges,Anemones,Soft sediment</t>
  </si>
  <si>
    <t>Soft sediment,CTD records,ADCP</t>
  </si>
  <si>
    <t>ATWATER CANYON 425</t>
  </si>
  <si>
    <t>27-34.71N</t>
  </si>
  <si>
    <t>88-30.59W</t>
  </si>
  <si>
    <t>Will Sager</t>
  </si>
  <si>
    <t>Mussels,Bacterial mats,Sea cucumbers,Urchins,Sea stars,Sponges,Anemones,Snails,Non-vent fish,Cold seep,Carbonates,Soft sediment</t>
  </si>
  <si>
    <t>Mussels,Bacterial mats,Cold seep,Soft sediment,ALVIN navigation,Temperature records</t>
  </si>
  <si>
    <t>27-34.34N</t>
  </si>
  <si>
    <t>88-29.26W</t>
  </si>
  <si>
    <t>Andy Shepard</t>
  </si>
  <si>
    <t>Other worms,Clams,Mussels,Bacterial mats,Vent fish,Sea cucumbers</t>
  </si>
  <si>
    <t>MISSISSIPPI CANYON</t>
  </si>
  <si>
    <t>28-07.60N</t>
  </si>
  <si>
    <t>89-08.49W</t>
  </si>
  <si>
    <t>Dan Bean</t>
  </si>
  <si>
    <t>Tim Dellapenna</t>
  </si>
  <si>
    <t>Clams,Mussels,Bacterial mats,Vent fish,Snails/Limpets,Sea cucumbers,Urchins,Sea stars,Non-vent fish,Cold seep,Carbonates,Soft sediment</t>
  </si>
  <si>
    <t>Mussels,Bacterial mats,Cold seep,Soft sediment,ALVIN navigation,Short baseline nav,CTD records</t>
  </si>
  <si>
    <t>No tapes produced for this dive.</t>
  </si>
  <si>
    <t>28-07.64N</t>
  </si>
  <si>
    <t>89-08.46W</t>
  </si>
  <si>
    <t>Clams,Mussels,Bacterial mats,Vent fish,Snails/Limpets,Xenophyophores,Non-vent fish,Midwater organisms,Soft sediment,Carbonates</t>
  </si>
  <si>
    <t>Mussels,Bacterial mats,Soft sediment,ALVIN navigation,CTD records</t>
  </si>
  <si>
    <t>GREEN KNOLL</t>
  </si>
  <si>
    <t>25-55.43N</t>
  </si>
  <si>
    <t>90-12.87W</t>
  </si>
  <si>
    <t>Bill Bryant</t>
  </si>
  <si>
    <t>Erik Scott</t>
  </si>
  <si>
    <t>Sea cucumbers,Sea stars,Sponges,Anemones,Non-vent fish,Soft sediment,Bedforms</t>
  </si>
  <si>
    <t>erosional furrow</t>
  </si>
  <si>
    <t>FARNELLA CANYON</t>
  </si>
  <si>
    <t>26-26.75N</t>
  </si>
  <si>
    <t>90-46.50W</t>
  </si>
  <si>
    <t>Tom Cole</t>
  </si>
  <si>
    <t>Tube worms,Bacterial mats,Vent fish,Sea cucumbers</t>
  </si>
  <si>
    <t>Sponges,CTD records</t>
  </si>
  <si>
    <t>GREEN CANYON</t>
  </si>
  <si>
    <t>27-41.13N</t>
  </si>
  <si>
    <t>91-32.26W</t>
  </si>
  <si>
    <t>Matt Hackworth</t>
  </si>
  <si>
    <t>Tube worms,Clams,Mussels,Bacterial mats,Sea cucumbers,Urchins,Sea stars,Anemones,Non-vent fish,Cold seep,Soft sediment,Bedforms</t>
  </si>
  <si>
    <t>Tube worms,Clams,Mussels,Cold seep,Bacterial mats,CTD records,Temperature records</t>
  </si>
  <si>
    <t>27-41.14N</t>
  </si>
  <si>
    <t>91-32.25W</t>
  </si>
  <si>
    <t>Paul Aharon</t>
  </si>
  <si>
    <t>Lorene Smith</t>
  </si>
  <si>
    <t>Clams,Bacterial mats,Vent fish,Snails/Limpets,Sea cucumbers,Sea stars,Non-vent fish,Cold seep,Soft sediment</t>
  </si>
  <si>
    <t>ALAMINOS CANYON</t>
  </si>
  <si>
    <t>26-21.34N</t>
  </si>
  <si>
    <t>94-29.84W</t>
  </si>
  <si>
    <t>Tube worms,Other worms,Clams,Mussels,Bacterial mats,Snails/Limpets,Anemones,Shrimp,Galatheid crabs,Sea cucumbers,Sea stars,Non-vent fish,Soft coral,Octopus,Cold seep,Carbonates,Soft sediment</t>
  </si>
  <si>
    <t>Tube worms,Other worms,Mussels,Bacterial mats,Carbonates,Soft sediment,ALVIN navigation,Temperature records</t>
  </si>
  <si>
    <t>26-21.32N</t>
  </si>
  <si>
    <t>94-30.12W</t>
  </si>
  <si>
    <t>Sam Bowser</t>
  </si>
  <si>
    <t>DELANEY/TIVEY</t>
  </si>
  <si>
    <t>ENDEAVOUR MAIN FIELD</t>
  </si>
  <si>
    <t>47-56.84N</t>
  </si>
  <si>
    <t>Mark Fox</t>
  </si>
  <si>
    <t>Tube worms,Other worms,Bacterial mats,Vent fish,Snails/Limpets,Sea stars,Sponges,Non-vent fish,Midwater organisms,Hi temp vents,Lo temp vents,Inactive vent deposits,Basalt lava,Soft sediment</t>
  </si>
  <si>
    <t>Other worms,Snails/Limpets,Hi temp vents,Lo temp vents</t>
  </si>
  <si>
    <t>We sampled water and fauna from several vents, recovered instruments.</t>
  </si>
  <si>
    <t>47-59.90N</t>
  </si>
  <si>
    <t>129-04.12W</t>
  </si>
  <si>
    <t>S. Faluotico</t>
  </si>
  <si>
    <t>Tube worms,Other worms,Bacterial mats,Vent fish,Snails/Limpets,Sea cucumbers,Sea stars,Sponges,Non-vent fish,Midwater organisms,Hi temp vents,Lo temp vents,Inactive vent deposits,Cold seep,Basalt lava</t>
  </si>
  <si>
    <t>Tube worms,Other worms,Snails/Limpets,Hi temp vents,Lo temp vents,Inactive vent deposits</t>
  </si>
  <si>
    <t>47-57.06N</t>
  </si>
  <si>
    <t>129-05.78W</t>
  </si>
  <si>
    <t>Sheryl Bolton</t>
  </si>
  <si>
    <t>Tube worms,Other worms,Bacterial mats,Vent fish,Snails/Limpets,Anemones,Non-vent fish,Midwater organisms,Hi temp vents,Lo temp vents,Inactive vent deposits,Basalt lava,Soft sediment,Ray</t>
  </si>
  <si>
    <t>47-56.94N</t>
  </si>
  <si>
    <t>129-05.88W</t>
  </si>
  <si>
    <t>Jozee Sarrazin</t>
  </si>
  <si>
    <t>Tube worms,Other worms,Bacterial mats,Vent fish,Snails/Limpets,Sea cucumbers,Sea stars,Non-vent fish,Hi temp vents,Lo temp vents,Inactive vent deposits,Basalt lava</t>
  </si>
  <si>
    <t>Tube worms,Other worms,Snails/Limpets,Hi temp vents,Lo temp vents</t>
  </si>
  <si>
    <t>47-56.90N</t>
  </si>
  <si>
    <t>129-05.75W</t>
  </si>
  <si>
    <t>Brian Kristall</t>
  </si>
  <si>
    <t>Tube worms,Other worms,Bacterial mats,Vent fish,Snails/Limpets,Sponges,Midwater organisms,Hi temp vents,Lo temp vents,Inactive vent deposits,Basalt lava</t>
  </si>
  <si>
    <t>47-56.83N</t>
  </si>
  <si>
    <t>129-06.02W</t>
  </si>
  <si>
    <t>Tube worms,Other worms,Bacterial mats,Vent fish,Sea stars,Sponges,Non-vent fish,Midwater organisms,Hi temp vents,Lo temp vents,Inactive vent deposits,Basalt lava</t>
  </si>
  <si>
    <t>47-56.91N</t>
  </si>
  <si>
    <t>129-05.86W</t>
  </si>
  <si>
    <t>Steve Liberatore</t>
  </si>
  <si>
    <t>Tube worms,Other worms,Bacterial mats,Vent fish,Snails/Limpets,Spider crabs,Hi temp vents,Lo temp vents,Inactive vent deposits,Basalt lava,Soft sediment</t>
  </si>
  <si>
    <t>Tube worms,Other worms,Snails/Limpets,Lo temp vents,ALVIN navigation,Temperature records</t>
  </si>
  <si>
    <t>Growth of sulfide at Easter Island; a diffuse-flow site on basaltic substratum.  Presence of sulfide worms.</t>
  </si>
  <si>
    <t>47-56.92N</t>
  </si>
  <si>
    <t>Tube worms,Other worms,Bacterial mats,Vent fish,Snails/Limpets,Sponges,Hi temp vents,Inactive vent deposits,Basalt lava</t>
  </si>
  <si>
    <t>47-57.01N</t>
  </si>
  <si>
    <t>129-05.96W</t>
  </si>
  <si>
    <t>Veronique Robigou</t>
  </si>
  <si>
    <t>Tube worms,Other worms,Bacterial mats,Vent fish,Snails/Limpets,Spider crabs,Sea stars,Sponges,Non-vent fish,Midwater organisms,Hi temp vents,Lo temp vents,Inactive vent deposits,Cold seep,Basalt lava,Soft sediment</t>
  </si>
  <si>
    <t>47-57.17N</t>
  </si>
  <si>
    <t>129-06.10W</t>
  </si>
  <si>
    <t>Tube worms,Other worms,Bacterial mats,Vent fish,Snails/Limpets,Non-vent fish,Midwater organisms,Hi temp vents,Lo temp vents,Inactive vent deposits,Basalt lava</t>
  </si>
  <si>
    <t>47-57.08N</t>
  </si>
  <si>
    <t>Dive aborted after rough launch when battery Danco fitting failed, leaking oil</t>
  </si>
  <si>
    <t>47-57.12N</t>
  </si>
  <si>
    <t>129-05.83W</t>
  </si>
  <si>
    <t>Dan Schuller</t>
  </si>
  <si>
    <t>Tube worms,Other worms,Bacterial mats,Vent fish,Snails/Limpets,Sea stars,Hi temp vents,Lo temp vents,Inactive vent deposits,Basalt lava,Soft sediment</t>
  </si>
  <si>
    <t>Hi temp vents,Temperature records</t>
  </si>
  <si>
    <t>tube worm ledge at Dante</t>
  </si>
  <si>
    <t>47-56.98N</t>
  </si>
  <si>
    <t>129-05.89W</t>
  </si>
  <si>
    <t>Tube worms,Other worms,Bacterial mats,Vent fish,Snails/Limpets,Sea stars,Non-vent fish,Hi temp vents,Lo temp vents,Inactive vent deposits,Basalt lava</t>
  </si>
  <si>
    <t>129-05.50W</t>
  </si>
  <si>
    <t>John Frantz</t>
  </si>
  <si>
    <t>Tube worms,Other worms,Bacterial mats,Vent fish,Snails/Limpets,Sponges,Non-vent fish,Hi temp vents,Lo temp vents,Inactive vent deposits,Basalt lava,Soft sediment</t>
  </si>
  <si>
    <t>47-56.86N</t>
  </si>
  <si>
    <t>Tube worms,Other worms,Bacterial mats,Vent fish,Snails/Limpets,Non-vent fish,Midwater organisms,Hi temp vents,Lo temp vents</t>
  </si>
  <si>
    <t>Snails/Limpets,Hi temp vents,Lo temp vents</t>
  </si>
  <si>
    <t>CARSON/BECKER</t>
  </si>
  <si>
    <t>ODP WELLHEADS 858G, 857D, 1035F, 1035H</t>
  </si>
  <si>
    <t>48-27.34N</t>
  </si>
  <si>
    <t>128-42.29W</t>
  </si>
  <si>
    <t>CHEMISTRY</t>
  </si>
  <si>
    <t>Tube worms,Clams,Bacterial mats,Sea cucumbers,Sea stars,Sponges,Anemones,Non-vent fish,Hi temp vents,Lo temp vents,Soft sediment</t>
  </si>
  <si>
    <t>MIDDLE VALLEY/Dove on wellheads 858G, 857D, 1035F, 1035H</t>
  </si>
  <si>
    <t>ODP WELLHEAD 1025C</t>
  </si>
  <si>
    <t>47-53.29N</t>
  </si>
  <si>
    <t>128-38.91W</t>
  </si>
  <si>
    <t>Gretchen Robertson</t>
  </si>
  <si>
    <t>Sea cucumbers,Sea stars,Anemones,Non-vent fish,Midwater organisms,Lo temp vents</t>
  </si>
  <si>
    <t>ODP WELLHEADS 1026B/1027C</t>
  </si>
  <si>
    <t>47-45.78N</t>
  </si>
  <si>
    <t>127-45.56W</t>
  </si>
  <si>
    <t>Sea cucumbers,Urchins,Sea stars,Sponges,Xenophyophores,Non-vent fish,Soft sediment</t>
  </si>
  <si>
    <t>47-52.86N</t>
  </si>
  <si>
    <t>128-38.69W</t>
  </si>
  <si>
    <t>David Browning</t>
  </si>
  <si>
    <t>Wellhead recovery; late start/early finish to deploy recovery line.</t>
  </si>
  <si>
    <t>ODP WELLHEAD 1024C</t>
  </si>
  <si>
    <t>47-54.54N</t>
  </si>
  <si>
    <t>128-45.07W</t>
  </si>
  <si>
    <t>Vent fish,Snails/Limpets,Anemones,Sea cucumbers,Non-vent fish,Midwater organisms,Soft sediment</t>
  </si>
  <si>
    <t xml:space="preserve">Dive delayed by high winds and seas.  </t>
  </si>
  <si>
    <t>47-53.33N</t>
  </si>
  <si>
    <t>128-38.87W</t>
  </si>
  <si>
    <t>Peter Kauffman</t>
  </si>
  <si>
    <t>Sea cucumbers,Non-vent fish</t>
  </si>
  <si>
    <t>OREGON MARGIN</t>
  </si>
  <si>
    <t>44-40.42N</t>
  </si>
  <si>
    <t>125-02.99W</t>
  </si>
  <si>
    <t>Lindsey Bateman</t>
  </si>
  <si>
    <t>Anemones,Bacterial mats,Carbonates,Cold seep,Mn nodules,Non-vent fish,Sea cucumbers,Sea stars,Snails/Limpets,Sponges,Urchins</t>
  </si>
  <si>
    <t>Clams,Bacterial mats,Cold seep,Carbonates,Mn nodules,ALVIN navigation,Temperature records</t>
  </si>
  <si>
    <t>44-34.24N</t>
  </si>
  <si>
    <t>125-08.95W</t>
  </si>
  <si>
    <t>Brian Lanoil</t>
  </si>
  <si>
    <t>Anemones,Bacterial mats,Carbonates,Clams,Cold seep,Midwater organisms,Mussels,Non-vent fish,Sea cucumbers,Sea stars,Shrimp,Snails/Limpets,Soft sediment,Sponges,Urchins,Vent fish</t>
  </si>
  <si>
    <t>ODP BOREHOLE 892</t>
  </si>
  <si>
    <t>44-40.59N</t>
  </si>
  <si>
    <t>125-07.14W</t>
  </si>
  <si>
    <t>John Jaeger</t>
  </si>
  <si>
    <t>Anemones,Non-vent fish,Sea cucumbers,Sea stars,Sponges,Urchins,Carbonates</t>
  </si>
  <si>
    <t>Lo temp vents,Carbonates</t>
  </si>
  <si>
    <t>VAN DOVER/SEEWALD</t>
  </si>
  <si>
    <t>MIDDLE VALLEY/PUPPY DOG</t>
  </si>
  <si>
    <t>48-26.91N</t>
  </si>
  <si>
    <t>128-42.19W</t>
  </si>
  <si>
    <t>Tube worms,Bacterial mats,Vent fish,Snails/Limpets,Sea cucumbers,Urchins,Sea stars,Sponges,Anemones,Non-vent fish,Hi temp vents,Lo temp vents,Inactive vent deposits,Soft sediment</t>
  </si>
  <si>
    <t>MIDDLE VALLEY/BENT HILL</t>
  </si>
  <si>
    <t>48-26.00N</t>
  </si>
  <si>
    <t>128-40.79W</t>
  </si>
  <si>
    <t>Francis Taylor</t>
  </si>
  <si>
    <t>Peter Saccocia</t>
  </si>
  <si>
    <t>Bacterial mats,Sea cucumbers,Urchins,Sea stars,Sponges,Octopus,Crabs,Vent fish,Lo temp vents,Inactive vent deposits,Soft sediment</t>
  </si>
  <si>
    <t>Bacterial mats,Lo temp vents,Soft sediment,ALVIN navigation,Temperature records</t>
  </si>
  <si>
    <t>Weather caused delayed launch and early recovery</t>
  </si>
  <si>
    <t>MIDDLE VALLEY/DEAD DOG</t>
  </si>
  <si>
    <t>48-27.60N</t>
  </si>
  <si>
    <t>128-42.49W</t>
  </si>
  <si>
    <t>Anna Cruse</t>
  </si>
  <si>
    <t>Tube worms,Mussels,Bacterial mats,Vent fish,Snails/Limpets,Sea cucumbers,Sea stars,Sponges,Xenophyophores,Non-vent fish</t>
  </si>
  <si>
    <t>Bacterial mats,Hi temp vents,Lo temp vents,Inactive vent deposits</t>
  </si>
  <si>
    <t>48-27.05N</t>
  </si>
  <si>
    <t>128-42.55W</t>
  </si>
  <si>
    <t>Tube worms,Clams,Mussels,Bacterial mats,Vent fish,Snails/Limpets,Anemones,Octopus,Sea cucumbers,Sea stars,Non-vent fish,Hi temp vents,Lo temp vents,Inactive vent deposits,Soft sediment</t>
  </si>
  <si>
    <t>Active, moderately hot (280 degrees C) hydrothermal vent on a small mound within a sediment rich environment.</t>
  </si>
  <si>
    <t>48-26.02N</t>
  </si>
  <si>
    <t>128-40.92W</t>
  </si>
  <si>
    <t>Other worms,Bacterial mats,Vent fish,Sea cucumbers,Urchins,Sea stars,Sponges,Anemones,Non-vent fish,Hi temp vents,Lo temp vents,Inactive vent deposits,Soft sediment</t>
  </si>
  <si>
    <t>Hi temp vents,Inactive vent deposits,ALVIN navigation,Temperature records</t>
  </si>
  <si>
    <t>47-57.03N</t>
  </si>
  <si>
    <t>Mark Drewery</t>
  </si>
  <si>
    <t>BIOCHEMISTRY</t>
  </si>
  <si>
    <t>Tube worms,Other worms,Bacterial mats,Vent fish,Snails/Limpets,Sea stars,Sponges,Non-vent fish,Crabs,Octopus,Hi temp vents,Lo temp vents,Inactive vent deposits,Basalt lava,Soft sediment</t>
  </si>
  <si>
    <t>Tube worms,Other worms,Snails/Limpets,Hi temp vents,ALVIN navigation,Temperature records</t>
  </si>
  <si>
    <t>47-57.11N</t>
  </si>
  <si>
    <t>Bill Smith</t>
  </si>
  <si>
    <t>Chris Rathberger</t>
  </si>
  <si>
    <t>Tube worms,Other worms,Snails/Limpets,Anemones,Hi temp vents,Inactive vent deposits</t>
  </si>
  <si>
    <t>Steven Sczekan</t>
  </si>
  <si>
    <t>Tube worms,Other worms,Clams,Bacterial mats,Vent fish,Snails/Limpets,Sea stars,Sponges,Octopus,Ctenophora,Hi temp vents,Lo temp vents,Inactive vent deposits,Basalt lava</t>
  </si>
  <si>
    <t>Tube worms,Bacterial mats,Hi temp vents,ALVIN navigation</t>
  </si>
  <si>
    <t>Gerry Plumbly</t>
  </si>
  <si>
    <t>Paul Falkowski</t>
  </si>
  <si>
    <t>Tube worms,Other worms,Bacterial mats,Vent fish,Snails/Limpets,Anemones,Crabs,Sponges,Sea stars,Non-vent fish,Midwater organisms,Hi temp vents,Inactive vent deposits,Bedforms</t>
  </si>
  <si>
    <t>Tube worms,Other worms,Snails/Limpets,Hi temp vents,ALVIN navigation</t>
  </si>
  <si>
    <t>47-56.81N</t>
  </si>
  <si>
    <t>Bob Blankenship</t>
  </si>
  <si>
    <t>Tube worms,Other worms,Bacterial mats,Vent fish,Snails/Limpets,Crabs,Sea cucumbers,Sea stars,Sponges,Hi temp vents,Lo temp vents,Inactive vent deposits,Basalt lava,Soft sediment</t>
  </si>
  <si>
    <t>ENDEAVOUR RIDGE</t>
  </si>
  <si>
    <t>47-56.96N</t>
  </si>
  <si>
    <t>Goria Proskorowski</t>
  </si>
  <si>
    <t>GEOCHEMISTRY</t>
  </si>
  <si>
    <t>Vent fish,Snails/Limpets,Anemones,Sponges,Hi temp vents,Lo temp vents,Inactive vent deposits,Basalt lava</t>
  </si>
  <si>
    <t>400 meters of sulfide.</t>
  </si>
  <si>
    <t>47-56.80N</t>
  </si>
  <si>
    <t>Tube worms,Other worms,Bacterial mats,Vent fish,Urchins,Sea stars,Non-vent fish,Midwater organisms,Hi temp vents,Lo temp vents,Inactive vent deposits,Basalt lava</t>
  </si>
  <si>
    <t>Matt Schrenk</t>
  </si>
  <si>
    <t>129-05.84W</t>
  </si>
  <si>
    <t>Adam Schultz</t>
  </si>
  <si>
    <t>Tube worms,Other worms,Bacterial mats,Vent fish,Snails/Limpets,Sponges,Octopus,Crabs,Hi temp vents,Lo temp vents,Inactive vent deposits,Basalt lava,Soft sediment</t>
  </si>
  <si>
    <t>Strong current at the end of the dive.</t>
  </si>
  <si>
    <t>129-05.91W</t>
  </si>
  <si>
    <t>Dave Kadko</t>
  </si>
  <si>
    <t>Tube worms,Other worms,Bacterial mats,Vent fish,Snails/Limpets,Octopus,Crabs,Inactive vent deposits,Basalt lava,Soft sediment</t>
  </si>
  <si>
    <t>Hi temp vents,Lo temp vents,ALVIN navigation,Temperature records</t>
  </si>
  <si>
    <t>Deployed resistivity probes and Gamma detectors.</t>
  </si>
  <si>
    <t>Damien Grelon</t>
  </si>
  <si>
    <t>Tube worms,Other worms,Bacterial mats,Snails/Limpets,Vent fish,Sea stars,Sponges,Anemones,Non-vent fish,Hi temp vents,Lo temp vents,Inactive vent deposits,Basalt pillows,Soft sediment</t>
  </si>
  <si>
    <t>Note mentions seeing a fish for the first time in the vicinity of axial seamount, referred to as a huggly fish?</t>
  </si>
  <si>
    <t>Tube worms,Other worms,Bacterial mats,Vent fish,Non-vent fish,Midwater organisms,Hi temp vents,Lo temp vents</t>
  </si>
  <si>
    <t>129-05.87W</t>
  </si>
  <si>
    <t>Martin Walker</t>
  </si>
  <si>
    <t>Tube worms,Bacterial mats,Vent fish,Snails/Limpets,Anemones</t>
  </si>
  <si>
    <t>Tube worms,Other worms,Bacterial mats,Vent fish,Snails/Limpets,Midwater organisms,Hi temp vents,Lo temp vents,Inactive vent deposits,Basalt lava</t>
  </si>
  <si>
    <t>Hi temp vents,Lo temp vents,Gamma samples</t>
  </si>
  <si>
    <t>47-56.85N</t>
  </si>
  <si>
    <t>Tube worms,Other worms,Bacterial mats,Vent fish,Snails/Limpets,Non-vent fish,Lo temp vents,Inactive vent deposits,Basalt lava,Soft sediment</t>
  </si>
  <si>
    <t>47-56.82N</t>
  </si>
  <si>
    <t>129-05.79W</t>
  </si>
  <si>
    <t>Tube worms,Other worms,Bacterial mats,Vent fish,Snails/Limpets,Urchins,Sea stars,Sponges,Non-vent fish,Midwater organisms,Hi temp vents,Lo temp vents,Inactive vent deposits,Basalt lava</t>
  </si>
  <si>
    <t>Used the new, automatic sampling device that took 15 water samples and was only half full at the end of the dive.</t>
  </si>
  <si>
    <t>47-56.53N</t>
  </si>
  <si>
    <t>Tube worms,Other worms,Bacterial mats,Vent fish,Snails/Limpets,Non-vent fish,Midwater organisms,Hi temp vents,Lo temp vents,Inactive vent deposits,Basalt lava,Soft sediment</t>
  </si>
  <si>
    <t>Tube worms,Vent fish,Non-vent fish,Lo temp vents,Basalt lava</t>
  </si>
  <si>
    <t>129-05.82W</t>
  </si>
  <si>
    <t>Tube worms,Other worms,Bacterial mats,Vent fish,Snails/Limpets,Sponges,Non-vent fish,Midwater organisms,Hi temp vents,Lo temp vents,Inactive vent deposits,Basalt lava</t>
  </si>
  <si>
    <t>47-56.44N</t>
  </si>
  <si>
    <t>129-05.97W</t>
  </si>
  <si>
    <t>Tube worms,Other worms,Bacterial mats,Vent fish,Snails/Limpets,Sponges,Non-vent fish,Octopus</t>
  </si>
  <si>
    <t>Hi temp vents,Lo temp vents,Inactive vent deposits,Basalt lava,Soft sediment,ALVIN navigation</t>
  </si>
  <si>
    <t>129-05.90W</t>
  </si>
  <si>
    <t>Tube worms,Other worms,Bacterial mats,Vent fish,Snails/Limpets,Octopus,Rays,Hi temp vents,Lo temp vents,Inactive vent deposits,Basalt lava</t>
  </si>
  <si>
    <t>Observed a one meter (wing to wing) Ray at low T vent site.  Image on Alvin video tape 1.</t>
  </si>
  <si>
    <t>47-56.93N</t>
  </si>
  <si>
    <t>Tube worms,Bacterial mats,Vent fish,Snails/Limpets,Non-vent fish,Midwater organisms,Hi temp vents,Lo temp vents</t>
  </si>
  <si>
    <t>Tube worms,Bacterial mats,Inactive vent deposits,Basalt lava</t>
  </si>
  <si>
    <t>47-56.73N</t>
  </si>
  <si>
    <t>129-05.71W</t>
  </si>
  <si>
    <t>Tube worms,Other worms,Bacterial mats,Vent fish,Snails/Limpets,Sponges,Anemones,Non-vent fish,Hi temp vents,Lo temp vents,Inactive vent deposits,Basalt lava</t>
  </si>
  <si>
    <t>Tube worms,Other worms,Bacterial mats,Vent fish,Snails/Limpets,Crabs,Lo temp vents,Inactive vent deposits,Basalt lava,Soft sediment</t>
  </si>
  <si>
    <t>47-57.07N</t>
  </si>
  <si>
    <t>Tube worms,Other worms,Bacterial mats,Vent fish,Snails/Limpets,Anemones,Sea stars,Sponges,Non-vent fish,Lo temp vents,Inactive vent deposits,Basalt lava</t>
  </si>
  <si>
    <t>YOUNG</t>
  </si>
  <si>
    <t>Ana Dittel</t>
  </si>
  <si>
    <t>Anemones,Hi temp vents,Lo temp vents,Basalt lava</t>
  </si>
  <si>
    <t>Tube worms,Other worms,Clams,Mussels,Bacterial mats,Snails/Limpets,ALVIN navigation</t>
  </si>
  <si>
    <t>Allison Green</t>
  </si>
  <si>
    <t>Tube worms,Other worms,Clams,Mussels,Vent fish,Snails/Limpets,Anemones,Sea cucumbers,Urchins,Sea stars,Non-vent fish,Hi temp vents,Basalt lava</t>
  </si>
  <si>
    <t>Tube worms,Clams,Mussels,Vent fish,Snails/Limpets</t>
  </si>
  <si>
    <t>09-49.64N</t>
  </si>
  <si>
    <t>Suzanne Dufour</t>
  </si>
  <si>
    <t>Mitzi Crane</t>
  </si>
  <si>
    <t>Tube worms,Other worms,Clams,Mussels,Bacterial mats,Vent fish,Snails/Limpets,Anemones,Crabs,Scallops,Sea cucumbers,Sea stars,Sponges,Non-vent fish,Hi temp vents,Lo temp vents,Inactive vent deposits,Basalt lava</t>
  </si>
  <si>
    <t>Tube worms,Mussels,Scallops,Sea cucumbers,Basalt lava,ALVIN navigation,Temperature records</t>
  </si>
  <si>
    <t>09-51.27N</t>
  </si>
  <si>
    <t>Gina Perovich</t>
  </si>
  <si>
    <t>Tube worms,Other worms,Clams,Mussels,Snails/Limpets,Vent fish,Sea cucumbers,Urchins,Non-vent fish,Midwater organisms,Hi temp vents,Lo temp vents,Basalt lava</t>
  </si>
  <si>
    <t>Clams,Mussels,Sea cucumbers,Lo temp vents</t>
  </si>
  <si>
    <t>09-50.96N</t>
  </si>
  <si>
    <t>Cathy Allen</t>
  </si>
  <si>
    <t>Rob Jennings</t>
  </si>
  <si>
    <t>Sea cucumbers,Anemones,Hi temp vents,Lo temp vents</t>
  </si>
  <si>
    <t>Tube worms,Other worms,Clams,Mussels,Vent fish,Snails/Limpets</t>
  </si>
  <si>
    <t>09-48.94N</t>
  </si>
  <si>
    <t>104-18.20W</t>
  </si>
  <si>
    <t>Paul Tyler</t>
  </si>
  <si>
    <t>Tube worms,Other worms,Clams,Mussels,Bacterial mats,Vent fish,Snails/Limpets,Anemones,Crabs,Sea cucumbers,Urchins,Sea stars,Sponges,Non-vent fish,Lo temp vents,Inactive vent deposits,Basalt lava,Crinoids</t>
  </si>
  <si>
    <t>Tube worms,Snails/Limpets,Crabs,Sea cucumbers,Anemones,Sea stars,Sponges,ALVIN navigation,Temperature records</t>
  </si>
  <si>
    <t>09-50.43N</t>
  </si>
  <si>
    <t>Tracy Griffin</t>
  </si>
  <si>
    <t>Tube worms,Other worms,Clams,Mussels,Vent fish,Snails/Limpets,Sea cucumbers,Sponges,Anemones,Non-vent fish,Midwater organisms,Hi temp vents,Lo temp vents,Basalt lava</t>
  </si>
  <si>
    <t>Tube worms,Other worms,Clams,Mussels,Snails/Limpets,Lo temp vents</t>
  </si>
  <si>
    <t>Doug Page</t>
  </si>
  <si>
    <t>Tube worms,Other worms,Clams,Mussels,Bacterial mats,Vent fish,Snails/Limpets,Anemones,Sea cucumbers,Sea stars,Non-vent fish,Hi temp vents,Lo temp vents,Inactive vent deposits,Basalt lava</t>
  </si>
  <si>
    <t>Observed a fair number of crinoids and cucumbers north of the biovent.</t>
  </si>
  <si>
    <t>Tube worms,Other Worms,Clams,Mussels,Bacterial mats,Vent fish,Snails/Limpets,Sea cucumbers,Sponges,Anemones,Non-vent fish,Hi temp vents,Lo temp vents,Inactive vent deposits,Basalt lava,Cerianthids,Ophiuroids,Other</t>
  </si>
  <si>
    <t>Tube worms,Other worms,Clams,Snails/Limpets</t>
  </si>
  <si>
    <t xml:space="preserve">Refer to the original Alvin Dive Sample and Data Description log for additional notes on vent, seep and non-vent fauna. </t>
  </si>
  <si>
    <t>09-50.83N</t>
  </si>
  <si>
    <t>Tube worms,Other worms,Clams,Mussels,Vent fish,Snails/Limpets,Anemones,Crabs,Sea cucumbers,Sea stars,Non-vent fish,Hi temp vents,Lo temp vents,Inactive vent deposits,Basalt lava</t>
  </si>
  <si>
    <t>Tube worms,Other worms,Snails/Limpets,Crabs,Sea cucumbers,ALVIN navigation,Temperature records</t>
  </si>
  <si>
    <t>09-50.78N</t>
  </si>
  <si>
    <t>104-17.56W</t>
  </si>
  <si>
    <t>Tube worms,Other worms,Clams,Mussels,Vent fish,Snails/Limpets,Sea cucumbers,Urchins,Sea stars,Non-vent fish,Midwater organisms,Hi temp vents,Lo temp vents,Inactive vent deposits,Cold seep</t>
  </si>
  <si>
    <t>Tube worms,Other worms,Clams,Mussels,Bacterial mats,Lo temp vents</t>
  </si>
  <si>
    <t>Tube worms,Other worms,Clams,Mussels,Vent fish,Snails/Limpets,Anemones,Crabs,Sea cucumbers,Sea stars,Xenophyophores,Non-vent fish,Octopus,Lo temp vents,Inactive vent deposits,Basalt lava</t>
  </si>
  <si>
    <t>Tube worms,Clams,Crabs</t>
  </si>
  <si>
    <t>Observed adult Bythograea (?) feeding on suspended particles.</t>
  </si>
  <si>
    <t>Marie-Cecile De Cian</t>
  </si>
  <si>
    <t>Heather Hunt</t>
  </si>
  <si>
    <t>Tube worms,Other worms,Clams,Mussels,Bacterial mats,Vent fish,Snails/Limpets,Anemones,Crabs,Sea cucumbers,Sea stars,Sponges,Non-vent fish,Hi temp vents,Lo temp vents,Inactive vent deposits,Basalt lava</t>
  </si>
  <si>
    <t>Tube worms,Other worms,Clams,Mussels,Snails/Limpets,Crabs,ALVIN navigation,Temperature records</t>
  </si>
  <si>
    <t>09-50.16N</t>
  </si>
  <si>
    <t>Mary Rice</t>
  </si>
  <si>
    <t>Tube worms,Other worms,Clams,Mussels,Vent fish,Snails/Limpets,Sea cucumbers,Sea stars,Sponges,Non-vent fish,Midwater organisms,Hi temp vents,Lo temp vents,Basalt lava</t>
  </si>
  <si>
    <t>Tube worms,Other worms,Clams,Lo temp vents</t>
  </si>
  <si>
    <t>09-50.93N</t>
  </si>
  <si>
    <t>Anna Metaxas</t>
  </si>
  <si>
    <t>Michael Moore</t>
  </si>
  <si>
    <t>Tube worms,Other worms,Clams,Mussels,Bacterial mats,Vent fish,Snails/Limpets,Octopus,Anemones,Hi temp vents,Lo temp vents,Cold seep</t>
  </si>
  <si>
    <t>Tube worms,Mussels,Snails/Limpets</t>
  </si>
  <si>
    <t>Other worms,Bacterial mats,Vent fish,Anemones,Hi temp vents,Lo temp vents,Inactive vent deposits,Cold seep</t>
  </si>
  <si>
    <t>Tube worms,Clams,Mussels,Snails/Limpets,Basalt lava,ALVIN navigation</t>
  </si>
  <si>
    <t>Tube worms,Other worms,Clams,Mussels,Bacterial mats,Vent fish,Snails/Limpets,Anemones,Crabs,Sea cucumbers,Sea stars,Sponges,Hi temp vents,Lo temp vents,Inactive vent deposits,Basalt lava</t>
  </si>
  <si>
    <t>Tube worms,Clams,Mussels,Snails/Limpets,Crabs,Basalt lava,ALVIN navigation,Temperature records</t>
  </si>
  <si>
    <t>LUTZ</t>
  </si>
  <si>
    <t>09-49.40N</t>
  </si>
  <si>
    <t>104-16.92W</t>
  </si>
  <si>
    <t>Tube worms,Other worms,Mussels,Bacterial mats,Vent fish,Snails/Limpets,Anemones,Hi temp vents,Lo temp vents,Basalt lava</t>
  </si>
  <si>
    <t>Sea cucumbers,Sea stars,Sponges</t>
  </si>
  <si>
    <t>09-50.12N</t>
  </si>
  <si>
    <t>Robert Evans</t>
  </si>
  <si>
    <t>Tube worms,Other worms,Clams,Mussels,Vent fish,Snails/Limpets,Anemones,Sea cucumbers,Sea stars,Sponges,Non-vent fish,Hi temp vents,Lo temp vents,Inactive vent deposits,Basalt lava</t>
  </si>
  <si>
    <t>Snails/Limpets,Sponges,Hi temp vents,Basalt lava,ALVIN navigation,Temperature records</t>
  </si>
  <si>
    <t>Eduwiges Martinez</t>
  </si>
  <si>
    <t>Tube worms,Other worms,Clams,Mussels,Vent fish,Snails/Limpets,Anemones,Sea cucumbers,Sea stars,Non-vent fish,Midwater organisms,Hi temp vents,Lo temp vents</t>
  </si>
  <si>
    <t>Tube worms,Other worms,Clams,Mussels,Bacterial mats,Vent fish,Snails/Limpets,Anemones,Sea cucumbers,Sea stars,Midwater organisms,Hi temp vents,Inactive vent deposits,Basalt lava,Other</t>
  </si>
  <si>
    <t>Kelly Kiefer</t>
  </si>
  <si>
    <t>Bacterial mats,Clams,Snails/Limpets,Vent fish</t>
  </si>
  <si>
    <t>ALVIN navigation,Anemones,Hi temp vents,Inactive vent deposits,Mussels,Other worms,Snails/Limpets,Tube worms</t>
  </si>
  <si>
    <t>09-11.07N</t>
  </si>
  <si>
    <t>104-12.66W</t>
  </si>
  <si>
    <t>Matt Tieger</t>
  </si>
  <si>
    <t>Anemones,Basalt lava,Non-vent fish,Sea cucumbers,Sea stars,Soft coral,Stalked crinoid,Other</t>
  </si>
  <si>
    <t xml:space="preserve">Soft coral,Stalked crinoid,Basalt lava,Other </t>
  </si>
  <si>
    <t>Robbie Young</t>
  </si>
  <si>
    <t>Tube worms,Other worms,Clams,Mussels,Vent fish,Snails/Limpets,Sea cucumbers,Anemones,Non-vent fish,Midwater organisms,Hi temp vents,Lo temp vents</t>
  </si>
  <si>
    <t>Sea cucumbers,Hi temp vents,Lo temp vents</t>
  </si>
  <si>
    <t>09-50.39N</t>
  </si>
  <si>
    <t>Other worms,Bacterial mats,Vent fish,Snails/Limpets,Anemones,Sea cucumbers,Sea stars,Hi temp vents,Inactive vent deposits,Basalt lava</t>
  </si>
  <si>
    <t>Tube worms,Hi temp vents,ALVIN navigation,Temperature records</t>
  </si>
  <si>
    <t>09-49.69N</t>
  </si>
  <si>
    <t>Carol Kaufmann</t>
  </si>
  <si>
    <t>Tube worms,Other worms,Clams,Mussels,Bacterial mats,Sea stars,Non-vent fish</t>
  </si>
  <si>
    <t>Hi temp vents,Lo temp vents,ALVIN navigation</t>
  </si>
  <si>
    <t>09-49.83N</t>
  </si>
  <si>
    <t>Mussels,Bacterial mats,Snails/Limpets,Hi temp vents,Lo temp vents,ALVIN navigation,Temperature records</t>
  </si>
  <si>
    <t>09-49.42N</t>
  </si>
  <si>
    <t>104-17.73W</t>
  </si>
  <si>
    <t>Allison Bray</t>
  </si>
  <si>
    <t>Tube worms,Other worms,Clams,Mussels,Vent fish,Non-vent fish,Midwater organisms,Hi temp vents,Lo temp vents</t>
  </si>
  <si>
    <t>TORRES</t>
  </si>
  <si>
    <t>SAN CLEMENTE TROUGH</t>
  </si>
  <si>
    <t>32-28.85N</t>
  </si>
  <si>
    <t>118-08.55W</t>
  </si>
  <si>
    <t>Bob Miller</t>
  </si>
  <si>
    <t>NOAA/NURP</t>
  </si>
  <si>
    <t>Anemones,Midwater organisms,Non-vent fish,Sea stars,Soft sediment,Sponges</t>
  </si>
  <si>
    <t>Three stalked crinoids</t>
  </si>
  <si>
    <t>32-25.86N</t>
  </si>
  <si>
    <t>118-08.56W</t>
  </si>
  <si>
    <t>Eric Heinen</t>
  </si>
  <si>
    <t>Anemones,Non-vent fish,Sea cucumbers,Sea stars,Soft sediment,Sponges</t>
  </si>
  <si>
    <t>ALVIN navigation,Sea cucumbers,Soft sediment,Temperature records</t>
  </si>
  <si>
    <t>32-13.12N</t>
  </si>
  <si>
    <t>117-42.69W</t>
  </si>
  <si>
    <t>Mark Legg</t>
  </si>
  <si>
    <t>Marie Deangelis</t>
  </si>
  <si>
    <t>Anemones,Bacterial mats,Clams,Cold seep,Non-vent fish,Sea cucumbers,Sea stars,Soft sediment,Sponges,Tube worms,Urchins,Vent fish,Scarps</t>
  </si>
  <si>
    <t>ALVIN navigation,Cold seep,Soft sediment,Tube worms</t>
  </si>
  <si>
    <t>Several scarps - fault - various ages and heights.  Several tube worms and barite sites found.</t>
  </si>
  <si>
    <t>32-12.77N</t>
  </si>
  <si>
    <t>117-42.22W</t>
  </si>
  <si>
    <t>Marta Torres</t>
  </si>
  <si>
    <t>Brian Haley</t>
  </si>
  <si>
    <t>Anemones,Midwater organisms,Non-vent fish,Sea cucumbers,Sea stars,Sponges,Tube worms,Vent fish</t>
  </si>
  <si>
    <t>ALVIN navigation,Clams,Cold seep,Lo temp vents,Soft sediment</t>
  </si>
  <si>
    <t>32-13.19N</t>
  </si>
  <si>
    <t>117-43.02W</t>
  </si>
  <si>
    <t>Chris Goldfinger</t>
  </si>
  <si>
    <t>Bronwen Cumberland</t>
  </si>
  <si>
    <t>Anemones,Bacterial mats,Clams,Cold seep,Midwater organisms,Non-vent fish,Sea cucumbers,Sea stars,Snails/Limpets,Tube worms,Urchins,Vent fish</t>
  </si>
  <si>
    <t>Active fault _____, new vent site</t>
  </si>
  <si>
    <t>32-13.18N</t>
  </si>
  <si>
    <t>117-43.00W</t>
  </si>
  <si>
    <t>Anemones,Clams,Cold seep,Midwater organisms,Non-vent fish,Sea cucumbers,Sea stars,Soft sediment,Sponges,Tube worms,Urchins,Vent fish</t>
  </si>
  <si>
    <t>Abundant tube worms at seep</t>
  </si>
  <si>
    <t>117-43.08W</t>
  </si>
  <si>
    <t>Anemones,Clams,Cold seep,Non-vent fish,Sea cucumbers,Sea stars,Shrimp,Snails/Limpets,Soft sediment,Sponges,Tube worms,Vent fish,Barite</t>
  </si>
  <si>
    <t>ALVIN navigation,Temperature records,Barite</t>
  </si>
  <si>
    <t>Barite deposits and harbor life</t>
  </si>
  <si>
    <t>32-13.20N</t>
  </si>
  <si>
    <t>117-43.03W</t>
  </si>
  <si>
    <t>FORNARI/COCHRAN</t>
  </si>
  <si>
    <t>09-50.33N</t>
  </si>
  <si>
    <t>Louis Cabot</t>
  </si>
  <si>
    <t>Dan Stuermer</t>
  </si>
  <si>
    <t>VIP</t>
  </si>
  <si>
    <t>Anemones,Bacterial mats,Lo temp vents,Mussels,Other worms,Snails/Limpets,Tube worms,Vent fish</t>
  </si>
  <si>
    <t>EAST PACIFIC RISE - Axial Summit Caldera</t>
  </si>
  <si>
    <t>09-36.93N</t>
  </si>
  <si>
    <t>104-15.17W</t>
  </si>
  <si>
    <t>Del Bohnenstiehl</t>
  </si>
  <si>
    <t>Anemones,Basalt lava,Inactive vent deposits,Non-vent fish,Sea cucumbers,Sea stars,Sponges</t>
  </si>
  <si>
    <t>ALVIN navigation,Basalt lava,Magnetometer records,Sea stars,Temperature records,Gravimeter</t>
  </si>
  <si>
    <t>09-37.42N</t>
  </si>
  <si>
    <t>104-15.76W</t>
  </si>
  <si>
    <t>Dave Olds</t>
  </si>
  <si>
    <t>Dana Yoerger</t>
  </si>
  <si>
    <t>Anemones,Crabs,Inactive vent deposits,Midwater organisms,Non-vent fish,Sea cucumbers,Sea stars,Vent fish</t>
  </si>
  <si>
    <t>Varied geology and an area of large inactive vents - some approximately 10m in height.  No evidence of vent fauna.</t>
  </si>
  <si>
    <t>09-36.92N</t>
  </si>
  <si>
    <t>104-14.82W</t>
  </si>
  <si>
    <t>Tim Mcgee</t>
  </si>
  <si>
    <t>Basalt lava,Inactive vent deposits,Non-vent fish,Sea cucumbers,Sea stars</t>
  </si>
  <si>
    <t>Basalt lava,Magnetometer records,Gravimeter</t>
  </si>
  <si>
    <t>09-49.50N</t>
  </si>
  <si>
    <t>Bob James</t>
  </si>
  <si>
    <t>Gary Comer</t>
  </si>
  <si>
    <t>Anemones,Bacterial mats,Basalt lava,Clams,Crabs,Hi temp vents,Inactive vent deposits,Lo temp vents,Mussels,Non-vent fish,Other worms,Sea stars,Snails/Limpets,Tube worms,Vent fish</t>
  </si>
  <si>
    <t>ALVIN navigation,Basalt lava,Crabs,Hi temp vents,Snails/Limpets,Temperature records,Tube worms</t>
  </si>
  <si>
    <t>09-49.49N</t>
  </si>
  <si>
    <t>09-36.35N</t>
  </si>
  <si>
    <t>104-15.54W</t>
  </si>
  <si>
    <t>Anemones,Basalt lava,Non-vent fish,Sea stars,Soft sediment,Vent fish</t>
  </si>
  <si>
    <t>09-36.20N</t>
  </si>
  <si>
    <t>104-14.97W</t>
  </si>
  <si>
    <t>Jim Cochran</t>
  </si>
  <si>
    <t>Basalt lava,Inactive vent deposits,Non-vent fish,Sea stars,Soft sediment</t>
  </si>
  <si>
    <t>ALVIN navigation,Magnetometer records,Gravimeter</t>
  </si>
  <si>
    <t>CARY</t>
  </si>
  <si>
    <t>GUAYMAS BASIN</t>
  </si>
  <si>
    <t>27-00.84N</t>
  </si>
  <si>
    <t>111-24.74W</t>
  </si>
  <si>
    <t>Dorothee Gotz</t>
  </si>
  <si>
    <t>Anemones,Bacterial mats,Carbonates,Clams,Crabs,Hi temp vents,Inactive vent deposits,Lo temp vents,Other worms,Sea cucumbers,Sea stars,Snails/Limpets,Tube worms,Vent fish</t>
  </si>
  <si>
    <t>ALVIN navigation,Bacterial mats,Clams,Hi temp vents,Lo temp vents,Soft sediment,Temperature records</t>
  </si>
  <si>
    <t>27-00.72N</t>
  </si>
  <si>
    <t>111-24.39W</t>
  </si>
  <si>
    <t>Bacterial mats,Clams,Hi temp vents,Lo temp vents,Midwater organisms,Other worms,Tube worms,Vent fish</t>
  </si>
  <si>
    <t>Bacterial mats,Clams,Hi temp vents</t>
  </si>
  <si>
    <t>27-00.79N</t>
  </si>
  <si>
    <t>111-24.40W</t>
  </si>
  <si>
    <t>Anemones,Bacterial mats,Clams,Hi temp vents,Inactive vent deposits,Lo temp vents,Non-vent fish,Other worms,Sea cucumbers,Sea stars,Snails/Limpets,Soft sediment,Tube worms,Vent fish</t>
  </si>
  <si>
    <t>ALVIN navigation,Bacterial mats,Lo temp vents,Temperature records,Tube worms</t>
  </si>
  <si>
    <t>27-00.88N</t>
  </si>
  <si>
    <t>111-24.76W</t>
  </si>
  <si>
    <t>Anemones,Bacterial mats,Clams,Hi temp vents,Inactive vent deposits,Lo temp vents,Non-vent fish,Other worms,Sea stars,Soft sediment,Tube worms,Vent fish</t>
  </si>
  <si>
    <t>Hi temp vents,Inactive vent deposits,Temperature records</t>
  </si>
  <si>
    <t>27-00.83N</t>
  </si>
  <si>
    <t>111-24.81W</t>
  </si>
  <si>
    <t>Melissa Kendall</t>
  </si>
  <si>
    <t>Tim Rozen</t>
  </si>
  <si>
    <t>Anemones,Bacterial mats,Clams,Hi temp vents,Inactive vent deposits,Lo temp vents,Octopus,Other worms,Sea cucumbers,Snails/Limpets,Soft sediment,Tube worms,Vent fish</t>
  </si>
  <si>
    <t>ALVIN navigation,Clams,Hi temp vents,Lo temp vents,Mussels,Soft sediment,Temperature records</t>
  </si>
  <si>
    <t>27-00.85N</t>
  </si>
  <si>
    <t>111-24.78W</t>
  </si>
  <si>
    <t>Phil Taylor</t>
  </si>
  <si>
    <t>Bacterial mats,Clams,Hi temp vents,Inactive vent deposits,Lo temp vents,Midwater organisms,Non-vent fish,Other worms,Sea stars,Snails/Limpets,Tube worms,Urchins,Vent fish</t>
  </si>
  <si>
    <t>111-24.46W</t>
  </si>
  <si>
    <t>Bacterial mats,Hi temp vents,Lo temp vents,Tube worms</t>
  </si>
  <si>
    <t>111-24.70W</t>
  </si>
  <si>
    <t>Anemones,Bacterial mats,Clams,Cold seep,Hi temp vents,Inactive vent deposits,Lo temp vents,Midwater organisms,Non-vent fish,Sea cucumbers,Sea stars,Snails/Limpets,Soft sediment,Tube worms</t>
  </si>
  <si>
    <t>ALVIN navigation,Snails/Limpets,Temperature records</t>
  </si>
  <si>
    <t>Active diffusion in micriobial mats.</t>
  </si>
  <si>
    <t>MULLINEAUX</t>
  </si>
  <si>
    <t>Galen Johnson</t>
  </si>
  <si>
    <t>Anemones,Bacterial mats,Clams,Mussels,Other worms,Sea cucumbers,Sea stars,Snails/Limpets,Vent fish</t>
  </si>
  <si>
    <t>Collected larval incubation tubes, hooptraps, and deployed blocks.</t>
  </si>
  <si>
    <t>09-50.98N</t>
  </si>
  <si>
    <t>Howard Phillips</t>
  </si>
  <si>
    <t>Angelika Sorgo</t>
  </si>
  <si>
    <t>Anemones,Basalt lava,Crabs,Hi temp vents,Inactive vent deposits,Lo temp vents,Non-vent fish,Other worms,Sea cucumbers,Sea stars,Shrimp,Snails/Limpets,Tube worms,Vent fish</t>
  </si>
  <si>
    <t>ALVIN navigation,Clams,Crabs,CTD records,Hi temp vents,Mussels,Other worms,Sea cucumbers,Temperature records</t>
  </si>
  <si>
    <t>09-50.34N</t>
  </si>
  <si>
    <t>Eli Meyer</t>
  </si>
  <si>
    <t>Bacterial mats,Basalt lava,Clams,Hi temp vents,Inactive vent deposits,Lo temp vents,Midwater organisms,Mussels,Non-vent fish,Other worms,Sea cucumbers,Snails/Limpets,Tube worms,Vent fish</t>
  </si>
  <si>
    <t>Hi temp vents,Snails/Limpets,Tube worms</t>
  </si>
  <si>
    <t>Anemones,Bacterial mats,Basalt lava,Clams,Hi temp vents,Inactive vent deposits,Lo temp vents,Mussels,Non-vent fish,Other worms,Sea cucumbers,Snails/Limpets,Sponges,Tube worms,Vent fish</t>
  </si>
  <si>
    <t>ALVIN navigation,Basalt lava,Hi temp vents,Mussels,Snails/Limpets,Sponges,Temperature records</t>
  </si>
  <si>
    <t>09-50.49N</t>
  </si>
  <si>
    <t>Cathy Copley</t>
  </si>
  <si>
    <t>Anemones,Bacterial mats,Clams,Crabs,Midwater organisms,Octopus,Sea cucumbers,Snails/Limpets,Tube worms,Vent fish,Xenophyophores,Crinoids</t>
  </si>
  <si>
    <t>Crabs,Mussels,Other worms</t>
  </si>
  <si>
    <t>09-50.44N</t>
  </si>
  <si>
    <t>104-17.62W</t>
  </si>
  <si>
    <t>Lara Gilmann</t>
  </si>
  <si>
    <t>Anemones,Bacterial mats,Basalt lava,Mussels,Non-vent fish,Other worms,Crinoids,ALVIN navigation,Crinoids,Holothurians</t>
  </si>
  <si>
    <t>Clams,Sea cucumbers,Snails/Limpets,Tube worms,Vent fish,Holothurians</t>
  </si>
  <si>
    <t>Worm tubes clump, experimental deployment and recovery.</t>
  </si>
  <si>
    <t>Lloyd Wells</t>
  </si>
  <si>
    <t>Bacterial mats,Basalt lava,Clams,Hi temp vents,Inactive vent deposits,Lo temp vents,Midwater organisms,Mussels,Non-vent fish,Other worms,Tube worms,Vent fish</t>
  </si>
  <si>
    <t>Hi temp vents,Other worms</t>
  </si>
  <si>
    <t>Doug Pace</t>
  </si>
  <si>
    <t>Bacterial mats,Basalt lava,Clams,Crabs,Hi temp vents,Inactive vent deposits,Lo temp vents,Mussels,Other worms,Sea cucumbers,Snails/Limpets,Tube worms,Vent fish,enteropneusta</t>
  </si>
  <si>
    <t>ALVIN navigation,Basalt lava,Clams,Crabs,Mussels,Snails/Limpets,Temperature records,Tube worms,enteropneusta</t>
  </si>
  <si>
    <t>Anemones,Bacterial mats,Basalt lava,Clams,Hi temp vents,Inactive vent deposits,Lo temp vents,Midwater organisms,Mussels,Non-vent fish,Other worms,Sea cucumbers,Snails/Limpets,Sponges,Tube worms,Vent fish,Xenophyophores</t>
  </si>
  <si>
    <t>Anemones,Basalt lava,Hi temp vents,Inactive vent deposits,Lo temp vents,Mussels,Other worms,Snails/Limpets,Sponges,Tube worms,Vent fish</t>
  </si>
  <si>
    <t>ALVIN navigation,Basalt lava,CTD records,Hi temp vents,Mussels,Other worms</t>
  </si>
  <si>
    <t>Laredo Sampler deployment</t>
  </si>
  <si>
    <t>09-50.92N</t>
  </si>
  <si>
    <t>104-17.87W</t>
  </si>
  <si>
    <t>Adam Marsh</t>
  </si>
  <si>
    <t>Dan Mccarthy</t>
  </si>
  <si>
    <t>Anemones,Bacterial mats,Basalt lava,Clams,Hi temp vents,Inactive vent deposits,Lo temp vents,Midwater organisms,Mussels,Non-vent fish,Other worms,Snails/Limpets,Tube worms,Vent fish</t>
  </si>
  <si>
    <t>104-17.91W</t>
  </si>
  <si>
    <t>Anemones,Bacterial mats,Basalt lava,Clams,Crabs,Hi temp vents,Inactive vent deposits,Lo temp vents,Mussels,Non-vent fish,Other worms,Sea cucumbers,Sea stars,Snails/Limpets,Sponges,Tube worms,Vent fish,Barnacles</t>
  </si>
  <si>
    <t>ALVIN navigation,Basalt lava,Clams,Crabs,Hi temp vents,Snails/Limpets,Sponges,Temperature records,Tube worms,Barnacles</t>
  </si>
  <si>
    <t>Anemones,Basalt lava,Clams,Hi temp vents,Inactive vent deposits,Lo temp vents,Mussels,Non-vent fish,Other worms,Sea cucumbers,Tube worms</t>
  </si>
  <si>
    <t>Hi temp vents,Mussels,Other worms</t>
  </si>
  <si>
    <t>09-50.19N</t>
  </si>
  <si>
    <t>IMAX IMAGING</t>
  </si>
  <si>
    <t>Only one observer because of size of IMAX camera; dive delayed and terminated early because of weather</t>
  </si>
  <si>
    <t>09-49.86N</t>
  </si>
  <si>
    <t>IMAGING</t>
  </si>
  <si>
    <t>Basalt lava,Clams,Hi temp vents,Inactive vent deposits,Midwater organisms,Mussels,Non-vent fish,Other worms,Tube worms,Vent fish</t>
  </si>
  <si>
    <t>09-50.77N</t>
  </si>
  <si>
    <t>Anemones,Bacterial mats,Basalt lava,Carbonates,Cold seep,Crabs,Hi temp vents,Inactive vent deposits,Lo temp vents,Midwater organisms,Mussels,Non-vent fish,Other worms,Sea cucumbers,Snails/Limpets,Tube worms,Vent fish</t>
  </si>
  <si>
    <t>Kristen Kusek</t>
  </si>
  <si>
    <t>Anemones,Bacterial mats,Basalt lava,Carbonates,Clams,Hi temp vents,Inactive vent deposits,Lo temp vents,Mussels,Octopus,Other worms,Snails/Limpets,Soft sediment,Tube worms,Vent fish</t>
  </si>
  <si>
    <t>Anemones,Bacterial mats,Basalt lava,Clams,Hi temp vents,Lo temp vents,Mussels,Snails/Limpets,Sponges,Tube worms,Vent fish</t>
  </si>
  <si>
    <t>09-50.15N</t>
  </si>
  <si>
    <t>Bacterial mats,Basalt lava,Clams,Hi temp vents,Lo temp vents,Midwater organisms,Mussels,Non-vent fish,Other worms,Snails/Limpets,Tube worms,Vent fish</t>
  </si>
  <si>
    <t>Only one observer because of size of IMAX camera</t>
  </si>
  <si>
    <t>Anemones,Bacterial mats,Basalt lava,Crabs,Hi temp vents,Inactive vent deposits,Lo temp vents,Mussels,Other worms,Sea cucumbers,Sea stars,Snails/Limpets,Tube worms,Vent fish</t>
  </si>
  <si>
    <t>09-49.62N</t>
  </si>
  <si>
    <t>104-17.35W</t>
  </si>
  <si>
    <t>Basalt lava,Clams,Hi temp vents,Mussels,Snails/Limpets,Tube worms,Vent fish</t>
  </si>
  <si>
    <t>Only one observer because of size of IMAX camera.  IMAX film "Volcanos of the Abyss".</t>
  </si>
  <si>
    <t>09-49.66N</t>
  </si>
  <si>
    <t>104-17.33W</t>
  </si>
  <si>
    <t>Anemones,Basalt lava,Cold seep,Hi temp vents,Lo temp vents,Midwater organisms,Mussels,Non-vent fish,Octopus,Snails/Limpets,Tube worms,Vent fish</t>
  </si>
  <si>
    <t>Anemones,Bacterial mats,Basalt lava,Crabs,Hi temp vents,Inactive vent deposits,Lo temp vents,Mussels,Non-vent fish,Other worms,Sea cucumbers,Snails/Limpets,Tube worms,Vent fish</t>
  </si>
  <si>
    <t>ALVIN navigation,Lo temp vents,Temperature records</t>
  </si>
  <si>
    <t>09-49.68N</t>
  </si>
  <si>
    <t>Will Handley</t>
  </si>
  <si>
    <t>Anemones,Basalt lava,Lo temp vents,Midwater organisms,Mussels,Octopus,Snails/Limpets,Tube worms,Vent fish</t>
  </si>
  <si>
    <t>High definition images of vent ecosystem is superb.</t>
  </si>
  <si>
    <t>Susan Bacon</t>
  </si>
  <si>
    <t>Zbigniew Kolber</t>
  </si>
  <si>
    <t>Anemones,Bacterial mats,Basalt lava,Hi temp vents,Inactive vent deposits,Lo temp vents,Non-vent fish,Sea stars,Snails/Limpets,Vent fish</t>
  </si>
  <si>
    <t>ALVIN navigation,Clams,Mussels,Tube worms</t>
  </si>
  <si>
    <t>Kim Last</t>
  </si>
  <si>
    <t>Anemones,Basalt lava,Hi temp vents,Inactive vent deposits,Lo temp vents,Midwater organisms,Mussels,Vent fish</t>
  </si>
  <si>
    <t>Bacterial mats,Carbonates,Hi temp vents,Lo temp vents,Mussels,Snails/Limpets,Temperature records,Tube worms</t>
  </si>
  <si>
    <t>Lawrence Carpenter</t>
  </si>
  <si>
    <t>Anemones,Basalt lava,Clams,Lo temp vents,Non-vent fish,Sea cucumbers,Sea stars,Vent fish</t>
  </si>
  <si>
    <t>ALVIN navigation,Bacterial mats,Mussels,Other worms,Snails/Limpets,Tube worms</t>
  </si>
  <si>
    <t>SMITH</t>
  </si>
  <si>
    <t>SAN CLEMENTE SEEP</t>
  </si>
  <si>
    <t>32-13.32N</t>
  </si>
  <si>
    <t>117-43.17W</t>
  </si>
  <si>
    <t>Tim Ferrero</t>
  </si>
  <si>
    <t>Anemones,Clams,Cold seep,Midwater organisms,Non-vent fish,Sea cucumbers,Sea stars,Snails/Limpets,Soft sediment,Sponges,Tube worms,Urchins,Vent fish</t>
  </si>
  <si>
    <t>Cold seeps along San Clemente Scarp.</t>
  </si>
  <si>
    <t>32-14.00N</t>
  </si>
  <si>
    <t>117-43.98W</t>
  </si>
  <si>
    <t>Anemones,Bacterial mats,Carbonates,Clams,Cold seep,Midwater organisms,Non-vent fish,Other worms,Sea cucumbers,Sea stars,Snails/Limpets,Soft sediment,Sponges,Tube worms,Xenophyophores</t>
  </si>
  <si>
    <t>Carbonates,Clams,Cold seep,Other worms,Soft sediment,Tube worms</t>
  </si>
  <si>
    <t>CATALINA BASIN</t>
  </si>
  <si>
    <t>33-29.61N</t>
  </si>
  <si>
    <t>119-22.03W</t>
  </si>
  <si>
    <t>Amanda Jones</t>
  </si>
  <si>
    <t>Hanu Singh</t>
  </si>
  <si>
    <t>Non-vent fish,Sea cucumbers,Sea stars,Sponges,Urchins,Polychaete worms</t>
  </si>
  <si>
    <t>ALVIN navigation,Soft sediment,Temperature records,Polychaete worms</t>
  </si>
  <si>
    <t>33-29.62N</t>
  </si>
  <si>
    <t>119-22.05W</t>
  </si>
  <si>
    <t>Emma Jones</t>
  </si>
  <si>
    <t>Bacterial mats,Midwater organisms,Non-vent fish,Other worms,Sea cucumbers,Sea stars,Snails/Limpets,Soft sediment</t>
  </si>
  <si>
    <t>119-22.00W</t>
  </si>
  <si>
    <t>Anemones,Midwater organisms,Non-vent fish,Sea cucumbers,Sea stars,Soft sediment,Sponges,Xenophyophores,Dead whale</t>
  </si>
  <si>
    <t>BBC filming.  Visiting a 35 ton grey whale 18 months after it reached the sea floor (?).  It was covered with a feral assemblage of gastropods, polychates, and other unidentified fauna.</t>
  </si>
  <si>
    <t>33-11.78N</t>
  </si>
  <si>
    <t>118-29.50W</t>
  </si>
  <si>
    <t>Non-vent fish,Sea cucumbers,Sea stars,Soft sediment,Sponges,Whale bones</t>
  </si>
  <si>
    <t>Soft sediment,Whale bones,Temperature records</t>
  </si>
  <si>
    <t>BBC filming</t>
  </si>
  <si>
    <t>32-35.23N</t>
  </si>
  <si>
    <t>117-30.00W</t>
  </si>
  <si>
    <t>Paulo Sumida</t>
  </si>
  <si>
    <t>Midwater organisms,Non-vent fish,Sea cucumbers,Sea stars,Snails/Limpets,Soft sediment,Xenophyophores,Large lithodids</t>
  </si>
  <si>
    <t>Snails/Limpets,Soft sediment</t>
  </si>
  <si>
    <t>GAGOSIAN</t>
  </si>
  <si>
    <t>129-06.07W</t>
  </si>
  <si>
    <t>Rita Colwell</t>
  </si>
  <si>
    <t>ENGINEERING</t>
  </si>
  <si>
    <t>BECKER</t>
  </si>
  <si>
    <t>JUAN DE FUCA SEGMENT</t>
  </si>
  <si>
    <t>47-45.58N</t>
  </si>
  <si>
    <t>127-44.93W</t>
  </si>
  <si>
    <t>47-56.95N</t>
  </si>
  <si>
    <t>Dive aborted due to weather conditions</t>
  </si>
  <si>
    <t>47-45.39N</t>
  </si>
  <si>
    <t>127-43.84W</t>
  </si>
  <si>
    <t>Lo temp vents,Midwater organisms,Non-vent fish,Sea cucumbers,Sea stars,Soft sediment,Sponges,ODP well heads</t>
  </si>
  <si>
    <t>Warm water exiting ODP hole.</t>
  </si>
  <si>
    <t>47-45.35N</t>
  </si>
  <si>
    <t>127-43.85W</t>
  </si>
  <si>
    <t>Josh Plant</t>
  </si>
  <si>
    <t>ODP BOREHOLE 1027C</t>
  </si>
  <si>
    <t>127-43.81W</t>
  </si>
  <si>
    <t>47-57.02N</t>
  </si>
  <si>
    <t>129-06.00W</t>
  </si>
  <si>
    <t>Mike Berndt</t>
  </si>
  <si>
    <t>Bacterial mats,Basalt lava,Hi temp vents,Inactive vent deposits,Lo temp vents,Non-vent fish,Other worms,Sea stars,Snails/Limpets,Sponges,Tube worms,Vent fish</t>
  </si>
  <si>
    <t>ALVIN navigation,Hi temp vents,Inactive vent deposits,Lo temp vents,Temperature records</t>
  </si>
  <si>
    <t>MIDDLE VALLEY</t>
  </si>
  <si>
    <t>48-26.49N</t>
  </si>
  <si>
    <t>128-42.61W</t>
  </si>
  <si>
    <t>Anemones,Bacterial mats,Hi temp vents,Inactive vent deposits,Lo temp vents,Non-vent fish,Sea stars,Snails/Limpets,Soft sediment,Sponges,Tube worms,Vent fish,Octopus</t>
  </si>
  <si>
    <t>Downloaded and reprogrammed two borehole hydrological observatories, sampled hot vent (252 degrees C), observed new warm vent (15 degrees C).</t>
  </si>
  <si>
    <t>ODP BOREHOLE 1025C</t>
  </si>
  <si>
    <t>47-53.20N</t>
  </si>
  <si>
    <t>128-38.94W</t>
  </si>
  <si>
    <t>Water sampling from ODP hole.</t>
  </si>
  <si>
    <t>ODP BOREHOLE 1024C</t>
  </si>
  <si>
    <t>47-54.49N</t>
  </si>
  <si>
    <t>128-44.99W</t>
  </si>
  <si>
    <t>Non-vent fish,Sea cucumbers,Soft sediment</t>
  </si>
  <si>
    <t>47-56.99N</t>
  </si>
  <si>
    <t>129-06.01W</t>
  </si>
  <si>
    <t>Bacterial mats,Basalt lava,Hi temp vents,Inactive vent deposits,Lo temp vents,Midwater organisms,Non-vent fish,Other worms,Tube worms,Vent fish</t>
  </si>
  <si>
    <t>128-45.03W</t>
  </si>
  <si>
    <t>Bob Macdonald</t>
  </si>
  <si>
    <t>Well head tool installations.</t>
  </si>
  <si>
    <t>129-05.98W</t>
  </si>
  <si>
    <t>Bacterial mats,Basalt lava,Hi temp vents,Inactive vent deposits,Lo temp vents,Non-vent fish,Other worms,Sea cucumbers,Snails/Limpets,Sponges,Tube worms,Vent fish</t>
  </si>
  <si>
    <t>ALVIN navigation,Hi temp vents,Inactive vent deposits,Temperature records</t>
  </si>
  <si>
    <t>47-53.21N</t>
  </si>
  <si>
    <t>Midwater organisms,Non-vent fish,Sea stars,Urchins,Vent fish</t>
  </si>
  <si>
    <t>ODP BOREHOLE 1026B</t>
  </si>
  <si>
    <t>47-45.77N</t>
  </si>
  <si>
    <t>127-45.47W</t>
  </si>
  <si>
    <t>Anemones,Carbonates,Midwater organisms,Non-vent fish,Sea cucumbers,Sea stars,Soft sediment,Sponges,Borehole fluids</t>
  </si>
  <si>
    <t>Borehole fluids</t>
  </si>
  <si>
    <t>Sampled pristine borehole fluids at 3, 75 and 175 meters.</t>
  </si>
  <si>
    <t>47-45.81N</t>
  </si>
  <si>
    <t>127-45.55W</t>
  </si>
  <si>
    <t>Non-vent fish,Sea cucumbers,Sea stars,Soft sediment,Sponges</t>
  </si>
  <si>
    <t>FISHER</t>
  </si>
  <si>
    <t>47-55.42N</t>
  </si>
  <si>
    <t>129-06.50W</t>
  </si>
  <si>
    <t>Ken Harasty</t>
  </si>
  <si>
    <t>NSF/NOAA/NURP</t>
  </si>
  <si>
    <t>Anemones,Bacterial mats,Carbonates,Hi temp vents,Inactive vent deposits,Lo temp vents,Other worms,Snails/Limpets,Sponges,Tube worms</t>
  </si>
  <si>
    <t>Other worms,Snails/Limpets,Tube worms</t>
  </si>
  <si>
    <t>129-06.04W</t>
  </si>
  <si>
    <t>Derk Bergquist</t>
  </si>
  <si>
    <t>Mark Van Horn</t>
  </si>
  <si>
    <t>Bacterial mats,Basalt lava,Hi temp vents,Inactive vent deposits,Lo temp vents,Midwater organisms,Other worms,Sea stars,Snails/Limpets,Tube worms,Vent fish</t>
  </si>
  <si>
    <t>Bacterial mats,Basalt lava,Inactive vent deposits,Other worms,Tube worms</t>
  </si>
  <si>
    <t>47-57.73N</t>
  </si>
  <si>
    <t>129-05.55W</t>
  </si>
  <si>
    <t>Doug Nelson</t>
  </si>
  <si>
    <t>Anemones,Bacterial mats,Clams,Hi temp vents,Inactive vent deposits,Lo temp vents,Midwater organisms,Non-vent fish,Other worms,Sea stars,Snails/Limpets,Soft sediment,Tube worms,Vent fish,Spider crabs</t>
  </si>
  <si>
    <t>Bacterial mats,Clams,Other worms,Snails/Limpets,Tube worms,Spider crabs</t>
  </si>
  <si>
    <t>Massive bacterial "snow drifts" - attached "Thiothrix" on worm tubes and orange Beggiatoa mats on soft sediments.</t>
  </si>
  <si>
    <t>47-55.41N</t>
  </si>
  <si>
    <t>129-06.54W</t>
  </si>
  <si>
    <t>Istvan Urcuyo</t>
  </si>
  <si>
    <t>Azeem Ahmed</t>
  </si>
  <si>
    <t>Anemones,Bacterial mats,Basalt lava,Hi temp vents,Inactive vent deposits,Lo temp vents,Midwater organisms,Other worms,Sea cucumbers,Sea stars,Snails/Limpets,Soft sediment,Tube worms,Vent fish</t>
  </si>
  <si>
    <t>Bacterial mats,Snails/Limpets,Soft sediment,Tube worms</t>
  </si>
  <si>
    <t>Katie O'toole</t>
  </si>
  <si>
    <t>Bacterial mats,Basalt lava,Crabs,Hi temp vents,Inactive vent deposits,Lo temp vents,Non-vent fish,Other worms,Sea stars,Snails/Limpets,Sponges,Tube worms,Vent fish,Octopus</t>
  </si>
  <si>
    <t>ALVIN navigation,Bacterial mats,Basalt lava,Inactive vent deposits,Lo temp vents,Other worms,Snails/Limpets,Temperature records,Tube worms</t>
  </si>
  <si>
    <t>Mini stick critters, orange muts.</t>
  </si>
  <si>
    <t>47-57.79N</t>
  </si>
  <si>
    <t>129-05.48W</t>
  </si>
  <si>
    <t>K.T. Scott</t>
  </si>
  <si>
    <t>Sarah Howlett</t>
  </si>
  <si>
    <t>Carbonates,Hi temp vents,Inactive vent deposits,Lo temp vents,Non-vent fish,Snails/Limpets,Soft sediment,Vent fish</t>
  </si>
  <si>
    <t>ALVIN navigation,Bacterial mats,Clams,Other worms,Tube worms</t>
  </si>
  <si>
    <t>129-06.05W</t>
  </si>
  <si>
    <t>Karen Kalanetra</t>
  </si>
  <si>
    <t>Bacterial mats,Basalt lava,Crabs,Inactive vent deposits,Lo temp vents,Non-vent fish,Other worms,Snails/Limpets,Sponges,Tube worms,Vent fish,Skate</t>
  </si>
  <si>
    <t>Crabs,Inactive vent deposits,Lo temp vents,Tube worms</t>
  </si>
  <si>
    <t xml:space="preserve">Tech note: The collector clock was inop during this dive. (SSSG Tech.) </t>
  </si>
  <si>
    <t>47-58.11N</t>
  </si>
  <si>
    <t>129-05.24W</t>
  </si>
  <si>
    <t>Anemones,Bacterial mats,Basalt lava,Clams,Hi temp vents,Inactive vent deposits,Lo temp vents,Midwater organisms,Non-vent fish,Other worms,Sea stars,Snails/Limpets,Soft sediment,Sponges,Tube worms,Vent fish</t>
  </si>
  <si>
    <t>ALVIN navigation,Bacterial mats,Clams,Hi temp vents,Lo temp vents,Other worms,Snails/Limpets,Temperature records,Tube worms,Vent fish</t>
  </si>
  <si>
    <t>Increased bacterial mat and "floc-type" at Clam Bed area.</t>
  </si>
  <si>
    <t>47-57.66N</t>
  </si>
  <si>
    <t>129-05.62W</t>
  </si>
  <si>
    <t>ALVIN navigation,Bacterial mats,Clams,Tube worms</t>
  </si>
  <si>
    <t>Bacterial mats,Crabs,Hi temp vents,Inactive vent deposits,Lo temp vents,Non-vent fish,Other worms,Snails/Limpets,Tube worms,Vent fish</t>
  </si>
  <si>
    <t>Bacterial mats,Other worms,Snails/Limpets,Temperature records,Tube worms</t>
  </si>
  <si>
    <t>47-57.78N</t>
  </si>
  <si>
    <t>129-05.51W</t>
  </si>
  <si>
    <t>Jean Marcus</t>
  </si>
  <si>
    <t>Anemones,Bacterial mats,Basalt lava,Clams,Inactive vent deposits,Lo temp vents,Non-vent fish,Other worms,Sea cucumbers,Sea stars,Snails/Limpets,Sponges,Tube worms,Vent fish</t>
  </si>
  <si>
    <t>ALVIN navigation,Bacterial mats,Basalt lava,Clams,Lo temp vents,Other worms,Snails/Limpets,Temperature records,Tube worms</t>
  </si>
  <si>
    <t>129-06.06W</t>
  </si>
  <si>
    <t>Julie Knisel</t>
  </si>
  <si>
    <t>Basalt lava,Hi temp vents,Lo temp vents,Non-vent fish,Other worms,Snails/Limpets,Tube worms,Vent fish</t>
  </si>
  <si>
    <t>Bacteria mats in high abundance in the water column near the vents. SUM sulfide structure has changed.</t>
  </si>
  <si>
    <t>LEVIN</t>
  </si>
  <si>
    <t>OREGON MARGIN SEEP</t>
  </si>
  <si>
    <t>44-40.19N</t>
  </si>
  <si>
    <t>125-05.90W</t>
  </si>
  <si>
    <t>Joris Gieskes</t>
  </si>
  <si>
    <t>David James</t>
  </si>
  <si>
    <t>Anemones,Bacterial mats,Carbonates,Clams,Cold seep,Non-vent fish,Sea cucumbers,Sea stars,Snails/Limpets,Soft sediment,Sponges,Urchins,Vent fish</t>
  </si>
  <si>
    <t>Bacterial mats,Clams,Cold seep,Urchins</t>
  </si>
  <si>
    <t>Active bubbling, bacterial mats, calyptogena clams, urchin aggregations, and lots of carbonate.</t>
  </si>
  <si>
    <t>125-05.87W</t>
  </si>
  <si>
    <t>M. Heintz</t>
  </si>
  <si>
    <t>Jennifer Sheldon</t>
  </si>
  <si>
    <t>Anemones,Bacterial mats,Carbonates,Clams,Cold seep,Non-vent fish,Sea stars,Soft sediment,Sponges,Urchins</t>
  </si>
  <si>
    <t>Active methane bubbling at one site.  Bacterial mats.</t>
  </si>
  <si>
    <t>GULF OF ALASKA SEEP</t>
  </si>
  <si>
    <t>58-55.32N</t>
  </si>
  <si>
    <t>146-01.46W</t>
  </si>
  <si>
    <t>Sharon Franks</t>
  </si>
  <si>
    <t>Zachary Held</t>
  </si>
  <si>
    <t>Anemones,Midwater organisms,Non-vent fish,Sea cucumbers,Sea stars,Soft sediment,Sponges,Urchins,Xenophyophores</t>
  </si>
  <si>
    <t>Soft sediment,Urchins,Xenophyophores</t>
  </si>
  <si>
    <t>Non seep fauna</t>
  </si>
  <si>
    <t>56-55.91N</t>
  </si>
  <si>
    <t>149-32.99W</t>
  </si>
  <si>
    <t>Thomas Werth</t>
  </si>
  <si>
    <t>Anemones,Clams,Cold seep,Non-vent fish,Other worms,Sea stars,Snails/Limpets,Soft sediment,Sponges,Tube worms,Vent fish,Xenophyophores</t>
  </si>
  <si>
    <t>Cold seep,Snails/Limpets,Soft sediment,Tube worms</t>
  </si>
  <si>
    <t>56-55.64N</t>
  </si>
  <si>
    <t>149-32.93W</t>
  </si>
  <si>
    <t>Maria Perez</t>
  </si>
  <si>
    <t>Anemones,Carbonates,Clams,Cold seep,Midwater organisms,Non-vent fish,Sea stars,Soft sediment,Tube worms</t>
  </si>
  <si>
    <t>Carbonates,Clams,Cold seep,Soft sediment,Tube worms</t>
  </si>
  <si>
    <t>56-55.63N</t>
  </si>
  <si>
    <t>149-32.88W</t>
  </si>
  <si>
    <t>Holly Simpson</t>
  </si>
  <si>
    <t>Anemones,Bedforms,Clams,Cold seep,Non-vent fish,Soft sediment,Sponges,Tube worms,Vent fish</t>
  </si>
  <si>
    <t>Clams,Cold seep,Other worms,Soft sediment,Tube worms</t>
  </si>
  <si>
    <t>Large extent cold seeps inhabited by Calyptogena.spp. and pogonophorans.</t>
  </si>
  <si>
    <t>56-55.65N</t>
  </si>
  <si>
    <t>149-32.90W</t>
  </si>
  <si>
    <t>Chris Mahn</t>
  </si>
  <si>
    <t>Carl Schander</t>
  </si>
  <si>
    <t>Carbonates,Clams,Cold seep,Tube worms,Vent fish</t>
  </si>
  <si>
    <t>Carbonates,Clams,Cold seep</t>
  </si>
  <si>
    <t>Found extremely large clam patches (4m2), with high densities of clams.</t>
  </si>
  <si>
    <t>56-55.70N</t>
  </si>
  <si>
    <t>149-32.92W</t>
  </si>
  <si>
    <t>Anemones,Bacterial mats,Clams,Cold seep,Non-vent fish,Sea stars,Snails/Limpets,Soft sediment,Tube worms,Urchins,Vent fish</t>
  </si>
  <si>
    <t>Cold seep,Snails/Limpets,Tube worms</t>
  </si>
  <si>
    <t>Lauri Mcconnico</t>
  </si>
  <si>
    <t>Anemones,Clams,Cold seep,Crabs,Non-vent fish,Snails/Limpets,Soft sediment,Tube worms</t>
  </si>
  <si>
    <t>ALVIN navigation,Clams,Cold seep,Soft sediment</t>
  </si>
  <si>
    <t>58-47.39N</t>
  </si>
  <si>
    <t>146-35.46W</t>
  </si>
  <si>
    <t>Anemones,Clams,Midwater organisms,Non-vent fish,Sea cucumbers,Sea stars,Soft sediment,Sponges,Urchins,Xenophyophores,Octopus,Gastropods,Pycnogonids</t>
  </si>
  <si>
    <t>Clams,Soft sediment</t>
  </si>
  <si>
    <t>LONSDALE</t>
  </si>
  <si>
    <t>GULF OF ALASKA TRENCH</t>
  </si>
  <si>
    <t>56-55.25N</t>
  </si>
  <si>
    <t>149-32.43W</t>
  </si>
  <si>
    <t>Peter Lonsdale</t>
  </si>
  <si>
    <t>Sonya Senkowsky</t>
  </si>
  <si>
    <t>56-55.36N</t>
  </si>
  <si>
    <t>149-32.34W</t>
  </si>
  <si>
    <t>Anemones,Bedforms,Clams,Cold seep,Midwater organisms,Non-vent fish,Other worms,Sea cucumbers,Sea stars,Snails/Limpets,Soft sediment,Sponges,Xenophyophores</t>
  </si>
  <si>
    <t>Clams,Cold seep,Other worms,Snails/Limpets,Soft sediment</t>
  </si>
  <si>
    <t>Battery ground indication. Many clam and worm-in-tube filled pockmarks.</t>
  </si>
  <si>
    <t>KODIAK SEAMOUNT</t>
  </si>
  <si>
    <t>56-50.46N</t>
  </si>
  <si>
    <t>149-15.43W</t>
  </si>
  <si>
    <t>Barry Eakins</t>
  </si>
  <si>
    <t>Anemones,Bedforms,Midwater organisms,Non-vent fish,Sea stars,Sponges,Urchins,Barnacles</t>
  </si>
  <si>
    <t>Basalt lava,Soft sediment,Xenophyophores,Barnacles</t>
  </si>
  <si>
    <t>56-54.46N</t>
  </si>
  <si>
    <t>149-15.80W</t>
  </si>
  <si>
    <t>Christina Massell</t>
  </si>
  <si>
    <t>Anemones,Basalt lava,Bedforms,Inactive vent deposits,Midwater organisms,Non-vent fish,Sea stars,Soft sediment,Sponges,Urchins,Xenophyophores,gorgonian</t>
  </si>
  <si>
    <t>Basalt lava,Inactive vent deposits,Soft sediment,gorgonian</t>
  </si>
  <si>
    <t>DUNCAN</t>
  </si>
  <si>
    <t>GULF OF ALASKA</t>
  </si>
  <si>
    <t>54-22.22N</t>
  </si>
  <si>
    <t>150-20.60W</t>
  </si>
  <si>
    <t>Jerry Hoff</t>
  </si>
  <si>
    <t>GEOLOGY/BIOLOGY</t>
  </si>
  <si>
    <t>Anemones,Midwater organisms,Non-vent fish,Sea stars,Sponges</t>
  </si>
  <si>
    <t>Anemones,Sea stars,Sponges</t>
  </si>
  <si>
    <t>Whale fall located.</t>
  </si>
  <si>
    <t>54-33.06N</t>
  </si>
  <si>
    <t>150-22.72W</t>
  </si>
  <si>
    <t>William Donaldson</t>
  </si>
  <si>
    <t>Anemones,Bacterial mats,Basalt lava,Crabs,Midwater organisms,Non-vent fish,Sea stars,Snails/Limpets,Sponges,Tube worms,Urchins</t>
  </si>
  <si>
    <t>Anemones,Basalt lava,Sea stars,Snails/Limpets,Sponges</t>
  </si>
  <si>
    <t>Golden King crab on top of pinnacles.</t>
  </si>
  <si>
    <t>54-31.69N</t>
  </si>
  <si>
    <t>150-18.14W</t>
  </si>
  <si>
    <t>Bradley Stevens</t>
  </si>
  <si>
    <t>Laura Snow</t>
  </si>
  <si>
    <t>Basalt lava,Crabs,Non-vent fish,Sea stars,Soft sediment,Sponges,Tallus,Dinner plate</t>
  </si>
  <si>
    <t>Basalt lava,Crabs,Sea stars,Sponges</t>
  </si>
  <si>
    <t>Lost elevator</t>
  </si>
  <si>
    <t>54-37.11N</t>
  </si>
  <si>
    <t>150-26.73W</t>
  </si>
  <si>
    <t>Anemones,Bacterial mats,Sea cucumbers,Sea stars,Sponges,Tube worms,Urchins,Vent fish</t>
  </si>
  <si>
    <t>Abundant life at top of seamount, large golden King crabs.</t>
  </si>
  <si>
    <t>54-26.49N</t>
  </si>
  <si>
    <t>150-36.82W</t>
  </si>
  <si>
    <t>Anemones,Basalt lava,Midwater organisms,Mn nodules,Non-vent fish,Sea stars,Soft sediment,Sponges,Xenophyophores,Corals,Spider crabs,Galatheids</t>
  </si>
  <si>
    <t>ALVIN navigation,Basalt lava,Mn nodules,Corals,Spider crabs,Glatheids</t>
  </si>
  <si>
    <t>Lots of marine snow.</t>
  </si>
  <si>
    <t>54-28.03N</t>
  </si>
  <si>
    <t>150-36.13W</t>
  </si>
  <si>
    <t>Bob Duncan</t>
  </si>
  <si>
    <t>Anemones,Crabs,Midwater organisms,Non-vent fish,Sea stars,Sponges,Coral</t>
  </si>
  <si>
    <t>Anemones,Basalt lava,Crabs,Sea stars,Sponges,Coral</t>
  </si>
  <si>
    <t>54-20.36N</t>
  </si>
  <si>
    <t>150-21.36W</t>
  </si>
  <si>
    <t>Randall Keller</t>
  </si>
  <si>
    <t>Anemones,Bacterial mats,Basalt lava,Clams,Non-vent fish,Sea stars,Sponges,Tube worms,Crabs</t>
  </si>
  <si>
    <t>ALVIN navigation,Basalt lava,Clams,Crabs,Sea stars</t>
  </si>
  <si>
    <t>Large numbers tunicates, sponges, corals at 1100m.</t>
  </si>
  <si>
    <t>54-31.36N</t>
  </si>
  <si>
    <t>150-32.24W</t>
  </si>
  <si>
    <t>Anemones,Basalt lava,Bedforms,Crabs,Non-vent fish,Sea cucumbers,Sea stars,Sponges,Urchins,Volcanic pinacles,Crinoid</t>
  </si>
  <si>
    <t>ALVIN navigation,Anemones,Crabs,Crinoid</t>
  </si>
  <si>
    <t>mystery crabs at &gt;1000m.</t>
  </si>
  <si>
    <t>35B</t>
  </si>
  <si>
    <t>125-08.89W</t>
  </si>
  <si>
    <t>Erwin Suess</t>
  </si>
  <si>
    <t>Chris Moser</t>
  </si>
  <si>
    <t>Bacterial mats,Clams,Cold seep,Soft sediment,Gas</t>
  </si>
  <si>
    <t>Clams,Cold seep,Soft sediment,Gas</t>
  </si>
  <si>
    <t>Vigorous gas discharge at 775m.</t>
  </si>
  <si>
    <t>44-34.23N</t>
  </si>
  <si>
    <t>125-08.91W</t>
  </si>
  <si>
    <t>Gary Klinkhammer</t>
  </si>
  <si>
    <t>Anemones,Bacterial mats,Carbonates,Clams,Cold seep,Sea cucumbers,Sea stars,Snails/Limpets,Soft sediment,Sponges,Urchins,Vent fish</t>
  </si>
  <si>
    <t>44-34.18N</t>
  </si>
  <si>
    <t>125-08.83W</t>
  </si>
  <si>
    <t>Anne Trehue</t>
  </si>
  <si>
    <t>Debbie Colbert</t>
  </si>
  <si>
    <t>Anemones,Bacterial mats,Bedforms,Carbonates,Clams,Cold seep,Inactive vent deposits,Non-vent fish,Sea stars,Soft sediment,Urchins,Vent fish</t>
  </si>
  <si>
    <t>44-40.12N</t>
  </si>
  <si>
    <t>125-05.91W</t>
  </si>
  <si>
    <t>Gerhard Bohrmann</t>
  </si>
  <si>
    <t>Claus Gottschall</t>
  </si>
  <si>
    <t>Anemones,Bacterial mats,Carbonates,Cold seep,Inactive vent deposits,Lo temp vents,Midwater organisms,Sea stars,Snails/Limpets,Soft sediment,Tube worms,Urchins,Vent fish</t>
  </si>
  <si>
    <t>ALVIN navigation,Bacterial mats,Carbonates,Clams,Cold seep,CTD records,Inactive vent deposits,Lo temp vents,Soft sediment,Temperature records</t>
  </si>
  <si>
    <t>Sea floor bubbling, methane bubbles at 5-8 vents</t>
  </si>
  <si>
    <t>44-40.02N</t>
  </si>
  <si>
    <t>125-05.92W</t>
  </si>
  <si>
    <t>Gisela Winckler</t>
  </si>
  <si>
    <t>Anemones,Bacterial mats,Carbonates,Clams,Cold seep,Non-vent fish,Sea stars,Soft sediment,gas</t>
  </si>
  <si>
    <t>ALVIN navigation,Carbonates,Cold seep,Soft sediment,gas</t>
  </si>
  <si>
    <t>Active gas seeps (CH4) associated with hydrates were observed.  Episodic discharge- hydrate formed on core liner when collected bubbles.</t>
  </si>
  <si>
    <t>44-39.97N</t>
  </si>
  <si>
    <t>125-05.99W</t>
  </si>
  <si>
    <t>Anemones,Bacterial mats,Carbonates,Clams,Cold seep,Inactive vent deposits,Non-vent fish,Sea stars,Snails/Limpets,Soft sediment,Urchins,Vent fish</t>
  </si>
  <si>
    <t>methane bubbles observed</t>
  </si>
  <si>
    <t>44-34.41N</t>
  </si>
  <si>
    <t>125-08.79W</t>
  </si>
  <si>
    <t>Bacterial mats,Carbonates,Clams,Cold seep,Mussels,Non-vent fish,Snails/Limpets,Soft sediment,Sponges,Urchins,Vent fish</t>
  </si>
  <si>
    <t>44-40.14N</t>
  </si>
  <si>
    <t>125-05.76W</t>
  </si>
  <si>
    <t>Thomas Naehr</t>
  </si>
  <si>
    <t>Heiko Sahling</t>
  </si>
  <si>
    <t>Anemones,Bacterial mats,Carbonates,Clams,Cold seep,Midwater organisms,Non-vent fish,Sea stars,Soft sediment,Urchins</t>
  </si>
  <si>
    <t>Carbonates,Urchins</t>
  </si>
  <si>
    <t>Lots of pictures taken at the cold seep ~800.</t>
  </si>
  <si>
    <t>44-34.35N</t>
  </si>
  <si>
    <t>125-08.75W</t>
  </si>
  <si>
    <t>ALVIN navigation,Bacterial mats,Carbonates,Clams,Cold seep,Soft sediment</t>
  </si>
  <si>
    <t>Hydrate at seafloor associated with bacterial mats and clam colonies; top of large biotherm is still active, mats and carbonates.</t>
  </si>
  <si>
    <t>44-33.39N</t>
  </si>
  <si>
    <t>Doug Hammond</t>
  </si>
  <si>
    <t>Anemones,Bacterial mats,Bedforms,Carbonates,Clams,Cold seep,Inactive vent deposits,Non-vent fish,Sea cucumbers,Sea stars,Snails/Limpets,Soft sediment,Urchins,Vent fish</t>
  </si>
  <si>
    <t>ALVIN navigation,Bacterial mats,Clams,Cold seep</t>
  </si>
  <si>
    <t>Active cold seeps, chemotherms 3m high, methane bubbles</t>
  </si>
  <si>
    <t>35A</t>
  </si>
  <si>
    <t>CARSON</t>
  </si>
  <si>
    <t>44-40.40N</t>
  </si>
  <si>
    <t>125-03.20W</t>
  </si>
  <si>
    <t>Anemones,Bacterial mats,Carbonates,Clams,Cold seep,Inactive vent deposits,Midwater organisms,Non-vent fish,Sea cucumbers,Sea stars,Snails/Limpets,Soft sediment,Sponges,Urchins,Vent fish</t>
  </si>
  <si>
    <t>Bacterial mats,Carbonates,Clams,Cold seep,Inactive vent deposits,Soft sediment</t>
  </si>
  <si>
    <t>Deployed Turtle-Osmo Sampler @ center of pockmark.</t>
  </si>
  <si>
    <t>44-39.81N</t>
  </si>
  <si>
    <t>125-05.96W</t>
  </si>
  <si>
    <t>Bacterial mats,Cold seep,Inactive vent deposits,Soft sediment</t>
  </si>
  <si>
    <t>44-40.39N</t>
  </si>
  <si>
    <t>125-07.28W</t>
  </si>
  <si>
    <t>Jonathan Marin</t>
  </si>
  <si>
    <t>Bacterial mats,Carbonates,Clams,Soft sediment</t>
  </si>
  <si>
    <t>Deployed one new fluid sampler near clam field for one year to measure fluid flow rate.</t>
  </si>
  <si>
    <t>125-07.09W</t>
  </si>
  <si>
    <t>Installed borehole experiment, sampled borehole water, saw box core hole.</t>
  </si>
  <si>
    <t>44-40.51N</t>
  </si>
  <si>
    <t>125-07.06W</t>
  </si>
  <si>
    <t>Bobb Carson</t>
  </si>
  <si>
    <t>Anemones,Bacterial mats,Carbonates,Clams,Inactive vent deposits,Lo temp vents,Non-vent fish,Sea stars,Snails/Limpets,Soft sediment,Sponges,Urchins,Vent fish</t>
  </si>
  <si>
    <t>Carbonates,Inactive vent deposits,Soft sediment</t>
  </si>
  <si>
    <t>Flow test at site 892b/ internal pressure in hole 217 psi/ flow rate &gt;4/ml/min.</t>
  </si>
  <si>
    <t>CARY/LUTHER/LUTZ</t>
  </si>
  <si>
    <t>09-50.66N</t>
  </si>
  <si>
    <t>Bacterial mats,Basalt lava,Clams,Hi temp vents,Inactive vent deposits,Lo temp vents,Mussels,Non-vent fish,Other worms,Sea cucumbers,Snails/Limpets,Soft sediment,Sponges,Tube worms,Vent fish</t>
  </si>
  <si>
    <t>Hi temp vents,Lo temp vents,Snails/Limpets,Temperature records,Tube worms</t>
  </si>
  <si>
    <t>Electrochemistry done at Riftia sites.  DLK-sub-1 worked perfectly.</t>
  </si>
  <si>
    <t>104-17.84W</t>
  </si>
  <si>
    <t>Bacterial mats,Hi temp vents,Lo temp vents,Midwater organisms,Non-vent fish,Other worms,Tube worms,Vent fish</t>
  </si>
  <si>
    <t>Anemones,Bacterial mats,Basalt lava,Clams,Crabs,Hi temp vents,Inactive vent deposits,Lo temp vents,Mussels,Non-vent fish,dead Octopus,Other worms,Sea cucumbers,Sea stars,Snails/Limpets,Tube worms,Vent fish</t>
  </si>
  <si>
    <t>ALVIN navigation,Hi temp vents,Temperature records</t>
  </si>
  <si>
    <t>09-50.45N</t>
  </si>
  <si>
    <t>09-47.08N</t>
  </si>
  <si>
    <t>104-16.94W</t>
  </si>
  <si>
    <t>Engineering dive to check ground; aborted due to electrical ground</t>
  </si>
  <si>
    <t>09-50.05N</t>
  </si>
  <si>
    <t>Geremea Fiorvanti</t>
  </si>
  <si>
    <t>Anemones,Bacterial mats,Basalt lava,Crabs,Hi temp vents,Inactive vent deposits,Lo temp vents,Mussels,Octopus,Other worms,Sea cucumbers,Sea stars,Shrimp,Snails/Limpets,Sponges,Tube worms,Vent fish,Xenophyophores</t>
  </si>
  <si>
    <t>ALVIN navigation,Basalt lava,Crabs,Hi temp vents,Mussels,Shrimp,Snails/Limpets,Temperature records,Tube worms</t>
  </si>
  <si>
    <t>Video footage of Alvinellid pulling bacterial mat into its tube.</t>
  </si>
  <si>
    <t>09-49.98N</t>
  </si>
  <si>
    <t>Bacterial mats,Basalt lava,Clams,Hi temp vents,Inactive vent deposits,Lo temp vents,Mussels,Non-vent fish,Other worms,Snails/Limpets,Sponges,Tube worms,Vent fish</t>
  </si>
  <si>
    <t>Hi temp vents,Lo temp vents,Other worms,Temperature records,Tube worms</t>
  </si>
  <si>
    <t>No 3chip video, wiring harness not installed.</t>
  </si>
  <si>
    <t>09-49.78N</t>
  </si>
  <si>
    <t>Greg Kurras</t>
  </si>
  <si>
    <t>Bacterial mats,Basalt lava,Hi temp vents,Inactive vent deposits,Lo temp vents,Mussels,Non-vent fish,Other worms,Sea cucumbers,Tube worms,Vent fish</t>
  </si>
  <si>
    <t>09-50.80N</t>
  </si>
  <si>
    <t>Anemones,Bacterial mats,Basalt lava,Clams,Crabs,Hi temp vents,Inactive vent deposits,Lo temp vents,Mussels,Non-vent fish,Other worms,Sea cucumbers,Sea stars,Shrimp,Snails/Limpets,Sponges,Tube worms,Vent fish,Xenophyophores</t>
  </si>
  <si>
    <t>ALVIN navigation,Bacterial mats,Clams,Crabs,Hi temp vents,Lo temp vents,Shrimp,Snails/Limpets,Temperature records</t>
  </si>
  <si>
    <t>09-49.75N</t>
  </si>
  <si>
    <t>Mussels,Other worms,Snails/Limpets,Vent fish</t>
  </si>
  <si>
    <t>Bacterial mats,Basalt lava,Clams,Hi temp vents,Inactive vent deposits,Lo temp vents,Mussels,Other worms,Tube worms,Vent fish</t>
  </si>
  <si>
    <t>ALVIN navigation,Clams,Hi temp vents,Lo temp vents,Other worms</t>
  </si>
  <si>
    <t>09-50.00N</t>
  </si>
  <si>
    <t>Anemones,Basalt lava,Crabs,Hi temp vents,Lo temp vents,Mussels,Non-vent fish,Other worms,Shrimp,Snails/Limpets,Sponges,Tube worms,Vent fish,Ctenophores</t>
  </si>
  <si>
    <t>ALVIN navigation,Crabs,Lo temp vents,Shrimp,Temperature records,Tube worms</t>
  </si>
  <si>
    <t>09-49.92N</t>
  </si>
  <si>
    <t>104-17.38W</t>
  </si>
  <si>
    <t>Bacterial mats,Basalt lava,Clams,Hi temp vents,Inactive vent deposits,Lo temp vents,Midwater organisms,Mussels,Non-vent fish,Other worms,Snails/Limpets,Tube worms</t>
  </si>
  <si>
    <t>09-49.72N</t>
  </si>
  <si>
    <t>Anemones,Bacterial mats,Basalt lava,Clams,Hi temp vents,Inactive vent deposits,Lo temp vents,Mussels,Non-vent fish,Other worms,Sea cucumbers,Sea stars,Snails/Limpets,Sponges,Tube worms,Vent fish</t>
  </si>
  <si>
    <t>ALVIN navigation,Bacterial mats,Basalt lava,Hi temp vents,Temperature records</t>
  </si>
  <si>
    <t>09-50.79N</t>
  </si>
  <si>
    <t>Krista Longnecker</t>
  </si>
  <si>
    <t>Anemones,Bacterial mats,Clams,Midwater organisms,Non-vent fish,Other worms,Snails/Limpets,Vent fish</t>
  </si>
  <si>
    <t>09-49.93N</t>
  </si>
  <si>
    <t>Anemones,Basalt lava,Clams,Hi temp vents,Inactive vent deposits,Lo temp vents,Mussels,Non-vent fish,Other worms,Snails/Limpets,Tube worms,Vent fish</t>
  </si>
  <si>
    <t>Anemones,Bacterial mats,Basalt lava,Crabs,Hi temp vents,Inactive vent deposits,Lo temp vents,Mussels,Non-vent fish,Other worms,Sea cucumbers,Sea stars,Snails/Limpets,Tube worms,Vent fish,Xenophyophores</t>
  </si>
  <si>
    <t>ALVIN navigation,Bacterial mats,Crabs,Hi temp vents,Lo temp vents,Snails/Limpets,Temperature records,Tube worms</t>
  </si>
  <si>
    <t>09-49.89N</t>
  </si>
  <si>
    <t>Anemones,Bacterial mats,Clams,Mussels,Other worms,Snails/Limpets,Tube worms,Vent fish</t>
  </si>
  <si>
    <t>ALVIN navigation,Clams,Hi temp vents,Lo temp vents</t>
  </si>
  <si>
    <t>104-17.74W</t>
  </si>
  <si>
    <t>Bacterial mats,Basalt lava,Clams,Hi temp vents,Lo temp vents,Midwater organisms,Mussels,Non-vent fish,Other worms,Tube worms,Vent fish</t>
  </si>
  <si>
    <t>09-50.17N</t>
  </si>
  <si>
    <t>ALVIN navigation,Hi temp vents,Lo temp vents,Mussels,Temperature records</t>
  </si>
  <si>
    <t>Ewann Berntson</t>
  </si>
  <si>
    <t>Jim Welch</t>
  </si>
  <si>
    <t>NSF/NURP</t>
  </si>
  <si>
    <t>Anemones,Bacterial mats,Basalt lava,Clams,Crabs,Hi temp vents,Inactive vent deposits,Lo temp vents,Mussels,Non-vent fish,Octopus,Other worms,Sea cucumbers,Sea stars,Snails/Limpets,Sponges,Tube worms,Vent fish,Xenophyophores</t>
  </si>
  <si>
    <t>ALVIN navigation,Basalt lava,Clams,Crabs,Mussels,Octopus,Other worms,Snails/Limpets,Temperature records,Tube worms,Vent fish</t>
  </si>
  <si>
    <t>"jester hat" holothurian at beginning of dive, nereid worm(?) swimming in water...</t>
  </si>
  <si>
    <t>Basalt lava,Hi temp vents,Mussels</t>
  </si>
  <si>
    <t>104-17.88W</t>
  </si>
  <si>
    <t>Fred Harbinski</t>
  </si>
  <si>
    <t>Bacterial mats,Basalt lava,Clams,Hi temp vents,Lo temp vents,Mussels,Other worms: spaghetti and serpulid Snails/Limpets,Tube worms,Vent fish</t>
  </si>
  <si>
    <t>ALVIN navigation,Bacterial mats,Hi temp vents,Lo temp vents,Other worms,Temperature records,Tube worms,Sulfides</t>
  </si>
  <si>
    <t>biovent black smoker</t>
  </si>
  <si>
    <t>Fiorenza Micheli</t>
  </si>
  <si>
    <t>Anemones,Basalt lava,Clams,Hi temp vents,Lo temp vents,Midwater organisms,Mussels,Tube worms,Vent fish</t>
  </si>
  <si>
    <t>Hunter Lenihan</t>
  </si>
  <si>
    <t>Anemones,Mussels,Other worms,Snails/Limpets,Tube worms,Vent fish</t>
  </si>
  <si>
    <t>Very few animals seen on transit through sanctuary.</t>
  </si>
  <si>
    <t>Magali Zbinden</t>
  </si>
  <si>
    <t>Anemones,Bacterial mats,Clams,Hi temp vents,Lo temp vents,Sea cucumbers,Tube worms</t>
  </si>
  <si>
    <t>Anemones,Mussels,Other worms,Snails/Limpets</t>
  </si>
  <si>
    <t>09-50.94N</t>
  </si>
  <si>
    <t>104-17.76W</t>
  </si>
  <si>
    <t>Steve Schaeffer</t>
  </si>
  <si>
    <t>Anemones,Bacterial mats,Basalt lava,Clams,Hi temp vents,Lo temp vents,Mussels,Octopus,Other worms,Sea cucumbers,Sea stars,Snails/Limpets,Tube worms,Vent fish</t>
  </si>
  <si>
    <t>Clams,Mussels,Basalt blocks/cages</t>
  </si>
  <si>
    <t>Anemones,Basalt lava,Clams,Hi temp vents,Inactive vent deposits,Lo temp vents,Mussels,Other worms,Sea cucumbers,Snails/Limpets,Tube worms,Vent fish</t>
  </si>
  <si>
    <t>Melanie Freeman</t>
  </si>
  <si>
    <t>Anemones,Bacterial mats,Basalt lava,Clams,Crabs,Lo temp vents,Mussels,Non-vent fish,Other worms,Sea cucumbers,Sea stars,Snails/Limpets,Sponges,Tube worms,Vent fish,Xenophyophores</t>
  </si>
  <si>
    <t>ALVIN navigation,Basalt lava,Hi temp vents,Lo temp vents,Snails/Limpets,Temperature records,Tube worms,Vent fish</t>
  </si>
  <si>
    <t>Riftia Field has "turned on" again, within the last twelve months.</t>
  </si>
  <si>
    <t>09-50.51N</t>
  </si>
  <si>
    <t>Clams,Mussels,Tube worms,Vent fish</t>
  </si>
  <si>
    <t>Erin Mcmullin</t>
  </si>
  <si>
    <t>Anemones,Bacterial mats,Clams,Lo temp vents,Mussels,Non-vent fish,Other worms,Sea cucumbers,Sea stars,Snails/Limpets,Sponges,Tube worms,Vent fish,Xenophyophores</t>
  </si>
  <si>
    <t>Temperature records</t>
  </si>
  <si>
    <t>Adam Mccoy</t>
  </si>
  <si>
    <t>Anemones,Bacterial mats,Clams,Hi temp vents,Lo temp vents,Mussels,Other worms,Sea cucumbers,Sea stars,Snails/Limpets,Tube worms,Vent fish</t>
  </si>
  <si>
    <t>Clams,Mussels</t>
  </si>
  <si>
    <t>09-50.54N</t>
  </si>
  <si>
    <t>104-17.41W</t>
  </si>
  <si>
    <t>Sheri Simmons</t>
  </si>
  <si>
    <t>Basalt lava,Clams,Crabs,Lo temp vents,Midwater organisms,Mussels,Sea cucumbers,Sea stars,Snails/Limpets,Sponges,Tube worms,Xenophyophores</t>
  </si>
  <si>
    <t>ALVIN navigation,Crabs,CTD records,Mussels,Snails/Limpets,Temperature records,Tube worms</t>
  </si>
  <si>
    <t>KARSON</t>
  </si>
  <si>
    <t>HESS DEEP</t>
  </si>
  <si>
    <t>02-21.32N</t>
  </si>
  <si>
    <t>101-24.78W</t>
  </si>
  <si>
    <t>Jay Miller</t>
  </si>
  <si>
    <t>Anemones,Basalt lava,Sea cucumbers,Sea stars,Sponges</t>
  </si>
  <si>
    <t>02-20.95N</t>
  </si>
  <si>
    <t>101-22.14W</t>
  </si>
  <si>
    <t>Anna Sutton</t>
  </si>
  <si>
    <t>Basalt lava,Non-vent fish,Sea cucumbers,Sea stars,Dikes</t>
  </si>
  <si>
    <t>Sheeted dikes to pillow lava transition, sills fault breccia, anscreens of pillows in dikes.</t>
  </si>
  <si>
    <t>02-20.90N</t>
  </si>
  <si>
    <t>101-20.60W</t>
  </si>
  <si>
    <t>Joanna O'neill</t>
  </si>
  <si>
    <t>02-21.02N</t>
  </si>
  <si>
    <t>101-19.94W</t>
  </si>
  <si>
    <t>Buffy Cushman</t>
  </si>
  <si>
    <t>Anemones,Basalt lava,Bedforms,Non-vent fish,Sea cucumbers,Sea stars,Soft sediment,Urchins</t>
  </si>
  <si>
    <t>02-21.34N</t>
  </si>
  <si>
    <t>101-13.19W</t>
  </si>
  <si>
    <t>Pete Rivizzigno</t>
  </si>
  <si>
    <t>Basalt lava,Geocompass</t>
  </si>
  <si>
    <t>Basalt lava,Magnetometer records,Geocompass</t>
  </si>
  <si>
    <t>02-21.46N</t>
  </si>
  <si>
    <t>101-15.84W</t>
  </si>
  <si>
    <t>Mike Stewart</t>
  </si>
  <si>
    <t xml:space="preserve">Other </t>
  </si>
  <si>
    <t>Magnetometer records,other</t>
  </si>
  <si>
    <t>Contoured 2500 mbol West to East. Observed and samples dike complex and sheeted dikes.</t>
  </si>
  <si>
    <t>02-21.38N</t>
  </si>
  <si>
    <t>101-15.09W</t>
  </si>
  <si>
    <t>Dan Curewitz</t>
  </si>
  <si>
    <t>Basalt lava,Midwater organisms,Non-vent fish,Sea stars,Soft sediment,Sponges,other</t>
  </si>
  <si>
    <t>ALVIN navigation,Basalt lava,Magnetometer records,Temperature records,other</t>
  </si>
  <si>
    <t>East dipping dikes, faults, and cataclasite; massive gabro outcrops below 2900m.</t>
  </si>
  <si>
    <t>02-21.10N</t>
  </si>
  <si>
    <t>101-14.19W</t>
  </si>
  <si>
    <t>Aisha Morris</t>
  </si>
  <si>
    <t>Anemones,Basalt lava,Carbonates,Soft sediment,Vent fish</t>
  </si>
  <si>
    <t>ALVIN navigation,Basalt lava,CTD records,Magnetometer records,Temperature records</t>
  </si>
  <si>
    <t>02-21.79N</t>
  </si>
  <si>
    <t>101-12.62W</t>
  </si>
  <si>
    <t>Gail Christeson</t>
  </si>
  <si>
    <t>02-21.09N</t>
  </si>
  <si>
    <t>101-25.04W</t>
  </si>
  <si>
    <t>Jim Brophy</t>
  </si>
  <si>
    <t>Midwater organisms,Non-vent fish,Sea cucumbers,Sea stars,Sponges</t>
  </si>
  <si>
    <t>ALVIN navigation,Diabase dikes</t>
  </si>
  <si>
    <t>Vertical 100m wall of dikes and basaltic host rock-dike from 10 to 90% of outcrop.</t>
  </si>
  <si>
    <t>02-20.77N</t>
  </si>
  <si>
    <t>101-15.99W</t>
  </si>
  <si>
    <t>Basalt lava,Magnetometer records,Geocompas</t>
  </si>
  <si>
    <t>Basalt lava. NOTE: no video/audio recorded in sub on #3370 Alvin video #3</t>
  </si>
  <si>
    <t>101-16.35W</t>
  </si>
  <si>
    <t>Carrie Lee</t>
  </si>
  <si>
    <t>Geology on basaltic dike in section complexes.</t>
  </si>
  <si>
    <t>02-21.62N</t>
  </si>
  <si>
    <t>101-15.49W</t>
  </si>
  <si>
    <t>Basalt lava,Basalt dike</t>
  </si>
  <si>
    <t>Basalr,Basalt dike</t>
  </si>
  <si>
    <t>02-21.29N</t>
  </si>
  <si>
    <t>101-15.74W</t>
  </si>
  <si>
    <t>Anemones,Non-vent fish,Sea cucumbers,Sea stars,Sponges,Diabase</t>
  </si>
  <si>
    <t>ALVIN navigation,Diabase</t>
  </si>
  <si>
    <t>101-16.02W</t>
  </si>
  <si>
    <t>Basaltic dikes</t>
  </si>
  <si>
    <t>SINTON/VAN DOVER</t>
  </si>
  <si>
    <t>SOUTHERN EAST PACIFIC RISE</t>
  </si>
  <si>
    <t>17-25.970S</t>
  </si>
  <si>
    <t>113-11.719W</t>
  </si>
  <si>
    <t>Rodey Batiza</t>
  </si>
  <si>
    <t>Anemones,Bacterial mats,Hi temp vents,Inactive vent deposits,Midwater organisms,Non-vent fish,Other worms,Sea cucumbers,Soft sediment,Sponges,Urchins,Vent fish,Spaghetti,Dandelions</t>
  </si>
  <si>
    <t>Plywood station placed on sea floor on Dec. 25, 1993 was revisited on this dive - it was covered with sediment.</t>
  </si>
  <si>
    <t>17-27.072S</t>
  </si>
  <si>
    <t>113-13.558W</t>
  </si>
  <si>
    <t>Anjana Shah</t>
  </si>
  <si>
    <t>Anemones,Bacterial mats,Basalt lava,Crabs,Hi temp vents,Inactive vent deposits,Non-vent fish,Other worms,Sea cucumbers,Sea stars,Sponges,Tube worms,Vent fish</t>
  </si>
  <si>
    <t>ALVIN navigation,Basalt lava,Magnetometer records,Tube worms</t>
  </si>
  <si>
    <t>Sampling black smoker, tevnia pillar collecting.</t>
  </si>
  <si>
    <t>17-31.628S</t>
  </si>
  <si>
    <t>113-14.005W</t>
  </si>
  <si>
    <t>Anemones,Basalt lava,Inactive vent deposits,Mussels,(dead) Non-vent fish,Octopus,Sea cucumbers,Sea stars,Soft sediment,Sponges,Vent fish</t>
  </si>
  <si>
    <t>ALVIN navigation,Magnetometer records</t>
  </si>
  <si>
    <t>17-24.981S</t>
  </si>
  <si>
    <t>113-12.307W</t>
  </si>
  <si>
    <t>Eric Bergmanis</t>
  </si>
  <si>
    <t>Anemones,Bacterial mats,Basalt lava,Clams,Hi temp vents,Lo temp vents,Mussels,Non-vent fish,Other worms,Sea cucumbers,Sea stars,Snails/Limpets,Vent fish</t>
  </si>
  <si>
    <t>ALVIN navigation,Lo temp vents,Magnetometer records,Mussels,Snails/Limpets,Temperature records</t>
  </si>
  <si>
    <t>17-31.040S</t>
  </si>
  <si>
    <t>113-13.207W</t>
  </si>
  <si>
    <t>Anemones,Basalt lava,Inactive vent deposits,Non-vent fish,Other worms,Sea cucumbers,Soft sediment</t>
  </si>
  <si>
    <t>Calapses, spaghetti worms, rear collapses at axis center</t>
  </si>
  <si>
    <t>17-28.688S</t>
  </si>
  <si>
    <t>113-13.605W</t>
  </si>
  <si>
    <t>Linda Popels</t>
  </si>
  <si>
    <t>Anemones,Basalt lava,Non-vent fish,Sea cucumbers,Soft sediment</t>
  </si>
  <si>
    <t>Lava channels</t>
  </si>
  <si>
    <t>17-33.578S</t>
  </si>
  <si>
    <t>113-14.128W</t>
  </si>
  <si>
    <t>Anemones,Bacterial mats,Basalt lava,Hi temp vents,Inactive vent deposits,Lo temp vents,Octopus,Other worms,Sea cucumbers,Sea stars,Snails/Limpets,Soft sediment,Vent fish</t>
  </si>
  <si>
    <t>17-25.386S</t>
  </si>
  <si>
    <t>113-12.446W</t>
  </si>
  <si>
    <t>Anemones,Bacterial mats,Basalt lava,Clams,Crabs,Hi temp vents,Inactive vent deposits,Lo temp vents,Mussels,Other worms,Sea cucumbers,Sea stars,Snails/Limpets,Sponges,Tube worms,Vent fish,Barancles</t>
  </si>
  <si>
    <t>ALVIN navigation,Basalt lava,Magnetometer records,Mussels,Snails/Limpets,Temperature records,Barnacles</t>
  </si>
  <si>
    <t>17-27.940S</t>
  </si>
  <si>
    <t>113-13.534W</t>
  </si>
  <si>
    <t>Anemones,Basalt lava,Non-vent fish,Octopus,Other worms,Sea cucumbers,Sea stars,Snails/Limpets,Sponges,Tube worms,Vent fish</t>
  </si>
  <si>
    <t>18-12.906S</t>
  </si>
  <si>
    <t>113-20.535W</t>
  </si>
  <si>
    <t>Anemones,Basalt lava,Inactive vent deposits,Non-vent fish,Sea cucumbers,Sea stars,Soft sediment,Sponges</t>
  </si>
  <si>
    <t>Horita lost about 18 seconds during dive.</t>
  </si>
  <si>
    <t>18-14.655S</t>
  </si>
  <si>
    <t>113-21.650W</t>
  </si>
  <si>
    <t>Bill Ryan</t>
  </si>
  <si>
    <t>Anemones,Basalt lava,Crabs,Inactive vent deposits,Lo temp vents,Non-vent fish,Sea stars,Soft sediment,Vent fish,Holothurians</t>
  </si>
  <si>
    <t>Highly tectonitied and faulted neo-volcanic zone.  Very young-appearing talus aprons beneath fault scarp.</t>
  </si>
  <si>
    <t>18-16.976S</t>
  </si>
  <si>
    <t>113-21.765W</t>
  </si>
  <si>
    <t>Anemones,Basalt lava,Inactive vent deposits,Non-vent fish,Sea cucumbers,Soft sediment,Sponges</t>
  </si>
  <si>
    <t>Hundreds of inactive hydrothermal chimneys, lava pillars, beaucoup talus</t>
  </si>
  <si>
    <t>18-21.700S</t>
  </si>
  <si>
    <t>113-22.850W</t>
  </si>
  <si>
    <t>Anemones,Bacterial mats,Inactive vent deposits,Non-vent fish,Sea stars,Soft sediment,Sponges,Tube worms,(serpucio) Vent fish</t>
  </si>
  <si>
    <t>Basalt lava,Bedforms,Sea cucumbers</t>
  </si>
  <si>
    <t>Contacts between various flow units.</t>
  </si>
  <si>
    <t>18-10.804S</t>
  </si>
  <si>
    <t>113-21.313W</t>
  </si>
  <si>
    <t>Anemones,Basalt lava,Inactive vent deposits,Non-vent fish,Sea cucumbers,Sea stars,Snails/Limpets,Sponges,Urchins,Vent fish</t>
  </si>
  <si>
    <t>18-08.368S</t>
  </si>
  <si>
    <t>113-20.524W</t>
  </si>
  <si>
    <t>Elizabeth Boyle</t>
  </si>
  <si>
    <t>Anemones,Basalt lava,Hi temp vents,Inactive vent deposits,Lo temp vents,Midwater organisms,Non-vent fish,Sea cucumbers,Sea stars,Soft sediment,Sponges,Vent fish</t>
  </si>
  <si>
    <t>ALVIN navigation,Basalt lava,Hi temp vents,Inactive vent deposits,Lo temp vents,Magnetometer records,Temperature records</t>
  </si>
  <si>
    <t>Early termination due to wind increase</t>
  </si>
  <si>
    <t>18-41.520S</t>
  </si>
  <si>
    <t>113-25.500W</t>
  </si>
  <si>
    <t>Anemones,Basalt lava,Clams,Crabs,Hi temp vents,Inactive vent deposits,Mussels,Non-vent fish,Other worms,Sea stars,Soft sediment,Sponges,Vent fish</t>
  </si>
  <si>
    <t>ALVIN navigation,Basalt lava,Crabs,Mussels</t>
  </si>
  <si>
    <t>Large concentrations of organisms and 2 very large (76 m tall) hydrothermal chimneys in unnavigated saturn securing(?) dive.</t>
  </si>
  <si>
    <t>18-36.498S</t>
  </si>
  <si>
    <t>113-23.980W</t>
  </si>
  <si>
    <t>Anemones,Bacterial mats,Basalt lava,Clams,Inactive vent deposits,Lo temp vents,Non-vent fish,Sea stars,Snails/Limpets,(large phymorhyncus-like) Sponges,Vent fish</t>
  </si>
  <si>
    <t>ALVIN navigation,Bacterial mats,Lo temp vents,Magnetometer records,Mussels,Temperature records</t>
  </si>
  <si>
    <t>Last two hours of dive transit S, criss-crossing axial graben.  Beginning of dive is mussel sampling.</t>
  </si>
  <si>
    <t>18-31.492S</t>
  </si>
  <si>
    <t>113-24.932W</t>
  </si>
  <si>
    <t>Anemones,Basalt lava,Non-vent fish,Sea cucumbers,Sea stars,Soft sediment,Vent fish,Other</t>
  </si>
  <si>
    <t>18-34.897S</t>
  </si>
  <si>
    <t>113-24.803W</t>
  </si>
  <si>
    <t>Mario Aigner-Torres</t>
  </si>
  <si>
    <t>Anemones,Basalt lava,Inactive vent deposits,Lo temp vents,Non-vent fish,Other worms,Snails/Limpets,Soft sediment,Vent fish,(speyell) Shrimp,sea pons</t>
  </si>
  <si>
    <t>ALVIN navigation,Basalt lava,Magnetometer records,Temperature records,(low temp sensor) other(mesotech)</t>
  </si>
  <si>
    <t>Lots of hydrothermal staining on fissure walls; the floor of rift is a massive flow of lobats, sheets and pillows.</t>
  </si>
  <si>
    <t>18-40.042S</t>
  </si>
  <si>
    <t>113-25.232W</t>
  </si>
  <si>
    <t>Anemones,Basalt lava,Clams,(dead) Inactive vent deposits,Lo temp vents,Mussels,(mostly dead) Non-vent fish,Octopus,(flying) Other worms(serpulid),Sea cucumbers,Sea stars,Soft sediment,Vent fish,Spaghetti</t>
  </si>
  <si>
    <t>ALVIN navigation,Basalt lava,Magnetometer records,Temperature records</t>
  </si>
  <si>
    <t>Sampled top, middle, and bottom of a lava pillar.</t>
  </si>
  <si>
    <t>18-37.405S</t>
  </si>
  <si>
    <t>113-24.151W</t>
  </si>
  <si>
    <t>New animal? Translucent winged creature.</t>
  </si>
  <si>
    <t>18-34.836S</t>
  </si>
  <si>
    <t>113-23.776W</t>
  </si>
  <si>
    <t>Anemones,Basalt lava,Magnetometer records,Non-vent fish,Sea stars,Soft sediment,Sponges</t>
  </si>
  <si>
    <t>18-36.393S</t>
  </si>
  <si>
    <t>113-23.764W</t>
  </si>
  <si>
    <t>Anemones,Basalt lava,Clams,Crabs,Inactive vent deposits,Lo temp vents,Midwater organisms,Non-vent fish,Other worms,Sea cucumbers,Sea stars,Tube worms,Vent fish,(comatulids-very abundant above bottom) Mussels,other(tunicates),barnacles</t>
  </si>
  <si>
    <t>ALVIN navigation,Basalt lava,Magnetometer records,Temperature records,barnacles</t>
  </si>
  <si>
    <t>VRIJENHOEK/LUPTON</t>
  </si>
  <si>
    <t>31-51.911S</t>
  </si>
  <si>
    <t>112-02.630W</t>
  </si>
  <si>
    <t>BIOLOGY/CHEMISTRY</t>
  </si>
  <si>
    <t>31-51.956S</t>
  </si>
  <si>
    <t>112-02.662W</t>
  </si>
  <si>
    <t>Anemones,Bacterial mats,Basalt lava,Crabs,Hi temp vents,Inactive vent deposits,Lo temp vents,Mussels,Non-vent fish,Other worms,Sea cucumbers,Sea stars,Shrimp,Snails/Limpets,Sponges,Tube worms,Vent fish,(Maybe) Coelenterents</t>
  </si>
  <si>
    <t>ALVIN navigation,Crabs,Hi temp vents,Other worms,Shrimp,Snails/Limpets,Temperature records,Tube worms,(Maybe) Coelenterents</t>
  </si>
  <si>
    <t>31-51.609S</t>
  </si>
  <si>
    <t>112-02.379W</t>
  </si>
  <si>
    <t>Non-vent fish,Other worms,Sea cucumbers,Sea stars</t>
  </si>
  <si>
    <t>Bacterial mats,Hi temp vents,Inactive vent deposits,Lo temp vents,Mussels,Tube worms</t>
  </si>
  <si>
    <t>31-09.532S</t>
  </si>
  <si>
    <t>111-55.948W</t>
  </si>
  <si>
    <t>Mark Speck</t>
  </si>
  <si>
    <t>Yong-Jin Won</t>
  </si>
  <si>
    <t>Anemones,Basalt lava,Crabs,Hi temp vents,Inactive vent deposits,Lo temp vents,Mussels,Non-vent fish,Other worms,Sea cucumbers,Sea stars,Snails/Limpets,Sponges,Tube worms,Vent fish</t>
  </si>
  <si>
    <t>ALVIN navigation,Basalt lava,Crabs,Inactive vent deposits,Mussels,Other worms,Snails/Limpets,Temperature records,Tube worms</t>
  </si>
  <si>
    <t>31-09.031S</t>
  </si>
  <si>
    <t>111-55.880W</t>
  </si>
  <si>
    <t>Stacy Maenner</t>
  </si>
  <si>
    <t>Basalt lava,Cold seep,Inactive vent deposits,Lo temp vents,Non-vent fish,Other worms,Sea cucumbers,Xenophyophores</t>
  </si>
  <si>
    <t>31-09.480S</t>
  </si>
  <si>
    <t>111-55.547W</t>
  </si>
  <si>
    <t>Anemones,Bacterial mats,Basalt lava,Crabs,Hi temp vents,Inactive vent deposits,Lo temp vents,Mussels,Non-vent fish,Other worms,Sea cucumbers,Sea stars,Snails/Limpets,Sponges,Tube worms,Vent fish</t>
  </si>
  <si>
    <t>ALVIN navigation,Anemones,Basalt lava,Crabs,Inactive vent deposits,Lo temp vents,Mussels,Other worms,Temperature records,Tube worms</t>
  </si>
  <si>
    <t>21-33.838S</t>
  </si>
  <si>
    <t>114-18.017W</t>
  </si>
  <si>
    <t>Basalt lava,Shrimp,Vent fish</t>
  </si>
  <si>
    <t>Hi temp vents,Shrimp</t>
  </si>
  <si>
    <t>21-33.803S</t>
  </si>
  <si>
    <t>114-18.241W</t>
  </si>
  <si>
    <t>John Trefry</t>
  </si>
  <si>
    <t>Anemones,Bacterial mats,Basalt lava,Crabs,Hi temp vents,Inactive vent deposits,Other worms,Shrimp,Vent fish,Sulfides</t>
  </si>
  <si>
    <t>ALVIN navigation,Bacterial mats,Hi temp vents,Temperature records,Sulfides</t>
  </si>
  <si>
    <t>Massive sulfides, extensive active high temp.(&gt;390C)</t>
  </si>
  <si>
    <t>20-02.020S</t>
  </si>
  <si>
    <t>113-41.056W</t>
  </si>
  <si>
    <t>Anemones,Basalt lava,Inactive vent deposits,Midwater organisms,Non-vent fish,Other worms,Sea cucumbers,Sea stars,Shrimp,Tube worms,Vent fish,Stauro medusae</t>
  </si>
  <si>
    <t>Basalt lava,Shrimp,Stauro medusae</t>
  </si>
  <si>
    <t>18-24.274S</t>
  </si>
  <si>
    <t>113-23.024W</t>
  </si>
  <si>
    <t>Junichiro Ishibashi</t>
  </si>
  <si>
    <t>Ebonie Sampson</t>
  </si>
  <si>
    <t>Anemones,Bacterial mats,Basalt lava,Crabs,Hi temp vents,Inactive vent deposits,Lo temp vents,Non-vent fish,Other worms,Sea cucumbers,Sea stars,Shrimp,Tube worms,Vent fish</t>
  </si>
  <si>
    <t>ALVIN navigation,Hi temp vents,Inactive vent deposits,Lo temp vents,Shrimp,Temperature records,Tube worms</t>
  </si>
  <si>
    <t>18-25.947S</t>
  </si>
  <si>
    <t>113-23.390W</t>
  </si>
  <si>
    <t>Anemones,Bacterial mats,Basalt lava,Hi temp vents,Inactive vent deposits,Lo temp vents,Soft sediment,Vent fish</t>
  </si>
  <si>
    <t>Bacterial mats,Hi temp vents,Temperature records</t>
  </si>
  <si>
    <t>This is a great area with closely space (total 60m long) active &amp; inactive vents.</t>
  </si>
  <si>
    <t>18-25.968S</t>
  </si>
  <si>
    <t>113-23.405W</t>
  </si>
  <si>
    <t>Cornel De Ronde</t>
  </si>
  <si>
    <t>Ron Greene</t>
  </si>
  <si>
    <t>Anemones,Bacterial mats,Basalt lava,Crabs,Hi temp vents,Inactive vent deposits,Lo temp vents,Mussels,Non-vent fish,Other worms,Sea cucumbers,Sea stars,Snails/Limpets,Tube worms</t>
  </si>
  <si>
    <t>ALVIN navigation,Bacterial mats,Crabs,Hi temp vents,Temperature records,Tube worms</t>
  </si>
  <si>
    <t>Juvenile mussels at Ki site means could be a good side in future - overall Karuga, Ki, Dragon teeth &amp; now Olivia all still active.</t>
  </si>
  <si>
    <t>17-34.100S</t>
  </si>
  <si>
    <t>113-14.600W</t>
  </si>
  <si>
    <t>Anemones,Bacterial mats,Basalt lava,Clams,Hi temp vents,Inactive vent deposits,Lo temp vents,Mussels,Octopus,Other worms,Sea cucumbers,Sea stars,Sponges,Vent fish,Dandelions,Spaghetti worms</t>
  </si>
  <si>
    <t>ALVIN navigation,Bacterial mats,Hi temp vents,Lo temp vents,Temperature records,Tube worms</t>
  </si>
  <si>
    <t>17-25.413S</t>
  </si>
  <si>
    <t>113-12.292W</t>
  </si>
  <si>
    <t>Osamu Matsubayshi</t>
  </si>
  <si>
    <t>Anemones,Bacterial mats,Basalt lava,Clams,Crabs,Hi temp vents,Inactive vent deposits,Lo temp vents,Non-vent fish,Sea cucumbers,Sea stars,Sponges</t>
  </si>
  <si>
    <t>ALVIN navigation,Anemones,Bacterial mats,Clams,Crabs,Hi temp vents,Inactive vent deposits,Lo temp vents,Temperature records</t>
  </si>
  <si>
    <t>17-25.666S</t>
  </si>
  <si>
    <t>113-12.396W</t>
  </si>
  <si>
    <t>Luis Hurtado</t>
  </si>
  <si>
    <t>Clams,Non-vent fish,Sea stars,Tube worms</t>
  </si>
  <si>
    <t>ALVIN navigation,Bacterial mats,Clams,Hi temp vents,Mussels,Snails/Limpets,Tube worms,Vent fish</t>
  </si>
  <si>
    <t>17-24.884S</t>
  </si>
  <si>
    <t>113-12.218W</t>
  </si>
  <si>
    <t>Anemones,Bacterial mats,Basalt lava,Clams,Crabs,Hi temp vents,Inactive vent deposits,Lo temp vents,Mussels,Non-vent fish,Other worms,Sea stars,Sponges,Tube worms,Vent fish,Barnacles</t>
  </si>
  <si>
    <t>ALVIN navigation,Anemones,Bacterial mats,Basalt lava,Hi temp vents,Mussels,Snails/Limpets,Temperature records,Barnacles</t>
  </si>
  <si>
    <t>16-35.945S</t>
  </si>
  <si>
    <t>113-03.512W</t>
  </si>
  <si>
    <t>Anemones,Basalt lava,Crabs,Inactive vent deposits,Non-vent fish,Other worms,Sea stars,Soft sediment,Urchins</t>
  </si>
  <si>
    <t>13-58.471S</t>
  </si>
  <si>
    <t>112-29.013W</t>
  </si>
  <si>
    <t>Mariana Mateos</t>
  </si>
  <si>
    <t>Anemones,Bacterial mats,Basalt lava,Clams,Crabs,Hi temp vents,Inactive vent deposits,Lo temp vents,Mussels,Non-vent fish,Other worms,Sea stars,Vent fish</t>
  </si>
  <si>
    <t>ALVIN navigation,Bacterial mats,Crabs,Hi temp vents,Inactive vent deposits,Temperature records</t>
  </si>
  <si>
    <t>13-58.927S</t>
  </si>
  <si>
    <t>112-28.832W</t>
  </si>
  <si>
    <t>Anemones,Bacterial mats,Basalt lava,Hi temp vents,Inactive vent deposits,Lo temp vents,Other worms,Vent fish</t>
  </si>
  <si>
    <t>Bacterial mats,CTD records,Hi temp vents,Other worms,Vent fish</t>
  </si>
  <si>
    <t>11-18.215S</t>
  </si>
  <si>
    <t>110-32.246W</t>
  </si>
  <si>
    <t>Anemones,Basalt lava,Clams,Crabs,Hi temp vents,Inactive vent deposits,Lo temp vents,Mussels,Non-vent fish,Other worms,Sea cucumbers,Sea stars,Snails/Limpets,Soft sediment,Tube worms,Vent fish,Enteroptneusts</t>
  </si>
  <si>
    <t>Basalt lava,Clams,Crabs,Hi temp vents,Lo temp vents,Mussels,Other worms,Snails/Limpets,Temperature records,Tube worms,Enteroptneusts</t>
  </si>
  <si>
    <t>07-21.667S</t>
  </si>
  <si>
    <t>104-46.669W</t>
  </si>
  <si>
    <t>Greg O'mullen</t>
  </si>
  <si>
    <t>Crabs,Other worms,Tube worms</t>
  </si>
  <si>
    <t>07-25.028S</t>
  </si>
  <si>
    <t>104-47.381W</t>
  </si>
  <si>
    <t>Anemones,Bacterial mats,Basalt lava,Crabs,Inactive vent deposits,Lo temp vents,Mussels,Sea cucumbers,Snails/Limpets,Tube worms,Vent fish</t>
  </si>
  <si>
    <t>ALVIN navigation,Anemones,Bacterial mats,Basalt lava,Crabs,Snails/Limpets,Temperature records,Tube worms</t>
  </si>
  <si>
    <t>07-25.972S</t>
  </si>
  <si>
    <t>104-47.171W</t>
  </si>
  <si>
    <t>Anemones,Bacterial mats,Basalt lava,Inactive vent deposits,Lo temp vents,Non-vent fish,Snails/Limpets,Tube worms,Vent fish,stauromedusae</t>
  </si>
  <si>
    <t>Anemones,Bacterial mats,Basalt lava,Inactive vent deposits,Lo temp vents,Tube worms,Vent fish</t>
  </si>
  <si>
    <t>Very extensive population of stauromedusae at low temperatures.</t>
  </si>
  <si>
    <t>05-00.001S</t>
  </si>
  <si>
    <t>104-24.141W</t>
  </si>
  <si>
    <t>Anemones,Basalt lava,Inactive vent deposits,Non-vent fish,Other worms,Sea cucumbers,Sea stars,Soft sediment,Sponges,Vent fish</t>
  </si>
  <si>
    <t>Anemones,Basalt lava,Inactive vent deposits,Other worms,Sea stars,Temperature records</t>
  </si>
  <si>
    <t>MANAHAN/CARY</t>
  </si>
  <si>
    <t>09-50.759N</t>
  </si>
  <si>
    <t>104-17.600W</t>
  </si>
  <si>
    <t>Robert Brown</t>
  </si>
  <si>
    <t>Anemones,Basalt lava,Hi temp vents,Lo temp vents,Mussels,Other worms,Shrimp,Snails/Limpets,Tube worms,Vent fish,Ophivroids,Crinoids</t>
  </si>
  <si>
    <t>ALVIN navigation,Basalt lava,Mussels,Other worms,Tube worms,Vent fish(on tubes)</t>
  </si>
  <si>
    <t>09-50.619N</t>
  </si>
  <si>
    <t>104-17.499W</t>
  </si>
  <si>
    <t>Anemones,Bacterial mats,Basalt lava,Carbonates,Hi temp vents,Inactive vent deposits,Lo temp vents,Mussels,Non-vent fish,Sea stars,Snails/Limpets,Sponges,Tube worms,Vent fish</t>
  </si>
  <si>
    <t>ALVIN navigation,Lo temp vents,Other worms,Tube worms</t>
  </si>
  <si>
    <t>09-50.609N</t>
  </si>
  <si>
    <t>104-17.513W</t>
  </si>
  <si>
    <t>Anne Sell</t>
  </si>
  <si>
    <t>Anemones,Bacterial mats,Basalt lava,Clams,Hi temp vents,Inactive vent deposits,Lo temp vents,Mussels,Non-vent fish,Octopus,Sea cucumbers,Sea stars,Snails/Limpets,Tube worms,Vent fish</t>
  </si>
  <si>
    <t>ALVIN navigation,Anemones,Snails/Limpets,Temperature records,Tube worms</t>
  </si>
  <si>
    <t>09-50.800N</t>
  </si>
  <si>
    <t>Erica Goldman</t>
  </si>
  <si>
    <t>Anemones,Basalt lava,Crabs,Hi temp vents,Inactive vent deposits,Other worms,Sea stars,Tube worms,Vent fish</t>
  </si>
  <si>
    <t>ALVIN navigation,Crabs,Other worms,Tube worms</t>
  </si>
  <si>
    <t>The whole dive was a highlight for us because we are novices and it was our first.</t>
  </si>
  <si>
    <t>09-50.821N</t>
  </si>
  <si>
    <t>104-17.583W</t>
  </si>
  <si>
    <t>Mary Sewell</t>
  </si>
  <si>
    <t>Other worms,Snails/Limpets,Tube worms,Vent fish,Xenophyophores</t>
  </si>
  <si>
    <t>09-50.532N</t>
  </si>
  <si>
    <t>Anemones,Bacterial mats,Basalt lava,Hi temp vents,Lo temp vents,Midwater organisms,Mussels,Unidentified cephalopd- Octopus?,Other worms,Sea cucumbers,Snails/Limpets,Tube worms,Urchins,Vent fish</t>
  </si>
  <si>
    <t>Bacterial mats,Clams,Temperature records,Tube worms</t>
  </si>
  <si>
    <t>09-50.522N</t>
  </si>
  <si>
    <t>Anemones,Bacterial mats,Basalt lava,Clams,Hi temp vents,Lo temp vents,Mussels,Non-vent fish,Other worms,Sea stars,Snails/Limpets,Tube worms,Vent fish,Settlement blocks,Slump samples@rift</t>
  </si>
  <si>
    <t>ALVIN navigation,Temperature records,Slump samples@ rift,settlement blocks</t>
  </si>
  <si>
    <t>09-50.871N</t>
  </si>
  <si>
    <t>Bacterial mats,Basalt lava,Carbonates,Clams,Hi temp vents,Inactive vent deposits,Mussels,Octopus,Other worms,Snails/Limpets,Tube worms,Comatided Crinoids</t>
  </si>
  <si>
    <t>ALVIN navigation,Clams,Other worms,Snails/Limpets,Tube worms</t>
  </si>
  <si>
    <t>09-50.718N</t>
  </si>
  <si>
    <t>104-17.599W</t>
  </si>
  <si>
    <t>Sandra Schwalm</t>
  </si>
  <si>
    <t>Anemones,Bacterial mats,Basalt lava,Clams,Crabs,Hi temp vents,Inactive vent deposits,Lo temp vents,Mussels,Other worms,Snails/Limpets,Tube worms,Vent fish</t>
  </si>
  <si>
    <t>Clams,Crabs,Other worms,Tube worms</t>
  </si>
  <si>
    <t>09-50.980N</t>
  </si>
  <si>
    <t>Francoise Gaill</t>
  </si>
  <si>
    <t>Basalt lava,Clams,Hi temp vents,Inactive vent deposits,Midwater organisms,Mussels,Other worms,Sea stars,Snails/Limpets,Vent fish</t>
  </si>
  <si>
    <t>09-50.014N</t>
  </si>
  <si>
    <t>104-17.624W</t>
  </si>
  <si>
    <t>Cecily Natunewicz</t>
  </si>
  <si>
    <t>Anemones,Bacterial mats,Basalt lava,Clams,Hi temp vents,Inactive vent deposits,Lo temp vents,Mussels,Other worms,Sea cucumbers,Sea stars,Snails/Limpets,Tube worms,Vent fish</t>
  </si>
  <si>
    <t>ALVIN navigation,Basalt lava,CTD records,Hi temp vents,Other worms,Tube worms</t>
  </si>
  <si>
    <t>09-49.542N</t>
  </si>
  <si>
    <t>104-17.296W</t>
  </si>
  <si>
    <t>Donal Manahan</t>
  </si>
  <si>
    <t>Anemones,Bacterial mats,Basalt lava,Clams,Hi temp vents,Inactive vent deposits,Lo temp vents,Mussels,Non-vent fish,Other worms,Sea cucumbers,Sea stars,Snails/Limpets,Sponges,Tube worms,Vent fish,Other</t>
  </si>
  <si>
    <t>Mussels,Other worms(probably)Tube worms,Vent fish</t>
  </si>
  <si>
    <t>LILLEY/VON DAMM</t>
  </si>
  <si>
    <t>21-33.723S</t>
  </si>
  <si>
    <t>114-18.064W</t>
  </si>
  <si>
    <t>21-33.677S</t>
  </si>
  <si>
    <t>114-18.066W</t>
  </si>
  <si>
    <t>Anemones,Bacterial mats,Basalt lava,Inactive vent deposits,Lo temp vents,Non-vent fish,Octopus,Sea cucumbers,Vent fish,Barnacles</t>
  </si>
  <si>
    <t>ALVIN navigation,Hi temp vents,Temperature records,Tube worms</t>
  </si>
  <si>
    <t>Sampling of vents.</t>
  </si>
  <si>
    <t>21-32.688S</t>
  </si>
  <si>
    <t>114-17.840W</t>
  </si>
  <si>
    <t>Margaret Sparrow</t>
  </si>
  <si>
    <t>ALVIN navigation,Anemones,Bacterial mats,Basalt lava,Inactive vent deposits,Lo temp vents,Other worms,Sea cucumbers,Sea stars,Snails/Limpets,Sponges</t>
  </si>
  <si>
    <t>ALVIN navigation(LBL),Temperature records</t>
  </si>
  <si>
    <t>21-35.042S</t>
  </si>
  <si>
    <t>114-18.295W</t>
  </si>
  <si>
    <t>Scott Brinson</t>
  </si>
  <si>
    <t>Anemones,Bacterial mats,Basalt lava,Hi temp vents,Inactive vent deposits,Non-vent fish,Sea stars,Snails/Limpets,Sponges,Vent fish</t>
  </si>
  <si>
    <t>Video of boiling vent.</t>
  </si>
  <si>
    <t>21-33.900S</t>
  </si>
  <si>
    <t>114-18.250W</t>
  </si>
  <si>
    <t>Betsy Mclaughlin-West</t>
  </si>
  <si>
    <t>Dale Hubbard</t>
  </si>
  <si>
    <t>Anemones,Bacterial mats,Basalt lava,Hi temp vents,Inactive vent deposits,Lo temp vents,Non-vent fish,Other worms,Sea cucumbers,Sea stars,Sponges,Vent fish</t>
  </si>
  <si>
    <t>ALVIN navigation,Basalt lava,Hi temp vents,Inactive vent deposits</t>
  </si>
  <si>
    <t>17-43.816S</t>
  </si>
  <si>
    <t>113-16.156W</t>
  </si>
  <si>
    <t>Jonathan Kaye</t>
  </si>
  <si>
    <t>Anemones,Bacterial mats,Basalt lava,Hi temp vents,Inactive vent deposits,Lo temp vents,Mussels,Sea cucumbers,Sea stars,Tube worms,Vent fish</t>
  </si>
  <si>
    <t>ALVIN navigation,Basalt lava,Hi temp vents,Lo temp vents,Mussels,Tube worms</t>
  </si>
  <si>
    <t>17-25.089S</t>
  </si>
  <si>
    <t>113-12.190W</t>
  </si>
  <si>
    <t>Anemones,Bacterial mats,Basalt lava,Clams,Hi temp vents,Inactive vent deposits,Lo temp vents,Mussels,Non-vent fish,Other worms,Sea cucumbers,Sea stars,Snails/Limpets,Vent fish</t>
  </si>
  <si>
    <t>Basalt lava,Clams,Hi temp vents,Lo temp vents,Mussels</t>
  </si>
  <si>
    <t>17-35.860S</t>
  </si>
  <si>
    <t>113-14.973W</t>
  </si>
  <si>
    <t>Anemones,Bacterial mats,Lo temp vents,Non-vent fish,Sea cucumbers,Sea stars,Snails/Limpets,Vent fish,"dumbo" Octopus,dandelions</t>
  </si>
  <si>
    <t>ALVIN navigation,Basalt lava,Hi temp vents,Mussels,Other worms,Temperature records,Tube worms</t>
  </si>
  <si>
    <t>17-26.795S</t>
  </si>
  <si>
    <t>113-12.684W</t>
  </si>
  <si>
    <t>Anemones,Bacterial mats(on basalt samples),Basalt lava,Hi temp vents,Lo temp vents,Non-vent fish,"dumbo" Octopus,Other worms(Alvinellines),Tube worms(Ternia),Vent fish</t>
  </si>
  <si>
    <t>ALVIN navigation,Bacterial mats,Basalt lava,Hi temp vents,"dumbo" Octopus,Other worms,Temperature records,Tube worms</t>
  </si>
  <si>
    <t>Sampled two vent sites within axial trough, one was a black smoker on top of a lava pillar, one was on the floor of the axial trough.</t>
  </si>
  <si>
    <t>17-25.827S</t>
  </si>
  <si>
    <t>113-12.518W</t>
  </si>
  <si>
    <t>Andrew Graham</t>
  </si>
  <si>
    <t>Anemones,Bacterial mats,Basalt lava,Hi temp vents,Inactive vent deposits,Lo temp vents,Other worms,Sea cucumbers,Sea stars,Vent fish</t>
  </si>
  <si>
    <t>ALVIN navigation,Bacterial mats,Basalt lava,Hi temp vents</t>
  </si>
  <si>
    <t>17-37.854S</t>
  </si>
  <si>
    <t>113-15.450W</t>
  </si>
  <si>
    <t>Jo-Anne Hobson</t>
  </si>
  <si>
    <t>Anemones,Bacterial mats,Inactive vent deposits,Non-vent fish,Other worms,Sea cucumbers,Sea stars,Sponges,Tube worms,Vent fish</t>
  </si>
  <si>
    <t>ALVIN navigation,Basalt lava,Hi temp vents,Snails/Limpets</t>
  </si>
  <si>
    <t>17-25.001S</t>
  </si>
  <si>
    <t>113-12.186W</t>
  </si>
  <si>
    <t>Anemones,Bacterial mats,Basalt lava,Clams,Hi temp vents,Inactive vent deposits,Lo temp vents,Mussels,Other worms,Tube worms,Vent fish</t>
  </si>
  <si>
    <t>17-25.079S</t>
  </si>
  <si>
    <t>113-12.232W</t>
  </si>
  <si>
    <t>Anemones,Bacterial mats,Inactive vent deposits,Lo temp vents,Mussels,Non-vent fish,Other worms,Sea cucumbers,Sea stars,Snails/Limpets,Vent fish</t>
  </si>
  <si>
    <t>Basalt lava,Clams,Hi temp vents,Mussels,Tube worms</t>
  </si>
  <si>
    <t>18-26.055S</t>
  </si>
  <si>
    <t>113-23.274W</t>
  </si>
  <si>
    <t>Kevin O'grady</t>
  </si>
  <si>
    <t>Anemones,Bacterial mats,Basalt lava,Hi temp vents,Inactive vent deposits,Lo temp vents,Other worms,Sea stars,Vent fish</t>
  </si>
  <si>
    <t>ALVIN navigation,Hi temp vents,Lo temp vents,Other worms,Temperature records</t>
  </si>
  <si>
    <t>18-24.087S</t>
  </si>
  <si>
    <t>113-22.657W</t>
  </si>
  <si>
    <t>Melinda Brockington</t>
  </si>
  <si>
    <t>Anemones,Bacterial mats,Basalt lava,Crabs,Hi temp vents,Inactive vent deposits,Lo temp vents,Non-vent fish,Sea stars,Soft sediment,Urchins,Vent fish,Deep sea coral</t>
  </si>
  <si>
    <t>Anemones,Crabs,Hi temp vents,Other worms,Long baseline</t>
  </si>
  <si>
    <t>First dive at this site; many unsampled, active smokers.</t>
  </si>
  <si>
    <t>21-26.496S</t>
  </si>
  <si>
    <t>114-16.844W</t>
  </si>
  <si>
    <t>Anemones,Basalt lava,Hi temp vents,Lo temp vents,Mussels,Non-vent fish,Sea stars,Sponges,Amphipods</t>
  </si>
  <si>
    <t>ALVIN navigation,Basalt lava,Hi temp vents,Lo temp vents,Amphipods</t>
  </si>
  <si>
    <t>21-33.805S</t>
  </si>
  <si>
    <t>114-18.095W</t>
  </si>
  <si>
    <t>Ko-Ichi Nakamura</t>
  </si>
  <si>
    <t>Anemones,Bacterial mats,Basalt lava,Hi temp vents,Inactive vent deposits,Mussels,Other worms</t>
  </si>
  <si>
    <t>21-33.921S</t>
  </si>
  <si>
    <t>114-18.029W</t>
  </si>
  <si>
    <t>Anemones,Bacterial mats,Inactive vent deposits,Lo temp vents,Non-vent fish,Other worms,Snails/Limpets,Tube worms</t>
  </si>
  <si>
    <t>ALVIN navigation,Basalt lava,Hi temp vents,Other worms,Snails/Limpets</t>
  </si>
  <si>
    <t>404 degree HT fluid sampled</t>
  </si>
  <si>
    <t>21-26.400S</t>
  </si>
  <si>
    <t>114-16.600W</t>
  </si>
  <si>
    <t>Giora Proskorowski</t>
  </si>
  <si>
    <t>Anemones,Basalt lava,Hi temp vents,Inactive vent deposits,Lo temp vents,Mussels(dead),Non-vent fish,Sea cucumbers,Sea stars,Snails/Limpets</t>
  </si>
  <si>
    <t>ALVIN navigation,Basalt lava,Hi temp vents</t>
  </si>
  <si>
    <t>21-25.200S</t>
  </si>
  <si>
    <t>114-16.203W</t>
  </si>
  <si>
    <t>Bacterial mats,Clams,Inactive vent deposits</t>
  </si>
  <si>
    <t>21-26.072S</t>
  </si>
  <si>
    <t>114-16.504W</t>
  </si>
  <si>
    <t>Anemones,Bacterial mats,Basalt lava,Hi temp vents,Inactive vent deposits,Mussels,Non-vent fish,Other worms,Sea stars,Snails/Limpets,Sponges,Tube worms,Urchins,Vent fish</t>
  </si>
  <si>
    <t>Anemones,Bacterial mats,Basalt lava,Hi temp vents,Mussels,Other worms,Tube worms</t>
  </si>
  <si>
    <t>21-26.774S</t>
  </si>
  <si>
    <t>114-16.650W</t>
  </si>
  <si>
    <t>Anemones,Basalt lava,Inactive vent deposits,Mussels(dead),Non-vent fish,Other worms,Sea cucumbers,Sea stars,Soft sediment,Sponges,Vent fish</t>
  </si>
  <si>
    <t>21-25.375S</t>
  </si>
  <si>
    <t>114-16.480W</t>
  </si>
  <si>
    <t>Basalt lava,Hi temp vents,Inactive vent deposits,Lo temp vents,Tube worms</t>
  </si>
  <si>
    <t>21-26.026S</t>
  </si>
  <si>
    <t>114-16.626W</t>
  </si>
  <si>
    <t>Anemones,Bacterial mats,Basalt lava,Clams,Hi temp vents,Inactive vent deposits,Lo temp vents,Mussels,Non-vent fish,Other worms,Sea cucumbers,Sea stars,Snails/Limpets,Sponges,Vent fish,Other</t>
  </si>
  <si>
    <t>21-27.042S</t>
  </si>
  <si>
    <t>114-16.790W</t>
  </si>
  <si>
    <t>Anemones,Bacterial mats,Basalt lava,Hi temp vents,Inactive vent deposits,Mussels,Non-vent fish,Other worms,Sea stars,Sponges,Urchins,Vent fish,Crinoids</t>
  </si>
  <si>
    <t>URABE</t>
  </si>
  <si>
    <t>SOUTHERN EAST PACIFIC RISE - RM28</t>
  </si>
  <si>
    <t>18-26.028S</t>
  </si>
  <si>
    <t>113-23.331W</t>
  </si>
  <si>
    <t>INSTRUMENT RECOVERY</t>
  </si>
  <si>
    <t>GSJ/NSF</t>
  </si>
  <si>
    <t>Anemones,Bacterial mats,Basalt lava,Hi temp vents,Inactive vent deposits,Lo temp vents,Non-vent fish,Other worms,Sea stars,Snails/Limpets,Soft sediment,Tube worms,Xenophyophores,(dead) Sea cucumbers,(dead) Vent fish</t>
  </si>
  <si>
    <t>ALVIN navigation,CTD records,Hi temp vents,Lo temp vents,Magnetometer records,Temperature records</t>
  </si>
  <si>
    <t>Intense venting between SF 6 and Manatee site.  At least 20 black smokers, plus considerable diffuse venting on W. slope beneath chimneys.  Possible inflow zone 20 m E of venting structures, marked by intense and concentrated alteration products on basalt wall.</t>
  </si>
  <si>
    <t>18-26.065S</t>
  </si>
  <si>
    <t>113-23.317W</t>
  </si>
  <si>
    <t>Diasuki Tsumune</t>
  </si>
  <si>
    <t>Yoshiharu Nagaya</t>
  </si>
  <si>
    <t>Bacterial mats,Lo temp vents,Mussels,Other worms</t>
  </si>
  <si>
    <t>Hi temp vents,Magnetometer records</t>
  </si>
  <si>
    <t>SOUTHERN EAST PACIFIC RISE - RM24</t>
  </si>
  <si>
    <t>17-25.470S</t>
  </si>
  <si>
    <t>113-12.295W</t>
  </si>
  <si>
    <t>Kei Okamura</t>
  </si>
  <si>
    <t>Akihiko Mauryama</t>
  </si>
  <si>
    <t>Anemones,Bacterial mats,Basalt lava,Clams,Crabs,Hi temp vents,Inactive vent deposits,Lo temp vents,Mussels,Other worms,Sea stars,Shrimp,Snails/Limpets,Sponges,Vent fish</t>
  </si>
  <si>
    <t>We found shrimps in black smoker.  Unlike others, they seem to be well-adapted in immediate smoker environment. (Maybe have a symbiont in a body.)</t>
  </si>
  <si>
    <t>17-25.886S</t>
  </si>
  <si>
    <t>113-12.330W</t>
  </si>
  <si>
    <t>Tetsuro Urabe</t>
  </si>
  <si>
    <t>Kiyokazo Nishimura</t>
  </si>
  <si>
    <t>17-25.498S</t>
  </si>
  <si>
    <t>113-12.393W</t>
  </si>
  <si>
    <t>Koichi Makamura</t>
  </si>
  <si>
    <t>Akiko Tanaka-Nakano</t>
  </si>
  <si>
    <t>Anemones,Bacterial mats,Basalt lava,Clams,Crabs,Lo temp vents,Mussels,Other worms,Shrimp,Sponges,Vent fish,Collapsed lava lake</t>
  </si>
  <si>
    <t>DIVE DELAYED DUE TO WEATHER</t>
  </si>
  <si>
    <t>18-26.088S</t>
  </si>
  <si>
    <t>113-23.404W</t>
  </si>
  <si>
    <t>Masashi Mochizuki</t>
  </si>
  <si>
    <t>Anemones,Bacterial mats,Vent fish</t>
  </si>
  <si>
    <t>17-25.884S</t>
  </si>
  <si>
    <t>113-12.411W</t>
  </si>
  <si>
    <t>Akihiko Maruyama</t>
  </si>
  <si>
    <t>Kiyoyuki Kisimoto</t>
  </si>
  <si>
    <t>Anemones,Bacterial mats,Basalt lava,Clams,Crabs,Hi temp vents,Inactive vent deposits,Lo temp vents,Mussels,Non-vent fish,Octopus,Snails/Limpets,Soft sediment,Sponges,Tube worms,Vent fish</t>
  </si>
  <si>
    <t>ALVIN navigation,CTD records,Hi temp vents,Inactive vent deposits,Magnetometer records,Temperature records,Tube worms</t>
  </si>
  <si>
    <t>113-12.341W</t>
  </si>
  <si>
    <t>Nozumi Ytow</t>
  </si>
  <si>
    <t>Anemones,Bacterial mats,Basalt lava,Clams,Cold seep,Hi temp vents,Inactive vent deposits,Mussels,Non-vent fish,Other worms,Sea cucumbers,Sea stars,Snails/Limpets,Soft sediment,Sponges,Vent fish,Danderim,Bythograea,Other</t>
  </si>
  <si>
    <t>ALVIN navigation,CTD records,Hi temp vents,Magnetometer records,Temperature records</t>
  </si>
  <si>
    <t>Oasis site became covered with black deposits compaired to last year.  It may be related to growth of huhe chimney tower at southern part.</t>
  </si>
  <si>
    <t>17-25.383S</t>
  </si>
  <si>
    <t>113-12.317W</t>
  </si>
  <si>
    <t>Kyohiko Mitsuzama</t>
  </si>
  <si>
    <t>Shusaku Goto</t>
  </si>
  <si>
    <t>Anemones,Bacterial mats,Basalt lava,Clams,Crabs,Lo temp vents,Mussels,Non-vent fish,Other worms,Sponges,Vent fish</t>
  </si>
  <si>
    <t>ALVIN navigation,CTD records,Lo temp vents</t>
  </si>
  <si>
    <t>More fish in one place than any other hydrothermal area - and different types.</t>
  </si>
  <si>
    <t>SOUTHERN EAST PACIFIC RISE - RM23</t>
  </si>
  <si>
    <t>17-32.490S</t>
  </si>
  <si>
    <t>113-14.019W</t>
  </si>
  <si>
    <t>Anemones,Bacterial mats,Basalt lava,Cold seep,Lo temp vents,Mussels,Non-vent fish,Other worms,Soft sediment,Vent fish,Copepod,other</t>
  </si>
  <si>
    <t>ALVIN navigation,Cold seep,CTD records,Inactive vent deposits,Temperature records</t>
  </si>
  <si>
    <t xml:space="preserve">Recovery of Medusa effluent flow meter which was deployed by Japanese Shinkai 6500 one year ago. </t>
  </si>
  <si>
    <t>ECKMAN</t>
  </si>
  <si>
    <t>SAN DIEGO TROUGH</t>
  </si>
  <si>
    <t>32-57.32N</t>
  </si>
  <si>
    <t>117-32.45W</t>
  </si>
  <si>
    <t>Dave Thistle</t>
  </si>
  <si>
    <t>32-57.33N</t>
  </si>
  <si>
    <t>117-32.63W</t>
  </si>
  <si>
    <t>Jim Eckman</t>
  </si>
  <si>
    <t>Charles Robertson</t>
  </si>
  <si>
    <t>Sea stars</t>
  </si>
  <si>
    <t>32-57.12N</t>
  </si>
  <si>
    <t>117-32.51W</t>
  </si>
  <si>
    <t>Gordon Paterson</t>
  </si>
  <si>
    <t>32-57.10N</t>
  </si>
  <si>
    <t>117-32.42W</t>
  </si>
  <si>
    <t>Keith Suderman</t>
  </si>
  <si>
    <t>32-57.20N</t>
  </si>
  <si>
    <t>117-32.20W</t>
  </si>
  <si>
    <t>Reed Corbett</t>
  </si>
  <si>
    <t>Anemones,Midwater organisms,Non-vent fish,Sea cucumbers,Sponges,Urchins</t>
  </si>
  <si>
    <t>32-57.29N</t>
  </si>
  <si>
    <t>117-32.46W</t>
  </si>
  <si>
    <t>Anemones,Non-vent fish,Sea cucumbers,Sea stars,Soft sediment,Sponges,Urchins</t>
  </si>
  <si>
    <t>117-32.28W</t>
  </si>
  <si>
    <t>129-06.621W</t>
  </si>
  <si>
    <t>Craig Elder</t>
  </si>
  <si>
    <t>VENT STUDIES</t>
  </si>
  <si>
    <t>Bacterial mats,Basalt lava,Hi temp vents,Inactive vent deposits,Lo temp vents,Midwater organisms,Non-vent fish,Other worms,Sea stars,Snails/Limpets,Sponges,Tube worms,Vent fish</t>
  </si>
  <si>
    <t>129-05.936W</t>
  </si>
  <si>
    <t>Kathleen Robertson</t>
  </si>
  <si>
    <t>Anemones,Bacterial mats,Basalt lava,Hi temp vents,Inactive vent deposits,Lo temp vents,Midwater organisms,Non-vent fish,Other worms,Sea stars,Shrimp,Snails/Limpets,Soft sediment,Sponges,Tube worms,Vent fish,Ciliates</t>
  </si>
  <si>
    <t>Bacterial mats,Basalt lava,Inactive vent deposits,Lo temp vents,Other worms,Shrimp,Snails/Limpets,Temperature records,Tube worms,Vent fish,Ciliates</t>
  </si>
  <si>
    <t>47-57.825N</t>
  </si>
  <si>
    <t>129-05.448W</t>
  </si>
  <si>
    <t>Doug Nelsen</t>
  </si>
  <si>
    <t>Anemones,Bacterial mats,Basalt lava,Clams,Hi temp vents,Lo temp vents,Non-vent fish,Other worms,Sea stars,Soft sediment,Ciliates</t>
  </si>
  <si>
    <t>Bacterial mats,Tube worms</t>
  </si>
  <si>
    <t>47-56.811N</t>
  </si>
  <si>
    <t>Anemones,Bacterial mats,Basalt lava,Crabs,Hi temp vents,Inactive vent deposits,Lo temp vents,Other worms,Sea cucumbers,Sea stars,Snails/Limpets,Soft sediment,Sponges,Tube worms,Brittlestars,Chemical records,Pennatulids</t>
  </si>
  <si>
    <t>ALVIN navigation,Anemones,Inactive vent deposits,Lo temp vents,Temperature records,Tube worms,Other-chemical records</t>
  </si>
  <si>
    <t>Dive aborted due to leak in science hydraulic line</t>
  </si>
  <si>
    <t>47-57.705N</t>
  </si>
  <si>
    <t>129-05.512W</t>
  </si>
  <si>
    <t>Clams,Hi temp vents,Inactive vent deposits,Lo temp vents,Midwater organisms,Non-vent fish,Other worms,Sea stars,Snails/Limpets,Soft sediment,Sponges,Tube worms,Vent fish</t>
  </si>
  <si>
    <t>ALVIN navigation,Inactive vent deposits,Non-vent fish,Other worms,Temperature records,Tube worms,Galatheid inatz?,Chemistry SUAVE (Fe,Mn,H2S)</t>
  </si>
  <si>
    <t>Very active High Rise Field.  Regrowth of Godzilla; beautiful tube worms at Clam Bed.</t>
  </si>
  <si>
    <t>47-56.850N</t>
  </si>
  <si>
    <t>129-05.807W</t>
  </si>
  <si>
    <t>David Julian</t>
  </si>
  <si>
    <t>Anemones,Basalt lava,Clams,Hi temp vents,Inactive vent deposits,Lo temp vents,Midwater organisms,Non-vent fish,Sea cucumbers,Sea stars,Snails/Limpets,Soft sediment,Sponges,Tube worms,Vent fish</t>
  </si>
  <si>
    <t>Hi temp vents,Inactive vent deposits,Lo temp vents,Other worms,Snails/Limpets,Tube worms</t>
  </si>
  <si>
    <t>47-57.920N</t>
  </si>
  <si>
    <t>129-05.610W</t>
  </si>
  <si>
    <t>Joerg Ott</t>
  </si>
  <si>
    <t>Late start to service viewport</t>
  </si>
  <si>
    <t>47-57.917N</t>
  </si>
  <si>
    <t>129-05.605W</t>
  </si>
  <si>
    <t>Anemones,Bacterial mats,Basalt lava,Clams,Hi temp vents,Inactive vent deposits,Lo temp vents,Non-vent fish,Other worms,Sea stars,Snails/Limpets,Soft sediment,Sponges,Tube worms,Vent fish,Other</t>
  </si>
  <si>
    <t>ALVIN navigation,Bacterial mats,Clams,Tube worms,Vent fish,Other</t>
  </si>
  <si>
    <t>Dive aborted due to suspected pilot viewport leak;  much of site covered with bacti mats and ciliates</t>
  </si>
  <si>
    <t>47-56.930N</t>
  </si>
  <si>
    <t>129-05.970W</t>
  </si>
  <si>
    <t>Anemones,Bacterial mats,Basalt lava,Inactive vent deposits,Lo temp vents,Midwater organisms,Non-vent fish,Other worms,Sea stars,Snails/Limpets,Sponges,Tube worms,Vent fish</t>
  </si>
  <si>
    <t>47-56.852N</t>
  </si>
  <si>
    <t>129-05.833W</t>
  </si>
  <si>
    <t>Gary Massoth</t>
  </si>
  <si>
    <t>Anemones,Bacterial mats,Basalt lava,Hi temp vents,Inactive vent deposits,Lo temp vents,Non-vent fish,Sea stars,Sponges</t>
  </si>
  <si>
    <t>Other worms,Snails/Limpets,Tube worms,Vent fish</t>
  </si>
  <si>
    <t>COWEN</t>
  </si>
  <si>
    <t>JUAN DE FUCA RIDGE</t>
  </si>
  <si>
    <t>47-56.534N</t>
  </si>
  <si>
    <t>129-05.875W</t>
  </si>
  <si>
    <t>Tor Bjorkland</t>
  </si>
  <si>
    <t>LEXEN VENT STUDIES</t>
  </si>
  <si>
    <t>Crabs,Lo temp vents,Non-vent fish,Snails/Limpets,Soft sediment,Tube worms</t>
  </si>
  <si>
    <t>Crabs,Lo temp vents,Snails/Limpets,Soft sediment,Tube worms</t>
  </si>
  <si>
    <t>Diffuse venting from piston cores.</t>
  </si>
  <si>
    <t>47-56.480N</t>
  </si>
  <si>
    <t>129-06.140W</t>
  </si>
  <si>
    <t>Rachel Shackleford</t>
  </si>
  <si>
    <t>Anemones,Bacterial mats,Basalt lava,Clams,Hi temp vents,Inactive vent deposits,Lo temp vents,Non-vent fish,Other worms,Sea stars,Snails/Limpets,Sponges,Tube worms,Gravity</t>
  </si>
  <si>
    <t>ALVIN navigation,Hi temp vents,Lo temp vents,Other worms,Snails/Limpets,Temperature records,Tube worms</t>
  </si>
  <si>
    <t>"Boiling" 375degree C fluids at Star marker, Bastille.</t>
  </si>
  <si>
    <t>47-45.786N</t>
  </si>
  <si>
    <t>127-45.424W</t>
  </si>
  <si>
    <t>Lisa Gilbert</t>
  </si>
  <si>
    <t>Anemones,Carbonates,Lo temp vents,Midwater organisms,Non-vent fish,Sea cucumbers,Sea stars,Soft sediment,Urchins</t>
  </si>
  <si>
    <t>Lo temp vents,Magnetometer records,Gravity</t>
  </si>
  <si>
    <t>47-56.583N</t>
  </si>
  <si>
    <t>129-05.966W</t>
  </si>
  <si>
    <t>Kathy Sawyer</t>
  </si>
  <si>
    <t>Anemones,Bacterial mats,Basalt lava,Clams,Hi temp vents,Inactive vent deposits,Lo temp vents,Midwater organisms,Non-vent fish,Octopus,Other worms,Sponges,Tube worms,Vent fish</t>
  </si>
  <si>
    <t>Lo temp vents,Magnetometer records,Tube worms,Gravity,Bellmeter</t>
  </si>
  <si>
    <t>SAWYER IS WASHINGTON POST REPORTER</t>
  </si>
  <si>
    <t>47-45.773N</t>
  </si>
  <si>
    <t>127-45.490W</t>
  </si>
  <si>
    <t>Anemones,Midwater organisms,Non-vent fish,Octopus,Sea cucumbers,Sea stars,Soft sediment</t>
  </si>
  <si>
    <t>Sea cucumbers,Soft sediment</t>
  </si>
  <si>
    <t>Re-installed bio-columns to cork -- measured flow coming out at ~ 45 degrees.</t>
  </si>
  <si>
    <t>47-45.700N</t>
  </si>
  <si>
    <t>127-45.600W</t>
  </si>
  <si>
    <t>Anemones,Basalt lava,Lo temp vents,Non-vent fish,Sea cucumbers,Sea stars,Soft sediment,Sponges,Urchins</t>
  </si>
  <si>
    <t>ALVIN navigation,CTD records,Soft sediment,Temperature records</t>
  </si>
  <si>
    <t>47-45.826N</t>
  </si>
  <si>
    <t>127-45.541W</t>
  </si>
  <si>
    <t>Michael Hutnak</t>
  </si>
  <si>
    <t>Anemones,Midwater organisms,Non-vent fish,Sea cucumbers,Sea stars,Urchins,Xenophyophores</t>
  </si>
  <si>
    <t>45-55.878N</t>
  </si>
  <si>
    <t>129-59.219W</t>
  </si>
  <si>
    <t>Robert Embley</t>
  </si>
  <si>
    <t>Anemones,Bacterial mats,Basalt lava,Clams,Inactive vent deposits,Lo temp vents,Midwater organisms,Non-vent fish,Other worms,Sea cucumbers,Sea stars,Sponges,Tube worms,Vent fish,Fe Mn deposits</t>
  </si>
  <si>
    <t>CTD records,Lo temp vents,Other worms,Tube worms,Gravity</t>
  </si>
  <si>
    <t>New diffuse? venting/recently decreased/ terminated venting at other sites(tube worm colonies dead and dying).</t>
  </si>
  <si>
    <t>45-55.390N</t>
  </si>
  <si>
    <t>130-00.395W</t>
  </si>
  <si>
    <t>Maia Tsurumi</t>
  </si>
  <si>
    <t>Anemones,Bacterial mats,Basalt lava,Clams,Hi temp vents,Inactive vent deposits,Lo temp vents,Midwater organisms,Non-vent fish,Other worms,Sea cucumbers,Sea stars,Snails/Limpets,Tube worms,Urchins,Xenophyophores,Other</t>
  </si>
  <si>
    <t>45-56.008N</t>
  </si>
  <si>
    <t>130-00.689W</t>
  </si>
  <si>
    <t>Harvey Llantero</t>
  </si>
  <si>
    <t>Anemones,Basalt lava,Clams,Hi temp vents,Inactive vent deposits,Lo temp vents,Non-vent fish,Other worms,Sea cucumbers,Sea stars,Shrimp,Snails/Limpets,Tube worms,Vent fish</t>
  </si>
  <si>
    <t>45-56.037N</t>
  </si>
  <si>
    <t>130-00.612W</t>
  </si>
  <si>
    <t>Anemones,Bacterial mats,Basalt lava,Clams,Crabs,Hi temp vents,Inactive vent deposits,Lo temp vents,Non-vent fish,Other worms,Sea cucumbers,Tube worms,Vent fish</t>
  </si>
  <si>
    <t>CTD records,Hi temp vents,Lo temp vents,Other worms,Tube worms</t>
  </si>
  <si>
    <t>DIVE DELAYED TO DEPLOY AND SURVEY NAV NET.  Deployed a cementable base for Bio Column/ visited "Crack vent" &amp; Inferno vent (both at Ashes) - similar to previous years - stable system.</t>
  </si>
  <si>
    <t>47-42.591N</t>
  </si>
  <si>
    <t>127-47.221W</t>
  </si>
  <si>
    <t>Don Mcgee</t>
  </si>
  <si>
    <t>Basalt lava,Cold seep,Inactive vent deposits,Lo temp vents,Midwater organisms,Non-vent fish,Sea stars,Sponges,Vent fish</t>
  </si>
  <si>
    <t>ALVIN navigation,Clams,CTD records,Lo temp vents,Magnetometer records,Soft sediment,Gravity</t>
  </si>
  <si>
    <t>Lexen columns installed at Baby Bare natural warm seeps.</t>
  </si>
  <si>
    <t>47-42.630N</t>
  </si>
  <si>
    <t>127-47.242W</t>
  </si>
  <si>
    <t>Basalt lava,Lo temp vents,Non-vent fish,Octopus,Sea stars,Soft sediment</t>
  </si>
  <si>
    <t>ALVIN navigation,CTD records,Octopus,Temperature records</t>
  </si>
  <si>
    <t>47-42.760N</t>
  </si>
  <si>
    <t>127-47.296W</t>
  </si>
  <si>
    <t>Anemones,Basalt lava,Lo temp vents,Midwater organisms,Non-vent fish,Soft sediment,Sponges,Vent fish,Holothurians</t>
  </si>
  <si>
    <t>CTD records,Temperature records,Gravity data</t>
  </si>
  <si>
    <t>47-45.819N</t>
  </si>
  <si>
    <t>127-45.619W</t>
  </si>
  <si>
    <t>Steve Giovannoni</t>
  </si>
  <si>
    <t>Anemones,Bacterial mats,Lo temp vents,Non-vent fish,Other worms,Sea cucumbers,Sea stars,Soft sediment,Tube worms,Urchins,Gravimetry</t>
  </si>
  <si>
    <t>DIVE DELAYED TO DEPLOY AND SURVEY NAV NET.  Found 1026B cork. Exchanged organic carbon and microbiological scavenging column. Vigorous 55.7deg.C flow out of column.</t>
  </si>
  <si>
    <t>CHAVE</t>
  </si>
  <si>
    <t>48-25.796N</t>
  </si>
  <si>
    <t>128-40.775W</t>
  </si>
  <si>
    <t>Ellen Avory</t>
  </si>
  <si>
    <t>Robert Zeirenberg</t>
  </si>
  <si>
    <t>Anemones,Bacterial mats,Hi temp vents,Inactive vent deposits,Lo temp vents,Midwater organisms,Non-vent fish,Sea cucumbers,Sea stars,Soft sediment,Sponges,Urchins,Xenophyophores</t>
  </si>
  <si>
    <t>ALVIN navigation,Bacterial mats,Hi temp vents</t>
  </si>
  <si>
    <t>DIVE DELAYED DUE TO WEATHER HOLD;  sampled hydrothermal vent form during ODP Leg 169 drilling.</t>
  </si>
  <si>
    <t>129-05.870W</t>
  </si>
  <si>
    <t>Eric Gaidos</t>
  </si>
  <si>
    <t>Snails/Limpets,Vent fish</t>
  </si>
  <si>
    <t>47-56.724N</t>
  </si>
  <si>
    <t>Dan Rittschof</t>
  </si>
  <si>
    <t>Bacterial mats,Hi temp vents,Lo temp vents,Other worms,Tube worms,Vent fish</t>
  </si>
  <si>
    <t>47-57.045N</t>
  </si>
  <si>
    <t>Tony Tyson</t>
  </si>
  <si>
    <t>Laura Chave</t>
  </si>
  <si>
    <t>Hi temp vents,Lo temp vents,Tube worms,Other-ALISS</t>
  </si>
  <si>
    <t>Hi temp vents,Lo temp vents,Tube worms,Flange material</t>
  </si>
  <si>
    <t>47-57.035N</t>
  </si>
  <si>
    <t>129-05.745W</t>
  </si>
  <si>
    <t>John Rummel</t>
  </si>
  <si>
    <t>47-56.908N</t>
  </si>
  <si>
    <t>John Bailey</t>
  </si>
  <si>
    <t>Bacterial mats,Midwater organisms,Non-vent fish,Other worms,Tube worms,Vent fish</t>
  </si>
  <si>
    <t>DIVE DELAYED DUE TO SCIENCE GEAR GROUND</t>
  </si>
  <si>
    <t>44-40.481N</t>
  </si>
  <si>
    <t>125-07.070W</t>
  </si>
  <si>
    <t>44-40.554N</t>
  </si>
  <si>
    <t>125-07.042W</t>
  </si>
  <si>
    <t>Anemones,Bacterial mats,Carbonates,Clams,Cold seep,Inactive vent deposits,Lo temp vents,(gas vent) Midwater organisms,Non-vent fish,Sea stars,Snails/Limpets,Soft sediment,Sponges,Vent fish</t>
  </si>
  <si>
    <t>Carbonates,Clams,Cold seep,Lo temp vents,Soft sediment</t>
  </si>
  <si>
    <t>Major Iathrate(?) areas - borehill filled and much in general area, esp. site to S.W.</t>
  </si>
  <si>
    <t>44-40.508N</t>
  </si>
  <si>
    <t>125-07.147W</t>
  </si>
  <si>
    <t>ODP cork recovery</t>
  </si>
  <si>
    <t>C. SMITH</t>
  </si>
  <si>
    <t>SAN CLEMENTE FAULT SITE</t>
  </si>
  <si>
    <t>32-35.791N</t>
  </si>
  <si>
    <t>117-29.112W</t>
  </si>
  <si>
    <t>Caroline Brown</t>
  </si>
  <si>
    <t>NURP/NOAA</t>
  </si>
  <si>
    <t>32-38.883N</t>
  </si>
  <si>
    <t>118-07.683W</t>
  </si>
  <si>
    <t>Lisa Mcneill</t>
  </si>
  <si>
    <t>Bivalves</t>
  </si>
  <si>
    <t>Look for seeps at base of scarp.  Observed outcrop &amp; took measurements of fractures - no seeps were found.</t>
  </si>
  <si>
    <t>SANTA CRUZ WHALE SITE</t>
  </si>
  <si>
    <t>33-29.858N</t>
  </si>
  <si>
    <t>119-19.998W</t>
  </si>
  <si>
    <t>Midwater organisms,Non-vent fish,Sea cucumbers,Sea stars,Soft sediment,Sponges</t>
  </si>
  <si>
    <t>33-29.466N</t>
  </si>
  <si>
    <t>119-20.019W</t>
  </si>
  <si>
    <t>Rick Martini</t>
  </si>
  <si>
    <t>Feeding aggregation of hagfish, amphipods; 2 sharks also feeding on carcass.</t>
  </si>
  <si>
    <t>SAN CLEMENTE WHALE SITE</t>
  </si>
  <si>
    <t>32-35.500N</t>
  </si>
  <si>
    <t>117-29.950W</t>
  </si>
  <si>
    <t>Midwater organisms,Mussels,Non-vent fish,Other worms,Sea cucumbers,Sea stars,Snails/Limpets,Soft sediment,Sponges,Tube worms,(?) Vent fish,Isopods,Galatheids</t>
  </si>
  <si>
    <t>Mussels,Other worms,Snails/Limpets,Soft sediment,Isopods,Galatheids</t>
  </si>
  <si>
    <t>32-35.450N</t>
  </si>
  <si>
    <t>117-29.870W</t>
  </si>
  <si>
    <t>Hogfish, holothurians (Pannyelia)</t>
  </si>
  <si>
    <t>Anemones,Bacterial mats,Basalt lava,Clams,Hi temp vents,Inactive vent deposits,Lo temp vents,Mussels,Snails/Limpets,Sponges,Vent fish,Other</t>
  </si>
  <si>
    <t>104-17.601W</t>
  </si>
  <si>
    <t>Stacy Kim</t>
  </si>
  <si>
    <t>Anemones,Bacterial mats,Basalt lava,Clams,Hi temp vents,Lo temp vents,Midwater organisms,Mussels,Non-vent fish,Other worms,Sea cucumbers,Sea stars,Snails/Limpets,Tube worms,Vent fish,Xenophyophores,Bamades</t>
  </si>
  <si>
    <t>ALVIN navigation,Other worms,Temperature records,Bamades</t>
  </si>
  <si>
    <t>09-50.599N</t>
  </si>
  <si>
    <t>104-17.489W</t>
  </si>
  <si>
    <t>Fio Mecheli</t>
  </si>
  <si>
    <t>09-48.733N</t>
  </si>
  <si>
    <t>104-17.299W</t>
  </si>
  <si>
    <t>Bacterial mats,Basalt lava,Clams,Lo temp vents,Other worms,Tube worms</t>
  </si>
  <si>
    <t>Crabs,Mussels,Shrimp,Blocks(?)</t>
  </si>
  <si>
    <t>Many collapses of the substrata around the caldera.  The collapses occurred within last 3 years.</t>
  </si>
  <si>
    <t>104-17.510W</t>
  </si>
  <si>
    <t>Anemones,Bacterial mats,Basalt lava,Clams,Lo temp vents,Mussels,Non-vent fish,Other worms,Sea cucumbers,Sea stars,Snails/Limpets,Sponges,Tube worms,Vent fish,Xenophyophores,Other</t>
  </si>
  <si>
    <t>Mussels,Other worms,Snails/Limpets,Temperature records,Tube worms</t>
  </si>
  <si>
    <t>09-50.630N</t>
  </si>
  <si>
    <t>Anemones,Bacterial mats,Basalt lava,Clams,Hi temp vents,Inactive vent deposits,Lo temp vents,Midwater organisms,Mussels,Non-vent fish,Other worms,Sea stars,Snails/Limpets,Tube worms,Vent fish,Xenophyophores</t>
  </si>
  <si>
    <t>ALVIN navigation,Other worms,Snails/Limpets,Temperature records,Vent fish</t>
  </si>
  <si>
    <t>09-50.650N</t>
  </si>
  <si>
    <t>104-17.540W</t>
  </si>
  <si>
    <t>Basalt lava,Crabs,Lo temp vents,Vent fish</t>
  </si>
  <si>
    <t>Crabs,Mussels,Tube worms</t>
  </si>
  <si>
    <t>09-49.136N</t>
  </si>
  <si>
    <t>Hunter Lanihan</t>
  </si>
  <si>
    <t>Bacterial mats,Basalt lava,Hi temp vents,Lo temp vents,Midwater organisms,Mussels,Other worms,Tube worms,Crinoids</t>
  </si>
  <si>
    <t>ALVIN navigation,Temperature records,Tube worms</t>
  </si>
  <si>
    <t>DIVE DELAYED DUE TO INOP BATTERY SENSOR</t>
  </si>
  <si>
    <t>09-50.614N</t>
  </si>
  <si>
    <t>Xavier Bailly</t>
  </si>
  <si>
    <t>Anemones,Bacterial mats,Basalt lava,Crabs,Hi temp vents,Inactive vent deposits,Lo temp vents,Other worms,Sea cucumbers,Sea stars,Snails/Limpets,Sponges,Tube worms,Vent fish</t>
  </si>
  <si>
    <t>Octopus,Snails/Limpets,Tube worms</t>
  </si>
  <si>
    <t>104-17.560W</t>
  </si>
  <si>
    <t>Anemones,Bacterial mats,Basalt lava,Clams,Lo temp vents,Midwater organisms,Mussels,Non-vent fish,Other worms,Snails/Limpets,Tube worms,Vent fish</t>
  </si>
  <si>
    <t>09-50.590N</t>
  </si>
  <si>
    <t>104-17.570W</t>
  </si>
  <si>
    <t>Gorka Sancho</t>
  </si>
  <si>
    <t>Bacterial mats,Basalt lava,Clams,Hi temp vents,Lo temp vents,Mussels,Other worms,Tube worms</t>
  </si>
  <si>
    <t>Mussels,Snails/Limpets,Tube worms,Vent fish</t>
  </si>
  <si>
    <t>104-17.563W</t>
  </si>
  <si>
    <t>Anemones,Bacterial mats,Basalt lava,Clams,Hi temp vents,Inactive vent deposits,Lo temp vents,Midwater organisms,Mussels,Other worms,Sea stars,Snails/Limpets,Sponges,Vent fish,(?) Tube worms</t>
  </si>
  <si>
    <t>09-50.624N</t>
  </si>
  <si>
    <t>Anemones,Bacterial mats,Basalt lava,Clams,Crabs,Hi temp vents,Inactive vent deposits,Lo temp vents,Mussels,Non-vent fish,Octopus,Other worms,Sea cucumbers,Snails/Limpets,Sponges,Tube worms,Urchins,Vent fish,Nemertean</t>
  </si>
  <si>
    <t>Crabs,Octopus,Vent fish</t>
  </si>
  <si>
    <t>104-17.549W</t>
  </si>
  <si>
    <t>Kim Nelson</t>
  </si>
  <si>
    <t>Anemones,Bacterial mats,Basalt lava,Clams,Inactive vent deposits,Lo temp vents,Midwater organisms,Mussels,Other worms,Sea cucumbers,Snails/Limpets,Sponges,Tube worms,Vent fish</t>
  </si>
  <si>
    <t>Clams,Mussels,Snails/Limpets,Tube worms</t>
  </si>
  <si>
    <t>JANNASCH</t>
  </si>
  <si>
    <t>EAST PACIFIC RISE - 21N</t>
  </si>
  <si>
    <t>20-49.872N</t>
  </si>
  <si>
    <t>109-06.163W</t>
  </si>
  <si>
    <t>Holger Jannasch</t>
  </si>
  <si>
    <t>Karl Stetter</t>
  </si>
  <si>
    <t>Anemones,Bacterial mats,Lo temp vents,Other worms</t>
  </si>
  <si>
    <t>Bacterial mats,Clams,Hi temp vents,Inactive vent deposits,Snails/Limpets,Tube worms</t>
  </si>
  <si>
    <t>20-49.913N</t>
  </si>
  <si>
    <t>109-06.168W</t>
  </si>
  <si>
    <t>David Emerson</t>
  </si>
  <si>
    <t>Anemones,Bacterial mats,Basalt lava,Clams,Hi temp vents,Inactive vent deposits,Lo temp vents,Other worms,Sea stars,Snails/Limpets,Tube worms,Vent fish,White crabs/"white lobsters",vent shrimp,sea sludge</t>
  </si>
  <si>
    <t>Bacterial mats,Clams,White crabs/"white lobsters"</t>
  </si>
  <si>
    <t>Partially open clams in clam acres.  Very soft and brittle chimney walls - take a shovel or box core next time!  White and rusty surface types.</t>
  </si>
  <si>
    <t>111-24.656W</t>
  </si>
  <si>
    <t>Steve Molyneaux</t>
  </si>
  <si>
    <t>Anemones,Bacterial mats,Clams,Crabs,Hi temp vents,Inactive vent deposits,Lo temp vents,Non-vent fish,Other worms,Sea cucumbers,Sea stars,Snails/Limpets,Soft sediment,Sponges,Tube worms,Vent fish,Venus fly-trap</t>
  </si>
  <si>
    <t>ALVIN navigation,Bacterial mats,Crabs,Hi temp vents,Other worms,Soft sediment</t>
  </si>
  <si>
    <t>111-24.612W</t>
  </si>
  <si>
    <t>Luis Soto</t>
  </si>
  <si>
    <t>Ken Noll</t>
  </si>
  <si>
    <t>Anemones,Bacterial mats,Clams,Hi temp vents,Non-vent fish,Octopus,Other worms,Sea stars,Tube worms,Urchins,Vent fish</t>
  </si>
  <si>
    <t>Polynoid and alvinellids poluchaete worms living just on the outside surface of a shimmering-water crust deposit.</t>
  </si>
  <si>
    <t>27-00.471N</t>
  </si>
  <si>
    <t>111-24.541W</t>
  </si>
  <si>
    <t>Bo Jorgensen</t>
  </si>
  <si>
    <t>Dan Canfield</t>
  </si>
  <si>
    <t>Anemones,Clams,Hi temp vents,Inactive vent deposits,Lo temp vents,Midwater organisms,Non-vent fish,Other worms,Snails/Limpets,Soft sediment,Tube worms,Vent fish,Xenophyophores</t>
  </si>
  <si>
    <t>27-00.888N</t>
  </si>
  <si>
    <t>111-24.734W</t>
  </si>
  <si>
    <t>Anemones,Bacterial mats,Clams,Hi temp vents,Lo temp vents,Midwater organisms,Non-vent fish,Sea stars,Snails/Limpets,Soft sediment,Tube worms,Vent fish,Giant centipede</t>
  </si>
  <si>
    <t>Extremely brittle and hot spires in Everest area.</t>
  </si>
  <si>
    <t>111-24.558W</t>
  </si>
  <si>
    <t>Andreas Weber</t>
  </si>
  <si>
    <t>Anemones,Bacterial mats,Clams,Crabs,Inactive vent deposits,Lo temp vents,Non-vent fish,Other worms,Sea cucumbers,Sea stars,Snails/Limpets,Soft sediment,Tube worms,Vent fish</t>
  </si>
  <si>
    <t>Carl Wirsen</t>
  </si>
  <si>
    <t>David Stahl</t>
  </si>
  <si>
    <t>Anemones,Bacterial mats,Crabs,Hi temp vents,Inactive vent deposits,Lo temp vents,Midwater organisms,Non-vent fish,Other worms,Sea cucumbers,Sea stars,Soft sediment,Sponges,Tube worms,Vent fish</t>
  </si>
  <si>
    <t>ALVIN navigation,Bacterial mats,Hi temp vents,Lo temp vents,Soft sediment</t>
  </si>
  <si>
    <t>32-57.472N</t>
  </si>
  <si>
    <t>117-32.522W</t>
  </si>
  <si>
    <t>Anemones,Midwater organisms,Non-vent fish,Sea cucumbers,Sea stars,Glass sponges</t>
  </si>
  <si>
    <t>Calanoids A7 280-200m on ascent.</t>
  </si>
  <si>
    <t>32-57.449N</t>
  </si>
  <si>
    <t>117-32.564W</t>
  </si>
  <si>
    <t>Hag fish and rock fish are abundant.</t>
  </si>
  <si>
    <t>32-57.373N</t>
  </si>
  <si>
    <t>117-32.452W</t>
  </si>
  <si>
    <t>Susan Boa</t>
  </si>
  <si>
    <t>Rock fish and hag fish are abundant.</t>
  </si>
  <si>
    <t>32-57.351N</t>
  </si>
  <si>
    <t>117-32.221W</t>
  </si>
  <si>
    <t>Stephen Hutchinson</t>
  </si>
  <si>
    <t>ALVIN navigation,Soft sediment,Temperature records</t>
  </si>
  <si>
    <t>32-57.219N</t>
  </si>
  <si>
    <t>117-32.764W</t>
  </si>
  <si>
    <t>Anemones,Non-vent fish,Sea cucumbers,Sea stars,Sponges,Other</t>
  </si>
  <si>
    <t>Large numbers of 35-50cm glass sponges.</t>
  </si>
  <si>
    <t>32-57.170N</t>
  </si>
  <si>
    <t>117-32.410W</t>
  </si>
  <si>
    <t>HOLLISTER</t>
  </si>
  <si>
    <t>SAN CLEMENTE ISLAND</t>
  </si>
  <si>
    <t>32-57.310N</t>
  </si>
  <si>
    <t>118-28.846W</t>
  </si>
  <si>
    <t>John Magee</t>
  </si>
  <si>
    <t>Phil Bernstein</t>
  </si>
  <si>
    <t>Midwater organisms,Non-vent fish,Sea cucumbers,Sea stars,Soft sediment,Sponges,Urchins</t>
  </si>
  <si>
    <t>ALVIN navigation,Sea stars,Soft sediment,Temperature records,Urchins</t>
  </si>
  <si>
    <t>32-57.786N</t>
  </si>
  <si>
    <t>118-27.307W</t>
  </si>
  <si>
    <t>Lisina Hoch</t>
  </si>
  <si>
    <t>Frank Hoch</t>
  </si>
  <si>
    <t>WALDEN</t>
  </si>
  <si>
    <t>OFF SAN DIEGO</t>
  </si>
  <si>
    <t>32-37.776N</t>
  </si>
  <si>
    <t>117-32.346W</t>
  </si>
  <si>
    <t>NO DATA</t>
  </si>
  <si>
    <t>CHAVE/CHILDRESS</t>
  </si>
  <si>
    <t>09-49.970N</t>
  </si>
  <si>
    <t>Christophe Laurent</t>
  </si>
  <si>
    <t>BIOLOGY/GEOPHYSICS</t>
  </si>
  <si>
    <t>Anemones,Bacterial mats,Clams,Hi temp vents,Midwater organisms,Mussels,Other worms,Sea cucumbers,Sea stars,Tube worms,Vent fish</t>
  </si>
  <si>
    <t>Tube worms,Octopus,Shrimp,Hi temp vents</t>
  </si>
  <si>
    <t>DIVE DELAYED DUE TO PROPULSION PROBLEM AND LOOSE BASKET</t>
  </si>
  <si>
    <t>09-49.941N</t>
  </si>
  <si>
    <t>104-17.400W</t>
  </si>
  <si>
    <t>Dave Brenner</t>
  </si>
  <si>
    <t>Tube worms,Other worms,Clams,Mussels,Bacterial mats,Fish,Snails/Limpets,Sea Cucumbers,Sea Stars,Anemones,Hi Temp Vents,Lo Temp Vents,Basalt Lava</t>
  </si>
  <si>
    <t>Tube worms,Clams,Mussels,Bacterial mats,Hi Temp Vents,Basalt Lava,Navigation,Temperature records</t>
  </si>
  <si>
    <t>09-46.316N</t>
  </si>
  <si>
    <t>104-16.773W</t>
  </si>
  <si>
    <t>Greg Ravizza</t>
  </si>
  <si>
    <t>Oliver Woodhouse</t>
  </si>
  <si>
    <t xml:space="preserve">Tube worms,Other worms,Mussels,Fish,Snails/Limpets,Anemones,Crabs,Shrimp,Hi Temp Vents,Lo Temp Vents,Inactive Vent deposits </t>
  </si>
  <si>
    <t>Tube worms,Mussels,Snail/Limpets,Crabs,Shrimp,Hi Temp Vents</t>
  </si>
  <si>
    <t>Took ALISS images and did OPUS work.</t>
  </si>
  <si>
    <t>104-17.380W</t>
  </si>
  <si>
    <t>Tube worms,Other worms,Clams,Mussels,Bacterial mats,Fish,Snails/Limpets,Anemones,Crabs,Sea cucumbers,Midwater organisms,Hi Temp Vents,Lo Temp Vents,Inactive Vent Deposits,Basalt Lava,Sulfides</t>
  </si>
  <si>
    <t>Tube worms,Clams,Mussels,HiTemp Vents,Sulfides</t>
  </si>
  <si>
    <t>09-46.295N</t>
  </si>
  <si>
    <t>104-16.738W</t>
  </si>
  <si>
    <t>Rob Evans</t>
  </si>
  <si>
    <t>Amanda Hererly</t>
  </si>
  <si>
    <t>Tube worms,Mussels,Crabs(Cyanogrea)</t>
  </si>
  <si>
    <t>OPUS ambient light imaging of vents</t>
  </si>
  <si>
    <t>09-46.297N</t>
  </si>
  <si>
    <t>104-16.710W</t>
  </si>
  <si>
    <t>Linda Godfrey</t>
  </si>
  <si>
    <t>Tube Worms,Other Worms,Mussels,Bacterial Mats,Fish Snails/Limpets,Anemones,Crabs,Sea Stars,Sponges,Hi Temp Vents,Lo Temp Vents,Inactive Vent Deposits,Basalt Lava</t>
  </si>
  <si>
    <t>Tube Worms,Clams,Crabs,Hi Temp Vents,Basalt Lava,Navigation,Temperature Records</t>
  </si>
  <si>
    <t>09-51.074N</t>
  </si>
  <si>
    <t>Edda Hahlbeck</t>
  </si>
  <si>
    <t>Other Worms,Sea Cucumbers,Urchins,Sea Stars,Midwater Organisms,Lo Temp Vents,Inactive Vent Deposits,Basalt Lava</t>
  </si>
  <si>
    <t>Tube Worms,Clams,Mussels,Hi Temp Vents</t>
  </si>
  <si>
    <t>09-47.333N</t>
  </si>
  <si>
    <t>104-16.991W</t>
  </si>
  <si>
    <t>Tube Worms,Other Worms,Mussels,Fish,Snails/Limpets,Anemones,Crabs &amp; Larvae,Sea Cucumbers,Hi Temp Vents,Lo Temp Vents,Inactive Vent Deposits,Basalt Lava</t>
  </si>
  <si>
    <t>Tube Worms,Other Worms,Mussels,Crabs &amp; Larvae,Sea Cucumbers,Hi Temp Vents,Lo Temp Vents,Inactive Vent Deposits,Basalt Lava,Temperature Records</t>
  </si>
  <si>
    <t>09-50.774N</t>
  </si>
  <si>
    <t>Anemones,Bacterial mats,Basalt lava,Clams,Crabs,Inactive vent deposits,Lo temp vents,Mussels,Non-vent fish,Other worms,Sea cucumbers,Sea stars,Snails/Limpets,Sponges,Tube worms,Vent fish</t>
  </si>
  <si>
    <t>09-49.600N</t>
  </si>
  <si>
    <t>104-17.200W</t>
  </si>
  <si>
    <t>Helmut Moeller</t>
  </si>
  <si>
    <t>Clams,Hi temp vents,Lo temp vents,Other worms,Tube worms</t>
  </si>
  <si>
    <t>09-46.490N</t>
  </si>
  <si>
    <t>104-16.814W</t>
  </si>
  <si>
    <t>Sarah Begitschke</t>
  </si>
  <si>
    <t>Anemones,Bacterial mats,Basalt lava,Clams,Hi temp vents,Inactive vent deposits,Lo temp vents,Midwater organisms,Mussels,Non-vent fish,Other worms,Sea cucumbers,Snails/Limpets,Tube worms,Vent fish</t>
  </si>
  <si>
    <t>Bacterial mats,Basalt lava,Hi temp vents,Lo temp vents,Mussels,Tube worms</t>
  </si>
  <si>
    <t>09-50.265N</t>
  </si>
  <si>
    <t>Kristie Klose</t>
  </si>
  <si>
    <t>Anemones,Bacterial mats,Basalt lava,Hi temp vents,Inactive vent deposits,Lo temp vents,Non-vent fish,Sea cucumbers,Sea stars,Snails/Limpets,Vent fish</t>
  </si>
  <si>
    <t>ALVIN navigation,Crabs,Temperature records,Tube worms</t>
  </si>
  <si>
    <t>DIVE DELAYED DUE TO A-FRAME MALFUNCTION Some Riftia tubes had a feathery look to them.  Crab trap empty, thus it was left behind.  Recovered and deployed another crab trap.</t>
  </si>
  <si>
    <t>09-50.730N</t>
  </si>
  <si>
    <t>104-17.665W</t>
  </si>
  <si>
    <t>Chris Radziminski</t>
  </si>
  <si>
    <t>Bacterial mats,Basalt lava,Clams,Hi temp vents,Mussels,Non-vent fish,Other worms,Tube worms,Vent fish</t>
  </si>
  <si>
    <t>09-47.213N</t>
  </si>
  <si>
    <t>104-17.042W</t>
  </si>
  <si>
    <t>Anemones,Basalt lava,Hi temp vents,Midwater organisms,Mussels,Non-vent fish,Octopus,Other worms,Sea stars,Sponges,Tube worms,Vent fish</t>
  </si>
  <si>
    <t>Hi temp vents,Mussels,Octopus,Tube worms</t>
  </si>
  <si>
    <t>A  vent  coordinates X 5855  470985</t>
  </si>
  <si>
    <t>09-46.299N</t>
  </si>
  <si>
    <t>104-16.760W</t>
  </si>
  <si>
    <t>Joan Company</t>
  </si>
  <si>
    <t>Anemones,Bacterial mats,Basalt lava,Crabs,Hi temp vents,Inactive vent deposits,Lo temp vents,Mussels,Non-vent fish,Octopus,Other worms,Sea cucumbers,Sea stars,Snails/Limpets,Tube worms,Vent fish</t>
  </si>
  <si>
    <t>ALVIN navigation,Bacterial mats,Crabs,Hi temp vents,Lo temp vents,Mussels,Tube worms</t>
  </si>
  <si>
    <t>09-50.304N</t>
  </si>
  <si>
    <t>104-17.457W</t>
  </si>
  <si>
    <t>Marion Mesnage</t>
  </si>
  <si>
    <t>Hi temp vents,Lo temp vents,Tube worms,Other</t>
  </si>
  <si>
    <t>09-46.201N</t>
  </si>
  <si>
    <t>104-16.589W</t>
  </si>
  <si>
    <t>Alan Chave</t>
  </si>
  <si>
    <t>Cordelia Arndt</t>
  </si>
  <si>
    <t>Bacterial mats,Basalt lava,Clams,Hi temp vents,Inactive vent deposits,Lo temp vents,Mussels,Octopus,Tube worms,Vent fish</t>
  </si>
  <si>
    <t>Bacterial mats,Hi temp vents,Mussels,Tube worms</t>
  </si>
  <si>
    <t>Located V vent - recently "barbequed" tube worms being heavily scavenged; no sign of  recent eruption</t>
  </si>
  <si>
    <t>09-50.078N</t>
  </si>
  <si>
    <t>Anemones,Bacterial mats,Basalt lava,Clams,Crabs,Hi temp vents,Inactive vent deposits,Lo temp vents,Mussels,Non-vent fish,Other worms,Sea cucumbers,Sea stars,Snails/Limpets,Tube worms,Urchins,Vent fish</t>
  </si>
  <si>
    <t>ALVIN navigation,Bacterial mats,Basalt lava,Clams,Crabs,Hi temp vents,Mussels,Other worms,Tube worms</t>
  </si>
  <si>
    <t>09-50.465N</t>
  </si>
  <si>
    <t>104-17.466W</t>
  </si>
  <si>
    <t>Eric Norby</t>
  </si>
  <si>
    <t>Anemones,Bacterial mats,Basalt lava,Cold seep,Hi temp vents,Inactive vent deposits,Lo temp vents,Mussels,Non-vent fish,Snails/Limpets,Vent fish</t>
  </si>
  <si>
    <t>Clams,Other worms,Tube worms</t>
  </si>
  <si>
    <t>09-50.838N</t>
  </si>
  <si>
    <t>104-17.644W</t>
  </si>
  <si>
    <t>Bacterial mats,Other worms,Tube worms,(Other)ALISS/OPUS  2</t>
  </si>
  <si>
    <t>09-50.191N</t>
  </si>
  <si>
    <t>104-17.348W</t>
  </si>
  <si>
    <t>Anemones,Bacterial mats,Basalt lava,Clams,Crabs,Hi temp vents,Inactive vent deposits,Lo temp vents,Midwater organisms,Mussels,Non-vent fish,Other worms,Sea cucumbers,Sea stars,Snails/Limpets,Tube worms,Vent fish,Medusa,Shrimp</t>
  </si>
  <si>
    <t>Clams,Crabs,Hi temp vents,Mussels,Tube worms</t>
  </si>
  <si>
    <t>DIVE DELAYED DUE TO GROUND</t>
  </si>
  <si>
    <t>09-51.280N</t>
  </si>
  <si>
    <t>104-17.630W</t>
  </si>
  <si>
    <t>Bacterial mats,Clams,Lo temp vents,Tube worms</t>
  </si>
  <si>
    <t>09-50.649N</t>
  </si>
  <si>
    <t>Franck Zal</t>
  </si>
  <si>
    <t>Anemones,Bacterial mats,Clams,Mussels,Other worms,Snails/Limpets,Tube worms,Vent fish,Non-vent fish,Golathea(crabs)</t>
  </si>
  <si>
    <t>09-50.336N</t>
  </si>
  <si>
    <t>Anemones,Bacterial mats,Basalt lava,Clams,Hi temp vents,Inactive vent deposits,Lo temp vents,Mussels,Non-vent fish,Other worms,Sea stars,Snails/Limpets,Tube worms,Vent fish</t>
  </si>
  <si>
    <t>09-49.649N</t>
  </si>
  <si>
    <t>Hannah Holms</t>
  </si>
  <si>
    <t>Anemones,Bacterial mats,Basalt lava,Clams,Hi temp vents,Inactive vent deposits,Lo temp vents,Midwater organisms,Mussels,Other worms,Sea cucumbers,Snails/Limpets,Soft sediment,Sponges,Tube worms,Vent fish,Xenophyophores</t>
  </si>
  <si>
    <t>09-50.810N</t>
  </si>
  <si>
    <t>Jill Gillard</t>
  </si>
  <si>
    <t>Anemones,Clams,Hi temp vents,Inactive vent deposits,Mussels,Other worms,Snails/Limpets,Tube worms,Vent fish</t>
  </si>
  <si>
    <t>104-17.347W</t>
  </si>
  <si>
    <t>Anemones,Bacterial mats,Basalt lava,Hi temp vents,Inactive vent deposits,Lo temp vents,Mussels,Other worms,Sea cucumbers,Snails/Limpets,Tube worms,Vent fish,Enteropreusts</t>
  </si>
  <si>
    <t>Good images of Enteropreusts by Biomarker 94m the ASL</t>
  </si>
  <si>
    <t>09-49.824N</t>
  </si>
  <si>
    <t>104-17.251W</t>
  </si>
  <si>
    <t>Roger Grange</t>
  </si>
  <si>
    <t>Anemones,Bacterial mats,Basalt lava,Clams,Cold seep,Hi temp vents,Inactive vent deposits,Lo temp vents,Mussels,Other worms,Snails/Limpets,Tube worms,Vent fish,Enteroptneusts</t>
  </si>
  <si>
    <t>ALVIN navigation,Hi temp vents,Lo temp vents,Other worms,Temperature records,Enteroptneusts</t>
  </si>
  <si>
    <t>Enteroptneusts draped like pearl necklaces on a pillar in the ASC.</t>
  </si>
  <si>
    <t>09-49.581N</t>
  </si>
  <si>
    <t>Gyongyver Levai</t>
  </si>
  <si>
    <t>Anemones,Bacterial mats,Basalt lava,Clams,Hi temp vents,Lo temp vents,Mussels,Non-vent fish,Other worms,Sea cucumbers,Snails/Limpets,Tube worms,Vent fish</t>
  </si>
  <si>
    <t>09-50.253N</t>
  </si>
  <si>
    <t>Bacterial mats,Basalt lava,Hi temp vents,Inactive vent deposits,Lo temp vents,Midwater organisms,Mussels,Non-vent fish,Other worms,Sea cucumbers,Snails/Limpets,Sponges,Tube worms,Vent fish</t>
  </si>
  <si>
    <t>09-49.624N</t>
  </si>
  <si>
    <t>104-17.368W</t>
  </si>
  <si>
    <t>Anemones,Bacterial mats,Basalt lava,Clams,Hi temp vents,Inactive vent deposits,Lo temp vents,Mussels,Other worms,Sea cucumbers,Sea stars,Snails/Limpets,Tube worms,Vent fish,Stalked Barnacles,[Bythifed?] Fish</t>
  </si>
  <si>
    <t>Bacterial mats,Basalt lava,Clams,Hi temp vents,Lo temp vents,Stalked Barnacles</t>
  </si>
  <si>
    <t>09-50.026N</t>
  </si>
  <si>
    <t>Elizabeth Mclaughlin</t>
  </si>
  <si>
    <t>Anemones,Bacterial mats,Basalt lava,Hi temp vents,Inactive vent deposits,Lo temp vents,Mussels,Other worms,Sea cucumbers,Sea stars,Snails/Limpets,Tube worms,Vent fish</t>
  </si>
  <si>
    <t>09-49.820N</t>
  </si>
  <si>
    <t>Anemones,Basalt lava,Hi temp vents,Lo temp vents,Mussels,Other worms,Tube worms,Vent fish,[Mesotech?]</t>
  </si>
  <si>
    <t>09-49.915N</t>
  </si>
  <si>
    <t>104-17.941W</t>
  </si>
  <si>
    <t>Anemones,Bacterial mats,Mussels,Non-vent fish,Other worms,Snails/Limpets,Tube worms,Vent fish,Enteropneusts</t>
  </si>
  <si>
    <t>Enteropneusts in areas peripheral to vents.</t>
  </si>
  <si>
    <t>09-50.126N</t>
  </si>
  <si>
    <t>104-17.452W</t>
  </si>
  <si>
    <t>Anemones,Bacterial mats,Basalt lava,Hi temp vents,Inactive vent deposits,Lo temp vents,Mussels,Other worms,Sea cucumbers,Snails/Limpets,Tube worms,Vent fish</t>
  </si>
  <si>
    <t>Basalt lava,Lo temp vents,Mussels</t>
  </si>
  <si>
    <t>09-49.638N</t>
  </si>
  <si>
    <t>Bacterial mats,Basalt lava,Clams,Hi temp vents,Lo temp vents,Mussels,Non-vent fish,Other worms,Snails/Limpets,Tube worms,Vent fish</t>
  </si>
  <si>
    <t>Bacterial mats,Basalt lava,Lo temp vents,Mussels,Tube worms</t>
  </si>
  <si>
    <t>09-50.031N</t>
  </si>
  <si>
    <t>Anemones,Bacterial mats,Basalt lava,Clams,Hi temp vents,Inactive vent deposits,Lo temp vents,Mussels,Non-vent fish,Other worms,Sea cucumbers,Sea stars,Snails/Limpets,Sponges,Tube worms,Urchins,Vent fish</t>
  </si>
  <si>
    <t>104-17.396W</t>
  </si>
  <si>
    <t>Robert Waters</t>
  </si>
  <si>
    <t>09-49.765N</t>
  </si>
  <si>
    <t>104-17.699W</t>
  </si>
  <si>
    <t>09-50.410N</t>
  </si>
  <si>
    <t>104-17.399W</t>
  </si>
  <si>
    <t>Anemones,Bacterial mats,Basalt lava,Hi temp vents,Inactive vent deposits,Lo temp vents,Mussels,Non-vent fish,Other worms,Sea stars,Snails/Limpets,Sponges,Tube worms,Vent fish</t>
  </si>
  <si>
    <t>Duelling Alvinellids</t>
  </si>
  <si>
    <t>09-50.300N</t>
  </si>
  <si>
    <t>Anemones,Bacterial mats,Basalt lava,Hi temp vents,Inactive vent deposits,Lo temp vents,Mussels,Non-vent fish,Other worms,Sea cucumbers,Tube worms,Vent fish</t>
  </si>
  <si>
    <t xml:space="preserve">Dramatic biological and geological changes since 1995.   Macro tape </t>
  </si>
  <si>
    <t>JOHNSON/BECKER</t>
  </si>
  <si>
    <t>47-42.28N</t>
  </si>
  <si>
    <t>127-47.29W</t>
  </si>
  <si>
    <t>Darcy Van Patten</t>
  </si>
  <si>
    <t>Anemones,Basalt lava,Non-vent fish,Octopus,Sea stars,Soft sediment,Sponges,Urchins</t>
  </si>
  <si>
    <t>47-45.73N</t>
  </si>
  <si>
    <t>127-45.58W</t>
  </si>
  <si>
    <t>Anemones,Basalt lava,Lo temp vents,Mn nodules,Non-vent fish,Sea stars,Soft sediment,Sponges,Vent fish,Other</t>
  </si>
  <si>
    <t>47-53.36N</t>
  </si>
  <si>
    <t>128-38.99W</t>
  </si>
  <si>
    <t>Magnetometer records,Sea cucumbers,Sea stars</t>
  </si>
  <si>
    <t>ODP wellhead at site 1025C; Data download from Cork [experiments?]</t>
  </si>
  <si>
    <t>47-54.60N</t>
  </si>
  <si>
    <t>128-44.98W</t>
  </si>
  <si>
    <t>Anemones,Midwater organisms,Non-vent fish,Sea cucumbers,Sea stars,Urchins</t>
  </si>
  <si>
    <t>47-45.75N</t>
  </si>
  <si>
    <t>127-45.67W</t>
  </si>
  <si>
    <t>Anemones,Midwater organisms,Non-vent fish,Octopus,Sea cucumbers,Sea stars,Soft sediment,Low temp flow,Plankton</t>
  </si>
  <si>
    <t>ALVIN navigation,Magnetometer records,Short baseline nav,Soft sediment,Temperature records</t>
  </si>
  <si>
    <t>Low temp flow from 10'26 is outflow pipe.  Deployed bio-column[- particle/organic mol. Scavenging column-] n 1026B outflow.</t>
  </si>
  <si>
    <t>48-26.07N</t>
  </si>
  <si>
    <t>128-41.12W</t>
  </si>
  <si>
    <t>Jay Peter</t>
  </si>
  <si>
    <t>Hi temp vents,Inactive vent deposits,Midwater organisms,Non-vent fish,Other worms,Sea cucumbers,Sea stars,Soft sediment,Sponges,Vent fish</t>
  </si>
  <si>
    <t>48-27.48N</t>
  </si>
  <si>
    <t>128-42.56W</t>
  </si>
  <si>
    <t>Hi temp vents,Inactive vent deposits,Lo temp vents,ODP Holes</t>
  </si>
  <si>
    <t>Octopus</t>
  </si>
  <si>
    <t>47-42.85N</t>
  </si>
  <si>
    <t>127-47.11W</t>
  </si>
  <si>
    <t>Matthew Pruis</t>
  </si>
  <si>
    <t>Anemones,Basalt lava,Midwater organisms,Non-vent fish,Octopus,Sea cucumbers,Sea stars,Snails/Limpets,Soft sediment,Sponges,Vent fish,Other</t>
  </si>
  <si>
    <t>Sea stars(crinoids)</t>
  </si>
  <si>
    <t>47-45.34N</t>
  </si>
  <si>
    <t>127-43.70W</t>
  </si>
  <si>
    <t>Non-vent fish,Instruments-Borehole</t>
  </si>
  <si>
    <t>Instruments-Data</t>
  </si>
  <si>
    <t>Download data from 2 instrumented ODP boreholes.</t>
  </si>
  <si>
    <t>GORDA RIDGE</t>
  </si>
  <si>
    <t>42-40.94N</t>
  </si>
  <si>
    <t>126-46.95W</t>
  </si>
  <si>
    <t>Basalt lava,Non-vent fish,Soft sediment,Gravity -10</t>
  </si>
  <si>
    <t>Recovered 2 sea floor magnetometers and 1 thermal blanket.</t>
  </si>
  <si>
    <t>42-40.95N</t>
  </si>
  <si>
    <t>126-46.94W</t>
  </si>
  <si>
    <t>Mike Hutnak</t>
  </si>
  <si>
    <t>Bacterial mats,Basalt lava,Midwater organisms,Non-vent fish,Sea cucumbers,Sea stars,Soft sediment,Sponges,Vent fish</t>
  </si>
  <si>
    <t>ALVIN navigation,Basalt lava,Sea cucumbers</t>
  </si>
  <si>
    <t>DELANEY/FISHER</t>
  </si>
  <si>
    <t>47-55.559N</t>
  </si>
  <si>
    <t>129-06.445W</t>
  </si>
  <si>
    <t>Anemones,Bacterial mats,Basalt lava,Hi temp vents,Inactive vent deposits,Lo temp vents,Mussels,Non-vent fish,Octopus,Other worms,Sea stars,Snails/Limpets,Soft sediment,Sponges,Tube worms,Vent fish</t>
  </si>
  <si>
    <t>Hi temp vents,Inactive vent deposits,Lo temp vents,Other worms,Tube worms</t>
  </si>
  <si>
    <t>129-06.010W</t>
  </si>
  <si>
    <t>Bacterial mats,Basalt lava,Hi temp vents,Inactive vent deposits,Lo temp vents,Non-vent fish,Other worms,Snails/Limpets,Sponges,Tube worms,Vent fish</t>
  </si>
  <si>
    <t>47-58.028N</t>
  </si>
  <si>
    <t>129-05.394W</t>
  </si>
  <si>
    <t>Anemones,Bacterial mats,Basalt lava,Clams,Inactive vent deposits,Non-vent fish,Other worms,Sea stars,Sponges,Vent fish</t>
  </si>
  <si>
    <t>47-56.856N</t>
  </si>
  <si>
    <t>129-06.291W</t>
  </si>
  <si>
    <t>Mike Knobil</t>
  </si>
  <si>
    <t>Bacterial mats,Basalt lava,Inactive vent deposits,Lo temp vents,Midwater organisms,Non-vent fish,Other worms,Sea stars,Snails/Limpets,Sponges,Tube worms,Vent fish,[Sleate?],Colonial Ciliates</t>
  </si>
  <si>
    <t>ALVIN navigation,Bacterial mats,CTD records,Lo temp vents,Other worms,Snails/Limpets,Temperature records,Tube worms,Colonial Ciliates</t>
  </si>
  <si>
    <t>Lots of spider crabs; beehives.</t>
  </si>
  <si>
    <t>129-05.971W</t>
  </si>
  <si>
    <t>Bacterial mats,Basalt lava,Hi temp vents,Inactive vent deposits,Lo temp vents,Non-vent fish,Snails/Limpets,Sponges,Tube worms,Vent fish,Ray,Spider Crab</t>
  </si>
  <si>
    <t>New sulfide accumulation on Northern side of SUM.</t>
  </si>
  <si>
    <t>33-10.556N</t>
  </si>
  <si>
    <t>118-26.746W</t>
  </si>
  <si>
    <t>Amy Baco</t>
  </si>
  <si>
    <t>Anemones,Crabs,Midwater organisms,Non-vent fish,Sea cucumbers,Sea stars,Soft sediment,Sponges,Shrimp,Polychaeta</t>
  </si>
  <si>
    <t>Sea cucumbers,Soft sediment,Sponges</t>
  </si>
  <si>
    <t>33-11.014N</t>
  </si>
  <si>
    <t>118-26.768W</t>
  </si>
  <si>
    <t>Don Daley</t>
  </si>
  <si>
    <t>Anemones,Midwater organisms,Non-vent fish,Sea cucumbers,Sea stars,Soft sediment,Sponges,Other</t>
  </si>
  <si>
    <t>ALVIN navigation,Sea cucumbers,Soft sediment,Sponges</t>
  </si>
  <si>
    <t>33-10.650N</t>
  </si>
  <si>
    <t>118-28.680W</t>
  </si>
  <si>
    <t>Dave Demaster</t>
  </si>
  <si>
    <t>Elizabeth Galley</t>
  </si>
  <si>
    <t>VRIJENHOEK</t>
  </si>
  <si>
    <t>MID-ATLANTIC RIDGE - Logachev</t>
  </si>
  <si>
    <t>14-45.189N</t>
  </si>
  <si>
    <t>44-58.829W</t>
  </si>
  <si>
    <t>Michelle Bunzel</t>
  </si>
  <si>
    <t>Anemones,Bacterial mats,Basalt lava,Clams,Hi temp vents,Inactive vent deposits,Lo temp vents,Mussels,Non-vent fish,Other worms,Snails/Limpets,Soft sediment,Vent fish,Ophioroidea</t>
  </si>
  <si>
    <t>Bacterial mats,Clams,Hi temp vents,Lo temp vents,Other worms,Snails/Limpets</t>
  </si>
  <si>
    <t>Camera 2-Dive 3133 "no pictures"</t>
  </si>
  <si>
    <t>14-44.946N</t>
  </si>
  <si>
    <t>44-58.278W</t>
  </si>
  <si>
    <t>Steve Faluotico</t>
  </si>
  <si>
    <t>Nicole Desaulniers</t>
  </si>
  <si>
    <t>Anemones,Bacterial mats,Hi temp vents,Inactive vent deposits,Mussels,Snails/Limpets,Soft sediment,Vent fish,Ophioroids</t>
  </si>
  <si>
    <t>Bacterial mats,Inactive vent deposits,Mussels,Snails/Limpets</t>
  </si>
  <si>
    <t>14-44.937N</t>
  </si>
  <si>
    <t>Andrei Geubrouk</t>
  </si>
  <si>
    <t>Anemones,Bacterial mats,Basalt lava,Hi temp vents,Inactive vent deposits,Lo temp vents,Midwater organisms,Mussels,Non-vent fish,Other worms,Sea cucumbers,Sea stars,Snails/Limpets,Soft sediment,Vent fish,Copper nodes,Shrimp</t>
  </si>
  <si>
    <t>Bacterial mats,Hi temp vents,Inactive vent deposits,Mussels,Snails/Limpets,Shrimp,Copper nodes</t>
  </si>
  <si>
    <t>MID-ATLANTIC RIDGE - Scarp</t>
  </si>
  <si>
    <t>15-30.964N</t>
  </si>
  <si>
    <t>46-42.057W</t>
  </si>
  <si>
    <t>Kathy Allen Copley</t>
  </si>
  <si>
    <t>Anemones,Basalt lava,Non-vent fish,Sea cucumbers,Soft sediment,Sponges,Crinoids</t>
  </si>
  <si>
    <t>Basalt lava,Sea cucumbers,Soft sediment,Sponges,Crinoids</t>
  </si>
  <si>
    <t>No evidence of methane seepage.</t>
  </si>
  <si>
    <t>MID-ATLANTIC RIDGE - Snake Pit</t>
  </si>
  <si>
    <t>23-22.200N</t>
  </si>
  <si>
    <t>44-57.042W</t>
  </si>
  <si>
    <t>Anemones,Bacterial mats,Basalt lava,Hi temp vents,Inactive vent deposits,Lo temp vents,Mussels,Non-vent fish,Other worms,Snails/Limpets,Soft sediment,Sponges,Vent fish,shrimp</t>
  </si>
  <si>
    <t>Anemones,Basalt lava,Hi temp vents,Lo temp vents,Mussels,Snails/Limpets,Soft sediment</t>
  </si>
  <si>
    <t>23-22.060N</t>
  </si>
  <si>
    <t>44-56.987W</t>
  </si>
  <si>
    <t>Anemones,Bacterial mats,Basalt lava,Hi temp vents,Inactive vent deposits,Lo temp vents,Non-vent fish,Sea stars,Snails/Limpets,Soft sediment,Sponges,Vent fish,Shrimp</t>
  </si>
  <si>
    <t>MID-ATLANTIC RIDGE - Tag Site</t>
  </si>
  <si>
    <t>26-08.184N</t>
  </si>
  <si>
    <t>44-49.543W</t>
  </si>
  <si>
    <t>Robert Vrijenhoek</t>
  </si>
  <si>
    <t>P.S. Rao</t>
  </si>
  <si>
    <t>Anemones,Basalt lava,Hi temp vents,Inactive vent deposits,Lo temp vents,Non-vent fish,Other worms,Urchins,Shrimp,Munidopsis</t>
  </si>
  <si>
    <t>Anemones,Other worms,Shrimp</t>
  </si>
  <si>
    <t>26-08.141N</t>
  </si>
  <si>
    <t>Anemones,Shrimp,Snails/Limpets,Vent fish</t>
  </si>
  <si>
    <t>Anemones,Hi temp vents,Shrimp,Snails/Limpets,Soft sediment</t>
  </si>
  <si>
    <t>MID-ATLANTIC RIDGE - Broken Spur</t>
  </si>
  <si>
    <t>29-10.008N</t>
  </si>
  <si>
    <t>43-10.400W</t>
  </si>
  <si>
    <t>Ed George</t>
  </si>
  <si>
    <t>Anemones,Bacterial mats,Basalt lava,Hi temp vents,Inactive vent deposits,Lo temp vents,Midwater organisms,Mussels,Non-vent fish,Other worms,Sea stars,Snails/Limpets,Vent fish</t>
  </si>
  <si>
    <t>Bacterial mats,Hi temp vents,Mussels,Sea stars,Snails/Limpets</t>
  </si>
  <si>
    <t>29-10.015N</t>
  </si>
  <si>
    <t>43-10.423W</t>
  </si>
  <si>
    <t>Eve Southward</t>
  </si>
  <si>
    <t>Anemones,Bacterial mats,Basalt lava,Cold seep,Crabs,Hi temp vents,Inactive vent deposits,Lo temp vents,Non-vent fish,Shrimp,Snails/Limpets,Soft sediment,(?) Vent fish</t>
  </si>
  <si>
    <t>Anemones,Bacterial mats,Crabs,Hi temp vents,Shrimp,Snails/Limpets,(?) Vent fish</t>
  </si>
  <si>
    <t>Vent shrimp swimming in midwater, well away from vents.</t>
  </si>
  <si>
    <t>29-09.976N</t>
  </si>
  <si>
    <t>43-10.394W</t>
  </si>
  <si>
    <t>Anemones,Basalt lava,Hi temp vents,Inactive vent deposits,Lo temp vents,Soft sediment,Vent fish,Slurped shrimp,Ophivroids</t>
  </si>
  <si>
    <t>Anemones,(sulfide with some attached) Hi temp vents,Lo temp vents,Temperature records,Vent fish,Slurped shrimp</t>
  </si>
  <si>
    <t>Observed black shrimp on unmarked mound structure between triple tower and spire, unique aggregations of small yellowish(?)(juv. mussels, gastropods, unknown)</t>
  </si>
  <si>
    <t>MID-ATLANTIC RIDGE - Rainbow</t>
  </si>
  <si>
    <t>36-14.030N</t>
  </si>
  <si>
    <t>33-54.065W</t>
  </si>
  <si>
    <t>Pierre Chevaldonne</t>
  </si>
  <si>
    <t>Oris Sanjur-Puga</t>
  </si>
  <si>
    <t>Anemones,Bacterial mats,Inactive vent deposits,Midwater organisms,Mussels,Non-vent fish,Shrimp,Snails/Limpets,Soft sediment,Urchins,Vent fish</t>
  </si>
  <si>
    <t>Bacterial mats,Hi temp vents,Lo temp vents,Mussels,Shrimp</t>
  </si>
  <si>
    <t>JOINT ALVIN/NAUTILE DIVE.   Shrimp slurping, mussel collecting, bacterial slurping. TNT and traps retrieved.</t>
  </si>
  <si>
    <t>36-14.244N</t>
  </si>
  <si>
    <t>33-54.095W</t>
  </si>
  <si>
    <t>Yves Fouquet</t>
  </si>
  <si>
    <t>Hi temp vents,Inactive vent deposits,Lo temp vents,Mussels,Non-vent fish,Shrimp,Soft sediment,Brachyuran crabs</t>
  </si>
  <si>
    <t>Mussels,Shrimp,Brachyuran crabs</t>
  </si>
  <si>
    <t>JOINT ALVIN/NAUTILE DIVE.  First encounter of 2 submersibles from 2 countries on bottom of ocean.</t>
  </si>
  <si>
    <t>MID-ATLANTIC RIDGE - Lucky Strike</t>
  </si>
  <si>
    <t>37-17.629N</t>
  </si>
  <si>
    <t>32-16.532W</t>
  </si>
  <si>
    <t>Ken Hananych</t>
  </si>
  <si>
    <t>Anemones,Bacterial mats,Basalt lava,Hi temp vents,Inactive vent deposits,Lo temp vents,Mussels,Soft sediment,Urchins,Vent fish</t>
  </si>
  <si>
    <t>ALVIN navigation,Anemones,Bacterial mats,Hi temp vents,Mussels,Temperature records,Urchins,Vent fish</t>
  </si>
  <si>
    <t>37-17.394N</t>
  </si>
  <si>
    <t>32-16.672W</t>
  </si>
  <si>
    <t>Jane Stevens</t>
  </si>
  <si>
    <t>Anemones,Bacterial mats,Basalt lava,Hi temp vents,Inactive vent deposits,Lo temp vents,Midwater organisms,Mussels,Non-vent fish,Other worms,Shrimp,Soft sediment,Urchins,Vent fish,Xenophyophores</t>
  </si>
  <si>
    <t>Bacterial mats,Hi temp vents,Mussels,Shrimp</t>
  </si>
  <si>
    <t>37-17.360N</t>
  </si>
  <si>
    <t>32-16.750W</t>
  </si>
  <si>
    <t>Julie Kirshstein</t>
  </si>
  <si>
    <t>Anemones,Bacterial mats,Clams,Crabs,Hi temp vents,Lo temp vents,Mussels,Non-vent fish,Other worms,Shrimp,Snails/Limpets,Tube worms,Vent fish</t>
  </si>
  <si>
    <t>Crabs,Hi temp vents,Mussels,Shrimp</t>
  </si>
  <si>
    <t>MID-ATLANTIC RIDGE - Menez Gwen</t>
  </si>
  <si>
    <t>37-50.360N</t>
  </si>
  <si>
    <t>31-31.276W</t>
  </si>
  <si>
    <t>Ana Colaco</t>
  </si>
  <si>
    <t>Bacterial mats,Basalt lava,Hi temp vents,Lo temp vents,Mussels,Other worms,Sea stars,Snails/Limpets,Vent fish,Corals</t>
  </si>
  <si>
    <t>Bacterial mats,Basalt lava,Hi temp vents,Lo temp vents,Mussels,Snails/Limpets(?)</t>
  </si>
  <si>
    <t>DIVE ABORTED DUE TO GROUND</t>
  </si>
  <si>
    <t>37-50.532N</t>
  </si>
  <si>
    <t>31-31.524W</t>
  </si>
  <si>
    <t>Basalt lava,Crabs,Non-vent fish,Sponges,Urchins</t>
  </si>
  <si>
    <t>FORNARI</t>
  </si>
  <si>
    <t>LUCKY STRIKE</t>
  </si>
  <si>
    <t>37-17.222N</t>
  </si>
  <si>
    <t>32-16.616W</t>
  </si>
  <si>
    <t>NSF/BBC</t>
  </si>
  <si>
    <t>Bacterial mats,Basalt lava,Hi temp vents,Inactive vent deposits,Mussels,Non-vent fish,Shrimp,Vent fish</t>
  </si>
  <si>
    <t>Bacterial mats,Basalt lava,Hi temp vents,Inactive vent deposits,Mussels,Shrimp</t>
  </si>
  <si>
    <t>37-17.445N</t>
  </si>
  <si>
    <t>32-16.700W</t>
  </si>
  <si>
    <t>Bacterial mats,Hi temp vents,Mussels,Non-vent fish,Snails/Limpets,Soft sediment,Vent fish</t>
  </si>
  <si>
    <t>Bacterial mats,Hi temp vents,Mussels,Soft sediment</t>
  </si>
  <si>
    <t>OFF BERMUDA</t>
  </si>
  <si>
    <t>32-17.994N</t>
  </si>
  <si>
    <t>64-38.007W</t>
  </si>
  <si>
    <t>Patty Passanen</t>
  </si>
  <si>
    <t>J.A.</t>
  </si>
  <si>
    <t>32-17.020N</t>
  </si>
  <si>
    <t>64-28.969W</t>
  </si>
  <si>
    <t>32-10.979N</t>
  </si>
  <si>
    <t>64-25.619W</t>
  </si>
  <si>
    <t>31-45.760N</t>
  </si>
  <si>
    <t>64-14.270W</t>
  </si>
  <si>
    <t>Mike Troffer</t>
  </si>
  <si>
    <t>CERTIFICATION DIVE</t>
  </si>
  <si>
    <t>31-52.317N</t>
  </si>
  <si>
    <t>64-03.063W</t>
  </si>
  <si>
    <t>Betsey Doherty</t>
  </si>
  <si>
    <t>SEA TRIAL TEST DIVE</t>
  </si>
  <si>
    <t>32-29.357N</t>
  </si>
  <si>
    <t>64-24.779W</t>
  </si>
  <si>
    <t>Hovey Clifford</t>
  </si>
  <si>
    <t>32-29.672N</t>
  </si>
  <si>
    <t>64-24.881W</t>
  </si>
  <si>
    <t>DIVE ABORTED DUE TO GROUND INDICATION</t>
  </si>
  <si>
    <t>32-26.347N</t>
  </si>
  <si>
    <t>64-32.891W</t>
  </si>
  <si>
    <t>32-25.780N</t>
  </si>
  <si>
    <t>64-33.141W</t>
  </si>
  <si>
    <t>32-26.444N</t>
  </si>
  <si>
    <t>64-33.015W</t>
  </si>
  <si>
    <t>DIVE ABORTED DUE TO ELECTRICAL LEAK</t>
  </si>
  <si>
    <t>ST. GEORGE HARBOR</t>
  </si>
  <si>
    <t>32-22.7N</t>
  </si>
  <si>
    <t>64-40.9W</t>
  </si>
  <si>
    <t>Rod Catanach</t>
  </si>
  <si>
    <t>Al Gordon</t>
  </si>
  <si>
    <t>SEA TRIALS</t>
  </si>
  <si>
    <t>George Meier</t>
  </si>
  <si>
    <t>Charles Corwin</t>
  </si>
  <si>
    <t>Ken Doherty</t>
  </si>
  <si>
    <t xml:space="preserve">                              </t>
  </si>
  <si>
    <t>WHOI DOCK</t>
  </si>
  <si>
    <t>WOODS HOLE HARBOR</t>
  </si>
  <si>
    <t>41-31.32N</t>
  </si>
  <si>
    <t>70-40.30W</t>
  </si>
  <si>
    <t>Jeff Desouza</t>
  </si>
  <si>
    <t>POST-OVERHAUL CHECKOUT</t>
  </si>
  <si>
    <t>TETHERED TRIM DIVE</t>
  </si>
  <si>
    <t>TETHERED DIVE</t>
  </si>
  <si>
    <t>AII-134</t>
  </si>
  <si>
    <t>MARTIN</t>
  </si>
  <si>
    <t>NORTH EAST CONTINENTAL MARGIN</t>
  </si>
  <si>
    <t>39-26.80N</t>
  </si>
  <si>
    <t>70-38.38W</t>
  </si>
  <si>
    <t>Joanne Goudreau</t>
  </si>
  <si>
    <t>Neil Mcphee</t>
  </si>
  <si>
    <t>LAST ALVIN DIVE ABOARD ATLANTIS II</t>
  </si>
  <si>
    <t>39-43.75N</t>
  </si>
  <si>
    <t>70-37.63W</t>
  </si>
  <si>
    <t>Linda Rasmussen</t>
  </si>
  <si>
    <t>Zev Frankel</t>
  </si>
  <si>
    <t>Anemones,Non-vent fish,Sea stars,Soft sediment,Urchins,Squid,Long-legged crab</t>
  </si>
  <si>
    <t>39-48.84N</t>
  </si>
  <si>
    <t>70-38.05W</t>
  </si>
  <si>
    <t>Paul Fucile</t>
  </si>
  <si>
    <t>39-26.89N</t>
  </si>
  <si>
    <t>70-38.23W</t>
  </si>
  <si>
    <t>Laura Christman</t>
  </si>
  <si>
    <t>Anemones,Non-vent fish,Sea cucumbers,Sea stars,Shrimp,Soft sediment</t>
  </si>
  <si>
    <t>39-26.86N</t>
  </si>
  <si>
    <t>70-38.41W</t>
  </si>
  <si>
    <t>Bill Martin</t>
  </si>
  <si>
    <t>Tim Kenna</t>
  </si>
  <si>
    <t>Anemones,Non-vent fish,Sea stars</t>
  </si>
  <si>
    <t>5 oxygen profiles</t>
  </si>
  <si>
    <t>39-44.00N</t>
  </si>
  <si>
    <t>70-37.74W</t>
  </si>
  <si>
    <t>Jeanne Savoie</t>
  </si>
  <si>
    <t>39-46.88N</t>
  </si>
  <si>
    <t>70-38.22W</t>
  </si>
  <si>
    <t>STBD RELAY GROUNDS; oxygen profiles</t>
  </si>
  <si>
    <t>39-47.19N</t>
  </si>
  <si>
    <t>70-38.10W</t>
  </si>
  <si>
    <t>Carl Wood</t>
  </si>
  <si>
    <t>Anemones,Non-vent fish,Sea stars,Soft sediment,Sponges,Urchins</t>
  </si>
  <si>
    <t>39-43.58N</t>
  </si>
  <si>
    <t>39-44.10N</t>
  </si>
  <si>
    <t>70-37.81W</t>
  </si>
  <si>
    <t>2 partial oxygen profiles; 1 partial profile</t>
  </si>
  <si>
    <t>39-46.86N</t>
  </si>
  <si>
    <t>70-38.24W</t>
  </si>
  <si>
    <t>39-47.00N</t>
  </si>
  <si>
    <t>70-37.97W</t>
  </si>
  <si>
    <t>Non-vent fish,Soft sediment,Sponges,Urchins</t>
  </si>
  <si>
    <t>AII-133</t>
  </si>
  <si>
    <t>GRASSLE</t>
  </si>
  <si>
    <t>DUMP SITE 106 - Sludge Max</t>
  </si>
  <si>
    <t>38-49.21N</t>
  </si>
  <si>
    <t>Non-vent fish,Sea cucumbers,Sea stars,Urchins</t>
  </si>
  <si>
    <t>38-49.19N</t>
  </si>
  <si>
    <t>72-08.15W</t>
  </si>
  <si>
    <t>Karen Stocks</t>
  </si>
  <si>
    <t>Brian Larsen</t>
  </si>
  <si>
    <t>Non-vent fish,Xenophyophores</t>
  </si>
  <si>
    <t>Sea stars,Soft sediment,Urchins</t>
  </si>
  <si>
    <t>DUMP SITE 106/50</t>
  </si>
  <si>
    <t>38-14.93N</t>
  </si>
  <si>
    <t>72-52.78W</t>
  </si>
  <si>
    <t>Kim Roberts</t>
  </si>
  <si>
    <t>Anemones,Midwater organisms,Sea cucumbers,Sea stars,Soft sediment,Urchins</t>
  </si>
  <si>
    <t>38-15.07N</t>
  </si>
  <si>
    <t>72-52.70W</t>
  </si>
  <si>
    <t>Margaret Bothner</t>
  </si>
  <si>
    <t>Anemones,Non-vent fish,Sea cucumbers,Sea stars,Urchins(dead)</t>
  </si>
  <si>
    <t>38-49.15N</t>
  </si>
  <si>
    <t>72-08.25W</t>
  </si>
  <si>
    <t>Brian Nelson</t>
  </si>
  <si>
    <t>Anemones,Non-vent fish,Sea cucumbers,Sea stars,Urchins,Xenophyophores,Brittle star</t>
  </si>
  <si>
    <t>Geological slides, some garbage (a bottle, paper, Alvin wts., scrap metal canisters).</t>
  </si>
  <si>
    <t>38-49.70N</t>
  </si>
  <si>
    <t>72-08.39W</t>
  </si>
  <si>
    <t>Anemones,Non-vent fish,Sea cucumbers,Sea stars,Soft sediment,Urchins,Chalk rocks</t>
  </si>
  <si>
    <t>Sea stars,Short baseline nav,Urchins</t>
  </si>
  <si>
    <t>Numerous man-made objects.</t>
  </si>
  <si>
    <t>DUMP SITE 106/25</t>
  </si>
  <si>
    <t>38-34.32N</t>
  </si>
  <si>
    <t>72-29.62W</t>
  </si>
  <si>
    <t>Peter Gill</t>
  </si>
  <si>
    <t>Anemones,Urchins</t>
  </si>
  <si>
    <t>38-34.33N</t>
  </si>
  <si>
    <t>72-29.51W</t>
  </si>
  <si>
    <t>Phillip Harris</t>
  </si>
  <si>
    <t>Anemones,Non-vent fish,Sea cucumbers,Sea stars,Sponges,Urchins,Xenophyophores</t>
  </si>
  <si>
    <t>Anemones,Sea cucumbers,Sea stars,Urchins</t>
  </si>
  <si>
    <t>DUMP SITE 106 - Reference</t>
  </si>
  <si>
    <t>39-19.92N</t>
  </si>
  <si>
    <t>70-39.80W</t>
  </si>
  <si>
    <t>Garith Reiley</t>
  </si>
  <si>
    <t>Anemones,Non-vent fish,Sea stars,Sponges,Urchins,(1) Flying platters</t>
  </si>
  <si>
    <t>Sea stars,Flying platters</t>
  </si>
  <si>
    <t>Extensive search for urchins to find only one that was lost in the muck.  No currents.</t>
  </si>
  <si>
    <t>39-20.30N</t>
  </si>
  <si>
    <t>70-39.90W</t>
  </si>
  <si>
    <t>Anemones,Non-vent fish,Sea cucumbers,Sea stars,Xenophyophores,Brittle stars,Fish-mostly rattails</t>
  </si>
  <si>
    <t>Many "fairy rings", burrows and worm holes, little macro fauna, ctenophores, enteropreusts.</t>
  </si>
  <si>
    <t xml:space="preserve">AII-132                       </t>
  </si>
  <si>
    <t>09-50.86N</t>
  </si>
  <si>
    <t>09-46.91N</t>
  </si>
  <si>
    <t>104-16.68W</t>
  </si>
  <si>
    <t>Paul Field</t>
  </si>
  <si>
    <t>Bacterial mats,Hi temp vents,Lo temp vents,Other worms,Temperature records</t>
  </si>
  <si>
    <t>104-17.96W</t>
  </si>
  <si>
    <t>Anemones,Bacterial mats,Basalt lava,Hi temp vents,Inactive vent deposits,Lo temp vents,Mussels,Non-vent fish,Other worms,Snails/Limpets,Sponges,Tube worms,Vent fish</t>
  </si>
  <si>
    <t>Basalt lava,Lo temp vents,Tube worms</t>
  </si>
  <si>
    <t>Jeff Stein</t>
  </si>
  <si>
    <t>Martin Keller</t>
  </si>
  <si>
    <t>Anemones,Bacterial mats,Hi temp vents,Inactive vent deposits,Lo temp vents,Midwater organisms,Non-vent fish,Other worms,Tube worms,Vent fish</t>
  </si>
  <si>
    <t>Bacterial mats,Hi temp vents,Inactive vent deposits,Other worms</t>
  </si>
  <si>
    <t>09-51.03N</t>
  </si>
  <si>
    <t>John Robinson</t>
  </si>
  <si>
    <t>Laura Magde</t>
  </si>
  <si>
    <t>Bacterial mats,Clams,Hi temp vents,Lo temp vents,Mussels,Sea stars,Tube worms,Vent fish</t>
  </si>
  <si>
    <t>LAUNCH DELAYED DUE TO GYRO FAILURE</t>
  </si>
  <si>
    <t>Kathy Sullivan</t>
  </si>
  <si>
    <t>Basalt lava,Hi temp vents,Mussels,Snails/Limpets,Tube worms</t>
  </si>
  <si>
    <t>09-46.38N</t>
  </si>
  <si>
    <t>104-16.73W</t>
  </si>
  <si>
    <t>Hi temp vents,Inactive vent deposits,Other worms</t>
  </si>
  <si>
    <t>09-50.64N</t>
  </si>
  <si>
    <t>Allison Sipe</t>
  </si>
  <si>
    <t>Bacterial mats,Basalt lava,Clams,Hi temp vents,Inactive vent deposits,Mussels,Tube worms</t>
  </si>
  <si>
    <t>Bacterial mats,Clams,Tube worms</t>
  </si>
  <si>
    <t>LAUNCH DELAYED DUE TO GENERATOR FAILURE</t>
  </si>
  <si>
    <t>09-51.61N</t>
  </si>
  <si>
    <t>104-17.06W</t>
  </si>
  <si>
    <t>Anemones,Basalt lava,Clams,Hi temp vents,Inactive vent deposits,Lo temp vents,Mussels,Other worms,Sea cucumbers,Snails/Limpets,Tube worms,Urchins,Vent fish</t>
  </si>
  <si>
    <t>104-16.90W</t>
  </si>
  <si>
    <t>Bacterial mats,Basalt lava,Hi temp vents,Inactive vent deposits,Lo temp vents,Other worms,Sea stars,Vent fish</t>
  </si>
  <si>
    <t>ALVIN navigation,Hi temp vents,Inactive vent deposits,Lo temp vents,Other worms,Temperature records</t>
  </si>
  <si>
    <t>LAUNCH DELAYED DUE TO A-FRAME FAILURE</t>
  </si>
  <si>
    <t>09-50.75N</t>
  </si>
  <si>
    <t>Karl Rusterholtz</t>
  </si>
  <si>
    <t>33-10.42N</t>
  </si>
  <si>
    <t>118-26.50W</t>
  </si>
  <si>
    <t>Bill Fornes</t>
  </si>
  <si>
    <t>Midwater organisms,Non-vent fish,Sea cucumbers,Sea stars,Soft sediment,Sponges,Urchins,Other</t>
  </si>
  <si>
    <t>33-10.44N</t>
  </si>
  <si>
    <t>118-26.40W</t>
  </si>
  <si>
    <t>Bryce Glaser</t>
  </si>
  <si>
    <t>Anemones,Midwater organisms,Non-vent fish,Sea cucumbers(187),Sea stars,Soft sediment,Sponges(73)</t>
  </si>
  <si>
    <t>ALVIN navigation,Sea cucumbers(3),Soft sediment</t>
  </si>
  <si>
    <t>33-10.49N</t>
  </si>
  <si>
    <t>Dale Stokes</t>
  </si>
  <si>
    <t>CTD records,Soft sediment</t>
  </si>
  <si>
    <t>DUDLEY'S 500TH DIVE; tracer study of bioturbation.</t>
  </si>
  <si>
    <t>FOSTER</t>
  </si>
  <si>
    <t>SOUTH OF CATALINA ISLAND</t>
  </si>
  <si>
    <t>33-17.97N</t>
  </si>
  <si>
    <t>118-30.84W</t>
  </si>
  <si>
    <t>33-18.16N</t>
  </si>
  <si>
    <t>118-32.14W</t>
  </si>
  <si>
    <t>Ken Kurtis</t>
  </si>
  <si>
    <t>Stewart Cannon</t>
  </si>
  <si>
    <t>Anemones,Clams,Midwater organisms,Non-vent fish,Other worms,Sea cucumbers,Sea stars,Snails/Limpets,Soft sediment,Eels,Other</t>
  </si>
  <si>
    <t>Long baseline</t>
  </si>
  <si>
    <t>Very cool purple eel on yellow nudibranch(on 3-chip tape 2)</t>
  </si>
  <si>
    <t>33-18.20N</t>
  </si>
  <si>
    <t>118-33.19W</t>
  </si>
  <si>
    <t>Jerry Lewis</t>
  </si>
  <si>
    <t>Neil Lane</t>
  </si>
  <si>
    <t>Anemones,Midwater organisms,Sea cucumbers,Sea stars,Sponges,lots on "dandylions"</t>
  </si>
  <si>
    <t>OFF DEL MAR</t>
  </si>
  <si>
    <t>32-59.01N</t>
  </si>
  <si>
    <t>117-22.79W</t>
  </si>
  <si>
    <t>Andy Bowen</t>
  </si>
  <si>
    <t>Craig Dickson</t>
  </si>
  <si>
    <t>Anemones,Midwater organisms,Sea cucumbers,Sea stars,Shrimp,Sponges</t>
  </si>
  <si>
    <t>33-10.43N</t>
  </si>
  <si>
    <t>118-26.69W</t>
  </si>
  <si>
    <t>Heinz Seltmann</t>
  </si>
  <si>
    <t>Age-dependent mixing elements</t>
  </si>
  <si>
    <t>33-10.37N</t>
  </si>
  <si>
    <t>118-26.52W</t>
  </si>
  <si>
    <t>Laura Fardino</t>
  </si>
  <si>
    <t>Non-vent fish,Sea cucumbers,Sea stars,Snails/Limpets,Soft sediment,Sponges</t>
  </si>
  <si>
    <t>ALVIN navigation,Sea cucumbers,Sea stars,Soft sediment,Sponges</t>
  </si>
  <si>
    <t>33-10.45N</t>
  </si>
  <si>
    <t>118-26.60W</t>
  </si>
  <si>
    <t>Mike Harwood</t>
  </si>
  <si>
    <t>Anemones,Sea cucumbers,Sea stars,Soft sediment,Sponges</t>
  </si>
  <si>
    <t>Sea cucumbers,Sea stars,Short baseline nav,Soft sediment</t>
  </si>
  <si>
    <t>Saw bottom shark.</t>
  </si>
  <si>
    <t>33-10.47N</t>
  </si>
  <si>
    <t>118-26.56W</t>
  </si>
  <si>
    <t>Robin Pope</t>
  </si>
  <si>
    <t>Robert Miller</t>
  </si>
  <si>
    <t>Anemones,Non-vent fish,Sea cucumbers,Sea stars,Soft sediment,Sponges,Xenophyophores,Other</t>
  </si>
  <si>
    <t>Anemones,Sea stars,Soft sediment</t>
  </si>
  <si>
    <t>Deployed artificial tracer experiments to investigate benthic feeding and sediment mixing procedures.</t>
  </si>
  <si>
    <t>Carrie Thomas</t>
  </si>
  <si>
    <t>ALVIN navigation,Sea cucumbers,Sea stars</t>
  </si>
  <si>
    <t>33-10.74N</t>
  </si>
  <si>
    <t>118-26.67W</t>
  </si>
  <si>
    <t>Shawn Doan</t>
  </si>
  <si>
    <t>Sea cucumbers,Short baseline nav,Soft sediment</t>
  </si>
  <si>
    <t>Spread tracers and beads on sea floor.</t>
  </si>
  <si>
    <t>118-26.34W</t>
  </si>
  <si>
    <t>Anemones,Midwater organisms,Non-vent fish,Sea cucumbers,Sea stars,Soft sediment,Sponges,Xenophyophores,Other</t>
  </si>
  <si>
    <t>ALVIN navigation,Sea cucumbers</t>
  </si>
  <si>
    <t>Observed 3 large kelp falls, numerous mounds.</t>
  </si>
  <si>
    <t>09-49.08N</t>
  </si>
  <si>
    <t>Patrick Hennessey</t>
  </si>
  <si>
    <t>Bacterial mats,Basalt lava,Clams,Hi temp vents,Lo temp vents,Mussels,Non-vent fish,Sea cucumbers,Sea stars,Tube worms</t>
  </si>
  <si>
    <t>LAST DIVE OF 1995</t>
  </si>
  <si>
    <t>09-51.04N</t>
  </si>
  <si>
    <t>Anemones,Bacterial mats,Clams,Inactive vent deposits,Lo temp vents,Mussels,Non-vent fish,Sea cucumbers,Sea stars,Snails/Limpets,Sponges,Urchins,Vent fish</t>
  </si>
  <si>
    <t>Basalt lava,Hi temp vents,Other worms,Tube worms</t>
  </si>
  <si>
    <t>09-50.76N</t>
  </si>
  <si>
    <t>Basalt lava,Clams,Lo temp vents,Mussels,Non-vent fish,Snails/Limpets,Tube worms,Xenophyophores</t>
  </si>
  <si>
    <t>Ewann Agenbroad</t>
  </si>
  <si>
    <t>Anemones,Bacterial mats,Clams,Mussels,Sea stars,Snails/Limpets,Tube worms,Xenophyophores,Amphipods,Chinoid</t>
  </si>
  <si>
    <t>Ann Andersen</t>
  </si>
  <si>
    <t>Anemones,Basalt lava,Clams,Crabs,Hi temp vents,Lo temp vents,Sea stars,Shrimp,Snails/Limpets,Sponges,Vent fish,Barnacles</t>
  </si>
  <si>
    <t>Mussels,Other worms,Snails/Limpets,Tube worms</t>
  </si>
  <si>
    <t>09-48.84N</t>
  </si>
  <si>
    <t>104-15.89W</t>
  </si>
  <si>
    <t>Wayne Crawford</t>
  </si>
  <si>
    <t>Anemones,Bacterial mats,Basalt lava,Clams,Lo temp vents,Midwater organisms,Sea cucumbers,Sea stars,Snails/Limpets,Tube worms,Vent fish</t>
  </si>
  <si>
    <t>GRAVIMETER RECOVERY</t>
  </si>
  <si>
    <t>Basalt lava,Hi temp vents,Inactive vent deposits,Lo temp vents,Midwater organisms,Non-vent fish,Other worms,Sea cucumbers,Snails/Limpets,Tube worms,Vent fish,Xenophyophores</t>
  </si>
  <si>
    <t>09-50.81N</t>
  </si>
  <si>
    <t>Anemones,Bacterial mats,Clams,Mussels,Non-vent fish,Octopus,Sea stars,Snails/Limpets,Tube worms,Vent fish,Xenophyophores</t>
  </si>
  <si>
    <t>X-5 smoker appears to have toppled.   Marker still there,[al----  icing?] not in evidence. A second piece of syntactic present, didn;t know what it's marking.</t>
  </si>
  <si>
    <t>Pete Peterson</t>
  </si>
  <si>
    <t>Clams,Lo temp vents,Mussels,Snails/Limpets,Tube worms</t>
  </si>
  <si>
    <t>Rudolf Scheltema</t>
  </si>
  <si>
    <t>EAST PACIFIC RISE - Seamount 6</t>
  </si>
  <si>
    <t>12-44.88N</t>
  </si>
  <si>
    <t>102-34.92W</t>
  </si>
  <si>
    <t>Larry Jackson</t>
  </si>
  <si>
    <t>TRANSPONDER RECOVERY</t>
  </si>
  <si>
    <t>Anemones,Midwater organisms,Non-vent fish,Sea stars,Sponges,Vent fish</t>
  </si>
  <si>
    <t>Sea mound, not much biology</t>
  </si>
  <si>
    <t>EAST PACIFIC RISE - 13N</t>
  </si>
  <si>
    <t>12-48.67N</t>
  </si>
  <si>
    <t>103-56.38W</t>
  </si>
  <si>
    <t>Rick Tullis</t>
  </si>
  <si>
    <t>Basalt lava,Clams,Hi temp vents,Non-vent fish,Sea cucumbers,Sea stars,Snails/Limpets,Tube worms,Vent fish</t>
  </si>
  <si>
    <t>09-50.25N</t>
  </si>
  <si>
    <t>Anemones,Bacterial mats,Basalt lava,Hi temp vents,Lo temp vents,Mussels,Other worms,Sea cucumbers,Sea stars,Snails/Limpets,Tube worms,Vent fish</t>
  </si>
  <si>
    <t>Anemones,Bacterial mats,Basalt lava,Hi temp vents,Lo temp vents,Mussels,Non-vent fish,Other worms,Snails/Limpets,Tube worms</t>
  </si>
  <si>
    <t>09-49.88N</t>
  </si>
  <si>
    <t>Susan Baron</t>
  </si>
  <si>
    <t>Anemones,Hi temp vents,Mussels,Non-vent fish,Sea cucumbers,Tube worms,Vent fish</t>
  </si>
  <si>
    <t>ALVIN navigation,Cold seep,Hi temp vents</t>
  </si>
  <si>
    <t>09-49.84N</t>
  </si>
  <si>
    <t>Anemones,Bacterial mats,Basalt lava,Hi temp vents,Lo temp vents,Mussels,Non-vent fish,Other worms,Sea cucumbers,Sea stars,Snails/Limpets,Sponges,Tube worms,Vent fish,Xenophyophores</t>
  </si>
  <si>
    <t>Basalt lava,Hi temp vents,Inactive vent deposits,Lo temp vents,Mussels,Non-vent fish,Other worms,Snails/Limpets,Tube worms,Vent fish</t>
  </si>
  <si>
    <t>Anemones,Bacterial mats,Clams,Midwater organisms,Mussels,Non-vent fish,Sea cucumbers,Sea stars,Snails/Limpets,Vent fish</t>
  </si>
  <si>
    <t>Anemones,Bacterial mats,Basalt lava,Hi temp vents,Inactive vent deposits,Lo temp vents,Mussels,Non-vent fish,Octopus,Other worms,Sea cucumbers,Sea stars,Tube worms,Vent fish,Other</t>
  </si>
  <si>
    <t>104-17.78W</t>
  </si>
  <si>
    <t>Anemones,Bacterial mats,Basalt lava,Hi temp vents,Lo temp vents,Mussels,Other worms,Sea stars,Tube worms</t>
  </si>
  <si>
    <t>Matt Cottrell</t>
  </si>
  <si>
    <t>Anemones,Bacterial mats,Basalt lava,Hi temp vents,Inactive vent deposits,Lo temp vents,Mussels,Non-vent fish,Other worms,Sea cucumbers,Sea stars,Snails/Limpets,Sponges,Tube worms,Vent fish,Xenophyophores</t>
  </si>
  <si>
    <t>Bacterial mats,Crabs,Hi temp vents,Inactive vent deposits,Lo temp vents,Mussels,Other worms,Snails/Limpets,Tube worms,Vent fish</t>
  </si>
  <si>
    <t>Lo temp vents,Other worms</t>
  </si>
  <si>
    <t>09-50.21N</t>
  </si>
  <si>
    <t>104-17.31W</t>
  </si>
  <si>
    <t>Anemones,Bacterial mats,Basalt lava,Hi temp vents,Mussels,Non-vent fish,Other worms,Sea cucumbers,Sea stars,Snails/Limpets,Sponges,Tube worms,Vent fish</t>
  </si>
  <si>
    <t>Bacterial mats,Basalt lava,Lo temp vents</t>
  </si>
  <si>
    <t>09-49.87N</t>
  </si>
  <si>
    <t>Bacterial mats,Basalt lava,Lo temp vents,Mussels,Other worms,Sea cucumbers,Sea stars,Snails/Limpets,Sponges,Tube worms,Vent fish</t>
  </si>
  <si>
    <t>09-49.85N</t>
  </si>
  <si>
    <t>Betsy Mclaughlin</t>
  </si>
  <si>
    <t>Anemones,Bacterial mats,Basalt lava,Inactive vent deposits,Lo temp vents,Mussels,Non-vent fish,Other worms,Sea cucumbers,Sea stars,Snails/Limpets,Tube worms,Vent fish</t>
  </si>
  <si>
    <t>Anemones,Basalt lava,Clams,Hi temp vents,Inactive vent deposits,Lo temp vents,Mussels,Non-vent fish,Other worms,Sea cucumbers,Sea stars,Snails/Limpets,Tube worms,Vent fish,Xenophyophores</t>
  </si>
  <si>
    <t>104-17.94W</t>
  </si>
  <si>
    <t>Anemones,Bacterial mats,Basalt lava,Clams,Hi temp vents,Inactive vent deposits,Lo temp vents,Mussels,Non-vent fish,Sea cucumbers,Sea stars,Tube worms,Vent fish,Xenophyophores</t>
  </si>
  <si>
    <t>Bacterial mats,Basalt lava,Hi temp vents,Tube worms</t>
  </si>
  <si>
    <t>103-56.32W</t>
  </si>
  <si>
    <t>BATIZA</t>
  </si>
  <si>
    <t>12-43.49N</t>
  </si>
  <si>
    <t>102-35.45W</t>
  </si>
  <si>
    <t>Justice Muller</t>
  </si>
  <si>
    <t>Linnea Norby-Wolfe</t>
  </si>
  <si>
    <t>Basalt lava,Non-vent fish,Sea cucumbers,Sea stars,Soft sediment,Sponges,Other</t>
  </si>
  <si>
    <t>12-43.50N</t>
  </si>
  <si>
    <t>102-35.42W</t>
  </si>
  <si>
    <t>Amanda Kelly</t>
  </si>
  <si>
    <t>Laszlo Keszthelyi</t>
  </si>
  <si>
    <t>Anemones,Basalt lava,Bedforms,Non-vent fish,Sea cucumbers,Sea stars,Soft sediment,Sponges,Other(VO)</t>
  </si>
  <si>
    <t>ALVIN navigation,Basalt lava,Soft sediment,Temperature records</t>
  </si>
  <si>
    <t>12-43.27N</t>
  </si>
  <si>
    <t>102-34.42W</t>
  </si>
  <si>
    <t>Jim Head</t>
  </si>
  <si>
    <t>Dave Bercovici</t>
  </si>
  <si>
    <t>Basalt lava,Inactive vent deposits,Midwater organisms,Non-vent fish,Sea cucumbers,Sea stars,Soft sediment,Urchins</t>
  </si>
  <si>
    <t>Basalt lava,Inactive vent deposits,Soft sediment</t>
  </si>
  <si>
    <t>12-43.42N</t>
  </si>
  <si>
    <t>Gary Parker</t>
  </si>
  <si>
    <t>Basalt lava,Bedforms,Sea cucumbers,Sea stars,Soft sediment,Sponges,Vent fish,Other(GO)</t>
  </si>
  <si>
    <t>Basalt lava,Hyaloclastites</t>
  </si>
  <si>
    <t>12-43.21N</t>
  </si>
  <si>
    <t>102-35.26W</t>
  </si>
  <si>
    <t>Jill Karsten</t>
  </si>
  <si>
    <t>Tom Gorman</t>
  </si>
  <si>
    <t>Basalt lava,Snails/Limpets,Vent fish</t>
  </si>
  <si>
    <t>102-35.24W</t>
  </si>
  <si>
    <t>Jenny Panuan</t>
  </si>
  <si>
    <t>Louise Prockter</t>
  </si>
  <si>
    <t>Basalt lava,Midwater organisms,Mn nodules,Non-vent fish,Sea stars,Soft sediment,Hyaloclast,Corals</t>
  </si>
  <si>
    <t>Hyaloclast</t>
  </si>
  <si>
    <t>Successfully drilled cores in volcanic hyaloclastites.</t>
  </si>
  <si>
    <t>12-43.24N</t>
  </si>
  <si>
    <t>102-35.20W</t>
  </si>
  <si>
    <t>Nathan Becker</t>
  </si>
  <si>
    <t>Leon Holloway</t>
  </si>
  <si>
    <t>Basalt lava,Bedforms,Non-vent fish,Sea cucumbers,Sea stars,Shrimp,Soft sediment,Sponges,Crinoids,Hyaloclast</t>
  </si>
  <si>
    <t>Soft sediment,Hyaloclast</t>
  </si>
  <si>
    <t>12-43.10N</t>
  </si>
  <si>
    <t>102-35.66W</t>
  </si>
  <si>
    <t>James White</t>
  </si>
  <si>
    <t>Doris Maicher</t>
  </si>
  <si>
    <t>Anemones,Basalt lava,Bedforms,Non-vent fish,Sea cucumbers,Sea stars,Shrimp,Soft sediment,Sponges</t>
  </si>
  <si>
    <t>Basalt lava,Soft sediment,Sponges</t>
  </si>
  <si>
    <t>Bedded hyaloclistite at 3 sites, sampled.</t>
  </si>
  <si>
    <t>12-43.09N</t>
  </si>
  <si>
    <t>102-35.05W</t>
  </si>
  <si>
    <t>Wulf Mueller</t>
  </si>
  <si>
    <t>Anemones,Basalt lava,Bedforms,(ripples)Non-vent fish,Sea cucumbers,Sea stars,Snails/Limpets,Soft sediment,Sponges,Vent fish,Xenophyophores,Winged octopus,Skate</t>
  </si>
  <si>
    <t>Basalt lava,Soft sediment,Temperature records</t>
  </si>
  <si>
    <t>OFF POINT LOMA</t>
  </si>
  <si>
    <t>32-44.56N</t>
  </si>
  <si>
    <t>117-24.65W</t>
  </si>
  <si>
    <t>Earl Johnson</t>
  </si>
  <si>
    <t>Jerry Graham</t>
  </si>
  <si>
    <t>ENGINEERING/TEST</t>
  </si>
  <si>
    <t>32-44.65N</t>
  </si>
  <si>
    <t>117-24.99W</t>
  </si>
  <si>
    <t>32-38.16N</t>
  </si>
  <si>
    <t>117-31.35W</t>
  </si>
  <si>
    <t>Steve Weston</t>
  </si>
  <si>
    <t>DELANEY</t>
  </si>
  <si>
    <t>Russ Mcduff</t>
  </si>
  <si>
    <t>Steve Squires</t>
  </si>
  <si>
    <t>GEOLOGY/GEOCHEMISTRY</t>
  </si>
  <si>
    <t>Bacterial mats,Basalt lava,Hi temp vents,Inactive vent deposits,Lo temp vents,Other worms,Tube worms,Vent fish</t>
  </si>
  <si>
    <t>129-05.99W</t>
  </si>
  <si>
    <t>DIVE ABORTED DUE TO SCRUBBER AND EBA FAILURES</t>
  </si>
  <si>
    <t>47-58.12N</t>
  </si>
  <si>
    <t>129-05.21W</t>
  </si>
  <si>
    <t>Bacterial mats,Basalt lava,Hi temp vents,Inactive vent deposits,Lo temp vents,Non-vent fish,Other worms,Snails/Limpets,Soft sediment,Sponges,Tube worms,Vent fish</t>
  </si>
  <si>
    <t>47-57.13N</t>
  </si>
  <si>
    <t>Venu Bhat</t>
  </si>
  <si>
    <t>Anemones,Bacterial mats,Basalt lava,Crabs,Hi temp vents,Inactive vent deposits,Lo temp vents,Other worms,Snails/Limpets,Soft sediment,Sponges,Tube worms,Vent fish,Mesotech</t>
  </si>
  <si>
    <t>Hi temp vents,Mesotech</t>
  </si>
  <si>
    <t>129-05.65W</t>
  </si>
  <si>
    <t>Katie Bain</t>
  </si>
  <si>
    <t>Anemones,Bacterial mats,Basalt lava,Hi temp vents,Inactive vent deposits,Lo temp vents,Midwater organisms,Non-vent fish,Other worms,Snails/Limpets,Sponges,Tube worms,Vent fish</t>
  </si>
  <si>
    <t>Basalt lava,Hi temp vents,Lo temp vents,Other worms,Tube worms</t>
  </si>
  <si>
    <t>Samples 5 hi-temp sulfide structures for fluids, minerals, and biota.</t>
  </si>
  <si>
    <t>47-59.05N</t>
  </si>
  <si>
    <t>129-04.74W</t>
  </si>
  <si>
    <t>Bacterial mats,Basalt lava,Hi temp vents,Inactive vent deposits,Lo temp vents,Non-vent fish,Sea cucumbers,Sea stars,Snails/Limpets,Soft sediment,Sponges,Vent fish</t>
  </si>
  <si>
    <t>Several large skate in collapee sector.</t>
  </si>
  <si>
    <t>Bacterial mats,Basalt lava,Hi temp vents,Inactive vent deposits,Lo temp vents,Other worms,Snails/Limpets,Sponges,Tube worms,Vent fish</t>
  </si>
  <si>
    <t>Bacterial mats,Basalt lava,Carbonates,Hi temp vents,Inactive vent deposits,Lo temp vents,Non-vent fish,Octopus,Other worms,Sea stars,Snails/Limpets,Soft sediment,Sponges,Tube worms,Vent fish,Medusa,Skate</t>
  </si>
  <si>
    <t>Bacterial mats,Hi temp vents,Inactive vent deposits,Lo temp vents,Other worms,(?) Snails/Limpets,Tube worms</t>
  </si>
  <si>
    <t>Found a new vent site-(check yellow sheet)</t>
  </si>
  <si>
    <t>129-05.72W</t>
  </si>
  <si>
    <t>Melanie Summit</t>
  </si>
  <si>
    <t>129-05.54W</t>
  </si>
  <si>
    <t>Tube worms,Other worms,Bacterial mats,Vent fish,Snails/Limpets,Anemones,Midwater organisms,Lo temp vents,Inactive vent deposits,Basalt lava</t>
  </si>
  <si>
    <t>JOHNSON</t>
  </si>
  <si>
    <t>COAXIAL SEAMOUNT</t>
  </si>
  <si>
    <t>46-18.51N</t>
  </si>
  <si>
    <t>129-42.33W</t>
  </si>
  <si>
    <t>Gwen O'donnell</t>
  </si>
  <si>
    <t>GEOLOGY/GEOPHYSICS</t>
  </si>
  <si>
    <t>Anemones,Basalt lava,Magnetometer records,Non-vent fish,Sea cucumbers,Soft sediment,Sponges,Gravity myotech</t>
  </si>
  <si>
    <t>ALVIN navigation,Basalt lava,CTD records,Magnetometer records,Gravity myotech</t>
  </si>
  <si>
    <t>46-30.42N</t>
  </si>
  <si>
    <t>129-35.76W</t>
  </si>
  <si>
    <t>Mark Holmes</t>
  </si>
  <si>
    <t>Basalt lava,Magnetometer records,Non-vent fish,Sea cucumbers,Sea stars,Sponges,Gravity</t>
  </si>
  <si>
    <t>Large, complex graben structure, 25m side and 25m deep with 5-10m deep axial notch on SE flank of cage seamount.</t>
  </si>
  <si>
    <t>46-31.62N</t>
  </si>
  <si>
    <t>129-34.50W</t>
  </si>
  <si>
    <t>Mike Hatnuk</t>
  </si>
  <si>
    <t>Carbonates,Non-vent fish,Sea cucumbers,Sea stars,Sponges</t>
  </si>
  <si>
    <t>ALVIN navigation,Basalt lava,Magnetometer records,Gravity</t>
  </si>
  <si>
    <t>46-28.85N</t>
  </si>
  <si>
    <t>129-36.40W</t>
  </si>
  <si>
    <t>46-32.13N</t>
  </si>
  <si>
    <t>129-34.61W</t>
  </si>
  <si>
    <t>Byron Ruppel</t>
  </si>
  <si>
    <t>Basalt lava,CTD records,Magnetometer records</t>
  </si>
  <si>
    <t>Fractures and graben structures associated with rifting and dike injection.</t>
  </si>
  <si>
    <t>46-29.09N</t>
  </si>
  <si>
    <t>129-36.95W</t>
  </si>
  <si>
    <t>Dawn Wright</t>
  </si>
  <si>
    <t>Basalt lava,Non-vent fish,Sea cucumbers</t>
  </si>
  <si>
    <t>Basalt lava,CTD records,Magnetometer records,Gravity stations</t>
  </si>
  <si>
    <t>46-31.61N</t>
  </si>
  <si>
    <t>129-33.88W</t>
  </si>
  <si>
    <t>Julia Getsiv</t>
  </si>
  <si>
    <t>ALVIN navigation,Basalt lava,CTD records,Magnetometer records,Temperature records,Gravity</t>
  </si>
  <si>
    <t>46-17.61N</t>
  </si>
  <si>
    <t>129-42.77W</t>
  </si>
  <si>
    <t>Matt Pruis</t>
  </si>
  <si>
    <t>Anemones,Bacterial mats,Basalt lava,Inactive vent deposits,Lo temp vents,Non-vent fish,Sea cucumbers,Sea stars,Soft sediment,Sponges,Tube worms,Vent fish,Squid,Lobster</t>
  </si>
  <si>
    <t>Market 19 vent site hydrothermal (?)</t>
  </si>
  <si>
    <t>46-18.29N</t>
  </si>
  <si>
    <t>129-42.36W</t>
  </si>
  <si>
    <t>Basalt lava,Inactive vent deposits,Non-vent fish,Soft sediment,Vent fish,Bacterial floc</t>
  </si>
  <si>
    <t>Magnetometer records,Gravity data</t>
  </si>
  <si>
    <t>Bacterial floc from axial graben.</t>
  </si>
  <si>
    <t>46-31.44N</t>
  </si>
  <si>
    <t>129-34.67W</t>
  </si>
  <si>
    <t>Basalt lava,Inactive vent deposits,Magnetometer records,Non-vent fish,Other</t>
  </si>
  <si>
    <t>ALVIN navigation,CTD records,Temperature records</t>
  </si>
  <si>
    <t>1993 lava floor.</t>
  </si>
  <si>
    <t>46-31.52N</t>
  </si>
  <si>
    <t>Andrew Daniel</t>
  </si>
  <si>
    <t>Anemones,Basalt lava,Non-vent fish,Sea stars,Soft sediment,Sponges?</t>
  </si>
  <si>
    <t>Basalt lava,Magnetometer records,Sea-floor and water column gravity</t>
  </si>
  <si>
    <t>Steep(faulted?) ridge and swale topography 300m East  of summit of "1982 ridge".  Magnetic minimum associated with 1992 flow, centered 150 m East of summit.</t>
  </si>
  <si>
    <t>46-31.65N</t>
  </si>
  <si>
    <t>129-34.73W</t>
  </si>
  <si>
    <t>Basalt lava,Crabs,Inactive vent deposits,Lo temp vents,Magnetometer records,Midwater organisms,Non-vent fish,Gravity</t>
  </si>
  <si>
    <t>In-hull gravity meter (BGM - 3)</t>
  </si>
  <si>
    <t>46-31.77N</t>
  </si>
  <si>
    <t>129-35.00W</t>
  </si>
  <si>
    <t>Randy Herr</t>
  </si>
  <si>
    <t>Anemones,Basalt lava,Inactive vent deposits,Non-vent fish,Sea cucumbers,Sponges</t>
  </si>
  <si>
    <t>ALVIN navigation,Basalt lava,CTD records,Inactive vent deposits,Magnetometer records</t>
  </si>
  <si>
    <t>MOTTL</t>
  </si>
  <si>
    <t>CASCADIA BASIN</t>
  </si>
  <si>
    <t>47-49.82N</t>
  </si>
  <si>
    <t>127-44.22W</t>
  </si>
  <si>
    <t>Mike Mottl</t>
  </si>
  <si>
    <t>Basalt lava,Non-vent fish,Sea cucumbers,Sea stars,Soft sediment,Sponges,Urchins</t>
  </si>
  <si>
    <t>Seepage of warm water at slope break, base of Mama Bare hil, measured 18.0C at 51cm. depth, 15.9C at 21cm.</t>
  </si>
  <si>
    <t>47-42.49N</t>
  </si>
  <si>
    <t>127-47.38W</t>
  </si>
  <si>
    <t>Frank Sansone</t>
  </si>
  <si>
    <t>Rex Miyashiro</t>
  </si>
  <si>
    <t>Clams,Lo temp vents,Non-vent fish,Octopus,Sea cucumbers,Sea stars,Soft sediment,Sponges,Urchins</t>
  </si>
  <si>
    <t>47-42.80N</t>
  </si>
  <si>
    <t>127-47.45W</t>
  </si>
  <si>
    <t>David Kadko</t>
  </si>
  <si>
    <t>47-42.73N</t>
  </si>
  <si>
    <t>127-47.22W</t>
  </si>
  <si>
    <t>Jim Gharib</t>
  </si>
  <si>
    <t>Basalt lava,Clams,Lo temp vents,Non-vent fish,Other worms,Sea stars,Soft sediment,Sponges,Other(VO)&amp;(NO)</t>
  </si>
  <si>
    <t>Lo temp vents,Temperature records,Heat flow</t>
  </si>
  <si>
    <t>Heat flow measurements.</t>
  </si>
  <si>
    <t>47-42.55N</t>
  </si>
  <si>
    <t>127-46.02W</t>
  </si>
  <si>
    <t>Geoff Lebon</t>
  </si>
  <si>
    <t>Clams,Inactive vent deposits,Lo temp vents,Non-vent fish,Other worms,Sea cucumbers,Sea stars,Soft sediment,Sponges,Urchins,Vent fish</t>
  </si>
  <si>
    <t>12degree C at less than 1m depth.</t>
  </si>
  <si>
    <t>47-42.70N</t>
  </si>
  <si>
    <t>127-47.04W</t>
  </si>
  <si>
    <t>Basalt lava,Inactive vent deposits,Lo temp vents,Non-vent fish,Sea cucumbers,Sea stars,Soft sediment,Sponges</t>
  </si>
  <si>
    <t>127-47.09W</t>
  </si>
  <si>
    <t>Basalt lava,Bedforms,Clams,Lo temp vents,Non-vent fish,Other worms,Sea stars,Soft sediment,Sponges,Vent fish</t>
  </si>
  <si>
    <t>Lo temp vents,Sea stars,Sponges</t>
  </si>
  <si>
    <t>47-42.44N</t>
  </si>
  <si>
    <t>127-47.24W</t>
  </si>
  <si>
    <t>Basalt lava,Clams,Lo temp vents,Non-vent fish,Sea stars,Soft sediment,Sponges,Vent fish,Other(VO)&amp;(NO)</t>
  </si>
  <si>
    <t>Clams,Lo temp vents,Sea stars,Soft sediment,Temperature records</t>
  </si>
  <si>
    <t>Heat flow transects, deployed benthic  barrel.</t>
  </si>
  <si>
    <t>47-42.43N</t>
  </si>
  <si>
    <t>127-47.32W</t>
  </si>
  <si>
    <t>Anemones,Clams,Inactive vent deposits,Lo temp vents,Non-vent fish,Other worms,Sea stars,Soft sediment,Sponges,Tube worms,Urchins</t>
  </si>
  <si>
    <t>Clams,Lo temp vents,Soft sediment,Urchins(video'd)</t>
  </si>
  <si>
    <t>Placed dome over low-T vent at marker 17.  Recovered x-ray spectrometer from vent at marker 15.</t>
  </si>
  <si>
    <t>127-47.06W</t>
  </si>
  <si>
    <t>Antony Grehan</t>
  </si>
  <si>
    <t>Anemones,Basalt lava,Clams,Lo temp vents,Non-vent fish,Sea cucumbers,Sea stars,Soft sediment,Sponges,Urchins</t>
  </si>
  <si>
    <t>ALVIN navigation,Clams,(?) Lo temp vents,Sea cucumbers,Sea stars,Soft sediment,Sponges</t>
  </si>
  <si>
    <t>new vent found.</t>
  </si>
  <si>
    <t>47-42.58N</t>
  </si>
  <si>
    <t>127-47.08W</t>
  </si>
  <si>
    <t>Basalt lava,Bedforms,Carbonates,Clams,Inactive vent deposits,Lo temp vents,Non-vent fish,Sea stars,Soft sediment,Sponges,Heat flow</t>
  </si>
  <si>
    <t>Inactive vent deposits,Lo temp vents,Soft sediment</t>
  </si>
  <si>
    <t>47-42.75N</t>
  </si>
  <si>
    <t>127-47.20W</t>
  </si>
  <si>
    <t>Basalt lava,Clams,Lo temp vents,Non-vent fish,Other worms,Sea cucumbers,Soft sediment,Sponges,Urchins</t>
  </si>
  <si>
    <t>25 degreeC hydrothermal vents on 3-8 mo. old crust</t>
  </si>
  <si>
    <t>Anemones,Basalt lava,Clams,Inactive vent deposits,Lo temp vents,Non-vent fish,Octopus,Other worms,Sea cucumbers,Sea stars,Soft sediment,Sponges,Vent fish,Other(NO)</t>
  </si>
  <si>
    <t>Basalt lava,Clams,Cold seep,Inactive vent deposits,Lo temp vents,Other worms,Soft sediment</t>
  </si>
  <si>
    <t>First observations of venting at Ridgecrest flanks.</t>
  </si>
  <si>
    <t>Basalt lava,Bedforms,Carbonates,Non-vent fish,Sea stars,Soft sediment,Sponges,Other(NO)</t>
  </si>
  <si>
    <t>Basalt lava,Carbonates,Soft sediment,Temperature records,Other(NO)</t>
  </si>
  <si>
    <t>High abundance of non-vent fauna.</t>
  </si>
  <si>
    <t>47-42.72N</t>
  </si>
  <si>
    <t>127-47.44W</t>
  </si>
  <si>
    <t>Basalt lava,(?) Inactive vent deposits,(?) Midwater organisms,Non-vent fish,Sea cucumbers,Sea stars,Soft sediment,Sponges,Urchins,Other(NO)</t>
  </si>
  <si>
    <t>ALVIN navigation,Basalt lava,(?) Inactive vent deposits,(?) Octopus,Soft sediment,Sponges</t>
  </si>
  <si>
    <t>Abundant filter feederson 70-m-high hill (Basalt outcrop)</t>
  </si>
  <si>
    <t>47-42.74N</t>
  </si>
  <si>
    <t>DIVE ABORTED BEFORE REACHING BOTTOM</t>
  </si>
  <si>
    <t>47-42.68N</t>
  </si>
  <si>
    <t>127-47.36W</t>
  </si>
  <si>
    <t>Anemones,Basalt lava,Carbonates,Mn nodules,Non-vent fish,Sea stars,Soft sediment,Sponges,Urchins,Other(NO)</t>
  </si>
  <si>
    <t>Basalt lava,(?) Carbonates,Mn nodules,Soft sediment(?)</t>
  </si>
  <si>
    <t>TIVEY/BECKER</t>
  </si>
  <si>
    <t>ODP WELLHEAD 892B</t>
  </si>
  <si>
    <t>44-40.68N</t>
  </si>
  <si>
    <t>125-07.17W</t>
  </si>
  <si>
    <t>William Rhinehart</t>
  </si>
  <si>
    <t>Carbonates,Non-vent fish,Sea cucumbers</t>
  </si>
  <si>
    <t>Engineering work at instrumented UDC hole.</t>
  </si>
  <si>
    <t>BLANCO SCARP</t>
  </si>
  <si>
    <t>44-21.73N</t>
  </si>
  <si>
    <t>130-00.65W</t>
  </si>
  <si>
    <t>Devamonie Naidoo</t>
  </si>
  <si>
    <t>Corrinne Fleutelot</t>
  </si>
  <si>
    <t>Carbonates,Magnetometer records</t>
  </si>
  <si>
    <t>44-23.03N</t>
  </si>
  <si>
    <t>130-03.84W</t>
  </si>
  <si>
    <t>Tom Reese</t>
  </si>
  <si>
    <t>Anemones,Sea cucumbers,Sea stars,Sponges,Xenophyophores</t>
  </si>
  <si>
    <t>ALVIN navigation,Basalt lava,CTD records,Magnetometer records</t>
  </si>
  <si>
    <t>44-23.72N</t>
  </si>
  <si>
    <t>130-05.90W</t>
  </si>
  <si>
    <t>Beecher Wooding</t>
  </si>
  <si>
    <t>Cheryl Waters</t>
  </si>
  <si>
    <t>Anemones,Basalt lava,Non-vent fish,Sea cucumbers,Sea stars,Soft sediment,Sponges,Urchins</t>
  </si>
  <si>
    <t>44-23.95N</t>
  </si>
  <si>
    <t>130-06.63W</t>
  </si>
  <si>
    <t>Basalt lava,Cold seep,Magnetometer records,Soft sediment</t>
  </si>
  <si>
    <t>44-24.46N</t>
  </si>
  <si>
    <t>130-08.69W</t>
  </si>
  <si>
    <t>Roisin Lawrence</t>
  </si>
  <si>
    <t>Anemones,Basalt lava,Cold seep,Non-vent fish,Sea cucumbers,Sea stars,Soft sediment,Sponges</t>
  </si>
  <si>
    <t>Basalt lava,Magnetometer records,Geocompass mesotech</t>
  </si>
  <si>
    <t>44-24.48N</t>
  </si>
  <si>
    <t>130-09.33W</t>
  </si>
  <si>
    <t>Stefan Hussenoeder</t>
  </si>
  <si>
    <t>North wall of Blanco Fracture Zone/Transform --Talus, massive outcrops, basalt pillows/tubes,sediments</t>
  </si>
  <si>
    <t>44-24.22N</t>
  </si>
  <si>
    <t>130-07.69W</t>
  </si>
  <si>
    <t>Low basalt flow at 3800m in otherwise sedimented area; mass wasting features of double landslide(different/same age); impressive seap section of crust.</t>
  </si>
  <si>
    <t>44-24.47N</t>
  </si>
  <si>
    <t>130-08.17W</t>
  </si>
  <si>
    <t>Basalt lava,Magnetometer records,Gravity</t>
  </si>
  <si>
    <t>44-24.32N</t>
  </si>
  <si>
    <t>130-07.02W</t>
  </si>
  <si>
    <t>Basalt lava,Non-vent fish,Sea cucumbers,Sea stars,Soft sediment</t>
  </si>
  <si>
    <t>Large fault scarp/offsets, extrusive basaltic lithology.</t>
  </si>
  <si>
    <t>44-24.19N</t>
  </si>
  <si>
    <t>130-06.13W</t>
  </si>
  <si>
    <t>Anemones,Basalt lava,Cold seep,Crabs,Midwater organisms,Non-vent fish,Sea cucumbers,Sea stars,Sponges,Gravity geocompass</t>
  </si>
  <si>
    <t>ALVIN navigation,Basalt lava,Magnetometer records,Gravity geocompass</t>
  </si>
  <si>
    <t>44-23.34N</t>
  </si>
  <si>
    <t>130-05.47W</t>
  </si>
  <si>
    <t>Anemones,Basalt lava,Non-vent fish,Sea cucumbers,Sea stars,Soft sediment,Sponges</t>
  </si>
  <si>
    <t>EMBLEY/TIVEY</t>
  </si>
  <si>
    <t>46-30.29N</t>
  </si>
  <si>
    <t>129-35.81W</t>
  </si>
  <si>
    <t>MOORING RECOVERY</t>
  </si>
  <si>
    <t>46-18.54N</t>
  </si>
  <si>
    <t>129-42.39W</t>
  </si>
  <si>
    <t>R. Grieve</t>
  </si>
  <si>
    <t>Anemones,Bacterial mats,Basalt lava,Lo temp vents,Non-vent fish,Other worms,Sea cucumbers,Sea stars,Snails/Limpets,Tube worms,Vent fish</t>
  </si>
  <si>
    <t>Bacterial mats,Lo temp vents,Other worms,Tube worms</t>
  </si>
  <si>
    <t>Vent macrofauna &amp; bacterial mats associated with diffuse venting.</t>
  </si>
  <si>
    <t>45-55.54N</t>
  </si>
  <si>
    <t>130-01.00W</t>
  </si>
  <si>
    <t>Verena Tunnicliffe</t>
  </si>
  <si>
    <t>Anemones,Bacterial mats,Basalt lava,Clams,Hi temp vents,Inactive vent deposits,Lo temp vents,Midwater organisms,Non-vent fish,Other worms,Sea cucumbers,Sea stars,Snails/Limpets,Soft sediment,Sponges,Tube worms,Vent fish,Other(VO) &amp; (NO)</t>
  </si>
  <si>
    <t>Basalt lava,Hi temp vents,Lo temp vents,Other worms,Snails/Limpets,Tube worms,Other(VO)</t>
  </si>
  <si>
    <t>Vent field temperatures &amp; biotec extent increased from 1988 observations.</t>
  </si>
  <si>
    <t>46-16.62N</t>
  </si>
  <si>
    <t>129-43.08W</t>
  </si>
  <si>
    <t>Anemones,Bacterial mats,Basalt lava,Hi temp vents,Inactive vent deposits,Non-vent fish,Other worms,Snails/Limpets,Sponges,Tube worms</t>
  </si>
  <si>
    <t>Bacterial mats,Basalt lava,Lo temp vents,Magnetometer records,(mesotech) Other worms,Snails/Limpets,Tube worms</t>
  </si>
  <si>
    <t>Saw beginning of vent colonization.</t>
  </si>
  <si>
    <t>46-17.10N</t>
  </si>
  <si>
    <t>129-42.85W</t>
  </si>
  <si>
    <t>Bill Chadwick</t>
  </si>
  <si>
    <t>Anemones,Bacterial mats,Basalt lava,Inactive vent deposits,Lo temp vents,Midwater organisms,Non-vent fish,Other worms,Sea cucumbers,Sea stars,Sponges</t>
  </si>
  <si>
    <t>ALVIN navigation,Bacterial mats,Basalt lava,Magnetometer records</t>
  </si>
  <si>
    <t>Found new vent site related to 1993 coaxial eruption sampled ~10 year old lava flow west of floc site.</t>
  </si>
  <si>
    <t>46-18.49N</t>
  </si>
  <si>
    <t>129-42.40W</t>
  </si>
  <si>
    <t>Bacterial mats,Basalt lava,Inactive vent deposits,Lo temp vents,Other worms,Snails/Limpets,Soft sediment,Tube worms,Vent fish,Other (VO)</t>
  </si>
  <si>
    <t>Anemones,Bacterial mats,Basalt lava,Inactive vent deposits,Lo temp vents,Non-vent fish,Other worms,Sea cucumbers,Sea stars,Snails/Limpets,Soft sediment</t>
  </si>
  <si>
    <t>Shutdown of venting at all but one site post-eruption.</t>
  </si>
  <si>
    <t>46-19.58N</t>
  </si>
  <si>
    <t>130-42.14W</t>
  </si>
  <si>
    <t>Bacterial mats,Basalt lava,Lo temp vents,Other worms,Sponges,Tube worms</t>
  </si>
  <si>
    <t>ALVIN navigation,Bacterial mats,Basalt lava,Lo temp vents,Other worms,Sponges,Tube worms</t>
  </si>
  <si>
    <t>46-09.15N</t>
  </si>
  <si>
    <t>129-48.58W</t>
  </si>
  <si>
    <t>Ian Jonasson</t>
  </si>
  <si>
    <t>Anemones,Bacterial mats,Basalt lava,Crabs,Hi temp vents,Inactive vent deposits,Lo temp vents,Midwater organisms,Non-vent fish,Other worms,Sea cucumbers,Sea stars,Snails/Limpets,Soft sediment,Sponges,Tube worms,Vent fish,Xenophyophores</t>
  </si>
  <si>
    <t>Basalt lava,Hi temp vents,Inactive vent deposits,Other worms,Tube worms,Other (Mesotech survey)</t>
  </si>
  <si>
    <t>44-59.32N</t>
  </si>
  <si>
    <t>130-11.98W</t>
  </si>
  <si>
    <t>Recovery of instrumentation at vent site.</t>
  </si>
  <si>
    <t>44-54.64N</t>
  </si>
  <si>
    <t>130-14.41W</t>
  </si>
  <si>
    <t>Basalt lava,Inactive vent deposits,Non-vent fish,Sea cucumbers,Soft sediment</t>
  </si>
  <si>
    <t>44-58.86N</t>
  </si>
  <si>
    <t>130-12.87W</t>
  </si>
  <si>
    <t>Bacterial mats,Basalt lava,Hi temp vents,Inactive vent deposits,Lo temp vents,Non-vent fish,Other worms,Tube worms</t>
  </si>
  <si>
    <t>44-59.30N</t>
  </si>
  <si>
    <t>130-12.01W</t>
  </si>
  <si>
    <t>Bacterial mats,Basalt lava,Hi temp vents,Inactive vent deposits,Lo temp vents,Midwater organisms,Non-vent fish,Other worms,Sea stars,Snails/Limpets,Vent fish</t>
  </si>
  <si>
    <t>Hi temp vents,Lo temp vents,Other worms,(unintentinal),Snails/Limpets (unintentional)</t>
  </si>
  <si>
    <t>46-30.44N</t>
  </si>
  <si>
    <t>129-35.85W</t>
  </si>
  <si>
    <t>Chris Meinig</t>
  </si>
  <si>
    <t>128-05.72W</t>
  </si>
  <si>
    <t>Sallye Davis</t>
  </si>
  <si>
    <t>GEOLOGY/CHEMISTRY</t>
  </si>
  <si>
    <t>Anemones,Bacterial mats,Basalt lava,Hi temp vents,Inactive vent deposits,Lo temp vents,Midwater organisms,Non-vent fish,Other worms,Snails/Limpets,Sponges,Tube worms,Vent fish,Xenophyophores</t>
  </si>
  <si>
    <t>129-05.92W</t>
  </si>
  <si>
    <t>Georges Paradis</t>
  </si>
  <si>
    <t>Anemones,Bacterial mats,Basalt lava,Hi temp vents,Inactive vent deposits,Lo temp vents,Midwater organisms,Non-vent fish,Other worms,Sea cucumbers,Sea stars,Snails/Limpets,Soft sediment,Sponges,Tube worms,Vent fish,Other(GO)White smoker and Hydro thermal sediment</t>
  </si>
  <si>
    <t>Deployed 1 camera - 1 T-probe@ grotto, 1 J-hook @ Dudley, 1 5w battery @ Dante/Dudley</t>
  </si>
  <si>
    <t>47-56.67N</t>
  </si>
  <si>
    <t>Mary Landsteiner</t>
  </si>
  <si>
    <t>Anemones,Bacterial mats,Basalt lava,Crabs,Hi temp vents,Inactive vent deposits,Lo temp vents,Other worms,Snails/Limpets,Tube worms,Vent fish</t>
  </si>
  <si>
    <t>47-57.95N</t>
  </si>
  <si>
    <t>129-05.66W</t>
  </si>
  <si>
    <t>Kim Juniper</t>
  </si>
  <si>
    <t>Basalt lava,Clams,Hi temp vents,Inactive vent deposits,Lo temp vents,Midwater organisms,Non-vent fish,Other worms,Sea stars,Snails/Limpets,Sponges,Tube worms,Vent fish</t>
  </si>
  <si>
    <t>Bacterial mats,Hi temp vents,Lo temp vents,Other worms,Snails/Limpets</t>
  </si>
  <si>
    <t>129-05.61W</t>
  </si>
  <si>
    <t>Abdellah Cherkaoui</t>
  </si>
  <si>
    <t>Basalt lava,Inactive vent deposits,Lo temp vents,Snails/Limpets,Sponges,Vent fish</t>
  </si>
  <si>
    <t>47-56.65N</t>
  </si>
  <si>
    <t>Philip Allison</t>
  </si>
  <si>
    <t>Bacterial mats,Basalt lava,Hi temp vents,Inactive vent deposits,Lo temp vents,Other worms,Snails/Limpets,Tube worms,Vent fish</t>
  </si>
  <si>
    <t>129-06.19W</t>
  </si>
  <si>
    <t>Paul Mccaffrey</t>
  </si>
  <si>
    <t>Basalt lava,Hi temp vents,Lo temp vents,Non-vent fish,Other worms,Sea stars,Snails/Limpets,Tube worms</t>
  </si>
  <si>
    <t>129-05.73W</t>
  </si>
  <si>
    <t>DIVE ABORTED DUE TO INCREASING WEATHER</t>
  </si>
  <si>
    <t>47-58.58N</t>
  </si>
  <si>
    <t>129-04.68W</t>
  </si>
  <si>
    <t>Bacterial mats,Basalt lava,Hi temp vents,Inactive vent deposits,Lo temp vents,Midwater organisms,Non-vent fish,Other worms,Sea cucumbers,Sea stars,Snails/Limpets,Sponges,Tube worms,Vent fish</t>
  </si>
  <si>
    <t>Bacterial mats,(?) Basalt lava,Hi temp vents,Lo temp vents,Snails/Limpets,Tube worms</t>
  </si>
  <si>
    <t>Discovered new vent field - 323 degrees C;  flange/smoker structure 2 km. N. of high rise.</t>
  </si>
  <si>
    <t>47-56.64N</t>
  </si>
  <si>
    <t>129-05.43W</t>
  </si>
  <si>
    <t>Christian Parker</t>
  </si>
  <si>
    <t>Bacterial mats,Basalt lava,Hi temp vents,Inactive vent deposits,Lo temp vents,Non-vent fish,Other worms,Snails/Limpets,Tube worms</t>
  </si>
  <si>
    <t>47-58.25N</t>
  </si>
  <si>
    <t>129-05.40W</t>
  </si>
  <si>
    <t>Scott Veirs</t>
  </si>
  <si>
    <t>Bacterial mats,Basalt lava,Hi temp vents,Inactive vent deposits,Lo temp vents,Midwater organisms,Non-vent fish,Octopus,Other worms,Sea stars,Snails/Limpets,Soft sediment,Sponges,Tube worms,Vent fish,Other(GO) Flange/chimney</t>
  </si>
  <si>
    <t>ALVIN navigation,Hi temp vents,Lo temp vents,Temperature records,Tube worms,Other(GO) Flange/chimney</t>
  </si>
  <si>
    <t>Tube worms in sediment along base of basalt pillow scarp/sulfide structures in field.</t>
  </si>
  <si>
    <t>Bacterial mats,Basalt lava,Hi temp vents,Inactive vent deposits,Other worms,Soft sediment,Tube worms,Vent fish</t>
  </si>
  <si>
    <t>Hi temp vents,Other (GO)</t>
  </si>
  <si>
    <t>47-58.04N</t>
  </si>
  <si>
    <t>129-05.49W</t>
  </si>
  <si>
    <t>John Barros</t>
  </si>
  <si>
    <t>Anemones,Bacterial mats,Basalt lava,Hi temp vents,Inactive vent deposits,Lo temp vents,Non-vent fish,Other worms,Sea stars,Snails/Limpets,Soft sediment,Sponges,Tube worms,Vent fish,Skate</t>
  </si>
  <si>
    <t>Large flanges and very large sulfide structures.</t>
  </si>
  <si>
    <t>47-56.66N</t>
  </si>
  <si>
    <t>129-05.81W</t>
  </si>
  <si>
    <t>Anemones,Basalt lava,Inactive vent deposits,Lo temp vents,Other worms,Sea cucumbers,Sea stars,Tube worms,Vent fish</t>
  </si>
  <si>
    <t>Bacterial mats,Hi temp vents,Snails/Limpets</t>
  </si>
  <si>
    <t>47-56.88N</t>
  </si>
  <si>
    <t>47-57.05N</t>
  </si>
  <si>
    <t>129-05.41W</t>
  </si>
  <si>
    <t>Bacterial mats,Hi temp vents,Inactive vent deposits,Lo temp vents,Other worms,Tube worms</t>
  </si>
  <si>
    <t>47-57.50N</t>
  </si>
  <si>
    <t>129-04.71W</t>
  </si>
  <si>
    <t>Bacterial mats,Basalt lava,Cold seep,Inactive vent deposits,Lo temp vents,Midwater organisms,Non-vent fish,Other worms,Sea stars,Snails/Limpets,Sponges,Tube worms,Vent fish,Xenophyophores</t>
  </si>
  <si>
    <t>Found dead sulfides on East wall and North of known MEF area.</t>
  </si>
  <si>
    <t>MONTEREY DEEP SEA FAN</t>
  </si>
  <si>
    <t>34-41.65N</t>
  </si>
  <si>
    <t>122-59.96W</t>
  </si>
  <si>
    <t>Lynn Lewis</t>
  </si>
  <si>
    <t>Anemones,Midwater organisms,Non-vent fish,Sea cucumbers,Sea stars,Sponges,Urchins,Xenophyophores,Other(NO)</t>
  </si>
  <si>
    <t>34-41.88N</t>
  </si>
  <si>
    <t>123-00.14W</t>
  </si>
  <si>
    <t>Ron Kaufmann</t>
  </si>
  <si>
    <t>Anemones,Non-vent fish,Sea cucumbers,Sponges,Urchins,Xenophyophores,Other(NO)</t>
  </si>
  <si>
    <t>34-41.95N</t>
  </si>
  <si>
    <t>123-00.11W</t>
  </si>
  <si>
    <t>Dave Wolgast</t>
  </si>
  <si>
    <t>Anemones,Non-vent fish,Sea cucumbers,Sea stars,Sponges,Urchins,Xenophyophores,Other(NO)</t>
  </si>
  <si>
    <t>Anemones,CTD records,Sponges,Temperature records,Urchins</t>
  </si>
  <si>
    <t>123-00.00W</t>
  </si>
  <si>
    <t>122-59.99W</t>
  </si>
  <si>
    <t>Roberta Baldwin</t>
  </si>
  <si>
    <t>Fred Uhlman</t>
  </si>
  <si>
    <t>Non-vent fish,Sea cucumbers,Sea stars,Soft sediment,Sponges,Urchins</t>
  </si>
  <si>
    <t>Sea cucumbers,Soft sediment,Urchins</t>
  </si>
  <si>
    <t>34-41.55N</t>
  </si>
  <si>
    <t>122-59.95W</t>
  </si>
  <si>
    <t>Ken Smith</t>
  </si>
  <si>
    <t>Bob Glatts</t>
  </si>
  <si>
    <t>CTD records,Sea cucumbers,Soft sediment,Temperature records,Urchins</t>
  </si>
  <si>
    <t>34-41.86N</t>
  </si>
  <si>
    <t>123-00.06W</t>
  </si>
  <si>
    <t>Anemones,Midwater organisms,Non-vent fish,Sea cucumbers,Sponges,Urchins,Xenophyophores,Other(NO)</t>
  </si>
  <si>
    <t>CTD records,Sea cucumbers,Temperature records</t>
  </si>
  <si>
    <t>34-41.75N</t>
  </si>
  <si>
    <t>122-59.74W</t>
  </si>
  <si>
    <t>Anemones,Midwater organisms,Non-vent fish,Sea cucumbers,Soft sediment,Sponges,Urchins</t>
  </si>
  <si>
    <t>122-59.78W</t>
  </si>
  <si>
    <t>34-41.77N</t>
  </si>
  <si>
    <t>122-59.88W</t>
  </si>
  <si>
    <t>CTD records,Sea cucumbers,Sponges,Urchins</t>
  </si>
  <si>
    <t>09-50.07N</t>
  </si>
  <si>
    <t>Basalt lava,Clams,Hi temp vents,Lo temp vents,Non-vent fish,Sea stars,Tube worms,Vent fish</t>
  </si>
  <si>
    <t>ABORTED DUE TO COLLECTOR FAILURE</t>
  </si>
  <si>
    <t>Bonnie Ripley</t>
  </si>
  <si>
    <t>Basalt lava,Clams,Hi temp vents,Lo temp vents,Midwater organisms,Mussels,Other worms,Sea cucumbers,Sea stars,Snails/Limpets,Tube worms,Vent fish</t>
  </si>
  <si>
    <t>Donna Toleno</t>
  </si>
  <si>
    <t>09-49.04N</t>
  </si>
  <si>
    <t>104-17.20W</t>
  </si>
  <si>
    <t>Basalt lava,Lo temp vents,Non-vent fish,Other worms,Snails/Limpets,Tube worms,Vent fish</t>
  </si>
  <si>
    <t>09-49.13N</t>
  </si>
  <si>
    <t>104-17.22W</t>
  </si>
  <si>
    <t>Anemones,Bacterial mats,Basalt lava,Inactive vent deposits,Lo temp vents,Mussels,Non-vent fish,Other worms,Sea cucumbers,Snails/Limpets,Tube worms,Vent fish,Xenophyophores</t>
  </si>
  <si>
    <t>09-50.85N</t>
  </si>
  <si>
    <t>Shannon Smith</t>
  </si>
  <si>
    <t>Anemones,Bacterial mats,Clams,Mussels,Non-vent fish,Other worms,Sea cucumbers,Sea stars,Snails/Limpets,Sponges,Tube worms,Vent fish,Other(NO)</t>
  </si>
  <si>
    <t>Small benthic octopus and fish living n the mussels--it looked like they disappeared into caverns created by the mussels.</t>
  </si>
  <si>
    <t>09-51.00N</t>
  </si>
  <si>
    <t>Anemones,Bacterial mats,Basalt lava,Clams,Lo temp vents,Mussels,Other worms,Sea stars,Snails/Limpets,Sponges,Tube worms,Vent fish</t>
  </si>
  <si>
    <t>Anemones,Bacterial mats,Basalt lava,Clams,Hi temp vents,Inactive vent deposits,Lo temp vents,Midwater organisms,Mussels,Other worms,Sea cucumbers,Snails/Limpets,Sponges,Temperature records,Tube worms,Vent fish,Xenophyophores</t>
  </si>
  <si>
    <t>Masahiro Nakaoka</t>
  </si>
  <si>
    <t>Anemones,Bacterial mats,Basalt lava,Clams,Hi temp vents,Inactive vent deposits,Lo temp vents,Mussels,Non-vent fish,Other worms,Sea cucumbers,Sea stars,Snails/Limpets,Sponges,Tube worms</t>
  </si>
  <si>
    <t>Unusually high abundance of zooroids, including many very small ones(&lt;10 cm).</t>
  </si>
  <si>
    <t>Pascale Martineu</t>
  </si>
  <si>
    <t>Anemones,Bacterial mats,Basalt lava,Clams,Hi temp vents,Inactive vent deposits,Lo temp vents,Midwater organisms,Mussels,Other worms,Sea cucumbers,Snails/Limpets,Soft sediment,Tube worms,Vent fish,Xenophyophores,Other(NO)</t>
  </si>
  <si>
    <t>Possible new lava flow since Dec. '94.</t>
  </si>
  <si>
    <t>KADKO</t>
  </si>
  <si>
    <t>26-08.15N</t>
  </si>
  <si>
    <t xml:space="preserve"> 44-49.56W</t>
  </si>
  <si>
    <t>Youngsook Huh</t>
  </si>
  <si>
    <t>ALVIN navigation,Hi temp vents,Soft sediment,Temperature records,Heat flow</t>
  </si>
  <si>
    <t xml:space="preserve"> 44-49.53W</t>
  </si>
  <si>
    <t>Hedy Edmond</t>
  </si>
  <si>
    <t>Anemones,Basalt lava,Carbonates,Hi temp vents,Inactive vent deposits,Lo temp vents,Shrimp,Snails/Limpets,Soft sediment,Vent fish</t>
  </si>
  <si>
    <t>Hi temp vents,Lo temp vents,Soft sediment</t>
  </si>
  <si>
    <t>26-08.18N</t>
  </si>
  <si>
    <t xml:space="preserve"> 44-49.48W</t>
  </si>
  <si>
    <t>Socrates Carelo</t>
  </si>
  <si>
    <t>Marty Kleinrock</t>
  </si>
  <si>
    <t>Anemones,Basalt lava,Carbonates,Hi temp vents,Inactive vent deposits,Lo temp vents,Other worms,Shrimp,Snails/Limpets,Soft sediment</t>
  </si>
  <si>
    <t xml:space="preserve"> 44-49.49W</t>
  </si>
  <si>
    <t>Jim Kirkland</t>
  </si>
  <si>
    <t>Anemones,Basalt lava,Hi temp vents,Lo temp vents,Shrimp,Soft sediment</t>
  </si>
  <si>
    <t>Basalt lava,Lo temp vents,Soft sediment,Other(GO)</t>
  </si>
  <si>
    <t>26-08.24N</t>
  </si>
  <si>
    <t xml:space="preserve"> 44-49.62W</t>
  </si>
  <si>
    <t>Anemones,Basalt lava,(talus-west side of mound) Hi temp vents,Inactive vent deposits,Lo temp vents,Shrimp,Soft sediment,Vent fish</t>
  </si>
  <si>
    <t xml:space="preserve"> 44-49.57W</t>
  </si>
  <si>
    <t>Rachel James</t>
  </si>
  <si>
    <t>Anemones,Hi temp vents,Inactive vent deposits,Lo temp vents,Non-vent fish,Shrimp,Vent fish</t>
  </si>
  <si>
    <t>Hi temp vents,Inactive vent deposits,Lo temp vents,Temperature records</t>
  </si>
  <si>
    <t>26-08.12N</t>
  </si>
  <si>
    <t>Rachel Mills</t>
  </si>
  <si>
    <t>Anemones,Basalt lava,Carbonates,Hi temp vents,Inactive vent deposits,Lo temp vents,Soft sediment,Vent fish,Rimicasis,Ottes shrimp</t>
  </si>
  <si>
    <t>Hi temp vents,Lo temp vents,Other(GO)Heat flow</t>
  </si>
  <si>
    <t>Sampled diffuse flow area@'ODPD' at Southern periphery of mound, trisect N-S--HiT complex.</t>
  </si>
  <si>
    <t>26-08.14N</t>
  </si>
  <si>
    <t xml:space="preserve"> 44-49.54W</t>
  </si>
  <si>
    <t>Penny Dickson</t>
  </si>
  <si>
    <t>Anemones,Bacterial mats,Lo temp vents,Other worms,Vent fish</t>
  </si>
  <si>
    <t>Lo temp vents,Other(GO)</t>
  </si>
  <si>
    <t xml:space="preserve"> 44-49.58W</t>
  </si>
  <si>
    <t>Anemones,Hi temp vents,Inactive vent deposits</t>
  </si>
  <si>
    <t>Anemones,Carbonates,Hi temp vents,Inactive vent deposits,Lo temp vents,Non-vent fish,Shrimp,Soft sediment,Vent fish,Other(GO) Sulfide</t>
  </si>
  <si>
    <t>Hi temp vents,Other(GO)Sulfide</t>
  </si>
  <si>
    <t>KANE FRACTURE ZONE</t>
  </si>
  <si>
    <t>22-34.57N</t>
  </si>
  <si>
    <t xml:space="preserve"> 44-57.86W</t>
  </si>
  <si>
    <t>Anemones,Basalt lava,Non-vent fish,Sea stars,Sponges,Urchins</t>
  </si>
  <si>
    <t>22-40.68N</t>
  </si>
  <si>
    <t xml:space="preserve"> 44-55.02W</t>
  </si>
  <si>
    <t>Karen Sorensen</t>
  </si>
  <si>
    <t>Basalt lava,Bedforms,Non-vent fish,Sea stars,Sponges,Other(GO)Geocarpass Dis.</t>
  </si>
  <si>
    <t>Basalt lava,Other(GO)Geocarpass Dis</t>
  </si>
  <si>
    <t>22-41.62N</t>
  </si>
  <si>
    <t xml:space="preserve"> 44-54.48W</t>
  </si>
  <si>
    <t>Dan Orange</t>
  </si>
  <si>
    <t>Basalt lava,Non-vent fish,Sea cucumbers,Sponges,Other(GO)</t>
  </si>
  <si>
    <t>22-39.45N</t>
  </si>
  <si>
    <t xml:space="preserve"> 44-54.25W</t>
  </si>
  <si>
    <t>Gao Dengiang</t>
  </si>
  <si>
    <t>Anemones,Basalt lava,Bedforms,Sea stars,Soft sediment,Sponges,Vent fish</t>
  </si>
  <si>
    <t>Bedforms</t>
  </si>
  <si>
    <t>22-32.96N</t>
  </si>
  <si>
    <t xml:space="preserve"> 44-55.32W</t>
  </si>
  <si>
    <t>Basalt lava,Bedforms,Carbonates,Non-vent fish,Sea stars,Soft sediment,Sponges</t>
  </si>
  <si>
    <t>Basalt lava,Magnetometer records,Other(geocompass data)</t>
  </si>
  <si>
    <t>22-41.73N</t>
  </si>
  <si>
    <t xml:space="preserve"> 44-54.69W</t>
  </si>
  <si>
    <t>22-37.54N</t>
  </si>
  <si>
    <t xml:space="preserve"> 44-54.91W</t>
  </si>
  <si>
    <t>Pascal Gente</t>
  </si>
  <si>
    <t>Brian Mcadoo</t>
  </si>
  <si>
    <t>Basalt lava,Bedforms,Non-vent fish,Sea cucumbers,Sea stars,Soft sediment,Sponges,Xenophyophores,Other(GO)Dike</t>
  </si>
  <si>
    <t>Basalt lava,Magnetometer records,Other(Dike)</t>
  </si>
  <si>
    <t>22-38.24N</t>
  </si>
  <si>
    <t xml:space="preserve"> 44-56.39W</t>
  </si>
  <si>
    <t>Cecile Durand</t>
  </si>
  <si>
    <t>Basalt lava,Carbonates,Soft sediment,Other(GO)</t>
  </si>
  <si>
    <t>Basalt lava,Carbonates,Magnetometer records,Soft sediment,Other(Geocompass)</t>
  </si>
  <si>
    <t>22-36.43N</t>
  </si>
  <si>
    <t xml:space="preserve"> 44-56.85W</t>
  </si>
  <si>
    <t>Marnie Sturm</t>
  </si>
  <si>
    <t>Basalt lava,Non-vent fish,Sea cucumbers,Sea stars,Sponges,Other(GO)Diabase</t>
  </si>
  <si>
    <t>Basalt lava,Other(GO) Diabase</t>
  </si>
  <si>
    <t>Saw some crabs, possible brachiurin, at start of dive -- appeared to be dead.</t>
  </si>
  <si>
    <t>22-38.07N</t>
  </si>
  <si>
    <t xml:space="preserve"> 44-57.29W</t>
  </si>
  <si>
    <t>Martin Klausen</t>
  </si>
  <si>
    <t>Anemones,Basalt lava,Inactive vent deposits,Non-vent fish,Soft sediment,Sponges,Urchins</t>
  </si>
  <si>
    <t>Possible old hydrothermal area, heavy iron (hematite) alteration/deposit?</t>
  </si>
  <si>
    <t>22-39.44N</t>
  </si>
  <si>
    <t xml:space="preserve"> 45-04.95W</t>
  </si>
  <si>
    <t>Basalt lava,Bedforms,Non-vent fish,Soft sediment,Sponges</t>
  </si>
  <si>
    <t>22-40.12N</t>
  </si>
  <si>
    <t xml:space="preserve"> 44-52.01W</t>
  </si>
  <si>
    <t>Basalt lava,Carbonates,Sea stars,Soft sediment,Sponges,Other(Geocompass)</t>
  </si>
  <si>
    <t>Basalt lava,Magnetometer records,Other(Geocompass)</t>
  </si>
  <si>
    <t>"Fluffy" detrital aggregates.</t>
  </si>
  <si>
    <t>22-38.93N</t>
  </si>
  <si>
    <t xml:space="preserve"> 44-52.09W</t>
  </si>
  <si>
    <t>Basalt lava,Magnetometer records,Other(geocompass),Trak point nav.</t>
  </si>
  <si>
    <t>First 1/2 of dive on several slopes of basaltic pillows/tubses/rubble over a large scarp and down a 30degree slope - apparent low angle fault.</t>
  </si>
  <si>
    <t>23-20.32N</t>
  </si>
  <si>
    <t xml:space="preserve"> 45-00.75W</t>
  </si>
  <si>
    <t>Bedforms,Non-vent fish,Sea cucumbers,Soft sediment,Sponges,Urchins,Other(GO) Serpentinized Peridotite</t>
  </si>
  <si>
    <t>Magnetometer records,Other serpentinized peridotite</t>
  </si>
  <si>
    <t>Series of peridotite outcrops in bench/step form.  Betweem steps predominately pelagic ooze and talus deposits.</t>
  </si>
  <si>
    <t>23-32.53N</t>
  </si>
  <si>
    <t xml:space="preserve"> 45-00.59W</t>
  </si>
  <si>
    <t>Bedforms,Non-vent fish,Sea cucumbers,Soft sediment,Sponges,Urchins,Other(GO) diabase? garpro(?)</t>
  </si>
  <si>
    <t>Other(GO)</t>
  </si>
  <si>
    <t xml:space="preserve">AII-131                       </t>
  </si>
  <si>
    <t>MULLINEAUX/CHILDRESS</t>
  </si>
  <si>
    <t>12-48.15N</t>
  </si>
  <si>
    <t>103-56.16W</t>
  </si>
  <si>
    <t>T. Connors</t>
  </si>
  <si>
    <t>Steve Powell</t>
  </si>
  <si>
    <t>Anemones,Bacterial mats,Basalt lava,Carbonates,Crabs,Hi temp vents,Inactive vent deposits,Lo temp vents,Non-vent fish,Other worms,Sea cucumbers,Snails/Limpets,Sponges,Tube worms,Urchins,Vent fish,Alvinelios(sp ? Alveolites)</t>
  </si>
  <si>
    <t>Crabs,Hi temp vents,Tube worms,Alvinelios(sp? Alveolites)</t>
  </si>
  <si>
    <t>12-48.74N</t>
  </si>
  <si>
    <t>103-56.40W</t>
  </si>
  <si>
    <t>David Olds</t>
  </si>
  <si>
    <t>Anemones,Bacterial mats,Clams,Hi temp vents,Inactive vent deposits,Lo temp vents,Midwater organisms,Mussels,Non-vent fish,Other worms,Sea cucumbers,Sea stars,Snails/Limpets,Sponges,Tube worms,Vent fish,Xenophyophores,Other</t>
  </si>
  <si>
    <t>Anemones,Bacterial mats,Basalt lava,Clams,Hi temp vents,Inactive vent deposits,Lo temp vents,Midwater organisms,Mussels,Non-vent fish,Other worms,Sea cucumbers,Sea stars,Snails/Limpets,Sponges,Tube worms,Vent fish,Xenophyophores,Barnacles</t>
  </si>
  <si>
    <t>ALVIN navigation,Clams,CTD records,Other worms,Temperature records,Tube worms</t>
  </si>
  <si>
    <t>09-51.01N</t>
  </si>
  <si>
    <t>104-17.72W</t>
  </si>
  <si>
    <t>Aline Fiala-Medioni</t>
  </si>
  <si>
    <t>Anemones,Basalt lava,Clams,Hi temp vents,Inactive vent deposits,Mussels,Non-vent fish,Other worms,Sea cucumbers,Sea stars,Snails/Limpets,Sponges,Tube worms,Vent fish</t>
  </si>
  <si>
    <t>104-17.86W</t>
  </si>
  <si>
    <t>Anemones,Bacterial mats,Basalt lava,Clams,Inactive vent deposits,Lo temp vents,Midwater organisms,Mussels,Non-vent fish,Other worms,Sea cucumbers,Sea stars,Snails/Limpets,Tube worms,Vent fish,Xenophyophores</t>
  </si>
  <si>
    <t>09-51.08N</t>
  </si>
  <si>
    <t>104-17.80W</t>
  </si>
  <si>
    <t>Steve Mackenzie</t>
  </si>
  <si>
    <t>Basalt lava,Hi temp vents,Inactive vent deposits,Mussels,Non-vent fish,Other worms,Sea cucumbers,Snails/Limpets,Tube worms</t>
  </si>
  <si>
    <t>Shawna Goffredi</t>
  </si>
  <si>
    <t>Anemones,Bacterial mats,Basalt lava,Clams,Inactive vent deposits,Lo temp vents,Mn nodules,Mussels,Non-vent fish,Other worms,Sea cucumbers,Sea stars,Snails/Limpets,Tube worms,Vent fish</t>
  </si>
  <si>
    <t>Lo temp vents,Temperature records,Tube worms</t>
  </si>
  <si>
    <t>Francois Lallier</t>
  </si>
  <si>
    <t>Anemones,Bacterial mats,Basalt lava,Clams,Inactive vent deposits,Lo temp vents,Mussels,Non-vent fish,Other worms,Sea cucumbers,Sea stars,Snails/Limpets,Tube worms,Vent fish</t>
  </si>
  <si>
    <t>Active cherocutrophic(sp?) community (tubies, clams, mussels) octopi on handheld 35mm.</t>
  </si>
  <si>
    <t>Anemones,Basalt lava,Hi temp vents,Lo temp vents,Midwater organisms,Non-vent fish,Sponges,Vent fish</t>
  </si>
  <si>
    <t>09-48.78N</t>
  </si>
  <si>
    <t>104-17.39W</t>
  </si>
  <si>
    <t>Richard Casson</t>
  </si>
  <si>
    <t>Basalt lava,Hi temp vents,Inactive vent deposits,Lo temp vents,Mussels,Other worms,Sea cucumbers,Sea stars,Snails/Limpets,Sponges,Tube worms,Vent fish,Other(VO) &amp; (NO)</t>
  </si>
  <si>
    <t>ALVIN navigation,CTD records,Other worms,Temperature records,Tube worms</t>
  </si>
  <si>
    <t>Anemones,Bacterial mats,Basalt lava,Clams,Hi temp vents,Inactive vent deposits,Lo temp vents,Midwater organisms,Mussels,Non-vent fish,Other worms,Sea cucumbers,Snails/Limpets,Tube worms,Urchins,Vent fish,Other(VO)</t>
  </si>
  <si>
    <t>09-49.21N</t>
  </si>
  <si>
    <t>Anemones,Bacterial mats,Basalt lava,Midwater organisms,Mussels,Non-vent fish,Sea stars,Snails/Limpets,Vent fish</t>
  </si>
  <si>
    <t>CTD records,Lo temp vents,Other worms,Temperature records,Tube worms</t>
  </si>
  <si>
    <t>Anemones,Bacterial mats,Clams,Inactive vent deposits,Lo temp vents,Midwater organisms,Mussels,Non-vent fish,Other worms,Sea cucumbers,Sea stars,Snails/Limpets,Sponges,Tube worms,Urchins,Xenophyophores,Other(VO)&amp;(NO)</t>
  </si>
  <si>
    <t>09-49.24N</t>
  </si>
  <si>
    <t>Ken Feldman</t>
  </si>
  <si>
    <t>Anemones,Bacterial mats,Basalt lava,Hi temp vents,Inactive vent deposits,Lo temp vents,Midwater organisms,Mussels,Non-vent fish,Other worms,Sea cucumbers,Snails/Limpets,Tube worms,Vent fish,Xenophyophores,Other(VO)&amp;(NO)</t>
  </si>
  <si>
    <t>104-17.69W</t>
  </si>
  <si>
    <t>Ute Hentschel</t>
  </si>
  <si>
    <t>Anemones,Bacterial mats,Midwater organisms,Non-vent fish,Sea cucumbers,Sea stars,Snails/Limpets,Sponges,Vent fish</t>
  </si>
  <si>
    <t>Clams,Hi temp vents,Lo temp vents,Mussels,Temperature records,Tube worms</t>
  </si>
  <si>
    <t>Anemones,Bacterial mats,Basalt lava,Clams,Hi temp vents,Inactive vent deposits,Lo temp vents,Midwater organisms,Mussels,Non-vent fish,Other worms,Sea cucumbers,Sea stars,Snails/Limpets,Sponges,Vent fish,Xenophyophores,Other((VO)&amp;(NO)</t>
  </si>
  <si>
    <t>Anemones,Bacterial mats,Clams,Hi temp vents,Inactive vent deposits,Lo temp vents,Midwater organisms,Mussels,Non-vent fish,Other worms,Sea cucumbers,Sea stars,Snails/Limpets,Sponges,Tube worms,Vent fish,Other(VO)&amp;(NO)</t>
  </si>
  <si>
    <t>Lo temp vents,Mussels,Other worms,Tube worms</t>
  </si>
  <si>
    <t>09-49.09N</t>
  </si>
  <si>
    <t>104-17.15W</t>
  </si>
  <si>
    <t>Anemones,Bacterial mats,Basalt lava,Clams,Hi temp vents,Inactive vent deposits,Lo temp vents,Midwater organisms,Mussels,Other worms,Sea cucumbers,Snails/Limpets,Sponges,Tube worms,Vent fish,Xenophyophores,Other(VO)&amp;(NO)</t>
  </si>
  <si>
    <t>12-47.87N</t>
  </si>
  <si>
    <t>Anemones,Bacterial mats,Basalt lava,Hi temp vents,Inactive vent deposits,Lo temp vents,Non-vent fish,Sea cucumbers,Snails/Limpets,Soft sediment,Sponges</t>
  </si>
  <si>
    <t>An original crab in Totem.  A decrease in activity at Elsa.</t>
  </si>
  <si>
    <t>12-48.50N</t>
  </si>
  <si>
    <t>103-56.44W</t>
  </si>
  <si>
    <t>Debby Hughes</t>
  </si>
  <si>
    <t>Anemones,Basalt lava,Hi temp vents,Inactive vent deposits,Lo temp vents,Midwater organisms,Octopus,Other worms,Snails/Limpets,Soft sediment,Sponges,Tube worms,Vent fish</t>
  </si>
  <si>
    <t>12-48.58N</t>
  </si>
  <si>
    <t>103-56.64W</t>
  </si>
  <si>
    <t>Anne Marie Alayse</t>
  </si>
  <si>
    <t>LUTZ/LILLEY</t>
  </si>
  <si>
    <t>Barnaby Porter</t>
  </si>
  <si>
    <t>Anemones,Bacterial mats,Basalt lava,Hi temp vents,Inactive vent deposits,Lo temp vents,Mussels,Non-vent fish,Other worms,Sea stars,Snails/Limpets,Tube worms,Vent fish</t>
  </si>
  <si>
    <t>Anemones,Bacterial mats,Basalt lava,Hi temp vents,Lo temp vents,Mussels,Snails/Limpets,Sponges,Tube worms,Vent fish</t>
  </si>
  <si>
    <t>ALVIN navigation,Basalt lava,Lo temp vents,Tube worms</t>
  </si>
  <si>
    <t>Anemones,Bacterial mats,Basalt lava,Mussels,Tube worms,Vent fish</t>
  </si>
  <si>
    <t>ALVIN navigation,Basalt lava,Hi temp vents,Lo temp vents,Other worms</t>
  </si>
  <si>
    <t>ALVIN navigation,Hi temp vents,Tube worms</t>
  </si>
  <si>
    <t>104-17.67W</t>
  </si>
  <si>
    <t>DIVE ABORTED DUE TO UQC GROUND</t>
  </si>
  <si>
    <t>09-50.14N</t>
  </si>
  <si>
    <t>104-17.34W</t>
  </si>
  <si>
    <t>Basalt lava,Hi temp vents,Inactive vent deposits,Lo temp vents,Octopus,Other worms,Tube worms</t>
  </si>
  <si>
    <t>Basalt lava,Hi temp vents,Octopus</t>
  </si>
  <si>
    <t>09-49.80N</t>
  </si>
  <si>
    <t>Anemones,Bacterial mats,Basalt lava,Hi temp vents,Lo temp vents,Sea cucumbers,Snails/Limpets,Tube worms,Vent fish</t>
  </si>
  <si>
    <t>Anemones,Bacterial mats,Basalt lava,Hi temp vents,Inactive vent deposits,Mussels,Other worms,Sea cucumbers,Sea stars,Snails/Limpets,Tube worms,Brittle star,Dadelia(?)</t>
  </si>
  <si>
    <t>104-17.81W</t>
  </si>
  <si>
    <t>Saskia Oosting</t>
  </si>
  <si>
    <t>Hi temp vents,Mussels</t>
  </si>
  <si>
    <t>Basalt lava,Hi temp vents,Non-vent fish,Sea stars,Tube worms,Vent fish</t>
  </si>
  <si>
    <t>09-49.76N</t>
  </si>
  <si>
    <t>Anemones,Bacterial mats,Hi temp vents,Lo temp vents,Mussels,Non-vent fish,Other worms,Sea cucumbers,Sea stars,Snails/Limpets,Tube worms,Vent fish</t>
  </si>
  <si>
    <t>Anemones,Bacterial mats,Basalt lava,Hi temp vents,Inactive vent deposits,Lo temp vents,Midwater organisms,Mussels,Non-vent fish,Other worms,Sea stars,Snails/Limpets,Tube worms,Vent fish</t>
  </si>
  <si>
    <t>27-34.85N</t>
  </si>
  <si>
    <t>111-27.00W</t>
  </si>
  <si>
    <t>Rick Gustafson</t>
  </si>
  <si>
    <t>Carol De Meo</t>
  </si>
  <si>
    <t>Anemones,Bacterial mats,Carbonates,Clams,Cold seep,Non-vent fish,Octopus,Other worms,Sea cucumbers,Sea stars,Soft sediment,Sponges,Tube worms,Vent fish</t>
  </si>
  <si>
    <t>Bacterial mats,Clams,Other worms,Sea stars,Tube worms</t>
  </si>
  <si>
    <t>Pockmark seeps appear to be slightly downslope of ridge crest to the West.  Very few tubeworms.</t>
  </si>
  <si>
    <t>27-00.21N</t>
  </si>
  <si>
    <t>111-24.34W</t>
  </si>
  <si>
    <t>Leonardo Lizarraga</t>
  </si>
  <si>
    <t>Anemones,Bacterial mats,Clams,Hi temp vents,Inactive vent deposits,Lo temp vents,Midwater organisms,Non-vent fish,Other worms,Sea stars,Tube worms,Vent fish,Galatheid(sp) crabs</t>
  </si>
  <si>
    <t>Bacterial mats,Clams,Other worms,Tube worms,Galibheid(sp) crabs</t>
  </si>
  <si>
    <t>A better means for sampling bacterial mats off of hard substrates would be helpful.</t>
  </si>
  <si>
    <t>27-00.11N</t>
  </si>
  <si>
    <t>Anemones,Bacterial mats,Clams,Hi temp vents,Inactive vent deposits,Midwater organisms,Non-vent fish,Other worms,Sea stars,Snails/Limpets,Soft sediment,Tube worms,Galatheid crabs</t>
  </si>
  <si>
    <t>Bacterial mats,Clams,Other worms,Soft sediment,Tube worms,Galatheid crabs</t>
  </si>
  <si>
    <t>At Angel Rock - Guoyma Basia - possible Tevria-like tubeworm- many live clams at periphery of Angel Rock Riftia field.</t>
  </si>
  <si>
    <t>27-05.00N</t>
  </si>
  <si>
    <t>111-24.50W</t>
  </si>
  <si>
    <t>Anemones,Midwater organisms,Non-vent fish,Sea stars,Soft sediment,Vent fish</t>
  </si>
  <si>
    <t>Navigation error placed us away from target by 8km - should not have occurred.</t>
  </si>
  <si>
    <t>K. SMITH</t>
  </si>
  <si>
    <t>34-41.82N</t>
  </si>
  <si>
    <t>122-59.92W</t>
  </si>
  <si>
    <t>Anemones,Midwater organisms,Non-vent fish,(Rattails) Sea cucumbers,Soft sediment,Sponges,Urchins,Xenophyophores</t>
  </si>
  <si>
    <t>Quite a bit of slope in an area supposedly flat  bottomed; lots of radiolarian-based detrital aggregates</t>
  </si>
  <si>
    <t>122-59.93W</t>
  </si>
  <si>
    <t>Robert Glatts</t>
  </si>
  <si>
    <t>Anemones,Midwater organisms,Non-vent fish,Sea cucumbers,Sea stars,Soft sediment,Urchins,Xenophyophores,Other(NO)</t>
  </si>
  <si>
    <t>ALVIN navigation,CTD records,Soft sediment,Sponges</t>
  </si>
  <si>
    <t>34-41.93N</t>
  </si>
  <si>
    <t>123-00.21W</t>
  </si>
  <si>
    <t>34-41.83N</t>
  </si>
  <si>
    <t>123-00.09W</t>
  </si>
  <si>
    <t>Sheila Griffin</t>
  </si>
  <si>
    <t>123-00.01W</t>
  </si>
  <si>
    <t>Ellen Druffel</t>
  </si>
  <si>
    <t>Anemones,Non-vent fish,Sea cucumbers,Sea stars,Soft sediment,Sponges,Urchins,Xenophyophores</t>
  </si>
  <si>
    <t>CTD records,Sea cucumbers,Soft sediment</t>
  </si>
  <si>
    <t>34-42.39N</t>
  </si>
  <si>
    <t>123-00.03W</t>
  </si>
  <si>
    <t>34-42.37N</t>
  </si>
  <si>
    <t>Angelo Carlucci</t>
  </si>
  <si>
    <t>ALVIN navigation,Anemones,Sea cucumbers,Soft sediment,Sponges,Temperature records,Urchins</t>
  </si>
  <si>
    <t>Anemones,Bedforms,Midwater organisms,Non-vent fish,Sea cucumbers,Soft sediment,Sponges,Urchins,Xenophyophores,Othjer(NO)</t>
  </si>
  <si>
    <t>Detrital Aggregates very abundant on soft sediment bottom.</t>
  </si>
  <si>
    <t>34-42.20N</t>
  </si>
  <si>
    <t>123-00.18W</t>
  </si>
  <si>
    <t>CHANDLER</t>
  </si>
  <si>
    <t>LA JOLLA CANYON</t>
  </si>
  <si>
    <t>32-59.08N</t>
  </si>
  <si>
    <t>117-22.64W</t>
  </si>
  <si>
    <t>Jim Akens</t>
  </si>
  <si>
    <t>Katie Wilson</t>
  </si>
  <si>
    <t>SAN CLEMENTE CANYON</t>
  </si>
  <si>
    <t>32-45.27N</t>
  </si>
  <si>
    <t>118-18.26W</t>
  </si>
  <si>
    <t>Jim Mcfarlane</t>
  </si>
  <si>
    <t>DRILL TEST</t>
  </si>
  <si>
    <t>STATION M - CALIFORNIA COAST</t>
  </si>
  <si>
    <t>34-41.9N</t>
  </si>
  <si>
    <t>123-00.0W</t>
  </si>
  <si>
    <t>April Pagels</t>
  </si>
  <si>
    <t>34-42.0N</t>
  </si>
  <si>
    <t>123-01.0W</t>
  </si>
  <si>
    <t>123-00.5W</t>
  </si>
  <si>
    <t>Tom Boyd</t>
  </si>
  <si>
    <t>Anemones,Midwater organisms,Non-vent fish,Sea cucumbers,Sponges,Xenophyophores</t>
  </si>
  <si>
    <t>123-00.2W</t>
  </si>
  <si>
    <t>CTD records,Soft sediment,Temperature records,Urchins</t>
  </si>
  <si>
    <t>34-41.8N</t>
  </si>
  <si>
    <t>123-00.1W</t>
  </si>
  <si>
    <t>Daphne Fautin</t>
  </si>
  <si>
    <t>very fine sediment - easily suspended.</t>
  </si>
  <si>
    <t>34-41.7N</t>
  </si>
  <si>
    <t>122-59.9W</t>
  </si>
  <si>
    <t>Anemones,Midwater organisms,Mn nodules,Non-vent fish,Sea cucumbers,Sea stars,Soft sediment,Sponges,Urchins,Xenophyophores,Other(NO)</t>
  </si>
  <si>
    <t>KADKO/TIVEY/BECKER</t>
  </si>
  <si>
    <t>OREGON MARGIN BOREHOLE</t>
  </si>
  <si>
    <t>44-40.47N</t>
  </si>
  <si>
    <t>125-07.12W</t>
  </si>
  <si>
    <t>Robert Macdonald</t>
  </si>
  <si>
    <t>Carbonates,Soft sediment,Vent fish</t>
  </si>
  <si>
    <t>Test acoustic modem interface to data logger installed in ODP wellhead.</t>
  </si>
  <si>
    <t>JUAN DE FUCA RIDGE - Cleft Segment</t>
  </si>
  <si>
    <t>44-59.39N</t>
  </si>
  <si>
    <t>130-12.11W</t>
  </si>
  <si>
    <t>Virginia Smith</t>
  </si>
  <si>
    <t>Anemones,Bacterial mats,Hi temp vents,Inactive vent deposits,Lo temp vents,Midwater organisms,Mussels,Non-vent fish,Other worms,Sea cucumbers,Sea stars,Snails/Limpets,Tube worms,Urchins,Vent fish</t>
  </si>
  <si>
    <t>Hi temp vents,Inactive vent deposits,Lo temp vents,Other worms,Tube worms,Actnav(used tempprota &amp; Hobo)</t>
  </si>
  <si>
    <t>Monolithient sites on edge of fissure with a scarp on the west side.  The sulfide mound under monolith rises out of basalt, the vent rises out of this mound.  Monolith vent is small 10-m - 12m long and 5m wide.</t>
  </si>
  <si>
    <t>44-59.35N</t>
  </si>
  <si>
    <t>130-12.05W</t>
  </si>
  <si>
    <t>Hi temp vents,Inactive vent deposits,Tube worms,(dead) Mesotech survey</t>
  </si>
  <si>
    <t>44-59.38N</t>
  </si>
  <si>
    <t>Al Bradley</t>
  </si>
  <si>
    <t>Hi temp vents,Lo temp vents,Non-vent fish,Other worms,Snails/Limpets,Vent fish</t>
  </si>
  <si>
    <t>Hi temp vents(sulfide)</t>
  </si>
  <si>
    <t>Deployed in-situ long term monitoring intrumentation (for temperature).</t>
  </si>
  <si>
    <t>44-59.34N</t>
  </si>
  <si>
    <t>130-12.14W</t>
  </si>
  <si>
    <t>Hi temp vents,Lo temp vents,Other worms,Sea stars,Vent fish</t>
  </si>
  <si>
    <t>Hi temp vents,Lo temp vents,Other (sulfide)</t>
  </si>
  <si>
    <t>Possible tube worms in crevices, need a biologist.</t>
  </si>
  <si>
    <t>44-59.46N</t>
  </si>
  <si>
    <t>130-12.04W</t>
  </si>
  <si>
    <t>Bacterial mats,Hi temp vents,Lo temp vents,Non-vent fish,Other worms,Snails/Limpets,Vent fish</t>
  </si>
  <si>
    <t>Hi temp vents,(water/solid) Lo temp vents(water only)</t>
  </si>
  <si>
    <t>LUTZ/CHILDRESS</t>
  </si>
  <si>
    <t>SOUTHERN EXPLORER RIDGE</t>
  </si>
  <si>
    <t>49-45.61N</t>
  </si>
  <si>
    <t>130-15.51W</t>
  </si>
  <si>
    <t>Richard Lutz</t>
  </si>
  <si>
    <t>Anemones,Bacterial mats,Basalt lava,Hi temp vents,Inactive vent deposits,Lo temp vents,Other worms,Sea stars,Snails/Limpets,Sponges,Tube worms,Strange coelentente??</t>
  </si>
  <si>
    <t>Bacterial mats,Hi temp vents,Other worms,Snails/Limpets,Tube worms,Skate egg cases</t>
  </si>
  <si>
    <t>285 degree cent. at vents</t>
  </si>
  <si>
    <t>48-27.39N</t>
  </si>
  <si>
    <t>128-42.52W</t>
  </si>
  <si>
    <t>Michael Black</t>
  </si>
  <si>
    <t>Anemones,Bacterial mats,Clams,Cold seep,Hi temp vents,Inactive vent deposits,Lo temp vents,Non-vent fish,Other worms,Sea cucumbers,Sea stars,Snails/Limpets,Sponges,Tube worms,Urchins,Vent fish,Holotharians,Galatheids,Ophiuroids</t>
  </si>
  <si>
    <t>Bacterial mats,Cold seep,Hi temp vents,Lo temp vents,Other worms,Tube worms</t>
  </si>
  <si>
    <t>48-27.25N</t>
  </si>
  <si>
    <t>128-42.66W</t>
  </si>
  <si>
    <t>Anemones,Bacterial mats,Clams,Hi temp vents,Inactive vent deposits,Lo temp vents,Midwater organisms,Non-vent fish,Other worms,Sea cucumbers,Sea stars,Snails/Limpets,Soft sediment,Sponges,Tube worms,Urchins,Xenophyophores,Other(NO)</t>
  </si>
  <si>
    <t>Anemones,Bacterial mats,Clams,Hi temp vents,Other worms,Snails/Limpets,Soft sediment,Tube worms,Other (NO)</t>
  </si>
  <si>
    <t>WEST VALLEY</t>
  </si>
  <si>
    <t>48-28.58N</t>
  </si>
  <si>
    <t>129-02.69W</t>
  </si>
  <si>
    <t>Jun Hashimoto</t>
  </si>
  <si>
    <t>Mainly lobate pillow lava.</t>
  </si>
  <si>
    <t>48-27.40N</t>
  </si>
  <si>
    <t>Anemones,Bacterial mats,Clams,Hi temp vents,Inactive vent deposits,Lo temp vents,Non-vent fish,Octopus,Other worms,Sea cucumbers,Sea stars,Snails/Limpets,Soft sediment,Sponges,Tube worms,Urchins,Other(VO)</t>
  </si>
  <si>
    <t>Bacterial mats,Clams,Non-vent fish,Octopus,Snails/Limpets,Tube worms</t>
  </si>
  <si>
    <t>JUAN DE FUCA RIDGE - Coaxial Eruption - FLOC Site</t>
  </si>
  <si>
    <t>46-17.79N</t>
  </si>
  <si>
    <t>129-42.25W</t>
  </si>
  <si>
    <t>Anemones,Bacterial mats,Basalt lava,Lo temp vents,Midwater organisms,Non-vent fish,Other worms,Sea cucumbers,Sea stars,Soft sediment,Tube worms,Vent fish</t>
  </si>
  <si>
    <t>Bacterial sites south of Marker #2 should be observed for temporal evolution.</t>
  </si>
  <si>
    <t>GORDA RIDGE - Escanaba Trough</t>
  </si>
  <si>
    <t>41-00.02N</t>
  </si>
  <si>
    <t>127-29.60W</t>
  </si>
  <si>
    <t>Anemones,Bacterial mats,Clams,Inactive vent deposits,Midwater organisms,Non-vent fish,Sea cucumbers,Sea stars,Soft sediment,Sponges,Urchins,Xenophyophores,Other(NO)</t>
  </si>
  <si>
    <t>41-00.03N</t>
  </si>
  <si>
    <t>127-29.51W</t>
  </si>
  <si>
    <t>Anemones,Bacterial mats,Basalt lava,Hi temp vents,Inactive vent deposits,Lo temp vents,Octopus,Other worms,Sea cucumbers,Sea stars,Snails/Limpets,Soft sediment,Sponges,Tube worms</t>
  </si>
  <si>
    <t>Anemones,Other worms,Snails/Limpets,Sponges,Tube worms</t>
  </si>
  <si>
    <t>Up to 64 degree c. at vent with 6x marker.   Sulfide mounds, hot water  &amp; temps to 64 degree c.</t>
  </si>
  <si>
    <t>GORDA RIDGE -Seacliff</t>
  </si>
  <si>
    <t>42-45.32N</t>
  </si>
  <si>
    <t>126-42.15W</t>
  </si>
  <si>
    <t>Anemones,Bacterial mats,Basalt lava,Hi temp vents,Inactive vent deposits,Lo temp vents,Non-vent fish,Other worms,Sea cucumbers,Sea stars,Snails/Limpets,Soft sediment,Tube worms,Other(NO),Other(VO),Pycnogonids</t>
  </si>
  <si>
    <t>Bacterial mats,Other worms,Snails/Limpets,Tube worms,Pycnogonids</t>
  </si>
  <si>
    <t>44-01.11N</t>
  </si>
  <si>
    <t>125-17.42W</t>
  </si>
  <si>
    <t>Brad Seibel</t>
  </si>
  <si>
    <t>Anemones,Carbonates,Clams,Cold seep,Non-vent fish,Other worms,Sea cucumbers,Sea stars,Soft sediment,Sponges,Vent fish,Shrimp</t>
  </si>
  <si>
    <t>Clams,Cold seep,Other worms,Soft sediment</t>
  </si>
  <si>
    <t>Went to whale carcass - shrimp and sea cucumber at carcass.</t>
  </si>
  <si>
    <t>44-40.53N</t>
  </si>
  <si>
    <t>125-17.41W</t>
  </si>
  <si>
    <t>Anemones,Bacterial mats,Clams,Cold seep,Midwater organisms,Non-vent fish,Sea cucumbers,Sea stars,Soft sediment,Sponges,Tube worms,Urchins,Other(NO)&amp;(VO)</t>
  </si>
  <si>
    <t>Bill Kurtis</t>
  </si>
  <si>
    <t>Anemones,Bacterial mats,Clams,Non-vent fish,Sea stars,Snails/Limpets,Vent fish</t>
  </si>
  <si>
    <t>FILMING FOR TV PRODUCTION</t>
  </si>
  <si>
    <t>44-40.56N</t>
  </si>
  <si>
    <t>125-07.11W</t>
  </si>
  <si>
    <t>Anemones,Bacterial mats,Carbonates,Clams,Cold seep,Non-vent fish,Sea cucumbers,Sea stars,Snails/Limpets,Soft sediment,Sponges,Urchins,Vent fish,Solimya shell</t>
  </si>
  <si>
    <t>EMBLEY/TREFRY</t>
  </si>
  <si>
    <t>JUAN DE FUCA RIDGE - Coaxial Eruption</t>
  </si>
  <si>
    <t>46-31.85N</t>
  </si>
  <si>
    <t>129-34.52W</t>
  </si>
  <si>
    <t>Anemones,Bacterial mats,Basalt lava,Inactive vent deposits,Non-vent fish,Sea cucumbers,Sea stars,Soft sediment,Sponges</t>
  </si>
  <si>
    <t>Bacterial mats,Basalt lava,Inactive vent deposits</t>
  </si>
  <si>
    <t>Found youg lava flows in narrow rift over 1 km north of new flow site.</t>
  </si>
  <si>
    <t>46-18.08N</t>
  </si>
  <si>
    <t>129-42.58W</t>
  </si>
  <si>
    <t>Mike Devany</t>
  </si>
  <si>
    <t>Bacterial mats,Basalt lava,Inactive vent deposits,Lo temp vents,Midwater organisms,Non-vent fish,Other worms,Sea stars,Tube worms</t>
  </si>
  <si>
    <t>46-31.87N</t>
  </si>
  <si>
    <t>129-34.78W</t>
  </si>
  <si>
    <t>Round rift area filled with 1993 lava flow.  thick hydrothermal sediment found on 1981-92 flow.</t>
  </si>
  <si>
    <t>46-18.91N</t>
  </si>
  <si>
    <t>129-42.09W</t>
  </si>
  <si>
    <t>Jim Holden</t>
  </si>
  <si>
    <t>Anemones,Bacterial mats,Basalt lava,Lo temp vents,Non-vent fish,Other worms,Sea cucumbers,Sea stars,Tube worms,Vent fish</t>
  </si>
  <si>
    <t>Bacterial mats,Basalt lava,Lo temp vents,Other worms,Tube worms</t>
  </si>
  <si>
    <t>Observed and sampled tubeworms and sulfide worms in regins previously known not to have any macrofauna.</t>
  </si>
  <si>
    <t>46-09.13N</t>
  </si>
  <si>
    <t>129-48.72W</t>
  </si>
  <si>
    <t>Hank Chezar</t>
  </si>
  <si>
    <t>Anemones,Bacterial mats,Basalt lava,Hi temp vents,Inactive vent deposits,Lo temp vents,Non-vent fish,Other worms,Sea cucumbers,Sea stars,Tube worms,Vent fish</t>
  </si>
  <si>
    <t>46-18.23N</t>
  </si>
  <si>
    <t>129-42.10W</t>
  </si>
  <si>
    <t>Anemones,Bacterial mats,Basalt lava,Inactive vent deposits,Lo temp vents,Midwater organisms,Non-vent fish,Other worms,Sea cucumbers,Sea stars,Sponges,Tube worms</t>
  </si>
  <si>
    <t>Mesotech sonar survey.  Recovered McDuff seafloor camera.  Traversed area of dike intrusion in June/July 1993.  Area visited by Alvin in Oct. 1993.  Extensive low-T venting along fracture system.  Extensive bacterial mats.  Tube worms arrived since Oct. 1993.</t>
  </si>
  <si>
    <t>46-31.69N</t>
  </si>
  <si>
    <t>129-35.84W</t>
  </si>
  <si>
    <t>Lauri Ferioli</t>
  </si>
  <si>
    <t>Anemones,Bacterial mats,Basalt lava,Crabs,Inactive vent deposits,Lo temp vents,Midwater organisms,Non-vent fish,Sea stars,Shrimp,Soft sediment,Sponges,Vent fish,Coral,Crinoids</t>
  </si>
  <si>
    <t>ALVIN navigation,Lo temp vents,Temperature records,Other(rocks)</t>
  </si>
  <si>
    <t>Venting sites of last October on new flow were dead except lowest venting site - 9.2degree C.(same as October).</t>
  </si>
  <si>
    <t>46-09.23N</t>
  </si>
  <si>
    <t>129-48.53W</t>
  </si>
  <si>
    <t>Basalt lava,Hi temp vents,Sea cucumbers,Tube worms,Vent fish</t>
  </si>
  <si>
    <t>ALVIN navigation,Basalt lava,Hi temp vents,Temperature records</t>
  </si>
  <si>
    <t>294 degree vents with no particulate visible.</t>
  </si>
  <si>
    <t>44-39.53N</t>
  </si>
  <si>
    <t>130-22.00W</t>
  </si>
  <si>
    <t>Randy Koski</t>
  </si>
  <si>
    <t>Simone Metz</t>
  </si>
  <si>
    <t>Sponges,Tube worms,Vent fish,Xenophyophores</t>
  </si>
  <si>
    <t>44-38.30N</t>
  </si>
  <si>
    <t>130-22.70W</t>
  </si>
  <si>
    <t>Anemones,Bacterial mats,Basalt lava,Clams,Hi temp vents,Lo temp vents,Non-vent fish,Sea stars,Sponges,Tube worms,Vent fish</t>
  </si>
  <si>
    <t>Bacterial mats,Basalt lava,Clams,Hi temp vents,Tube worms</t>
  </si>
  <si>
    <t>44-10.77N</t>
  </si>
  <si>
    <t>130-21.46W</t>
  </si>
  <si>
    <t>Bob Trocine</t>
  </si>
  <si>
    <t>Bacterial mats,Basalt lava,Hi temp vents,Lo temp vents,Non-vent fish,Tube worms,Vent fish</t>
  </si>
  <si>
    <t>Venting at only 2 sites over 600m of cleft.</t>
  </si>
  <si>
    <t>44-37.51N</t>
  </si>
  <si>
    <t>130-21.92W</t>
  </si>
  <si>
    <t>Anemones,Bacterial mats,Basalt lava,Clams,Crabs,Hi temp vents,Inactive vent deposits,Lo temp vents,Non-vent fish,Sea cucumbers,Snails/Limpets,Soft sediment,Tube worms,Vent fish</t>
  </si>
  <si>
    <t>Sampled 284 - 342 degree vent fluids, also diffuse fluids and tube worms. Marker "12" at 342 degree vent.</t>
  </si>
  <si>
    <t>44-40.79N</t>
  </si>
  <si>
    <t>130-21.50W</t>
  </si>
  <si>
    <t>Anemones,Bacterial mats,Basalt lava,Clams,Inactive vent deposits,Midwater organisms,Non-vent fish,Other worms,Sea stars,Soft sediment,Sponges,Tube worms,Vent fish,Xenophyophores</t>
  </si>
  <si>
    <t>Basalt lava,Lo temp vents,Other worms,Tube worms</t>
  </si>
  <si>
    <t>Old vents with tube worms , venting diffuse low T water. N. part of cleft filled with large sheet flow.</t>
  </si>
  <si>
    <t>44-59.66N</t>
  </si>
  <si>
    <t>130-11.93W</t>
  </si>
  <si>
    <t>Andra Bobbit</t>
  </si>
  <si>
    <t>Anemones,Basalt lava,Hi temp vents,Inactive vent deposits,Other worms,Sea cucumbers,Tube worms,Vent fish,Other (NO)</t>
  </si>
  <si>
    <t>Basalt lava,Hi temp vents,Inactive vent deposits,Other worms,Tube worms</t>
  </si>
  <si>
    <t>44-58.25N</t>
  </si>
  <si>
    <t>130-12.86W</t>
  </si>
  <si>
    <t>Basalt lava,Hi temp vents,Inactive vent deposits,Lo temp vents,Non-vent fish,Sea cucumbers,Sea stars,Soft sediment,Tube worms,Vent fish</t>
  </si>
  <si>
    <t>45-06.63N</t>
  </si>
  <si>
    <t>130-09.14W</t>
  </si>
  <si>
    <t>Anemones,Basalt lava,Crabs,Non-vent fish,Sea cucumbers,Sea stars,Sponges</t>
  </si>
  <si>
    <t>ALVIN navigation,Basalt lava</t>
  </si>
  <si>
    <t>44-59.93N</t>
  </si>
  <si>
    <t>130-11.70W</t>
  </si>
  <si>
    <t>Anemones,Bacterial mats,Basalt lava,Hi temp vents,Inactive vent deposits,Non-vent fish,Sea cucumbers,Tube worms</t>
  </si>
  <si>
    <t>ALVIN navigation,Basalt lava,Hi temp vents,Inactive vent deposits,Tube worms</t>
  </si>
  <si>
    <t>Active vents (165 degree C) in graben area; large extinct chimnoys.</t>
  </si>
  <si>
    <t>44-58.27N</t>
  </si>
  <si>
    <t>130-12.25W</t>
  </si>
  <si>
    <t>Bacterial mats,Basalt lava,Hi temp vents,Inactive vent deposits,Lo temp vents,Sea stars,Tube worms,Vent fish,Other(VO)</t>
  </si>
  <si>
    <t>44-50.05N</t>
  </si>
  <si>
    <t>130-12.13W</t>
  </si>
  <si>
    <t>Bacterial mats,Basalt lava,Hi temp vents,Inactive vent deposits,Lo temp vents,Midwater organisms,Mn nodules,(crusts) Non-vent fish,Other worms,Sea cucumbers,Sea stars,Soft sediment,Tube worms,Vent fish</t>
  </si>
  <si>
    <t>Jim Gendron</t>
  </si>
  <si>
    <t>We photographed vents and sampled fluids and sulfides from monolith vent.</t>
  </si>
  <si>
    <t>OFF CORONADO CANYON</t>
  </si>
  <si>
    <t>32-31.14N</t>
  </si>
  <si>
    <t>117-28.97W</t>
  </si>
  <si>
    <t>Dick Pittenger</t>
  </si>
  <si>
    <t>Anne Toal</t>
  </si>
  <si>
    <t>32-31.17N</t>
  </si>
  <si>
    <t>117-29.40W</t>
  </si>
  <si>
    <t>Capt Hendricks</t>
  </si>
  <si>
    <t>Lcdr Sutton</t>
  </si>
  <si>
    <t>INSURV</t>
  </si>
  <si>
    <t>FORNARI/JANNASCH</t>
  </si>
  <si>
    <t>EAST PACIFIC RISE - 9N Axial Valley</t>
  </si>
  <si>
    <t>09-51.84N</t>
  </si>
  <si>
    <t>104-16.05W</t>
  </si>
  <si>
    <t>Basalt lava,Sea cucumbers,Sea stars,Shrimp,Xenophyophores,Crinoid</t>
  </si>
  <si>
    <t>ALVIN navigation,Basalt lava,Magnetometer records,Sea stars,Shrimp,Crinoid</t>
  </si>
  <si>
    <t>09-49.99N</t>
  </si>
  <si>
    <t>104-18.40W</t>
  </si>
  <si>
    <t>Matt Heintz</t>
  </si>
  <si>
    <t>Anemones,Basalt lava,Hi temp vents,Inactive vent deposits,Lo temp vents,Mussels,Non-vent fish,Other worms,Sea cucumbers,Sea stars,Sponges,Tube worms,Vent fish,Xenophyophores</t>
  </si>
  <si>
    <t>ALVIN navigation,Basalt lava,Magnetometer records,Sea cucumbers,Sea stars,Sponges,Gravity</t>
  </si>
  <si>
    <t>Saw whale bone experiment - west of ASL.</t>
  </si>
  <si>
    <t>Norman Wainwright</t>
  </si>
  <si>
    <t>Anemones,Bacterial mats,Clams,Mussels,Other worms,Sea cucumbers,Snails/Limpets,Tube worms,Vent fish,Goose barn</t>
  </si>
  <si>
    <t>104-14.65W</t>
  </si>
  <si>
    <t>Anemones,Basalt lava,Hi temp vents,Lo temp vents,Non-vent fish,Other worms,Sea cucumbers,Sea stars,Snails/Limpets,Soft sediment,Tube worms,Urchins,Vent fish</t>
  </si>
  <si>
    <t>ALVIN navigation,Anemones,Basalt lava,Magnetometer records,Gravity</t>
  </si>
  <si>
    <t>09-30.93N</t>
  </si>
  <si>
    <t>104-11.23W</t>
  </si>
  <si>
    <t>Bernie Coakley</t>
  </si>
  <si>
    <t>Anemones,Bacterial mats,Clams,Hi temp vents,Lo temp vents,Mussels,Non-vent fish,Sea cucumbers,Sea stars,Sponges,Vent fish,Other(GO)</t>
  </si>
  <si>
    <t>Emerich Friedmann</t>
  </si>
  <si>
    <t>Anemones,Bacterial mats,Basalt lava,Clams,Hi temp vents,Inactive vent deposits,Lo temp vents,Midwater organisms,Mussels,Non-vent fish,Other worms,Shrimp,Snails/Limpets,Tube worms,Urchins,Vent fish,Barnaclesm</t>
  </si>
  <si>
    <t>Anemones,Bacterial mats,Basalt lava,Hi temp vents,Inactive vent deposits,Lo temp vents,Mussels,Tube worms</t>
  </si>
  <si>
    <t>Extensive area with active smoker - multiple onface and numerous diffuse flow vents in area.</t>
  </si>
  <si>
    <t>Elena Odinstova</t>
  </si>
  <si>
    <t>Anemones,Bacterial mats,Clams,Crabs,Hi temp vents,Lo temp vents,Mussels,Non-vent fish,Other worms,Sea stars,Snails/Limpets,Tube worms,Starfish</t>
  </si>
  <si>
    <t>Bacterial mats,Clams,Hi temp vents,Lo temp vents,Mussels,Other worms,Tube worms,Starfish</t>
  </si>
  <si>
    <t>09-30.79N</t>
  </si>
  <si>
    <t>104-13.47W</t>
  </si>
  <si>
    <t>Anemones,Basalt lava,Carbonates,Clams,Lo temp vents,Mussels,Sea cucumbers,Sea stars,Snails/Limpets,Soft sediment,Sponges,Urchins,Vent fish,Xenophyophores</t>
  </si>
  <si>
    <t>ALVIN navigation,Basalt lava,Magnetometer records,Sea stars</t>
  </si>
  <si>
    <t>104-14.66W</t>
  </si>
  <si>
    <t>Anemones,Basalt lava,Clams,Lo temp vents,Mussels,Sea stars,Sponges,Vent fish</t>
  </si>
  <si>
    <t>ALVIN navigation,Basalt lava,Clams,Magnetometer records,Mussels</t>
  </si>
  <si>
    <t>400 m gravity traverse from west pf ASC tp ASC margin over ropy and labate(?) sed. covered flows.</t>
  </si>
  <si>
    <t>104-17.97W</t>
  </si>
  <si>
    <t>Rainer Lorenz</t>
  </si>
  <si>
    <t>Anemones,Bacterial mats,Basalt lava,Crabs,Hi temp vents,Inactive vent deposits,Lo temp vents,Midwater organisms,Mussels,Non-vent fish,Other worms,Sea cucumbers,Shrimp,Snails/Limpets,Tube worms,Urchins,Vent fish,Gooseneck barnacles</t>
  </si>
  <si>
    <t>Bacterial mats,Crabs,Hi temp vents,Lo temp vents,Mussels,Shrimp,Snails/Limpets,Tube worms,Gooseneck barnacles</t>
  </si>
  <si>
    <t>Gerard Muyzer</t>
  </si>
  <si>
    <t>Anemones,Bacterial mats,Mussels,(shells only) Snails/Limpets,Tube worms,Vent fish</t>
  </si>
  <si>
    <t>Bacterial mats,Crabs,Tube worms</t>
  </si>
  <si>
    <t>VON DAMM/LILLEY</t>
  </si>
  <si>
    <t>09-49.51N</t>
  </si>
  <si>
    <t>Anemones,Basalt lava,Carbonates,Midwater organisms,Mussels,Non-vent fish,Sea cucumbers,Sea stars,Soft sediment,Sponges,Vent fish,Other(NO)</t>
  </si>
  <si>
    <t>09-48.60N</t>
  </si>
  <si>
    <t>104-18.03W</t>
  </si>
  <si>
    <t>Margo Edwards</t>
  </si>
  <si>
    <t>Anemones,Basalt lava,Carbonates,Midwater organisms,Non-vent fish,Sea cucumbers,Sea stars,Soft sediment,Sponges,Urchins,Xenophyophores,Other(NO)</t>
  </si>
  <si>
    <t>Basalt lava,Carbonates,Non-vent fish,(?)Sea cucumbers,Soft sediment(?)</t>
  </si>
  <si>
    <t>09-50.57N</t>
  </si>
  <si>
    <t>Anemones,Basalt lava,Hi temp vents,Inactive vent deposits,Lo temp vents,Mussels,Other worms,Sea cucumbers,Tube worms,Vent fish</t>
  </si>
  <si>
    <t>09-46.18N</t>
  </si>
  <si>
    <t>Pat Shanks</t>
  </si>
  <si>
    <t>David Lea</t>
  </si>
  <si>
    <t>Anemones,Bacterial mats,Basalt lava,Clams,Hi temp vents,Inactive vent deposits,Lo temp vents,Midwater organisms,Mussels,Non-vent fish,Other worms,Sea cucumbers,Sea stars,Snails/Limpets,Sponges,Tube worms,Vent fish</t>
  </si>
  <si>
    <t>09-29.62N</t>
  </si>
  <si>
    <t>104-14.16W</t>
  </si>
  <si>
    <t>Anemones,Basalt lava,Clams,Hi temp vents,Inactive vent deposits,Lo temp vents,Mussels,Non-vent fish,Sea cucumbers,Sea stars,Sponges,Vent fish,Other-Hydrothermal sediment</t>
  </si>
  <si>
    <t>Greg Vaughn</t>
  </si>
  <si>
    <t>Basalt lava,Clams,Hi temp vents,Inactive vent deposits,Lo temp vents,Mussels,Other worms,Sea cucumbers,Sea stars,Tube worms,Stockwork</t>
  </si>
  <si>
    <t>Basalt lava,Hi temp vents,Stockwork</t>
  </si>
  <si>
    <t>Anemones,Inactive vent deposits,Midwater organisms,Mussels,Non-vent fish,Other worms,Sea cucumbers,Sea stars,Snails/Limpets,Sponges,Tube worms,Xenophyophores</t>
  </si>
  <si>
    <t>Bacterial mats,Basalt lava,Hi temp vents,Lo temp vents,Vent fish</t>
  </si>
  <si>
    <t>09-36.78N</t>
  </si>
  <si>
    <t>104-15.11W</t>
  </si>
  <si>
    <t>DIVE ABORTED AFTER REACHING BOTTOM DUE TO POWER FAILURE</t>
  </si>
  <si>
    <t>Bacterial mats,Basalt lava,Clams,Hi temp vents,Inactive vent deposits,Lo temp vents,Mussels,Non-vent fish,Other worms,Sea cucumbers,Sea stars,Tube worms,Urchins</t>
  </si>
  <si>
    <t>09-46.27N</t>
  </si>
  <si>
    <t>104-16.66W</t>
  </si>
  <si>
    <t>Anemones,Bacterial mats,Basalt lava,Hi temp vents,Inactive vent deposits,Lo temp vents,Midwater organisms,Non-vent fish,Other worms,Sea cucumbers,Sea stars,Other(NO)</t>
  </si>
  <si>
    <t>ALVIN navigation,Bacterial mats,Hi temp vents,Other(Meso)</t>
  </si>
  <si>
    <t>09-36.41N</t>
  </si>
  <si>
    <t>104-15.22W</t>
  </si>
  <si>
    <t>Anemones,Bacterial mats,Basalt lava,Carbonates,Hi temp vents,Inactive vent deposits,Lo temp vents,Other worms,Sea cucumbers,Sea stars,Soft sediment,Sponges,Tube worms,Vent fish</t>
  </si>
  <si>
    <t>Basalt lava,Hi temp vents,Inactive vent deposits,Tube worms</t>
  </si>
  <si>
    <t>East limb of overlapper is young, much diffuse venting; West limb is old but has large sulfide field.</t>
  </si>
  <si>
    <t>09-40.66N</t>
  </si>
  <si>
    <t>104-15.71W</t>
  </si>
  <si>
    <t>Anemones,Bacterial mats,Clams,Inactive vent deposits,Lo temp vents,Mussels,Non-vent fish,Snails/Limpets,Sponges,Tube worms,Vent fish</t>
  </si>
  <si>
    <t>09-38.74N</t>
  </si>
  <si>
    <t>104-15.58W</t>
  </si>
  <si>
    <t>Anemones,Basalt lava,Hi temp vents,Inactive vent deposits,Lo temp vents,Non-vent fish,Other worms,Soft sediment,Tube worms</t>
  </si>
  <si>
    <t>Anemones,Basalt lava,Hi temp vents,Inactive vent deposits,Lo temp vents,Non-vent fish,Other worms,Sea cucumbers,Sea stars,Tube worms,Urchins,Vent fish,Other(sulfides)</t>
  </si>
  <si>
    <t>ALVIN navigation,Hi temp vents,Lo temp vents,Short baseline nav,Temperature records,Tube worms,Sulfides</t>
  </si>
  <si>
    <t>09-48.98N</t>
  </si>
  <si>
    <t>Anemones,Basalt lava,Carbonates,Lo temp vents,Non-vent fish,Other worms,Sea cucumbers,Sea stars,Soft sediment,Tube worms,Vent fish,Xenophyophores,Brachyurans,Galatheids</t>
  </si>
  <si>
    <t>Off-axis inwward facing faults with associated volcanics.</t>
  </si>
  <si>
    <t>09-46.39N</t>
  </si>
  <si>
    <t>104-16.77W</t>
  </si>
  <si>
    <t>Crabs,Hi temp vents,Inactive vent deposits,Lo temp vents,Octopus,Sea stars,Shrimp,Tube worms</t>
  </si>
  <si>
    <t>Seven vents in small area around L vent.</t>
  </si>
  <si>
    <t>09-33.47N</t>
  </si>
  <si>
    <t>104-15.00W</t>
  </si>
  <si>
    <t>Anemones,Basalt lava,Crabs,Hi temp vents,Inactive vent deposits,Sea cucumbers,Sea stars,Sponges,Vent fish</t>
  </si>
  <si>
    <t>Anemones,Basalt lava,Hi temp vents,Lo temp vents</t>
  </si>
  <si>
    <t>Crabs,Hi temp vents,Non-vent fish,Other worms,Sea cucumbers,Sea stars,Snails/Limpets,Tube worms,Vent fish,Xenophyophores</t>
  </si>
  <si>
    <t>09-49.10N</t>
  </si>
  <si>
    <t>104-17.27W</t>
  </si>
  <si>
    <t>Wayne Bailey</t>
  </si>
  <si>
    <t>TEST DIVE</t>
  </si>
  <si>
    <t>Anemones,Basalt lava,Inactive vent deposits,Non-vent fish,Sea cucumbers,Sea stars,Sponges,Urchins,Vent fish</t>
  </si>
  <si>
    <t>TESTING FOLLOWING GROUND PROBLEM</t>
  </si>
  <si>
    <t>DIVE ABORTED DUE TO GROUND PROBLEM</t>
  </si>
  <si>
    <t>09-46.29N</t>
  </si>
  <si>
    <t>104-16.57W</t>
  </si>
  <si>
    <t>Bacterial mats,Inactive vent deposits,Lo temp vents,Non-vent fish,Other worms,Snails/Limpets,Tube worms,Vent fish</t>
  </si>
  <si>
    <t>09-16.87N</t>
  </si>
  <si>
    <t>104-13.17W</t>
  </si>
  <si>
    <t>Anemones,Basalt lava,Clams,Hi temp vents,Non-vent fish,Other worms,Sea stars,Tube worms,Urchins,Vent fish</t>
  </si>
  <si>
    <t>Anemones,Basalt lava,Hi temp vents,Other worms</t>
  </si>
  <si>
    <t>09-33.72N</t>
  </si>
  <si>
    <t>104-14.70W</t>
  </si>
  <si>
    <t>Laurel Buttermore</t>
  </si>
  <si>
    <t>ALVIN navigation,Basalt lava,Hi temp vents,Inactive vent deposits,Short baseline nav</t>
  </si>
  <si>
    <t>Anemones,Basalt lava,Hi temp vents,Inactive vent deposits,Lo temp vents,Non-vent fish,Other worms,Sea cucumbers,Sea stars,Soft sediment,Sponges,Vent fish,Other(VO)</t>
  </si>
  <si>
    <t>Basalt lava,Hi temp vents,Ambient water off-axis</t>
  </si>
  <si>
    <t>09-46.68N</t>
  </si>
  <si>
    <t>104-16.71W</t>
  </si>
  <si>
    <t>Basalt lava,Hi temp vents,Lo temp vents,Non-vent fish,Other worms,Sea stars,Tube worms,Vent fish</t>
  </si>
  <si>
    <t>09-52.57N</t>
  </si>
  <si>
    <t>104-18.93W</t>
  </si>
  <si>
    <t>Bacterial mats,Mussels,Other worms,Sea cucumbers,Sea stars,Snails/Limpets,Sponges,Tube worms,Vent fish</t>
  </si>
  <si>
    <t>Basalt lava,Hi temp vents,Alfine sulfide</t>
  </si>
  <si>
    <t>09-50.60N</t>
  </si>
  <si>
    <t>Bacterial mats,Inactive vent deposits,Lo temp vents,Midwater organisms,Mussels,Non-vent fish,Other worms,Sea cucumbers,Sea stars,Tube worms,Vent fish,Holothurians</t>
  </si>
  <si>
    <t>ACAPULCO HARBOR</t>
  </si>
  <si>
    <t>16-50.00N</t>
  </si>
  <si>
    <t xml:space="preserve"> 99-55.00W</t>
  </si>
  <si>
    <t>Tim Connors</t>
  </si>
  <si>
    <t>Robert Cox</t>
  </si>
  <si>
    <t>TRAINING</t>
  </si>
  <si>
    <t>TIM CONNORS REQUALIFICATION AS PILOT</t>
  </si>
  <si>
    <t>SILVER</t>
  </si>
  <si>
    <t>COSTA RICA ACCRETIONARY WEDGE</t>
  </si>
  <si>
    <t>09-44.02N</t>
  </si>
  <si>
    <t xml:space="preserve"> 86-15.65W</t>
  </si>
  <si>
    <t>Lon Abbott</t>
  </si>
  <si>
    <t>Anemones,Clams,(possibly not vent clams) Non-vent fish,Sea stars,Soft sediment,Sponges,Xenophyophores</t>
  </si>
  <si>
    <t>09-40.07N</t>
  </si>
  <si>
    <t xml:space="preserve"> 86-07.16W</t>
  </si>
  <si>
    <t>Joseph Galewsky</t>
  </si>
  <si>
    <t>Anemones,Clams,Cold seep,Midwater organisms,Non-vent fish,Sea cucumbers,Sea stars,Soft sediment,Sponges</t>
  </si>
  <si>
    <t>Clams,Cold seep,Soft sediment</t>
  </si>
  <si>
    <t>Two small cold seeps near thrust fts.</t>
  </si>
  <si>
    <t>09-40.18N</t>
  </si>
  <si>
    <t xml:space="preserve"> 86-07.09W</t>
  </si>
  <si>
    <t>Kirk Mcintosh</t>
  </si>
  <si>
    <t>Anemones,Bacterial mats,Clams,Cold seep,Inactive vent deposits,Non-vent fish,Sea cucumbers,Soft sediment,Sponges,Urchins,Vent fish,Xenophyophores</t>
  </si>
  <si>
    <t>ALVIN navigation,Clams,Cold seep,Temperature records</t>
  </si>
  <si>
    <t>We found scattered small seeps with clams and crabs.</t>
  </si>
  <si>
    <t>09-45.76N</t>
  </si>
  <si>
    <t xml:space="preserve"> 86-02.47W</t>
  </si>
  <si>
    <t>Cheng-Feng You</t>
  </si>
  <si>
    <t>09-39.99N</t>
  </si>
  <si>
    <t xml:space="preserve"> 86-07.54W</t>
  </si>
  <si>
    <t>Leslie Kahn</t>
  </si>
  <si>
    <t>Anemones,Clams,Cold seep,Crabs,Non-vent fish,Sea cucumbers,Sea stars,Soft sediment,Sponges,Urchins,Xenophyophores</t>
  </si>
  <si>
    <t>Several shear scarps &amp; an active cold seep at base of one such scarp.</t>
  </si>
  <si>
    <t>09-41.44N</t>
  </si>
  <si>
    <t xml:space="preserve"> 86-08.80W</t>
  </si>
  <si>
    <t>Matthew Heintz</t>
  </si>
  <si>
    <t>Clams,Cold seep</t>
  </si>
  <si>
    <t xml:space="preserve"> 85-50.04W</t>
  </si>
  <si>
    <t>Eli Silver</t>
  </si>
  <si>
    <t>Evelyn Zuleger</t>
  </si>
  <si>
    <t>Anemones,Bedforms,Midwater organisms,Non-vent fish,Sea cucumbers,Sea stars,Soft sediment,Sponges,Urchins</t>
  </si>
  <si>
    <t>09-52.07N</t>
  </si>
  <si>
    <t xml:space="preserve"> 85-58.18W</t>
  </si>
  <si>
    <t>Bacterial mats,Clams,Cold seep,Soft sediment,Tube worms</t>
  </si>
  <si>
    <t>09-39.61N</t>
  </si>
  <si>
    <t xml:space="preserve"> 86-07.66W</t>
  </si>
  <si>
    <t>Elizabeth Screaton</t>
  </si>
  <si>
    <t>Anemones,Bedforms,Non-vent fish,Sea cucumbers,Sea stars,Soft sediment,Sponges,Urchins</t>
  </si>
  <si>
    <t>ALVIN navigation,Bedforms,Soft sediment</t>
  </si>
  <si>
    <t>Saw steep scarp and breciated material associated with fault--other than than, muddy bottom and bioturbation.</t>
  </si>
  <si>
    <t>09-35.69N</t>
  </si>
  <si>
    <t xml:space="preserve"> 86-08.03W</t>
  </si>
  <si>
    <t>Marino Protti</t>
  </si>
  <si>
    <t>Anemones,Carbonates,Clams,Non-vent fish,Sea cucumbers,Sea stars,Soft sediment,Sponges,Urchins</t>
  </si>
  <si>
    <t>Impressive fault scarps.</t>
  </si>
  <si>
    <t>09-40.08N</t>
  </si>
  <si>
    <t xml:space="preserve"> 86-07.98W</t>
  </si>
  <si>
    <t>Anemones,Carbonates,Clams,Lo temp vents,Non-vent fish,Sea cucumbers,Sea stars,Soft sediment,Sponges,Urchins,Xenophyophores</t>
  </si>
  <si>
    <t>09-36.26N</t>
  </si>
  <si>
    <t xml:space="preserve"> 86-08.93W</t>
  </si>
  <si>
    <t>Anemones,Bedforms,Non-vent fish,Sea cucumbers,Sea stars,Soft sediment,Sponges,Urchins,Other(NO)</t>
  </si>
  <si>
    <t>ALVIN navigation,Soft sediment,Temperature records,Other(NO)Bone-possibly whale</t>
  </si>
  <si>
    <t>Saw scarp at normal faults; basically all muddy bottom &amp; bioturbidity.</t>
  </si>
  <si>
    <t>09-40.29N</t>
  </si>
  <si>
    <t xml:space="preserve"> 86-08.75W</t>
  </si>
  <si>
    <t>Clams,Cold seep,Inactive vent deposits,Non-vent fish,Sea cucumbers,Sea stars,Soft sediment,Sponges,Urchins</t>
  </si>
  <si>
    <t>Clams,Cold seep,Inactive vent deposits(?)</t>
  </si>
  <si>
    <t>Cold seeps  &amp; nice out-of-sequence thrust fault seeps.</t>
  </si>
  <si>
    <t>09-41.91N</t>
  </si>
  <si>
    <t xml:space="preserve"> 86-04.09W</t>
  </si>
  <si>
    <t>Anemones,Bacterial mats,Carbonates,Clams,Cold seep,Midwater organisms,Non-vent fish,Other worms,Sea cucumbers,Sea stars,Snails/Limpets,Soft sediment,Tube worms,Vent fish</t>
  </si>
  <si>
    <t>Carbonates,Other worms,Tube worms</t>
  </si>
  <si>
    <t>09-37.25N</t>
  </si>
  <si>
    <t xml:space="preserve"> 86-08.26W</t>
  </si>
  <si>
    <t>09-38.75N</t>
  </si>
  <si>
    <t xml:space="preserve"> 86-11.13W</t>
  </si>
  <si>
    <t>Midwater organisms,Non-vent fish,Sea cucumbers,Sea stars,Soft sediment,Sponges,Urchins,Vent fish,Other(NO)</t>
  </si>
  <si>
    <t>09-37.76N</t>
  </si>
  <si>
    <t xml:space="preserve"> 86-10.75W</t>
  </si>
  <si>
    <t>Carbonates,Crabs,Non-vent fish,Sea cucumbers,Sea stars,Soft sediment,Sponges,Urchins</t>
  </si>
  <si>
    <t>Carbonates,Crabs,Soft sediment</t>
  </si>
  <si>
    <t>09-42.67N</t>
  </si>
  <si>
    <t xml:space="preserve"> 86-04.66W</t>
  </si>
  <si>
    <t>Marcus Langseth</t>
  </si>
  <si>
    <t>Anemones,Carbonates,Clams,Cold seep,Crabs,Inactive vent deposits,Lo temp vents,Midwater organisms,Non-vent fish,Octopus,Sea cucumbers,Sea stars,Shrimp,Soft sediment,Sponges,Tube worms,Urchins,Vent fish,Crinoids,Seapens,Live &amp; dead calypt. clams-heat slow meas.</t>
  </si>
  <si>
    <t>ALVIN navigation,Carbonates,Clams,Crabs,Lo temp vents,Soft sediment,Temperature records,Other(GO)</t>
  </si>
  <si>
    <t>Just south of mud diap. was active cold seep w/living chemosynthetic clams and numerous tube worms.</t>
  </si>
  <si>
    <t>09-42.29N</t>
  </si>
  <si>
    <t xml:space="preserve"> 86-05.81W</t>
  </si>
  <si>
    <t>Anemones,Carbonates,Inactive vent deposits,Non-vent fish,Sea cucumbers,Sea stars,Snails/Limpets,Soft sediment,Sponges</t>
  </si>
  <si>
    <t>09-42.02N</t>
  </si>
  <si>
    <t xml:space="preserve"> 86-04.78W</t>
  </si>
  <si>
    <t>Soft sediment(3 cores)</t>
  </si>
  <si>
    <t>Abundant carbonate along steep S slope and at crest of Diapir. No sign of mud volcanism.</t>
  </si>
  <si>
    <t>09-45.12N</t>
  </si>
  <si>
    <t xml:space="preserve"> 86-16.16W</t>
  </si>
  <si>
    <t>CERTIFICATION</t>
  </si>
  <si>
    <t>FIRST DIVE TO NEW DEPTH OF 4,500 METERS</t>
  </si>
  <si>
    <t>MACDONALD/FOX</t>
  </si>
  <si>
    <t>EAST PACIFIC RISE - 9-10N</t>
  </si>
  <si>
    <t>10-02.06N</t>
  </si>
  <si>
    <t>104-20.14W</t>
  </si>
  <si>
    <t>Basalt lava,Inactive vent deposits,Magnetometer records</t>
  </si>
  <si>
    <t>09-28.97N</t>
  </si>
  <si>
    <t>104-14.02W</t>
  </si>
  <si>
    <t>Jeff Fox</t>
  </si>
  <si>
    <t>Anemones,Basalt lava,Inactive vent deposits,Non-vent fish,Sea cucumbers,Sea stars,Sponges,Xenophyophores</t>
  </si>
  <si>
    <t>Magnetometer records,Short baseline nav,Temperature records</t>
  </si>
  <si>
    <t>09-43.38N</t>
  </si>
  <si>
    <t>104-06.69W</t>
  </si>
  <si>
    <t>Rob Pockalny</t>
  </si>
  <si>
    <t>Anemones,Basalt lava,Magnetometer records,Midwater organisms,Non-vent fish,Sea cucumbers,Sea stars,Sponges,Urchins,Other(GO)</t>
  </si>
  <si>
    <t>Large vertebrate( ~10m high) like sponges; numerous sponges on(?) one of the scarps.</t>
  </si>
  <si>
    <t>11-26.25N</t>
  </si>
  <si>
    <t>103-46.95W</t>
  </si>
  <si>
    <t>Edward Fox</t>
  </si>
  <si>
    <t>Anemones,Basalt lava,Inactive vent deposits,Midwater organisms,Non-vent fish,Sea stars,Soft sediment,Sponges</t>
  </si>
  <si>
    <t>09-32.68N</t>
  </si>
  <si>
    <t>104-13.75W</t>
  </si>
  <si>
    <t>Russ Alexander</t>
  </si>
  <si>
    <t>Anemones,Basalt lava,Sea cucumbers,Sea stars</t>
  </si>
  <si>
    <t>09-33.06N</t>
  </si>
  <si>
    <t>104-12.90W</t>
  </si>
  <si>
    <t>09-35.71N</t>
  </si>
  <si>
    <t>104-12.85W</t>
  </si>
  <si>
    <t>Anemones,Basalt lava,Midwater organisms,Non-vent fish,Sea cucumbers,Sea stars,Sponges</t>
  </si>
  <si>
    <t>Observed series of west-dipping scarps along eastern wall of off-axis grebar; voluminous flaws on top of abyssmal hills.</t>
  </si>
  <si>
    <t>09-54.94N</t>
  </si>
  <si>
    <t>104-17.71W</t>
  </si>
  <si>
    <t>Dave Lovalvo</t>
  </si>
  <si>
    <t>Anemones,Bacterial mats,Basalt lava,Clams,Inactive vent deposits,Lo temp vents,Midwater organisms,Mussels,Non-vent fish,Other worms,Sea cucumbers,Sea stars,Snails/Limpets,Sponges,Vent fish,Xenophyophores</t>
  </si>
  <si>
    <t>Clams,(dead) Magnetometer records,Mussels,(dead) Short baseline nav</t>
  </si>
  <si>
    <t>09-33.41N</t>
  </si>
  <si>
    <t>104-12.52W</t>
  </si>
  <si>
    <t>Nell Beedle</t>
  </si>
  <si>
    <t>09-35.00N</t>
  </si>
  <si>
    <t>104-12.89W</t>
  </si>
  <si>
    <t>Anemones,Bedforms,Carbonates,Midwater organisms,Non-vent fish,Sea cucumbers,Sea stars,Sponges,Urchins</t>
  </si>
  <si>
    <t>Bedforms,Carbonates,(?) Magnetometer records</t>
  </si>
  <si>
    <t>Follosed scarp/fissures near top of slope ~2700m along the entire length of the Grebar.</t>
  </si>
  <si>
    <t>104-12.30W</t>
  </si>
  <si>
    <t>09-32.11N</t>
  </si>
  <si>
    <t>104-12.48W</t>
  </si>
  <si>
    <t>Anemones,Basalt lava,Midwater organisms,Non-vent fish,Sea cucumbers,Sea stars,Soft sediment,Sponges,Xenophyophores</t>
  </si>
  <si>
    <t>Magnetometer records,Temperature records</t>
  </si>
  <si>
    <t>09-27.43N</t>
  </si>
  <si>
    <t>104-32.90W</t>
  </si>
  <si>
    <t>Anemones,Basalt lava,Non-vent fish,Sea cucumbers,Sea stars,Shrimp,Soft sediment,Sponges,Urchins</t>
  </si>
  <si>
    <t>104-14.42W</t>
  </si>
  <si>
    <t>09-52.34N</t>
  </si>
  <si>
    <t>104-19.25W</t>
  </si>
  <si>
    <t>ALVIN navigation,(fish nav) Basalt lava</t>
  </si>
  <si>
    <t>Anemones,Basalt lava,Inactive vent deposits,Non-vent fish,Sea stars,Sponges,Geocompass</t>
  </si>
  <si>
    <t>10-20.14N</t>
  </si>
  <si>
    <t>103-33.05W</t>
  </si>
  <si>
    <t>Anemones,Basalt lava,Inactive vent deposits,Non-vent fish,Sea cucumbers,Sea stars,Sponges,Tube worms(dead)</t>
  </si>
  <si>
    <t>ALVIN navigation,Basalt lava,Inactive vent deposits,Temperature records</t>
  </si>
  <si>
    <t>09-49.67N</t>
  </si>
  <si>
    <t>Al Giddings</t>
  </si>
  <si>
    <t>BIOLOGY/GEOLOGY/PHOTOGRAPHY</t>
  </si>
  <si>
    <t>104-17.26W</t>
  </si>
  <si>
    <t>09-50.11N</t>
  </si>
  <si>
    <t>09-49.90N</t>
  </si>
  <si>
    <t>104-17.29W</t>
  </si>
  <si>
    <t>Daniel Desbruyeres</t>
  </si>
  <si>
    <t>09-50.13N</t>
  </si>
  <si>
    <t>104-17.19W</t>
  </si>
  <si>
    <t>32-58.76N</t>
  </si>
  <si>
    <t>117-22.50W</t>
  </si>
  <si>
    <t>JOINT</t>
  </si>
  <si>
    <t>DOVE ON WWII TORPEDO BOMBER</t>
  </si>
  <si>
    <t>NORTH SLOPE AXIAL SEAMOUNT</t>
  </si>
  <si>
    <t>46-09.32N</t>
  </si>
  <si>
    <t>129-48.71W</t>
  </si>
  <si>
    <t>Bill Broad</t>
  </si>
  <si>
    <t>Anemones,Bacterial mats,Basalt lava,Hi temp vents,Inactive vent deposits,Midwater organisms,Non-vent fish,Other worms,Sea cucumbers,Sea stars,Tube worms,Vent fish,Xenophyophores</t>
  </si>
  <si>
    <t>Bacterial mats,Basalt lava,Hi temp vents,Inactive vent deposits,Tube worms,New Animals</t>
  </si>
  <si>
    <t>NY TIMES JOURNALIST; Found Hi-vent field on co-axial section.</t>
  </si>
  <si>
    <t>46-07.44N</t>
  </si>
  <si>
    <t>129-49.31W</t>
  </si>
  <si>
    <t>DIVE TERMINATED EARLY FOR WEATHER</t>
  </si>
  <si>
    <t>46-18.85N</t>
  </si>
  <si>
    <t>129-42.27W</t>
  </si>
  <si>
    <t>46-09.76N</t>
  </si>
  <si>
    <t>129-47.95W</t>
  </si>
  <si>
    <t>Anemones,Basalt lava,Non-vent fish,Sea cucumbers,Sea stars,Sponges,Urchins,Vent fish</t>
  </si>
  <si>
    <t>Basalt lava,CTD records,Soft sediment,Temperature records</t>
  </si>
  <si>
    <t>Navigation was the worst  I've seen.</t>
  </si>
  <si>
    <t>46-30.91N</t>
  </si>
  <si>
    <t>129-34.29W</t>
  </si>
  <si>
    <t>Basalt lava,Lo temp vents,Gravity - 7 stations</t>
  </si>
  <si>
    <t>ALVIN navigation,Basalt lava,CTD records,Lo temp vents,Magnetometer records,Temperature records,gravity - 7 stations</t>
  </si>
  <si>
    <t>46-18.44N</t>
  </si>
  <si>
    <t>129-42.62W</t>
  </si>
  <si>
    <t>Anemones,Bacterial mats,Basalt lava,Lo temp vents,Non-vent fish,Sea cucumbers,Sea stars,Soft sediment,Sponges,Vent fish</t>
  </si>
  <si>
    <t>Bacterial mats,Basalt lava,CTD records,Lo temp vents</t>
  </si>
  <si>
    <t>46-09.53N</t>
  </si>
  <si>
    <t>129-48.02W</t>
  </si>
  <si>
    <t>Basalt lava,Bedforms,Midwater organisms,Non-vent fish,Sea cucumbers,Sea stars,Soft sediment,Sponges,Other(NO)&amp;(GO)</t>
  </si>
  <si>
    <t>46-09.51N</t>
  </si>
  <si>
    <t>DIVE ABORTED DUE TO POWER FAILURE</t>
  </si>
  <si>
    <t>46-17.73N</t>
  </si>
  <si>
    <t>129-42.64W</t>
  </si>
  <si>
    <t>Anemones,Bacterial mats,Basalt lava,Lo temp vents,Midwater organisms,Non-vent fish,Sea cucumbers,Sea stars,Soft sediment,Sponges,Other (NO)</t>
  </si>
  <si>
    <t>ALVIN navigation,Bacterial mats,Basalt lava,CTD records,Lo temp vents,Magnetometer records</t>
  </si>
  <si>
    <t>46-31.25N</t>
  </si>
  <si>
    <t>129-34.97W</t>
  </si>
  <si>
    <t>Anemones,Bacterial mats,Basalt lava,Midwater organisms,Non-vent fish,Sea cucumbers,Sponges</t>
  </si>
  <si>
    <t>Basalt lava,Magnetometer records,Other(GO)</t>
  </si>
  <si>
    <t>3 month old lava and contact with older lava.</t>
  </si>
  <si>
    <t>46-30.77N</t>
  </si>
  <si>
    <t>128-35.06W</t>
  </si>
  <si>
    <t>Anemones,Bacterial mats,Basalt lava,Inactive vent deposits,Lo temp vents,Non-vent fish,Sea cucumbers,Sponges</t>
  </si>
  <si>
    <t>ALVIN navigation,Basalt lava,CTD records,Lo temp vents,Magnetometer records,Other-gravity meter</t>
  </si>
  <si>
    <t>Dove on south end of recently errupted lava flow and mapped and sampled in hydrothermally active graben to the south.</t>
  </si>
  <si>
    <t>46-31.35N</t>
  </si>
  <si>
    <t>129-34.70W</t>
  </si>
  <si>
    <t>Bacterial mats,Basalt lava,Inactive vent deposits,Lo temp vents,Other-Gravity</t>
  </si>
  <si>
    <t>44-40.54N</t>
  </si>
  <si>
    <t>Liz Screaton</t>
  </si>
  <si>
    <t>Luc Floury</t>
  </si>
  <si>
    <t>Carbonates,Clams,Cold seep,Snails/Limpets</t>
  </si>
  <si>
    <t>Excellent views of cork platform.</t>
  </si>
  <si>
    <t>VANCOUVER ISLAND ODP WELLHEAD</t>
  </si>
  <si>
    <t>48-41.88N</t>
  </si>
  <si>
    <t>126-52.30W</t>
  </si>
  <si>
    <t>Jerry Lennon</t>
  </si>
  <si>
    <t>Michael Schulter</t>
  </si>
  <si>
    <t>Sea stars,Urchins</t>
  </si>
  <si>
    <t>ODP drillhole water sampling.</t>
  </si>
  <si>
    <t>48-41.06N</t>
  </si>
  <si>
    <t>126-52.39W</t>
  </si>
  <si>
    <t>Steve Kluge</t>
  </si>
  <si>
    <t>Anemones,Carbonates,Midwater organisms,Non-vent fish,Sea cucumbers,Sea stars,Soft sediment,Urchins</t>
  </si>
  <si>
    <t>At 1220 hrs. found clam shells and carbonate.</t>
  </si>
  <si>
    <t>48-41.80N</t>
  </si>
  <si>
    <t>126-52.41W</t>
  </si>
  <si>
    <t>INSPECTION</t>
  </si>
  <si>
    <t>Conducted pump test on ODP borehole seal.</t>
  </si>
  <si>
    <t>ODP WELLHEADS 857D, 858G, 858B</t>
  </si>
  <si>
    <t>48-26.23N</t>
  </si>
  <si>
    <t>128-42.90W</t>
  </si>
  <si>
    <t>Anemones,Bacterial mats,Clams,Hi temp vents,Inactive vent deposits,Lo temp vents,Non-vent fish,Sea cucumbers,Sea stars,Sponges</t>
  </si>
  <si>
    <t>MIDDLE VALLEY/ Engineering work at 857D; data retrieval at 858G; 260degree vent near 858B.</t>
  </si>
  <si>
    <t>ODP WELLHEAD 857D</t>
  </si>
  <si>
    <t>48-26.47N</t>
  </si>
  <si>
    <t>128-42.74W</t>
  </si>
  <si>
    <t>Heat from measurements.</t>
  </si>
  <si>
    <t>MIDDLE VALLEY/Engineering assessment of damaged instrumentation at ODP site 857D</t>
  </si>
  <si>
    <t>CARSON/ORANGE</t>
  </si>
  <si>
    <t>OREGON SLOPE - 1900 Clam Site</t>
  </si>
  <si>
    <t>44-41.14N</t>
  </si>
  <si>
    <t>125-17.21W</t>
  </si>
  <si>
    <t>Christiane Wagner</t>
  </si>
  <si>
    <t>Anemones,Carbonates,Clams,Cold seep,Non-vent fish,Sea stars,Soft sediment,Tube worms,Urchins,Vent fish</t>
  </si>
  <si>
    <t>Measured flow and pore(?) pressure at site where flow was first measured in 1987/1988.</t>
  </si>
  <si>
    <t>NORTH CANYON</t>
  </si>
  <si>
    <t>45-01.17N</t>
  </si>
  <si>
    <t>125-17.59W</t>
  </si>
  <si>
    <t>Anemones,Mussels,Non-vent fish,Sea stars</t>
  </si>
  <si>
    <t>(camera 2 double exposed)</t>
  </si>
  <si>
    <t>45-01.07N</t>
  </si>
  <si>
    <t>125-17.33W</t>
  </si>
  <si>
    <t>Anemones,Bacterial mats,Carbonates,Cold seep,Inactive vent deposits,Lo temp vents,Non-vent fish,Sea cucumbers,Sea stars,Soft sediment,Urchins,Other(NO)</t>
  </si>
  <si>
    <t>Cold seep,Lo temp vents,Other(NO)</t>
  </si>
  <si>
    <t>Testing at cold seep. View of whale skeleton.</t>
  </si>
  <si>
    <t>125-17.50W</t>
  </si>
  <si>
    <t>Harold Tobin</t>
  </si>
  <si>
    <t>Homa Lee</t>
  </si>
  <si>
    <t>Anemones,Carbonates,Lo temp vents,Non-vent fish,Sea cucumbers,Sea stars,Soft sediment</t>
  </si>
  <si>
    <t>(camera 2 film blank)</t>
  </si>
  <si>
    <t>JUAN DE FUCA RIDGE - 1428 Clam Site</t>
  </si>
  <si>
    <t>44-40.58N</t>
  </si>
  <si>
    <t>125-17.56W</t>
  </si>
  <si>
    <t>Anemones,Clams,Lo temp vents,Non-vent fish,Sea stars,Soft sediment,Urchins,Vent fish</t>
  </si>
  <si>
    <t>Clams,Lo temp vents,Soft sediment</t>
  </si>
  <si>
    <t>Measured pore(?) pressure, flow rates and sampled vent waters.  Collected clams/ bottom sediment.</t>
  </si>
  <si>
    <t>44-40.60N</t>
  </si>
  <si>
    <t>125-17.52W</t>
  </si>
  <si>
    <t>Bacterial mats,Midwater organisms,Sea stars,Sponges,Tube worms,Vent fish</t>
  </si>
  <si>
    <t>45-03.49N</t>
  </si>
  <si>
    <t>125-19.12W</t>
  </si>
  <si>
    <t>Phil Teas</t>
  </si>
  <si>
    <t>Anemones,Clams,Cold seep,Non-vent fish,Sea cucumbers,Sea stars,Sponges,Tube worms</t>
  </si>
  <si>
    <t>ALVIN navigation,Cold seep,Tube worms</t>
  </si>
  <si>
    <t>camera 2 film blank</t>
  </si>
  <si>
    <t>125-17.46W</t>
  </si>
  <si>
    <t>Anemones,Carbonates,Clams,Cold seep,Midwater organisms,Non-vent fish,Sea cucumbers,Sea stars,Soft sediment,Tube worms,Urchins,Vent fish</t>
  </si>
  <si>
    <t>Carbonates,Cold seep,Other worms,Tube worms</t>
  </si>
  <si>
    <t>Sampled vent worms and pore pressures.</t>
  </si>
  <si>
    <t>45-01.01N</t>
  </si>
  <si>
    <t>125-17.23W</t>
  </si>
  <si>
    <t>Anemones,Clams,Cold seep,Crabs,Midwater organisms,Non-vent fish,Sea cucumbers,Soft sediment,Tube worms</t>
  </si>
  <si>
    <t>Located cold seeps at Calyptogena sp and Solemya sp clams, measured pore pressure at cold seeps and control sites.</t>
  </si>
  <si>
    <t>ODP BOREHOLE</t>
  </si>
  <si>
    <t>44-40.65N</t>
  </si>
  <si>
    <t>125-07.00W</t>
  </si>
  <si>
    <t>Michael Schluter</t>
  </si>
  <si>
    <t>flow measurements on ODP wellhead.</t>
  </si>
  <si>
    <t>ODP BOREHOLE 892B</t>
  </si>
  <si>
    <t>125-07.48W</t>
  </si>
  <si>
    <t>Anemones,Carbonates,Clams,Inactive vent deposits,Lo temp vents,Midwater organisms,Non-vent fish,Sea stars,Soft sediment,Sponges,Urchins,Vent fish</t>
  </si>
  <si>
    <t>Carbonates,Clams,Lo temp vents,Soft sediment</t>
  </si>
  <si>
    <t>Sampled borehole fluids at 892 / collected live calyptogena &amp; solemya clams / measured pore pressure at vent site/ collected core for permiability determinations.</t>
  </si>
  <si>
    <t>45-01.58N</t>
  </si>
  <si>
    <t>125-17.45W</t>
  </si>
  <si>
    <t>Carbonates,Clams,Snails/Limpets,Vent fish</t>
  </si>
  <si>
    <t>125-07.24W</t>
  </si>
  <si>
    <t>Anemones,Carbonates,Inactive vent deposits,Non-vent fish,Sea cucumbers,Sea stars,Snails/Limpets,Soft sediment,Sponges,Urchins,Vent fish</t>
  </si>
  <si>
    <t>Measured flow / water chemistry ( sampling) from borehole.</t>
  </si>
  <si>
    <t>ORANGE</t>
  </si>
  <si>
    <t>44-40.45N</t>
  </si>
  <si>
    <t>125-07.22W</t>
  </si>
  <si>
    <t>Carbonates,Lo temp vents</t>
  </si>
  <si>
    <t>44-44.43N</t>
  </si>
  <si>
    <t>125-21.30W</t>
  </si>
  <si>
    <t>Mike Underwood</t>
  </si>
  <si>
    <t>Anemones,Bedforms,Non-vent fish,Sea cucumbers,Sea stars,Soft sediment</t>
  </si>
  <si>
    <t>Short baseline nav,Temperature records</t>
  </si>
  <si>
    <t>44-40.52N</t>
  </si>
  <si>
    <t>125-07.01W</t>
  </si>
  <si>
    <t>Dennis Wuthrick</t>
  </si>
  <si>
    <t>George Yasko</t>
  </si>
  <si>
    <t>Carbonates,Clams,Inactive vent deposits</t>
  </si>
  <si>
    <t>45-01.02N</t>
  </si>
  <si>
    <t>125-17.75W</t>
  </si>
  <si>
    <t>Mark Reid</t>
  </si>
  <si>
    <t>Paul Bowering</t>
  </si>
  <si>
    <t>Anemones,Clams,Cold seep,Crabs,Non-vent fish,Sea cucumbers,Sea stars,Soft sediment,Sponges,Urchins</t>
  </si>
  <si>
    <t>125-06.85W</t>
  </si>
  <si>
    <t>Casey Moore</t>
  </si>
  <si>
    <t>Bacterial mats,Carbonates,Clams,Cold seep,Midwater organisms,Non-vent fish,Sea stars,Snails/Limpets,Soft sediment,Sponges,Vent fish</t>
  </si>
  <si>
    <t>ALVIN navigation,Carbonates,Clams,Cold seep,Sponges,Temperature records</t>
  </si>
  <si>
    <t>Survey of large cold seep biotherm that is controlled by a fault.</t>
  </si>
  <si>
    <t>44-40.75N</t>
  </si>
  <si>
    <t>125-07.63W</t>
  </si>
  <si>
    <t>Peter Linke</t>
  </si>
  <si>
    <t>Anemones,Bacterial mats,Carbonates,Clams,Cold seep,Midwater organisms,Mussels,Non-vent fish,Sea cucumbers,Sea stars,Snails/Limpets,Soft sediment,Sponges,Vent fish</t>
  </si>
  <si>
    <t>44-00.96N</t>
  </si>
  <si>
    <t>125-17.72W</t>
  </si>
  <si>
    <t>Anemones,Bedforms,Clams,Cold seep,Non-vent fish,Sea cucumbers,Sea stars,Soft sediment,Sponges,Urchins</t>
  </si>
  <si>
    <t>Clams,Temperature records</t>
  </si>
  <si>
    <t>Observed cold seep at mouth of canyon and searched for seeps outside of canyons.</t>
  </si>
  <si>
    <t>125-06.99W</t>
  </si>
  <si>
    <t>Mike Schluter</t>
  </si>
  <si>
    <t>Anemones,Carbonates,Clams,Inactive vent deposits,Non-vent fish,Soft sediment,Vent fish</t>
  </si>
  <si>
    <t>44-59.47N</t>
  </si>
  <si>
    <t>Anemones,Non-vent fish,Sea cucumbers,Snails/Limpets,Soft sediment,Vent fish</t>
  </si>
  <si>
    <t>125-07.19W</t>
  </si>
  <si>
    <t>Anemones,Bacterial mats,Carbonates,Clams,Cold seep,Inactive vent deposits,Lo temp vents,Midwater organisms,Non-vent fish,Sea cucumbers,Sea stars,Soft sediment,Sponges,Urchins,Vent fish</t>
  </si>
  <si>
    <t>41-31.3N</t>
  </si>
  <si>
    <t xml:space="preserve"> 70-40.3W</t>
  </si>
  <si>
    <t>Karl Bueller</t>
  </si>
  <si>
    <t>PILOT TRAINING/VIP</t>
  </si>
  <si>
    <t>AII-130</t>
  </si>
  <si>
    <t>DUMP SITE 106</t>
  </si>
  <si>
    <t>38-38.5N</t>
  </si>
  <si>
    <t xml:space="preserve"> 72-13.1W</t>
  </si>
  <si>
    <t>Anemones,Bedforms,Carbonates,Midwater organisms,Non-vent fish,Sea cucumbers,Sea stars,Soft sediment,Sponges,Urchins,Other(NO)</t>
  </si>
  <si>
    <t>Less fauna than 50 mile site - more urchins. No pictures from cam. 1 reel.</t>
  </si>
  <si>
    <t>38-28.9N</t>
  </si>
  <si>
    <t xml:space="preserve"> 72-02.5W</t>
  </si>
  <si>
    <t>Carol Parmenter</t>
  </si>
  <si>
    <t>Christina Preston</t>
  </si>
  <si>
    <t>Anemones,Non-vent fish,Sea cucumbers,Sea stars,Soft sediment,Urchins</t>
  </si>
  <si>
    <t>ALVIN navigation,Soft sediment</t>
  </si>
  <si>
    <t>corroded boxes</t>
  </si>
  <si>
    <t>38-15.1N</t>
  </si>
  <si>
    <t xml:space="preserve"> 72-53.0W</t>
  </si>
  <si>
    <t>Kris Caylor</t>
  </si>
  <si>
    <t>38-34.4N</t>
  </si>
  <si>
    <t xml:space="preserve"> 72-29.4W</t>
  </si>
  <si>
    <t>Russell Hill</t>
  </si>
  <si>
    <t>Midwater organisms,Non-vent fish,Sea cucumbers,Sea stars,Soft sediment,Urchins</t>
  </si>
  <si>
    <t>Marked bioluminescence.  Large ray circled ship for about 1 hr. on bottom at 2630m.</t>
  </si>
  <si>
    <t>38-30.2N</t>
  </si>
  <si>
    <t xml:space="preserve"> 72-25.2W</t>
  </si>
  <si>
    <t>Igor Shtyrkov</t>
  </si>
  <si>
    <t>Midwater organisms,Non-vent fish,Sea cucumbers,Sea stars,Sponges,Urchins,Other(NO)</t>
  </si>
  <si>
    <t>Photo x-sec from site 1 1/2 hr. E.- 1/2 hr. N - 1/2 hr. W -1/2 hr. N - 1/2 hr. E - 1/2 hr. S</t>
  </si>
  <si>
    <t>38-54.6N</t>
  </si>
  <si>
    <t xml:space="preserve"> 72-07.7W</t>
  </si>
  <si>
    <t>Beth Lamoureux</t>
  </si>
  <si>
    <t>Anemones,Bedforms,Carbonates,Midwater organisms,Non-vent fish,Sea cucumbers,Sea stars,Soft sediment,Sponges,Urchins,Xenophyophores</t>
  </si>
  <si>
    <t>Found a 55 gallon drum.</t>
  </si>
  <si>
    <t>38-49.0N</t>
  </si>
  <si>
    <t xml:space="preserve"> 72-08.0W</t>
  </si>
  <si>
    <t>Diana Coppinger</t>
  </si>
  <si>
    <t>38-49.1N</t>
  </si>
  <si>
    <t xml:space="preserve"> 72-07.9W</t>
  </si>
  <si>
    <t>James Anderson</t>
  </si>
  <si>
    <t>Colm Sweeney</t>
  </si>
  <si>
    <t>Carbonates,Midwater organisms,Non-vent fish,Other worms,Sea cucumbers,Sea stars,Soft sediment,Urchins,Vent fish</t>
  </si>
  <si>
    <t>Rocks at end - massive outcropping and a pretty funky fish.</t>
  </si>
  <si>
    <t>38-43.1N</t>
  </si>
  <si>
    <t xml:space="preserve"> 72-07.0W</t>
  </si>
  <si>
    <t>Trails in sediment from fish.</t>
  </si>
  <si>
    <t>38-49.3N</t>
  </si>
  <si>
    <t xml:space="preserve"> 72-08.5W</t>
  </si>
  <si>
    <t>Larry Leblanc</t>
  </si>
  <si>
    <t>Large boulders - chalk - boulder fields, slabs, small amount debris; also old Alvin weights. Lots of evidence bioturb;  Alvin tracks visible but well covered over.</t>
  </si>
  <si>
    <t>39-20.1N</t>
  </si>
  <si>
    <t>Paul Snelgrove</t>
  </si>
  <si>
    <t xml:space="preserve"> 70-40.2W</t>
  </si>
  <si>
    <t>Midwater organisms,Non-vent fish,Sea cucumbers,Sea stars,Soft sediment,Urchins,Xenophyophores</t>
  </si>
  <si>
    <t>DIVE ABORTED DUE TO BATTERY GROUND</t>
  </si>
  <si>
    <t>39-20.0N</t>
  </si>
  <si>
    <t xml:space="preserve"> 70-40.4W</t>
  </si>
  <si>
    <t>Midwater organisms,Non-vent fish,Sea cucumbers,Sea stars,Urchins,Xenophyophores</t>
  </si>
  <si>
    <t>Other(NO)</t>
  </si>
  <si>
    <t xml:space="preserve"> 70-39.8W</t>
  </si>
  <si>
    <t>Steve Smith</t>
  </si>
  <si>
    <t>Lots of biocaminescence from 400m, peaked at 800m but continued to bootom(2616m). Flat bottom, soft sediment with many burrows.</t>
  </si>
  <si>
    <t xml:space="preserve">AII-129                       </t>
  </si>
  <si>
    <t>VAN DOVER/JANNASCH</t>
  </si>
  <si>
    <t>29-10.1N</t>
  </si>
  <si>
    <t xml:space="preserve"> 43-10.3W</t>
  </si>
  <si>
    <t>Bramley Murton</t>
  </si>
  <si>
    <t>Anemones,Bacterial mats,Basalt lava,Hi temp vents,Inactive vent deposits,Lo temp vents,Midwater organisms,Mussels,Non-vent fish,Other worms,Sea stars,Soft sediment,Vent fish,Other(NO)</t>
  </si>
  <si>
    <t>ALVIN navigation,Bacterial mats,Hi temp vents,Inactive vent deposits,Mussels,Other worms,Short baseline nav</t>
  </si>
  <si>
    <t>Hydrothermal field of yang(?), old and extinct sulphide structures.  Vent field extends for several hundreds of metres along east and (mainly) west side of axial summit caldera.</t>
  </si>
  <si>
    <t>Anemones,Bacterial mats,Basalt lava,Hi temp vents,Inactive vent deposits,Lo temp vents,Mussels,Non-vent fish,Other worms,Sea cucumbers,Shrimp</t>
  </si>
  <si>
    <t>located new vent sites on MAR - low temp and 357degree C smoker.</t>
  </si>
  <si>
    <t>23-22.1N</t>
  </si>
  <si>
    <t xml:space="preserve"> 44-57.1W</t>
  </si>
  <si>
    <t>David Lovalvo</t>
  </si>
  <si>
    <t>Anemones,Basalt lava,Crabs,Hi temp vents,Inactive vent deposits,Lo temp vents,Mussels,Non-vent fish,Other worms,Sea cucumbers,Sea stars,Snails/Limpets,Soft sediment,Sponges,Vent fish,Holothurians</t>
  </si>
  <si>
    <t>Hi temp vents,Inactive vent deposits,Mussels,Snails/Limpets,Temperature records</t>
  </si>
  <si>
    <t>anemones(large) at site periphery; small anemones in close association with known  vest andemic(?) fauna.</t>
  </si>
  <si>
    <t>23-21.9N</t>
  </si>
  <si>
    <t xml:space="preserve"> 44-57.0W</t>
  </si>
  <si>
    <t>Jean Guezennec</t>
  </si>
  <si>
    <t>Geoffrey Eglinton</t>
  </si>
  <si>
    <t>Anemones,Bacterial mats,Hi temp vents,Mussels,Snails/Limpets,Vent fish</t>
  </si>
  <si>
    <t>Barbara Battelle</t>
  </si>
  <si>
    <t>Anemones,Bacterial mats,Basalt lava,Hi temp vents,Mussels,Non-vent fish,Snails/Limpets,Soft sediment,Tube worms,Vent fish,Other(VO)</t>
  </si>
  <si>
    <t>ALVIN navigation,Anemones,Bacterial mats,Hi temp vents,Mussels,Temperature records,Other(VO)</t>
  </si>
  <si>
    <t>David Prieur</t>
  </si>
  <si>
    <t>Johnathan Robinson</t>
  </si>
  <si>
    <t>Anemones,Basalt lava,Inactive vent deposits,Mussels,Snails/Limpets,Vent fish</t>
  </si>
  <si>
    <t>Anemones,Hi temp vents,Lo temp vents,Mussels,Snails/Limpets</t>
  </si>
  <si>
    <t>Steven Molyneaux</t>
  </si>
  <si>
    <t>Jean Paul Truchot</t>
  </si>
  <si>
    <t>Anemones,Basalt lava,Hi temp vents,Inactive vent deposits,Lo temp vents,Mussels,Non-vent fish,Other worms,Sea stars,Snails/Limpets,Tube worms,Vent fish</t>
  </si>
  <si>
    <t>Hi temp vents,Mussels,Snails/Limpets,Tube worms,Vent fish</t>
  </si>
  <si>
    <t xml:space="preserve"> 44-57.2W</t>
  </si>
  <si>
    <t>Steve Chamberlain</t>
  </si>
  <si>
    <t>Anemones,Bacterial mats,Hi temp vents,Mussels,Vent fish,Rimicaris exocalata,Chorocaris chaici,Polychactes</t>
  </si>
  <si>
    <t>Aline Fiala</t>
  </si>
  <si>
    <t>Anemones,Basalt lava,Crabs,Hi temp vents,Mussels,Tube worms,Vent fish,Brachyran</t>
  </si>
  <si>
    <t>Anemones,Crabs,Hi temp vents,Mussels,Tube worms,Vent fish,Brachyran</t>
  </si>
  <si>
    <t>black smokers at moose and beehive sites.</t>
  </si>
  <si>
    <t>23-22.0N</t>
  </si>
  <si>
    <t>David Hedrick</t>
  </si>
  <si>
    <t>Anemones,Bacterial mats,Mussels,Other worms,Snails/Limpets,Vent fish</t>
  </si>
  <si>
    <t>Hi temp vents,Lo temp vents,Shrimp</t>
  </si>
  <si>
    <t>23-21.1N</t>
  </si>
  <si>
    <t>Carolyn Eberhard</t>
  </si>
  <si>
    <t>Rob Jinks</t>
  </si>
  <si>
    <t>Anemones,Bacterial mats,Basalt lava,Crabs,Hi temp vents,Inactive vent deposits,Lo temp vents,Midwater organisms,Mussels,Non-vent fish,Sea stars,Shrimp,Snails/Limpets,Tube worms,Vent fish,Pillow lava</t>
  </si>
  <si>
    <t>Bacterial mats,Crabs,Mussels,Shrimp,Vent fish</t>
  </si>
  <si>
    <t>fish both on &amp; off vents were relatively active; large snails on periphery; big fish with prominent dorsal fin.</t>
  </si>
  <si>
    <t>23-22.2N</t>
  </si>
  <si>
    <t xml:space="preserve"> 44-55.9W</t>
  </si>
  <si>
    <t>Martin Polz</t>
  </si>
  <si>
    <t>Anemones,Basalt lava,Clams,Hi temp vents,Mussels,Non-vent fish,Other worms,Snails/Limpets,Vent fish,Other(VO)</t>
  </si>
  <si>
    <t xml:space="preserve"> 44-56.9W</t>
  </si>
  <si>
    <t>Anemones,Bacterial mats,Basalt lava,Clams,Hi temp vents,Inactive vent deposits,Lo temp vents,Mussels,Non-vent fish,Other worms,Shrimp,Snails/Limpets,Tube worms,Vent fish,Gastropods</t>
  </si>
  <si>
    <t>Bacterial mats,Hi temp vents,Lo temp vents,Mussels,Non-vent fish,Shrimp,Temperature records,Gastropods</t>
  </si>
  <si>
    <t xml:space="preserve"> 44-56.8W</t>
  </si>
  <si>
    <t>? Segonzac</t>
  </si>
  <si>
    <t>Anemones,Basalt lava</t>
  </si>
  <si>
    <t>No nav - couldn't locate vent site.</t>
  </si>
  <si>
    <t>26-08.1N</t>
  </si>
  <si>
    <t xml:space="preserve"> 44-49.6W</t>
  </si>
  <si>
    <t>Erik Herzog</t>
  </si>
  <si>
    <t>Alexei Khripounoff</t>
  </si>
  <si>
    <t>Anemones,Bacterial mats,Midwater organisms,Non-vent fish,Shrimp,Sponges,Vent fish,Other (VO),Gastropods</t>
  </si>
  <si>
    <t>26-06.2N</t>
  </si>
  <si>
    <t xml:space="preserve"> 44-49.7W</t>
  </si>
  <si>
    <t>Anemones,Hi temp vents,Lo temp vents,Non-vent fish,Shrimp,Vent fish</t>
  </si>
  <si>
    <t>Powerful black smokers with millions of shrimp, huge hydrothermal system, various kinds of crabs and deep sea fishes.</t>
  </si>
  <si>
    <t>26-08.0N</t>
  </si>
  <si>
    <t xml:space="preserve"> 44-49.4W</t>
  </si>
  <si>
    <t>Anemones,Bacterial mats,Basalt lava,Crabs,Hi temp vents,Inactive vent deposits,Lo temp vents,Non-vent fish,Soft sediment,Tube worms,Vent fish</t>
  </si>
  <si>
    <t>Bacterial mats,Hi temp vents,Lo temp vents,Temperature records,Tube worms</t>
  </si>
  <si>
    <t>Warm vent 30-40Degrees venting large amount of bacterial mat as 1-2 om flakes(?)</t>
  </si>
  <si>
    <t>LANGMUIR</t>
  </si>
  <si>
    <t>LUCKY STRIKE VENT SITE</t>
  </si>
  <si>
    <t>37-17.4N</t>
  </si>
  <si>
    <t xml:space="preserve"> 32-16.9W</t>
  </si>
  <si>
    <t>Bacterial mats,Basalt lava,Hi temp vents,Inactive vent deposits,Lo temp vents,Mussels,Non-vent fish,Vent fish</t>
  </si>
  <si>
    <t>ALVIN navigation,Basalt lava,CTD records,Hi temp vents,Inactive vent deposits,Mussels</t>
  </si>
  <si>
    <t>37-17.6N</t>
  </si>
  <si>
    <t xml:space="preserve"> 32-16.5W</t>
  </si>
  <si>
    <t>Tony Emerson</t>
  </si>
  <si>
    <t>Anemones,Bacterial mats,Basalt lava,Crabs,Hi temp vents,Inactive vent deposits,Lo temp vents,Mussels,Non-vent fish,Vent fish,Polychartes,Hydrids</t>
  </si>
  <si>
    <t>ALVIN navigation,Basalt lava,CTD records,Hi temp vents,Inactive vent deposits,Lo temp vents,Temperature records</t>
  </si>
  <si>
    <t>NEWSWEEK CORRESPONDENT (EMERSON);  left two long-term(temp) probes on sea floor.</t>
  </si>
  <si>
    <t>Margaret Tivey</t>
  </si>
  <si>
    <t>Luiz Saldanha</t>
  </si>
  <si>
    <t>Bacterial mats,Basalt lava,Hi temp vents,Inactive vent deposits,Lo temp vents,Mussels,Non-vent fish,Shrimp,Snails/Limpets,Soft sediment,Urchins</t>
  </si>
  <si>
    <t>ALVIN navigation,Bacterial mats,(?) Basalt lava,CTD records,Hi temp vents,Inactive vent deposits,Non-vent fish,Shrimp,Temperature records</t>
  </si>
  <si>
    <t>New black smoker activity sitting on old massive sulfide.</t>
  </si>
  <si>
    <t>Debbie Colodner</t>
  </si>
  <si>
    <t>Bacterial mats,Basalt lava,Hi temp vents,Inactive vent deposits,Mussels,Other worms,Vent fish,Sulfide</t>
  </si>
  <si>
    <t>Bacterial mats,Basalt lava,Hi temp vents,Inactive vent deposits,Mussels,Other worms,Urchins,Vent fish,Sulfide</t>
  </si>
  <si>
    <t>37-17.3N</t>
  </si>
  <si>
    <t xml:space="preserve"> 32-15.5W</t>
  </si>
  <si>
    <t>Charles Langmuir</t>
  </si>
  <si>
    <t>Anemones,Basalt lava,Inactive vent deposits,Lo temp vents,Mussels,Sea stars,Soft sediment,Sponges,Vent fish</t>
  </si>
  <si>
    <t>ALVIN navigation,Basalt lava,Lo temp vents,Mussels,Short baseline nav,Soft sediment</t>
  </si>
  <si>
    <t>One hydrothermal site built on old rocks and sediments.</t>
  </si>
  <si>
    <t xml:space="preserve"> 32-16.7W</t>
  </si>
  <si>
    <t>Anemones,Basalt lava,Carbonates,Non-vent fish,Sea cucumbers</t>
  </si>
  <si>
    <t>Basalt lava,CTD records</t>
  </si>
  <si>
    <t>37-17.5N</t>
  </si>
  <si>
    <t>ABORTED DUE TO BATTERY SENSOR CABLE GROUND</t>
  </si>
  <si>
    <t>VON HERZEN/RONA</t>
  </si>
  <si>
    <t>MID-ATLANTIC RIDGE</t>
  </si>
  <si>
    <t>29-05.7N</t>
  </si>
  <si>
    <t xml:space="preserve"> 43-11.6W</t>
  </si>
  <si>
    <t>Larry Shumaker</t>
  </si>
  <si>
    <t>OBS RECOVERY</t>
  </si>
  <si>
    <t>Basalt lava,Midwater organisms</t>
  </si>
  <si>
    <t>SUCCESSFUL; OBS recovery on way to Azores on completion of Von Herzen dives.</t>
  </si>
  <si>
    <t>26-08.3N</t>
  </si>
  <si>
    <t xml:space="preserve"> 44-49.0W</t>
  </si>
  <si>
    <t>Richard Von Herzen</t>
  </si>
  <si>
    <t>GEOPHYSICS</t>
  </si>
  <si>
    <t>Anemones,Basalt lava,Carbonates,Hi temp vents,Inactive vent deposits,Soft sediment,Vent fish</t>
  </si>
  <si>
    <t>26-09.6N</t>
  </si>
  <si>
    <t>Sven Peterson</t>
  </si>
  <si>
    <t>Anemones,Inactive vent deposits,Non-vent fish,Soft sediment</t>
  </si>
  <si>
    <t>Inactive vent deposits,Magnetometer records,Soft sediment,Temperature records</t>
  </si>
  <si>
    <t>26-08.2N</t>
  </si>
  <si>
    <t>Anemones,Carbonates,Hi temp vents,Inactive vent deposits,Lo temp vents,Non-vent fish,Shrimp,Soft sediment,Other(GO)</t>
  </si>
  <si>
    <t>26-08.4N</t>
  </si>
  <si>
    <t>Jim Kirklin</t>
  </si>
  <si>
    <t>Anemones,Basalt lava,Carbonates,Hi temp vents,Soft sediment,Vent fish</t>
  </si>
  <si>
    <t>26-06.5N</t>
  </si>
  <si>
    <t xml:space="preserve"> 44-51.5W</t>
  </si>
  <si>
    <t>Anemones,Basalt lava,Carbonates,Hi temp vents,Inactive vent deposits,Lo temp vents,Non-vent fish,Shrimp,Other(GO)</t>
  </si>
  <si>
    <t>Seafloor transient EM  experiment.</t>
  </si>
  <si>
    <t>26-09.7N</t>
  </si>
  <si>
    <t>Basalt lava,Non-vent fish,Sea cucumbers,Soft sediment</t>
  </si>
  <si>
    <t>Inactive vent deposits,Magnetometer records</t>
  </si>
  <si>
    <t>Jiro Naka</t>
  </si>
  <si>
    <t>Anemones,Carbonates,Hi temp vents,Inactive vent deposits,Lo temp vents,Non-vent fish,Shrimp,Snails/Limpets,Other(VO)</t>
  </si>
  <si>
    <t>Carbonates,Hi temp vents,Inactive vent deposits,Lo temp vents,Other(GO)</t>
  </si>
  <si>
    <t>Samples white smokers (250degrees C.) and black smokers (360 degrees).</t>
  </si>
  <si>
    <t>Nigel Edwards</t>
  </si>
  <si>
    <t>Anemones,Hi temp vents,Lo temp vents,Vent fish</t>
  </si>
  <si>
    <t>26-08.6N</t>
  </si>
  <si>
    <t xml:space="preserve"> 44-48.8W</t>
  </si>
  <si>
    <t>Basalt lava,Inactive vent deposits,Non-vent fish,Sea stars,Soft sediment,Xenophyophores(?)</t>
  </si>
  <si>
    <t>ALVIN navigation,Inactive vent deposits,Magnetometer records,Soft sediment</t>
  </si>
  <si>
    <t xml:space="preserve"> 44-49.5W</t>
  </si>
  <si>
    <t>Basalt lava,Carbonates,Hi temp vents,Inactive vent deposits,Lo temp vents,Non-vent fish,Shrimp,Other(GO)</t>
  </si>
  <si>
    <t>Anemones,Basalt lava,Crabs,Hi temp vents,Lo temp vents,Soft sediment,Vent fish</t>
  </si>
  <si>
    <t>Jean-Luc Charlou</t>
  </si>
  <si>
    <t>Jean-Pierre Donval</t>
  </si>
  <si>
    <t>Hi temp vents,Lo temp vents,Other(chimney),Th. array - 3 stations</t>
  </si>
  <si>
    <t>Anemones,Basalt lava,Hi temp vents,Inactive vent deposits,Lo temp vents,Non-vent fish,Other worms,Shrimp,Soft sediment,Tube worms,Other(GO)</t>
  </si>
  <si>
    <t>Inactive vent deposits,Tube worms</t>
  </si>
  <si>
    <t>First Alvin deep-sea vertical drill core.</t>
  </si>
  <si>
    <t>Graeme Cairns</t>
  </si>
  <si>
    <t>Anemones,Basalt lava,Carbonates,Hi temp vents,Inactive vent deposits,Lo temp vents,Midwater organisms,Non-vent fish,Soft sediment,Vent fish,Xenophyophores</t>
  </si>
  <si>
    <t>Inactive vent deposits,Temperature records</t>
  </si>
  <si>
    <t>Saw quite a few man-made items(rope, etc.)  on the bottom of the TAG mound.</t>
  </si>
  <si>
    <t xml:space="preserve"> 44-48.5W</t>
  </si>
  <si>
    <t>Basalt lava,Inactive vent deposits,Non-vent fish,Sea cucumbers,Soft sediment,Vent fish</t>
  </si>
  <si>
    <t>Inactive vent deposits,Magnetometer records,Soft sediment,Other(heat flow)</t>
  </si>
  <si>
    <t>South to north traverse of MIR relict(?) hydrothermal zine(?) in TAG hydrothermal field.</t>
  </si>
  <si>
    <t>Located and deployed 2 electric field instruments; access TAG hydrothermal mound ; third instrument was not found.</t>
  </si>
  <si>
    <t>Anemones,Hi temp vents,Inactive vent deposits,Lo temp vents,Shrimp,Soft sediment,Vent fish</t>
  </si>
  <si>
    <t>Lo temp vents,Soft sediment,Temperature records</t>
  </si>
  <si>
    <t>Anemones,Basalt lava,Carbonates,Hi temp vents,Inactive vent deposits,Lo temp vents,Non-vent fish,Shrimp,Snails/Limpets</t>
  </si>
  <si>
    <t>Basalt lava,Hi temp vents,Inactive vent deposits,Other(heat flow)</t>
  </si>
  <si>
    <t>Rachel Pascoe</t>
  </si>
  <si>
    <t>Anemones,Basalt lava,Carbonates,Hi temp vents,Inactive vent deposits,Lo temp vents,Non-vent fish,Soft sediment</t>
  </si>
  <si>
    <t>Anemones,Bacterial mats,Basalt lava,Hi temp vents,Inactive vent deposits,Lo temp vents,Non-vent fish,Shrimp,Vent fish</t>
  </si>
  <si>
    <t>ALVIN navigation,Basalt lava,Hi temp vents,Inactive vent deposits,Lo temp vents,Soft sediment</t>
  </si>
  <si>
    <t>Dive focused on sampling of water(hi-E, low-T), hydrothermal precipitates and sediment of active sulfide mound at TAG hydrothermal tield, MAR -26degreeN, 45degree W.</t>
  </si>
  <si>
    <t>32-24.5N</t>
  </si>
  <si>
    <t xml:space="preserve"> 64-22.6W</t>
  </si>
  <si>
    <t>Chuck Albrecht</t>
  </si>
  <si>
    <t>MOTOR CONTROLLER TESTS</t>
  </si>
  <si>
    <t xml:space="preserve"> 64-40.9W</t>
  </si>
  <si>
    <t>32-23.1N</t>
  </si>
  <si>
    <t xml:space="preserve"> 64-32.1W</t>
  </si>
  <si>
    <t>22-39.8N</t>
  </si>
  <si>
    <t xml:space="preserve"> 44-53.0W</t>
  </si>
  <si>
    <t>Richard Nolan</t>
  </si>
  <si>
    <t>Mirth Miller</t>
  </si>
  <si>
    <t>Walter Wheeler</t>
  </si>
  <si>
    <t>ABORTED DUE TO HARD GROUND ON UPPER AFT THRUSTER</t>
  </si>
  <si>
    <t>22-42.1N</t>
  </si>
  <si>
    <t xml:space="preserve"> 44-02.2W</t>
  </si>
  <si>
    <t>Roger Hughes</t>
  </si>
  <si>
    <t>Daniel Orange</t>
  </si>
  <si>
    <t>Basalt lava,Other(GO)</t>
  </si>
  <si>
    <t>Young fault breccia on W side fault scarp.</t>
  </si>
  <si>
    <t>22-39.4N</t>
  </si>
  <si>
    <t xml:space="preserve"> 44-55.5W</t>
  </si>
  <si>
    <t>Steven Hurst</t>
  </si>
  <si>
    <t>Patchin Curtis</t>
  </si>
  <si>
    <t>Basalt lava,Soft sediment,Sponges,Other-Dikes/Diabase</t>
  </si>
  <si>
    <t>ALVIN navigation,Basalt lava,Dikes/Diabase</t>
  </si>
  <si>
    <t>Dikes and sills cutting pillow lava in lower section, exceptional pillow and sheet flow outcrop in upper section.</t>
  </si>
  <si>
    <t>22-39.9N</t>
  </si>
  <si>
    <t xml:space="preserve"> 44-55.1W</t>
  </si>
  <si>
    <t>Jeffrey Karson</t>
  </si>
  <si>
    <t>Basalt lava,Sea cucumbers,Sponges,Xenophyophores,Other-Dike rock,fault rock,etc.</t>
  </si>
  <si>
    <t>Basalt lava,Dike rock,fault rock,etc.</t>
  </si>
  <si>
    <t>Basalts, dikes, sheeteed dikes, faults</t>
  </si>
  <si>
    <t>22-39.7N</t>
  </si>
  <si>
    <t xml:space="preserve"> 44-55.7W</t>
  </si>
  <si>
    <t>Non-vent fish,Soft sediment,Sponges,Other(GO)</t>
  </si>
  <si>
    <t>Tabular/foliated Xtallinery, massive jointed outcrop of DB or GABBRO faulted surfaces, PX Breccia?</t>
  </si>
  <si>
    <t xml:space="preserve"> 44-55.6W</t>
  </si>
  <si>
    <t>ABORTED DUE TO A BATTERY GROUND AND LOSS OF VB HYDRAULICS</t>
  </si>
  <si>
    <t>22-40.2N</t>
  </si>
  <si>
    <t>OtherGO)</t>
  </si>
  <si>
    <t>Basement rocks, faults, fractures, joints.</t>
  </si>
  <si>
    <t>CALDER</t>
  </si>
  <si>
    <t>BERMUDA SLOPE</t>
  </si>
  <si>
    <t>32-31.7N</t>
  </si>
  <si>
    <t xml:space="preserve"> 64-54.6W</t>
  </si>
  <si>
    <t>Dale Calder</t>
  </si>
  <si>
    <t>John Lightbourn</t>
  </si>
  <si>
    <t>ROM</t>
  </si>
  <si>
    <t>Anemones,Midwater organisms,Non-vent fish,Sea cucumbers,Sea stars,Sponges,Urchins,Other(NO)</t>
  </si>
  <si>
    <t>Sampled and photographed(video) bottom between 1770m - 1500m and from about 1100-520m. Much sediment, rubbly bottom in upper area, with some live bottom areas.</t>
  </si>
  <si>
    <t>32-35.0N</t>
  </si>
  <si>
    <t xml:space="preserve"> 64-54.9W</t>
  </si>
  <si>
    <t>Wolfgang Sterrer</t>
  </si>
  <si>
    <t>Anemones,Non-vent fish,Sea cucumbers,Sea stars,Sponges,Urchins,Other(NO)</t>
  </si>
  <si>
    <t>Sponges,Other(NO)</t>
  </si>
  <si>
    <t>Transect undertaken up the slope from 3550m to 2500m (with a sediment sample at 2200m). Some high relief basaltic outcrops and with much sediment in level regions.  One vertical wall at 3400 m had much fauna--)"live bottom", sponges, etc.</t>
  </si>
  <si>
    <t>32-02.9N</t>
  </si>
  <si>
    <t xml:space="preserve"> 64-31.5W</t>
  </si>
  <si>
    <t>Wayne Thornley</t>
  </si>
  <si>
    <t>32-20.2N</t>
  </si>
  <si>
    <t xml:space="preserve"> 64-34.6W</t>
  </si>
  <si>
    <t>Robert Grieve</t>
  </si>
  <si>
    <t>32-18.9N</t>
  </si>
  <si>
    <t>32-31.2N</t>
  </si>
  <si>
    <t>32-23.0N</t>
  </si>
  <si>
    <t xml:space="preserve"> 64-41.0W</t>
  </si>
  <si>
    <t>FIRST HARBOR DIVE AFTER OVERHAUL</t>
  </si>
  <si>
    <t xml:space="preserve">AII-126                       </t>
  </si>
  <si>
    <t>DEEP WATER DUMP SITES</t>
  </si>
  <si>
    <t>38-19.9N</t>
  </si>
  <si>
    <t xml:space="preserve"> 70-39.5W</t>
  </si>
  <si>
    <t>NURP</t>
  </si>
  <si>
    <t>38-19.7N</t>
  </si>
  <si>
    <t xml:space="preserve"> 70-40.1W</t>
  </si>
  <si>
    <t>Robert Whitlatch</t>
  </si>
  <si>
    <t>Anemones,Midwater organisms,Non-vent fish,Sea cucumbers,Sea stars,Soft sediment,Urchins,Other(NO)</t>
  </si>
  <si>
    <t>Bruce Brownawell</t>
  </si>
  <si>
    <t>Anemones,Non-vent fish,Sea cucumbers,Sea stars,Shrimp,Soft sediment,Sponges,Urchins,Coral,Rocks</t>
  </si>
  <si>
    <t>ALVIN navigation,Sea stars,Soft sediment,Urchins</t>
  </si>
  <si>
    <t>Rocks on depression rim - probable erosional area anthropagoric depris (cans, bottles, chests, bairballs, plastic) high densities of cucumbas, urchins.</t>
  </si>
  <si>
    <t>38-16.0N</t>
  </si>
  <si>
    <t xml:space="preserve"> 72-52.7W</t>
  </si>
  <si>
    <t>Rosemarie Petrecca</t>
  </si>
  <si>
    <t>Ronald Etter</t>
  </si>
  <si>
    <t>38-34.3N</t>
  </si>
  <si>
    <t>Non-vent fish,Sea cucumbers,Sea stars,Sponges,Urchins,Xenophyophores</t>
  </si>
  <si>
    <t>ABORTED DUE TO CO2 SCRUBBER FAILURE</t>
  </si>
  <si>
    <t>Non-vent fish,Sea cucumbers,Sea stars,Soft sediment,Urchins,Other(NO)</t>
  </si>
  <si>
    <t>Sayles' profiler in action. N 200m video transect w/laser N 50cm scale.</t>
  </si>
  <si>
    <t>Barbara Hecker</t>
  </si>
  <si>
    <t>Anemones,Non-vent fish,Sea cucumbers,Sea stars,Soft sediment,Sponges,Urchins,Other(NO)</t>
  </si>
  <si>
    <t>4 boxcores/ deployed 6 recolonization trays, did O2 profile, 5 tube cores, 2 6" tube cores, fluff samples.</t>
  </si>
  <si>
    <t>Bedforms,Midwater organisms,Non-vent fish,Soft sediment,Sponges</t>
  </si>
  <si>
    <t>Soft sediment,Other(NO)</t>
  </si>
  <si>
    <t>Very, very soft bottom, a lot of biologic structure.</t>
  </si>
  <si>
    <t xml:space="preserve"> 70-39.7W</t>
  </si>
  <si>
    <t>Midwater organisms,Non-vent fish,Sea stars,Xenophyophores</t>
  </si>
  <si>
    <t>41-31.4N</t>
  </si>
  <si>
    <t>Michael Nolin</t>
  </si>
  <si>
    <t>TESTING</t>
  </si>
  <si>
    <t>Al Bouchard</t>
  </si>
  <si>
    <t>Paul Morrissey</t>
  </si>
  <si>
    <t>Jay Dufur</t>
  </si>
  <si>
    <t>Pat Pasanen</t>
  </si>
  <si>
    <t>Richard Pittenger</t>
  </si>
  <si>
    <t>Emily Sigsbee</t>
  </si>
  <si>
    <t xml:space="preserve">AII-125                       </t>
  </si>
  <si>
    <t>AUSTER</t>
  </si>
  <si>
    <t>BLOCK CANYON</t>
  </si>
  <si>
    <t>38-59.9N</t>
  </si>
  <si>
    <t xml:space="preserve"> 70-59.9W</t>
  </si>
  <si>
    <t>Susan Larosa</t>
  </si>
  <si>
    <t>Chris Michalopoulus</t>
  </si>
  <si>
    <t>CAVANAUGH</t>
  </si>
  <si>
    <t>WEST FLORIDA ESCARPMENT</t>
  </si>
  <si>
    <t>26-01.8N</t>
  </si>
  <si>
    <t xml:space="preserve"> 84-54.6W</t>
  </si>
  <si>
    <t>Dan Distel</t>
  </si>
  <si>
    <t>Anemones,Bacterial mats,Carbonates,Clams,Cold seep,Midwater organisms,Mussels,Non-vent fish,Other worms,Sea cucumbers,Sea stars,Snails/Limpets,Soft sediment,Tube worms,Urchins,Vent fish,Holothurians,Corals,Other(NO)</t>
  </si>
  <si>
    <t>"Hydrothermal vent-like" community at base of escarpment.  Black sediments "seeping" among tan sediments.  Presumed bacterial mats on black sediments. Amazing escarpment "well".</t>
  </si>
  <si>
    <t>26-01.9N</t>
  </si>
  <si>
    <t>Dana Krueger</t>
  </si>
  <si>
    <t>Carbonates,Midwater organisms,Non-vent fish,Sea cucumbers,Sea stars,Soft sediment,Other(centophores)</t>
  </si>
  <si>
    <t>DIVE ABORTED DUE TO CONTROL CENTER ELECTRICAL PROBLEM. Traverse base of Fla. escarpment- surface of rock was balck, broken parts white, ands white/beige all over sea floor.</t>
  </si>
  <si>
    <t>MACDONALD</t>
  </si>
  <si>
    <t>BLOWOUT CRATER</t>
  </si>
  <si>
    <t>28-16.8N</t>
  </si>
  <si>
    <t xml:space="preserve"> 88-07.7W</t>
  </si>
  <si>
    <t>Chang Lee</t>
  </si>
  <si>
    <t>Anemones,Non-vent fish,Sea cucumbers,Urchins,Other(GO)</t>
  </si>
  <si>
    <t>CTD records,Other(GO)</t>
  </si>
  <si>
    <t>Descent into blowout crater, collect CTD profiles in crater. search for reported debris.</t>
  </si>
  <si>
    <t>26-21.2N</t>
  </si>
  <si>
    <t xml:space="preserve"> 94-29.8W</t>
  </si>
  <si>
    <t>Steve Gardiner</t>
  </si>
  <si>
    <t>Clams,Mussels,Other worms,Tube worms,Vent fish,Other-Crinoid,barnacles</t>
  </si>
  <si>
    <t>Anemones,Carbonates,Clams,Cold seep,Mussels,Sea cucumbers,Soft sediment,Sponges,Tube worms,Urchins,Vent fish,Other(VO)</t>
  </si>
  <si>
    <t xml:space="preserve"> 94-29.7W</t>
  </si>
  <si>
    <t>Bacterial mats,Cold seep,Non-vent fish,Sea cucumbers,Shrimp,Vent fish</t>
  </si>
  <si>
    <t>Carbonates,Cold seep,Mussels,Shrimp,Tube worms</t>
  </si>
  <si>
    <t>26-21.5N</t>
  </si>
  <si>
    <t xml:space="preserve"> 94-29.6W</t>
  </si>
  <si>
    <t>Erica Nix</t>
  </si>
  <si>
    <t>Carbonates,Clams,Cold seep,Midwater organisms,Non-vent fish,Other worms,Sea cucumbers,Snails/Limpets,Soft sediment,Sponges,Tube worms,Urchins,Other(echinoids)</t>
  </si>
  <si>
    <t>Carbonates,Mussels,Snails/Limpets,Soft sediment,Urchins,Other-(VO),Echinoids</t>
  </si>
  <si>
    <t>Mixed tubeworm and mussel communities associated with outcrops.</t>
  </si>
  <si>
    <t>26-21.3N</t>
  </si>
  <si>
    <t>Jill Zande</t>
  </si>
  <si>
    <t>Anemones,Carbonates,Clams,Cold seep,Non-vent fish,Sea cucumbers,Shrimp,Soft sediment,Sponges,Vent fish</t>
  </si>
  <si>
    <t>Bacterial mats,Cold seep,Mussels,Shrimp,Tube worms</t>
  </si>
  <si>
    <t>26-21.1N</t>
  </si>
  <si>
    <t xml:space="preserve"> 94-29.5W</t>
  </si>
  <si>
    <t>Julie Ambler</t>
  </si>
  <si>
    <t>Anemones,Bacterial mats,Carbonates,Clams,Cold seep,Midwater organisms,Mussels,Non-vent fish,Other worms,Sea cucumbers,Shrimp,Snails/Limpets,Soft sediment,Sponges,Tube worms,Vent fish,Mumdopsis</t>
  </si>
  <si>
    <t>ALVIN navigation,Basalt lava,Mussels,Soft sediment,Tube worms</t>
  </si>
  <si>
    <t>Thriving colonies of large tube worms in patches over an area N 200m in length;  interspersed with smaller beds of seep mytilids.</t>
  </si>
  <si>
    <t>Will Schroeder</t>
  </si>
  <si>
    <t>Anemones,Bacterial mats,Carbonates,Cold seep,Non-vent fish,Sea cucumbers,Sea stars,Snails/Limpets,Soft sediment,Tube worms,Vent fish</t>
  </si>
  <si>
    <t>CHILDRESS</t>
  </si>
  <si>
    <t>EAST PACIFIC RISE</t>
  </si>
  <si>
    <t>12-48.1N</t>
  </si>
  <si>
    <t>103-56.6W</t>
  </si>
  <si>
    <t>Phillipe Crassous</t>
  </si>
  <si>
    <t>David Tapley</t>
  </si>
  <si>
    <t>Bacterial mats,Basalt lava,Inactive vent deposits,Lo temp vents,Midwater organisms,Mussels,Sea cucumbers,Snails/Limpets,Other(white coral?)</t>
  </si>
  <si>
    <t>Anemones,Hi temp vents,Other worms,Sea stars,Sponges,Tube worms,Other(white coral?)</t>
  </si>
  <si>
    <t>12-48.2N</t>
  </si>
  <si>
    <t>103-56.3W</t>
  </si>
  <si>
    <t>Nancy Sanders</t>
  </si>
  <si>
    <t>Erin Mack</t>
  </si>
  <si>
    <t>Anemones,Hi temp vents,Inactive vent deposits,Lo temp vents,Midwater organisms,Mussels,Non-vent fish,Other worms,Sea cucumbers,Sea stars,Sponges,Tube worms,Vent fish,Other-Bythograea,Cyanograen,Alvinocaris</t>
  </si>
  <si>
    <t>Anemones,Hi temp vents,Mussels,Other worms,Sea cucumbers,Sea stars,Sponges,Tube worms,Vent fish,Other0Bythograea,Cyanograen,Alvinocaris</t>
  </si>
  <si>
    <t>Observed shrimp(Alvinocaris) and isopods feeding on fish carcass near smoker(?) at Totem.</t>
  </si>
  <si>
    <t>103-56.2W</t>
  </si>
  <si>
    <t>Laura Gorodezky</t>
  </si>
  <si>
    <t>Anemones,Bacterial mats,Basalt lava,Clams,Hi temp vents,Inactive vent deposits,Lo temp vents,Midwater organisms,Mussels,Non-vent fish,Other worms,Sea cucumbers,Sea stars,Snails/Limpets,Sponges,Tube worms,Vent fish,Xenophyophores,Other(VO)</t>
  </si>
  <si>
    <t>Anemones,Sponges,Tube worms,Vent fish,Other(VO)</t>
  </si>
  <si>
    <t>12-47.9N</t>
  </si>
  <si>
    <t>Randil Hinderer</t>
  </si>
  <si>
    <t>Anemones,Basalt lava,Hi temp vents,Inactive vent deposits,Lo temp vents,Midwater organisms,Non-vent fish,Other worms,Sea cucumbers,Sea stars,Snails/Limpets,Sponges,Tube worms,Vent fish,Other(VO)</t>
  </si>
  <si>
    <t>ALVIN navigation,Other worms,Temperature records</t>
  </si>
  <si>
    <t>Part of the dive was spent searching for a mooring(THYDRO) that wasn't found.</t>
  </si>
  <si>
    <t>12-48.7N</t>
  </si>
  <si>
    <t>103-56.5W</t>
  </si>
  <si>
    <t>Daniel Oros</t>
  </si>
  <si>
    <t>Anemones,Basalt lava,Hi temp vents,Inactive vent deposits,Lo temp vents,Midwater organisms,Mussels,Non-vent fish,Other worms,Sea cucumbers,Sea stars,Sponges,Tube worms,Vent fish</t>
  </si>
  <si>
    <t>Anemones,Mussels,Sponges,Tube worms,Vent fish</t>
  </si>
  <si>
    <t>12-48.6N</t>
  </si>
  <si>
    <t>103-56.7W</t>
  </si>
  <si>
    <t>Chris Airriess</t>
  </si>
  <si>
    <t>Bacterial mats,Basalt lava,Hi temp vents,Inactive vent deposits,Lo temp vents,Non-vent fish,Sea cucumbers,Sea stars,Vent fish</t>
  </si>
  <si>
    <t>Anemones,Lo temp vents,Mussels,Other worms,Snails/Limpets,Sponges,Temperature records,Tube worms,Vent fish,Other(VO)</t>
  </si>
  <si>
    <t>Janina Jarchow</t>
  </si>
  <si>
    <t>Anemones,Clams,Hi temp vents,Inactive vent deposits,Lo temp vents,Mussels,Other worms,Sea stars,Snails/Limpets,Sponges,Tube worms</t>
  </si>
  <si>
    <t>Anemones,Other worms,Sea stars,Sponges,Tube worms</t>
  </si>
  <si>
    <t>12-48.8N</t>
  </si>
  <si>
    <t>Patrick Geistdoerfer</t>
  </si>
  <si>
    <t>Anemones,Mussels,Non-vent fish,Other worms,Sea stars,Snails/Limpets,Sponges,Tube worms,Vent fish</t>
  </si>
  <si>
    <t>Sea stars,Sponges,Tube worms</t>
  </si>
  <si>
    <t>Anemones,Hi temp vents,Inactive vent deposits,Lo temp vents,Mussels,Octopus,Other worms,Snails/Limpets,Sponges,Tube worms,Vent fish</t>
  </si>
  <si>
    <t>Mussels,Octopus,Other worms,Snails/Limpets,Sponges</t>
  </si>
  <si>
    <t>12-48.5N</t>
  </si>
  <si>
    <t>Sheri Langerman</t>
  </si>
  <si>
    <t>Anemones,Mussels,Non-vent fish,Other worms,Sea cucumbers,Sea stars,Snails/Limpets,Sponges,Tube worms,Vent fish,Other (VO)</t>
  </si>
  <si>
    <t>Anemones,Mussels,Other worms,Sponges,Tube worms,Other(VO)</t>
  </si>
  <si>
    <t>12-48.9N</t>
  </si>
  <si>
    <t>Anemones,Basalt lava,Hi temp vents,Inactive vent deposits,Lo temp vents,Midwater organisms,Non-vent fish,Sea stars</t>
  </si>
  <si>
    <t>Clams,Mussels,Sea cucumbers,Snails/Limpets,Sponges,Tube worms,Vent fish</t>
  </si>
  <si>
    <t>Live calpytogena collected from Genesis.</t>
  </si>
  <si>
    <t>103-56.4W</t>
  </si>
  <si>
    <t>Richard Cosson</t>
  </si>
  <si>
    <t>Anemones,Bacterial mats,Hi temp vents,Lo temp vents,Mussels,Other worms,Snails/Limpets,Tube worms,Vent fish</t>
  </si>
  <si>
    <t>Anemones,Basalt lava,Hi temp vents,Inactive vent deposits,Lo temp vents,Non-vent fish,Snails/Limpets,Vent fish</t>
  </si>
  <si>
    <t>Mussels,Snails/Limpets,Sponges,Tube worms</t>
  </si>
  <si>
    <t>Bruce Shillito</t>
  </si>
  <si>
    <t>Anemones,Basalt lava,Clams,Hi temp vents,Inactive vent deposits,Lo temp vents,Midwater organisms,Mussels,Non-vent fish,Other worms,Sea cucumbers,Sea stars,Snails/Limpets,Sponges,Tube worms,Vent fish</t>
  </si>
  <si>
    <t>Anemones,Mussels,Snails/Limpets,Sponges,Tube worms,Vent fish</t>
  </si>
  <si>
    <t>Pierre Watremez</t>
  </si>
  <si>
    <t>Anemones,Bacterial mats,Basalt lava,Crabs,Hi temp vents,Inactive vent deposits,Lo temp vents,Mussels,Non-vent fish,Other worms,Sea cucumbers,Snails/Limpets,Sponges,Tube worms,Vent fish</t>
  </si>
  <si>
    <t>12-48.0N</t>
  </si>
  <si>
    <t>103-56.0W</t>
  </si>
  <si>
    <t>DIVE ABORTED DUE TO LEAKY PILOT'S VIEWPORT</t>
  </si>
  <si>
    <t>Pat Turner</t>
  </si>
  <si>
    <t>Anemones,Bacterial mats,Mussels,Non-vent fish,Other worms,Sea stars,Shrimp,Snails/Limpets,Sponges,Tube worms,Vent fish,Other(VO)</t>
  </si>
  <si>
    <t>Mussels,Other worms,Sea stars,Sponges,Tube worms,Vent fish</t>
  </si>
  <si>
    <t>Jenny Vodenichar</t>
  </si>
  <si>
    <t>Anemones,Bacterial mats,Basalt lava,Hi temp vents,Inactive vent deposits,Lo temp vents,Mussels,Non-vent fish,Octopus,Other worms,Sea cucumbers,Sea stars,Snails/Limpets,Sponges,Tube worms,Vent fish</t>
  </si>
  <si>
    <t>Other worms,Sea cucumbers,Sponges,Tube worms</t>
  </si>
  <si>
    <t>Anemones,Basalt lava,Hi temp vents,Inactive vent deposits,Lo temp vents,Midwater organisms,Mussels,Non-vent fish,Other worms,Snails/Limpets,Sponges,Tube worms,Vent fish,Other(VO)</t>
  </si>
  <si>
    <t>ALVIN navigation,Temperature records,Tube worms,Other(VO)</t>
  </si>
  <si>
    <t>Anemones,Bacterial mats,Basalt lava,Hi temp vents,Inactive vent deposits,Midwater organisms,Mussels,Non-vent fish,Other worms,Snails/Limpets,Sponges,Tube worms,Vent fish,Other(VO)</t>
  </si>
  <si>
    <t>Monika Nebelsick</t>
  </si>
  <si>
    <t>Anemones,Midwater organisms,Non-vent fish,Tube worms,Vent fish</t>
  </si>
  <si>
    <t>Audre Toulmond</t>
  </si>
  <si>
    <t>Anemones,Basalt lava,Crabs,Hi temp vents,Inactive vent deposits,Lo temp vents,Midwater organisms,Mussels,Non-vent fish,Other worms,Sea cucumbers,Sea stars,Snails/Limpets,Tube worms,Vent fish,Other(NO)</t>
  </si>
  <si>
    <t>Crabs,Snails/Limpets,Tube worms</t>
  </si>
  <si>
    <t>Bridget Laue</t>
  </si>
  <si>
    <t>Anemones,Hi temp vents,Inactive vent deposits,Lo temp vents,Midwater organisms,Mussels,Non-vent fish,Other worms,Sea cucumbers,Sea stars,Snails/Limpets,Sponges,Tube worms,Vent fish,Other(VO)</t>
  </si>
  <si>
    <t>EDMOND</t>
  </si>
  <si>
    <t>20-50.5N</t>
  </si>
  <si>
    <t>109-05.7W</t>
  </si>
  <si>
    <t>Sara Redding</t>
  </si>
  <si>
    <t>Jonathan Betts</t>
  </si>
  <si>
    <t>Anemones,Bacterial mats,Basalt lava,Clams,Hi temp vents,Inactive vent deposits,Lo temp vents,Non-vent fish,Other worms,Sea cucumbers,Tube worms,Vent fish,20cm millipede</t>
  </si>
  <si>
    <t>Nat. Geographic is difficult to find - possibly extinct or dead?? by now; check drill mountings.</t>
  </si>
  <si>
    <t>20-50.0N</t>
  </si>
  <si>
    <t>109-06.1W</t>
  </si>
  <si>
    <t>Viviane Solis-Weiss</t>
  </si>
  <si>
    <t>Anemones,Basalt lava,Clams,Crabs,Hi temp vents,Midwater organisms,Mussels,Non-vent fish,Other worms,Snails/Limpets,Tube worms,Vent fish,Other crustaceans</t>
  </si>
  <si>
    <t>Very large population of Riftia and giant clams.  May fishes in association with the Riftias, large populations of crustaceans.</t>
  </si>
  <si>
    <t>20-47.0N</t>
  </si>
  <si>
    <t>109-08.9W</t>
  </si>
  <si>
    <t>John Edmond</t>
  </si>
  <si>
    <t>Monique Lawrence</t>
  </si>
  <si>
    <t>Anemones,Basalt lava,Clams,Hi temp vents,Inactive vent deposits,Midwater organisms,Non-vent fish,Other worms,Sea cucumbers,Sea stars,Snails/Limpets,Sponges,Tube worms,Vent fish</t>
  </si>
  <si>
    <t>ALVIN navigation,Anemones,Basalt lava,Clams,Hi temp vents,Snails/Limpets,Temperature records,Tube worms</t>
  </si>
  <si>
    <t>20-50.2N</t>
  </si>
  <si>
    <t>Judy Minnich</t>
  </si>
  <si>
    <t>Eduardo Camarco</t>
  </si>
  <si>
    <t>Anemones,Basalt lava,Clams,Hi temp vents,Inactive vent deposits,Lo temp vents,Mussels,Non-vent fish,Other worms,Sea cucumbers,Sea stars,Tube worms,Vent fish</t>
  </si>
  <si>
    <t>Anemones,Basalt lava,Clams,Hi temp vents,Tube worms</t>
  </si>
  <si>
    <t>20-49.9N</t>
  </si>
  <si>
    <t>109-06.2W</t>
  </si>
  <si>
    <t>Doug Crowe</t>
  </si>
  <si>
    <t>Anemones,Bacterial mats,Basalt lava,Clams,Crabs,Hi temp vents,Lo temp vents,Non-vent fish,Other worms,Sea cucumbers,Tube worms,Vent fish</t>
  </si>
  <si>
    <t>Crabs,Hi temp vents,Tube worms</t>
  </si>
  <si>
    <t>HAYMON</t>
  </si>
  <si>
    <t>09-50.9N</t>
  </si>
  <si>
    <t>104-17.4W</t>
  </si>
  <si>
    <t>Basalt lava,Clams,Hi temp vents,Inactive vent deposits,Lo temp vents,Mussels,Octopus,Other worms,Tube worms,Vent fish,Sulfides</t>
  </si>
  <si>
    <t>ALVIN navigation,CTD records,Hi temp vents,Short baseline nav,Temperature records,Sulfides</t>
  </si>
  <si>
    <t>50degreec in drillhole - first downhole log ever by D. Foster.</t>
  </si>
  <si>
    <t>09-50.3N</t>
  </si>
  <si>
    <t>104-17.6W</t>
  </si>
  <si>
    <t>Bacterial mats,Basalt lava,Crabs,Hi temp vents,Inactive vent deposits,Lo temp vents,Midwater organisms,Mussels,Other worms,Sea cucumbers,Sea stars,Tube worms,Vent fish</t>
  </si>
  <si>
    <t>Bacterial mats,Basalt lava,CTD records</t>
  </si>
  <si>
    <t>Sampled unusual bacteria and stackwole? in ASCward--carried out phototransect of biomarker array.</t>
  </si>
  <si>
    <t>09-31.0N</t>
  </si>
  <si>
    <t>104-14.9W</t>
  </si>
  <si>
    <t>Anemones,Basalt lava,Clams,Lo temp vents,Mussels,Non-vent fish,Sea cucumbers,Sea stars</t>
  </si>
  <si>
    <t>ALVIN navigation,Clams,CTD records,Mussels</t>
  </si>
  <si>
    <t>no pictures from camera 2</t>
  </si>
  <si>
    <t>09-47.8N</t>
  </si>
  <si>
    <t>104-16.8W</t>
  </si>
  <si>
    <t>Anemones,Bacterial mats,Basalt lava,Hi temp vents,Inactive vent deposits,Lo temp vents,Non-vent fish,Octopus,Other worms,Sea cucumbers,Sea stars,Shrimp,Snails/Limpets,Sponges,Tube worms,Vent fish,Nudibranch</t>
  </si>
  <si>
    <t>Basalt lava,CTD records,Hi temp vents,Inactive vent deposits,Tube worms</t>
  </si>
  <si>
    <t>sampled stockwork using rock drill; sampled new Ternia recruits.</t>
  </si>
  <si>
    <t>09-49.7N</t>
  </si>
  <si>
    <t>104-17.2W</t>
  </si>
  <si>
    <t>Bacterial mats,Basalt lava,Hi temp vents,Inactive vent deposits,Lo temp vents,Mussels,Non-vent fish,Other worms,Snails/Limpets,Tube worms,Vent fish</t>
  </si>
  <si>
    <t>09-46.6N</t>
  </si>
  <si>
    <t>Anemones,Bacterial mats,Basalt lava,Crabs,Hi temp vents,Inactive vent deposits,Lo temp vents,Midwater organisms,Non-vent fish,Other worms,Sea stars,Tube worms,Vent fish</t>
  </si>
  <si>
    <t>Bacterial mats,Basalt lava,CTD records,Hi temp vents,Inactive vent deposits</t>
  </si>
  <si>
    <t>Sample hydrothermal vents 4 document changes from last year.</t>
  </si>
  <si>
    <t>09-49.6N</t>
  </si>
  <si>
    <t>Bacterial mats,Basalt lava,Clams,Hi temp vents,Lo temp vents,Mussels,Other worms,Snails/Limpets,Tube worms,Vent fish</t>
  </si>
  <si>
    <t>ALVIN navigation,Basalt lava,CTD records,Hi temp vents,Lo temp vents,Other worms,Snails/Limpets,Tube worms</t>
  </si>
  <si>
    <t>09-50.5N</t>
  </si>
  <si>
    <t>104-17.5W</t>
  </si>
  <si>
    <t>Bacterial mats,Basalt lava,Clams,Crabs,Hi temp vents,Inactive vent deposits,Lo temp vents,Mussels,Other worms(?),Tube worms,Vent fish</t>
  </si>
  <si>
    <t>Clams,Hi temp vents,Inactive vent deposits,Mussels,Tube worms</t>
  </si>
  <si>
    <t>09-53.2N</t>
  </si>
  <si>
    <t>Michael Perfit</t>
  </si>
  <si>
    <t>Anemones,Basalt lava,Clams,Lo temp vents,Mussels,Non-vent fish,Other worms-Serpulids-dead?),Sea stars</t>
  </si>
  <si>
    <t>09-50.7N</t>
  </si>
  <si>
    <t>Anemones,Bacterial mats,Basalt lava,Clams,Hi temp vents,Inactive vent deposits,Lo temp vents,Mussels,Other worms,Sea stars,Snails/Limpets,Tube worms,Vent fish</t>
  </si>
  <si>
    <t>09-31.3N</t>
  </si>
  <si>
    <t>104-13.9W</t>
  </si>
  <si>
    <t>Anemones,Basalt lava,Carbonates,Non-vent fish,Sea cucumbers,Sea stars,Soft sediment,Sponges,Xenophyophores</t>
  </si>
  <si>
    <t>Deep rift zone off axis with possible more recent volcanism associated with faulting.</t>
  </si>
  <si>
    <t>09-33.9N</t>
  </si>
  <si>
    <t>Basalt lava,Hi temp vents,Inactive vent deposits,Lo temp vents,Non-vent fish,Other worms,Sea cucumbers,Sea stars,Sponges,Urchins</t>
  </si>
  <si>
    <t>Basalt lava,CTD records,Hi temp vents,Tube worms</t>
  </si>
  <si>
    <t>09-49.4N</t>
  </si>
  <si>
    <t>Anemones,Basalt lava,Sea cucumbers,Sea stars,Sponges,Vent fish</t>
  </si>
  <si>
    <t>Very brief dive.</t>
  </si>
  <si>
    <t>09-50.8N</t>
  </si>
  <si>
    <t>Bacterial mats,Clams,Hi temp vents,Lo temp vents,Mussels,Non-vent fish,Other worms,Sea stars,Snails/Limpets,Tube worms,Vent fish,Barnacles,Sea slug,Tevnia,Alvinelli,Serpulid</t>
  </si>
  <si>
    <t>Bacterial mats,Hi temp vents,Tube worms,Vent fish</t>
  </si>
  <si>
    <t>Collected a sulfide core with rock drill.</t>
  </si>
  <si>
    <t>10-00.6N</t>
  </si>
  <si>
    <t>104-19.6W</t>
  </si>
  <si>
    <t>Anemones,Bacterial mats,Basalt lava,Hi temp vents,Inactive vent deposits,Lo temp vents,Midwater organisms,Non-vent fish,Octopus,Sea cucumbers,Sea stars,Soft sediment,Vent fish</t>
  </si>
  <si>
    <t>09-31.7N</t>
  </si>
  <si>
    <t>104-14.6W</t>
  </si>
  <si>
    <t>Anemones,Basalt lava,Midwater organisms,Non-vent fish,Sea cucumbers,Sea stars,Soft sediment,Sponges,Urchins,Xenophyophores</t>
  </si>
  <si>
    <t>Saw 1/2 dozen different lava flows plus off-axis faults, the first of which had apparently been active very recently.</t>
  </si>
  <si>
    <t>09-31.8N</t>
  </si>
  <si>
    <t>104-13.4W</t>
  </si>
  <si>
    <t>Anemones,Basalt lava,Carbonates,Non-vent fish,Sea cucumbers,Sea stars,Soft sediment,Sponges,Urchins,Xenophyophores</t>
  </si>
  <si>
    <t>Basalt lava,Water samples</t>
  </si>
  <si>
    <t>Deep rift zone or fissure of relatively old age~ 5km. off axis.</t>
  </si>
  <si>
    <t>104-14.5W</t>
  </si>
  <si>
    <t>Daniel Scheirer</t>
  </si>
  <si>
    <t>Anemones,Basalt lava,Carbonates,Non-vent fish,Sea cucumbers,Sea stars,Soft sediment,Urchins</t>
  </si>
  <si>
    <t>SAN PEDRO CHANNEL</t>
  </si>
  <si>
    <t>33-28.1N</t>
  </si>
  <si>
    <t>118-19.9W</t>
  </si>
  <si>
    <t>Alan Trimble</t>
  </si>
  <si>
    <t>33-28.0N</t>
  </si>
  <si>
    <t>118-20.1W</t>
  </si>
  <si>
    <t>Rick Chandler</t>
  </si>
  <si>
    <t>Hassan Mostafavi</t>
  </si>
  <si>
    <t>Bedforms,Midwater organisms,Non-vent fish,Soft sediment,Other(NO)</t>
  </si>
  <si>
    <t>33-27.9N</t>
  </si>
  <si>
    <t>118-20.0W</t>
  </si>
  <si>
    <t>William Bunker</t>
  </si>
  <si>
    <t>Brock Rosenthal</t>
  </si>
  <si>
    <t>Charles Dana</t>
  </si>
  <si>
    <t>Marjorie Von Stade</t>
  </si>
  <si>
    <t>Anemones,Midwater organisms,Non-vent fish,Soft sediment,Sponges,Other(NO)</t>
  </si>
  <si>
    <t>Edward Verry</t>
  </si>
  <si>
    <t>Midwater organisms,Non-vent fish,Soft sediment,Other(NO)</t>
  </si>
  <si>
    <t>MULLINEAUX/VAN DOVER</t>
  </si>
  <si>
    <t>09-30.86N</t>
  </si>
  <si>
    <t>Lisa Poole</t>
  </si>
  <si>
    <t>Stein Kaartvedt</t>
  </si>
  <si>
    <t>Anemones,Clams,Mussels,Non-vent fish,Other worms,Sea cucumbers,Sponges,Vent fish,Zooplankton</t>
  </si>
  <si>
    <t>CTD records,Hi temp vents,Temperature records,Zooplankton</t>
  </si>
  <si>
    <t>09-30.39N</t>
  </si>
  <si>
    <t>104-15.01W</t>
  </si>
  <si>
    <t>Meredith Hullar</t>
  </si>
  <si>
    <t>Adam Polcek</t>
  </si>
  <si>
    <t>Anemones,Basalt lava,Clams,Hi temp vents,Inactive vent deposits,Lo temp vents,Midwater organisms,Mussels,Non-vent fish,Other worms,Sea cucumbers,Sea stars,Snails/Limpets,Sponges,Tube worms,Vent fish,Xenophyophores,Other(VO)</t>
  </si>
  <si>
    <t>ALVIN navigation,Bacterial mats,CTD records,Hi temp vents,Sea cucumbers,Short baseline nav,Temperature records,Other(VO)</t>
  </si>
  <si>
    <t>Mussel beds with amphipod swarms; lots of bact. mats 1/2 cm deep; one black smoker.</t>
  </si>
  <si>
    <t>09-30.91N</t>
  </si>
  <si>
    <t>104-15.02W</t>
  </si>
  <si>
    <t>Lisa Garland</t>
  </si>
  <si>
    <t>John Runstroler</t>
  </si>
  <si>
    <t>Basalt lava,Clams,Crabs,Hi temp vents,Inactive vent deposits,Lo temp vents,Midwater organisms,Mussels,Non-vent fish,Other worms,Sea cucumbers,Sea stars,Snails/Limpets,Sponges,Tube worms,Urchins,Vent fish,Xenophyophores</t>
  </si>
  <si>
    <t>ODP-X site w/mussels, clams &amp; diffuse flow; large fissures in the rocks - quite spectacular landscape/geology. Entrainment studies North in graben - old smoker sites, 1-2 active ones, large columns/pilars. Great!  Friday 13th dive!</t>
  </si>
  <si>
    <t>09-30.87N</t>
  </si>
  <si>
    <t>Peter Weibe</t>
  </si>
  <si>
    <t>Anemones,Bacterial mats,Basalt lava,Clams,Hi temp vents,Inactive vent deposits,Lo temp vents,Mussels,Non-vent fish,Other worms,Sea stars,Snails/Limpets,Sponges,Tube worms,Vent fish,Xenophyophores</t>
  </si>
  <si>
    <t>ALVIN navigation,CTD records,Sea cucumbers</t>
  </si>
  <si>
    <t>Found additional vents N &amp; S of target; passed by one active black smoker, several inactive. Numerous megalopie in water column.</t>
  </si>
  <si>
    <t>Anemones,Basalt lava,Clams,Hi temp vents,Inactive vent deposits,Lo temp vents,Midwater organisms,Mussels,Non-vent fish,Other worms,Sea cucumbers,Snails/Limpets,Tube worms,Vent fish,Xenophyophores,Other(VO)</t>
  </si>
  <si>
    <t>09-46.35N</t>
  </si>
  <si>
    <t>104-16.98W</t>
  </si>
  <si>
    <t>Steve Bellens</t>
  </si>
  <si>
    <t>Bacterial mats,Basalt lava,Hi temp vents,Lo temp vents,Midwater organisms,Non-vent fish,Sea cucumbers,Tube worms,Vent fish</t>
  </si>
  <si>
    <t>09-48.35N</t>
  </si>
  <si>
    <t>104-17.25W</t>
  </si>
  <si>
    <t>Gareth Rieley</t>
  </si>
  <si>
    <t>Kelly Walinski</t>
  </si>
  <si>
    <t>Anemones,Bacterial mats,Bedforms,Clams,Lo temp vents,Mussels,Non-vent fish,Other worms,Sea cucumbers,Sea stars,Snails/Limpets,Tube worms,Vent fish,Other(VO),Paychaete worms,Assorted zoos.</t>
  </si>
  <si>
    <t>Bacterial mats,Basalt lava,Clams,Lo temp vents,Mussels,Temperature records,Tube worms</t>
  </si>
  <si>
    <t>Crabs eating the dyeballs set out to show vent flow.</t>
  </si>
  <si>
    <t>09-49.74N</t>
  </si>
  <si>
    <t>Anemones,Bacterial mats,Basalt lava,Clams,Inactive vent deposits,Lo temp vents,Midwater organisms,Non-vent fish,Other worms,Sea cucumbers,Snails/Limpets,Tube worms,Vent fish,(dead) Hi temp vents,Other(NO) (VO)</t>
  </si>
  <si>
    <t>09-49.41N</t>
  </si>
  <si>
    <t>C. Van Dover</t>
  </si>
  <si>
    <t>Anemones,Bacterial mats,Basalt lava,Clams,Hi temp vents,(~100%) Lo temp vents,Mussels,Non-vent fish,Other worms,Sea cucumbers,Sea stars,Sponges,Tube worms,Urchins,Vent fish,Xenophyophores,Other-dandelions,barnacles (neolepos)</t>
  </si>
  <si>
    <t>Dive starts at "Dudley's Pillar" - a pillar in collapse pit covered with tube worms.  At end of dive, at mussel bed.  Sampling emphasis on zooplankton swarms.</t>
  </si>
  <si>
    <t>Anemones,Bacterial mats,Basalt lava,Crabs,Inactive vent deposits,Lo temp vents,Non-vent fish,Other worms,Sea cucumbers,Sea stars,Urchins,Vent fish,Amphipods</t>
  </si>
  <si>
    <t>Bacterial mats,Lo temp vents,Temperature records,Amphipods</t>
  </si>
  <si>
    <t>Original hole-to-hell non-active.</t>
  </si>
  <si>
    <t>Anemones,Bacterial mats,Basalt lava,Hi temp vents,Inactive vent deposits,Lo temp vents,Midwater organisms,Non-vent fish,Other worms,Sea cucumbers,Sea stars,Snails/Limpets,Soft sediment,Sponges,Tube worms,Vent fish,Xenophyophores</t>
  </si>
  <si>
    <t>09-49.54N</t>
  </si>
  <si>
    <t>Craig Lewis</t>
  </si>
  <si>
    <t>Anemones,Bacterial mats,Basalt lava,Crabs,Inactive vent deposits,Lo temp vents,Midwater organisms,Mussels,Non-vent fish,Other worms,Sea cucumbers,Snails/Limpets,Tube worms,Vent fish,Galatheid crabs,2 sp. crabs</t>
  </si>
  <si>
    <t>ALVIN navigation,CTD records,Lo temp vents,Temperature records,Tube worms</t>
  </si>
  <si>
    <t>Very large basalt pilar covered with riftia nearby mussel/serpalid beds.  Tim did unbelievable job sampling, navigating and entertaining!  Fairly good video coverage.</t>
  </si>
  <si>
    <t>09-48.30N</t>
  </si>
  <si>
    <t>104-16.97W</t>
  </si>
  <si>
    <t>Jeffrey Trussel</t>
  </si>
  <si>
    <t>Anemones,Bacterial mats,Basalt lava,Clams,Inactive vent deposits,Lo temp vents,Mussels,Sea cucumbers,Sea stars,Snails/Limpets,Urchins,(?) Vent fish,Zooplankton</t>
  </si>
  <si>
    <t>Bacterial mats,(?) Mussels,Zooplankton</t>
  </si>
  <si>
    <t>Shimmering water and the zooplankton swarms were awesome!  Mussel bed community at final site was very large, as was the crab population.</t>
  </si>
  <si>
    <t>09-47.64N</t>
  </si>
  <si>
    <t>Ya-Ping Hu</t>
  </si>
  <si>
    <t>Bacterial mats,Basalt lava,Inactive vent deposits,Lo temp vents,Midwater organisms,Mussels,Non-vent fish,Other worms,Sea cucumbers,Sea stars,Snails/Limpets,Sponges,Urchins,Vent fish,Xenophyophores</t>
  </si>
  <si>
    <t>At 13.30, bottom currents in ASC were northward (along ridge), although at higher altitudes, currents were westward.</t>
  </si>
  <si>
    <t>STAKES</t>
  </si>
  <si>
    <t>48-27.2N</t>
  </si>
  <si>
    <t>128-42.7W</t>
  </si>
  <si>
    <t>Debra Stakes</t>
  </si>
  <si>
    <t>Mark Hannington</t>
  </si>
  <si>
    <t>ODP</t>
  </si>
  <si>
    <t>Anemones,Clams,Hi temp vents,Inactive vent deposits,Midwater organisms,Non-vent fish,Sea cucumbers,Sea stars,Soft sediment,Xenophyophores</t>
  </si>
  <si>
    <t>REPAIR OF BOREHOLE SAMPLING DEVICE</t>
  </si>
  <si>
    <t>47-56.9N</t>
  </si>
  <si>
    <t>129-05.8W</t>
  </si>
  <si>
    <t>James Todd</t>
  </si>
  <si>
    <t>Anemones,Bacterial mats,Basalt lava,Clams,Crabs,Hi temp vents,Inactive vent deposits,Lo temp vents,Other worms,Snails/Limpets,Tube worms,Vent fish,Mini-squid</t>
  </si>
  <si>
    <t>Bacterial mats,Hi temp vents,Inactive vent deposits,Tube worms</t>
  </si>
  <si>
    <t>129-05.7W</t>
  </si>
  <si>
    <t>Anemones,Bacterial mats,Hi temp vents,Inactive vent deposits,Lo temp vents,Non-vent fish,Other worms,Sea stars,Snails/Limpets,Sponges,Tube worms,Vent fish</t>
  </si>
  <si>
    <t>Drilled base of hulk sulfide structure - sampled sulfide talus and spire (~70 lb.); sampled large flange (200lb.)</t>
  </si>
  <si>
    <t>47-57.8N</t>
  </si>
  <si>
    <t>129-05.3W</t>
  </si>
  <si>
    <t>Anemones,Bacterial mats,Basalt lava,Bedforms,Clams,Hi temp vents,Inactive vent deposits,Lo temp vents,Midwater organisms,Non-vent fish,Other worms,Sea cucumbers,Sea stars,Snails/Limpets,Soft sediment,Sponges,Tube worms,Vent fish,Other(VO)</t>
  </si>
  <si>
    <t>47-58.1N</t>
  </si>
  <si>
    <t>129-05.0W</t>
  </si>
  <si>
    <t>Anemones,Bacterial mats,Basalt lava,Hi temp vents,Inactive vent deposits,Lo temp vents,Other worms,Sea cucumbers,Sea stars,Snails/Limpets,Tube worms,Vent fish</t>
  </si>
  <si>
    <t>129-05.2W</t>
  </si>
  <si>
    <t>William Moore</t>
  </si>
  <si>
    <t>47-58.0N</t>
  </si>
  <si>
    <t>Anemones,Bacterial mats,Basalt lava,Bedforms,Crabs,Hi temp vents,Inactive vent deposits,Lo temp vents,Midwater organisms,Non-vent fish,Other worms,Sea cucumbers,Sea stars,Snails/Limpets,Soft sediment,Sponges,Tube worms,Vent fish</t>
  </si>
  <si>
    <t>Anemones,Bacterial mats,Basalt lava,Hi temp vents,Inactive vent deposits,Lo temp vents,Other worms,Sea stars,Snails/Limpets,Tube worms,Vent fish</t>
  </si>
  <si>
    <t>ALVIN navigation,Basalt lava,Hi temp vents,Inactive vent deposits,Lo temp vents,Other worms</t>
  </si>
  <si>
    <t>Sampled sulfides and vent water at Northern field;  tested stakes drill core.</t>
  </si>
  <si>
    <t>47-58.2N</t>
  </si>
  <si>
    <t>Bacterial mats,Basalt lava,Hi temp vents,Inactive vent deposits,Other worms,Snails/Limpets,Tube worms,Vent fish</t>
  </si>
  <si>
    <t>DELANEY/SCHULTZ</t>
  </si>
  <si>
    <t>47-57.7N</t>
  </si>
  <si>
    <t>129-05.5W</t>
  </si>
  <si>
    <t>Andy Woods</t>
  </si>
  <si>
    <t>Anemones,Bacterial mats,Basalt lava,Clams,Inactive vent deposits,Lo temp vents,Midwater organisms,Non-vent fish,Other worms,Sea stars,Snails/Limpets,Soft sediment,Tube worms,Vent fish,Xenophyophores</t>
  </si>
  <si>
    <t>ODP BOREHOLE 858B, 858F</t>
  </si>
  <si>
    <t>48-27.3N</t>
  </si>
  <si>
    <t>Anemones,Carbonates,Clams,Hi temp vents,Inactive vent deposits,Midwater organisms,Octopus,Sea stars,Soft sediment,Tube worms,Vent fish</t>
  </si>
  <si>
    <t>ODP BOREHOLES 857, 858</t>
  </si>
  <si>
    <t>48-28.3N</t>
  </si>
  <si>
    <t>128-42.5W</t>
  </si>
  <si>
    <t>Clams,Hi temp vents,Other(GO)</t>
  </si>
  <si>
    <t>Visited 2 old re-entry holes (857D &amp; 858G) plus 2 other single-bit holes (858B &amp; 858F); 858B has become smoker.</t>
  </si>
  <si>
    <t>47-56.8N</t>
  </si>
  <si>
    <t>129-05.9W</t>
  </si>
  <si>
    <t>Bacterial mats,Basalt lava,Clams,Cold seep,Hi temp vents,Inactive vent deposits,Lo temp vents,Midwater organisms,Other worms,Snails/Limpets,Tube worms,Vent fish</t>
  </si>
  <si>
    <t>ALVIN navigation,Basalt lava,Cold seep,Hi temp vents,Lo temp vents</t>
  </si>
  <si>
    <t>47-57.0N</t>
  </si>
  <si>
    <t>ALVIN navigation,Hi temp vents,Other worms,Temperature records,Tube worms</t>
  </si>
  <si>
    <t>Sampled and then lost 300 lb. sulfide ledge.</t>
  </si>
  <si>
    <t>Michael Collier</t>
  </si>
  <si>
    <t>Courtney Wilkerson</t>
  </si>
  <si>
    <t>Dennis Norton</t>
  </si>
  <si>
    <t>Anemones,Bacterial mats,Basalt lava,Cold seep,Hi temp vents,Inactive vent deposits,Lo temp vents,Midwater organisms,Non-vent fish,Other worms,Sea cucumbers,Sea stars,Snails/Limpets,Soft sediment,Sponges,Tube worms,Vent fish</t>
  </si>
  <si>
    <t>Discovered new tubeworm field and active flange(370 degrees) farther South than Milli-Q and confirmed scale, texture and hypothesis of sulfide apron to the S using AMS-120 SONAR data.</t>
  </si>
  <si>
    <t>Byron Crump</t>
  </si>
  <si>
    <t>Bacterial mats,Basalt lava,Hi temp vents,Midwater organisms,Non-vent fish,Other worms,Snails/Limpets,Sponges,Tube worms,Vent fish</t>
  </si>
  <si>
    <t>Inactive vent deposits,Short baseline nav,Tube worms</t>
  </si>
  <si>
    <t>Deployment of vent monitors, high-temp water sampling, CCD camera test.</t>
  </si>
  <si>
    <t>47-58.3N</t>
  </si>
  <si>
    <t>Richard Knapp</t>
  </si>
  <si>
    <t>Anemones,Bacterial mats,Basalt lava,Hi temp vents,Inactive vent deposits,Lo temp vents,Non-vent fish,Other worms,Sea stars,Snails/Limpets,Soft sediment,Sponges,Tube worms,Vent fish</t>
  </si>
  <si>
    <t>Discovered several new active and non-active in Hugh-Rix  vent field.</t>
  </si>
  <si>
    <t>47-57.1N</t>
  </si>
  <si>
    <t>Ivan Tosques</t>
  </si>
  <si>
    <t>Bacterial mats,Hi temp vents,Other worms,Snails/Limpets,Temperature records,Tube worms</t>
  </si>
  <si>
    <t>Milt Smith</t>
  </si>
  <si>
    <t>Anne Conrad</t>
  </si>
  <si>
    <t>Bacterial mats,Basalt lava,Hi temp vents,Lo temp vents,Non-vent fish,Other worms,Snails/Limpets,Soft sediment,Tube worms,Vent fish</t>
  </si>
  <si>
    <t>GALLOTTA</t>
  </si>
  <si>
    <t>Leroy Olson</t>
  </si>
  <si>
    <t>GEOTHERMAL</t>
  </si>
  <si>
    <t>Hi temp vents,Lo temp vents,Soft sediment,Tube worms</t>
  </si>
  <si>
    <t>Photographed 6 thermoelectric generators on vents - released 1 U-hook flange monitoring instrument  - carried 1 U-hook up in basket.</t>
  </si>
  <si>
    <t>Dick Gallotta</t>
  </si>
  <si>
    <t>Vern Miller</t>
  </si>
  <si>
    <t>Deployed a closed duct and a heat pipe generator at grotto. Water temp. measured at heat pyre gen. site at 353 degrees C.</t>
  </si>
  <si>
    <t>129-05.6W</t>
  </si>
  <si>
    <t>Bacterial mats,Basalt lava,Hi temp vents,Inactive vent deposits,Lo temp vents,Other worms,Sea stars,Snails/Limpets,Soft sediment,Sponges,Tube worms,Vent fish,Other(VO)</t>
  </si>
  <si>
    <t>Survey of Endeavor Main Vent Field. Deployment of instruments.</t>
  </si>
  <si>
    <t>Vernon Miller</t>
  </si>
  <si>
    <t>Bacterial mats,Basalt lava,Hi temp vents,Lo temp vents,Other worms,Sea stars,Snails/Limpets,Sponges,Tube worms,Vent fish</t>
  </si>
  <si>
    <t>See AGU Abstr. 1991</t>
  </si>
  <si>
    <t>EMBLEY</t>
  </si>
  <si>
    <t>44-57.8N</t>
  </si>
  <si>
    <t>130-13.0W</t>
  </si>
  <si>
    <t>Anemones,Bacterial mats,Basalt lava,Inactive vent deposits,Lo temp vents,Non-vent fish,Other worms,Sea cucumbers,Sea stars,Tube worms,Vent fish,Other(NO)</t>
  </si>
  <si>
    <t>Basalt lava,Inactive vent deposits,Lo temp vents,Short baseline nav,Tube worms</t>
  </si>
  <si>
    <t>Geologic mapping and sampling of warm water vents sampled in 1988.</t>
  </si>
  <si>
    <t>44-59.1N</t>
  </si>
  <si>
    <t>130-12.2W</t>
  </si>
  <si>
    <t>Edward Baker</t>
  </si>
  <si>
    <t>Bacterial mats,Basalt lava,Hi temp vents,Inactive vent deposits,Lo temp vents,Other worms,Snails/Limpets,Tube worms</t>
  </si>
  <si>
    <t>ALVIN navigation,Basalt lava,CTD records,Lo temp vents,Snails/Limpets,Temperature records</t>
  </si>
  <si>
    <t>44-59.3N</t>
  </si>
  <si>
    <t>130-12.1W</t>
  </si>
  <si>
    <t>Richard Feeley</t>
  </si>
  <si>
    <t>Bacterial mats,Basalt lava,Hi temp vents,Inactive vent deposits,Lo temp vents,Mn nodules,Non-vent fish,Sea stars,Tube worms,Vent fish</t>
  </si>
  <si>
    <t>44-58.2N</t>
  </si>
  <si>
    <t>130-12.0W</t>
  </si>
  <si>
    <t>Hi temp vents,Non-vent fish</t>
  </si>
  <si>
    <t>Dive concentrated on buoyant plume measurements in water column.</t>
  </si>
  <si>
    <t>44-59.2N</t>
  </si>
  <si>
    <t>130-12.3W</t>
  </si>
  <si>
    <t>Daniel Dion</t>
  </si>
  <si>
    <t>Bacterial mats,Basalt lava,Hi temp vents,Inactive vent deposits,Lo temp vents,Tube worms,Vent fish,Other(plumes above vent)</t>
  </si>
  <si>
    <t>ALVIN navigation,CTD records,Temperature records,Other(GO)</t>
  </si>
  <si>
    <t>Samples and data collected frombouyant plume above monolith vent.  Plume rose sharply and was rich in particles to 50 meters above the vent.</t>
  </si>
  <si>
    <t>44-59.6N</t>
  </si>
  <si>
    <t>Sharon Walker</t>
  </si>
  <si>
    <t>Buoyant hydrothermal plane measurements at 6 depths.</t>
  </si>
  <si>
    <t>Michael Stapp</t>
  </si>
  <si>
    <t>Hi temp vents,Lo temp vents,Other(GO) buoyant plume</t>
  </si>
  <si>
    <t>ALVIN navigation,CTD records,Other(GO) 8-buoyant plume</t>
  </si>
  <si>
    <t>Dive concentrated on buoyant plume drive-through and sampling.</t>
  </si>
  <si>
    <t>44-58.1N</t>
  </si>
  <si>
    <t>130-12.9W</t>
  </si>
  <si>
    <t>Bacterial mats,Hi temp vents,Inactive vent deposits,Lo temp vents,Tube worms</t>
  </si>
  <si>
    <t>ALVIN navigation,CTD records,Hi temp vents</t>
  </si>
  <si>
    <t>44-59.8N</t>
  </si>
  <si>
    <t>Anemones,Bacterial mats,Hi temp vents,Non-vent fish,Other worms,Sea cucumbers,Sea stars,Snails/Limpets,Sponges,Tube worms,Other(GO) Sulfides</t>
  </si>
  <si>
    <t>ALVIN navigation,Hi temp vents,Other worms,Tube worms,Other(GO) Sulfides</t>
  </si>
  <si>
    <t>High-temperature (to 311 degrees C) vents with robust tube worm colonies.  Excellent locale for further biology studies.</t>
  </si>
  <si>
    <t>44-59.0N</t>
  </si>
  <si>
    <t>130-11.9W</t>
  </si>
  <si>
    <t>44-59.4N</t>
  </si>
  <si>
    <t>130-12.8W</t>
  </si>
  <si>
    <t>Bacterial mats,Hi temp vents,Lo temp vents,Non-vent fish,Snails/Limpets,Tube worms</t>
  </si>
  <si>
    <t>ALVIN navigation,Lo temp vents,Snails/Limpets</t>
  </si>
  <si>
    <t>Buoyant plume study involved the collection of particles up to 35 m above the vent.</t>
  </si>
  <si>
    <t>130-12.5W</t>
  </si>
  <si>
    <t>Bacterial mats(?),Basalt lava,Clams(?),Crabs,Hi temp vents,Inactive vent deposits,Lo temp vents,Non-vent fish,Sea stars,Soft sediment,Tube worms,Other(NO) sea pens</t>
  </si>
  <si>
    <t>Hydrothermal and particulate plume above vent - monitor hydrothermal activity over period of years.</t>
  </si>
  <si>
    <t>45-01.2N</t>
  </si>
  <si>
    <t>130-11.1W</t>
  </si>
  <si>
    <t>William Chadwick</t>
  </si>
  <si>
    <t>Basalt lava,Lo temp vents(?),Sea cucumbers,Sea stars,Tube worms(dead or dormant)</t>
  </si>
  <si>
    <t>45-58.4N</t>
  </si>
  <si>
    <t>James Gendron</t>
  </si>
  <si>
    <t>Anemones,Bacterial mats,Basalt lava,Inactive vent deposits,Lo temp vents,Midwater organisms,Non-vent fish,Sea stars,Snails/Limpets,Soft sediment,Tube worms,Vent fish</t>
  </si>
  <si>
    <t>ALVIN navigation,Basalt lava,Inactive vent deposits,Lo temp vents,Soft sediment,Temperature records,Tube worms</t>
  </si>
  <si>
    <t>Broad scale low-temp venting in main fissure; broad expanse of ferigenous(?) sediment; west off axis seems to local leaking through sheet flow.  (note: spelling unclear)</t>
  </si>
  <si>
    <t>45-09.3N</t>
  </si>
  <si>
    <t>130-08.3W</t>
  </si>
  <si>
    <t>Anemones,Basalt lava,Crabs,Inactive vent deposits,Midwater organisms,Non-vent fish,Sea stars,Soft sediment,Sponges</t>
  </si>
  <si>
    <t>ALVIN navigation,Basalt lava,Inactive vent deposits,Soft sediment,Temperature records</t>
  </si>
  <si>
    <t>Mapped contact of northern end of new lavas; sampled new and old lavas and hydrothermal sediments associated with the eruption; no active hydrothermal vents seen.</t>
  </si>
  <si>
    <t>130-12.6W</t>
  </si>
  <si>
    <t>Basalt lava,Hi temp vents,Inactive vent deposits,Lo temp vents,Soft sediment,Tube worms</t>
  </si>
  <si>
    <t>ALVIN navigation,CTD records,Hi temp vents,Short baseline nav,Temperature records</t>
  </si>
  <si>
    <t>JUAN DE FUCA PLATE</t>
  </si>
  <si>
    <t>44-40.7N</t>
  </si>
  <si>
    <t>125-18.2W</t>
  </si>
  <si>
    <t>Anemones,Bedforms,Clams,Non-vent fish,Sea stars,Snails/Limpets,Soft sediment,Sponges,Corals</t>
  </si>
  <si>
    <t>SUB TOOK ON MUD UNDER BOTTOM SKINS, SLOW TO SURFACE</t>
  </si>
  <si>
    <t>44-39.3N</t>
  </si>
  <si>
    <t>130-22.0W</t>
  </si>
  <si>
    <t>Steve Schutz</t>
  </si>
  <si>
    <t>Anemones,Bacterial mats,Basalt lava,Clams,Hi temp vents,Inactive vent deposits,Lo temp vents,Non-vent fish,Other worms,Sea stars,Soft sediment,Sponges,Tube worms,Other(NO)</t>
  </si>
  <si>
    <t>Clams,Hi temp vents,Other worms,Tube worms</t>
  </si>
  <si>
    <t>Active black smoker in northern part of vent 1 field.</t>
  </si>
  <si>
    <t>45-56.1N</t>
  </si>
  <si>
    <t>130-00.8W</t>
  </si>
  <si>
    <t>Anemones,Bacterial mats,Basalt lava,Clams,Hi temp vents,Inactive vent deposits,Lo temp vents,Other worms,Sea cucumbers,Sea stars,Snails/Limpets,Soft sediment,Sponges,Tube worms,Vent fish</t>
  </si>
  <si>
    <t>Clams,Other worms,Short baseline nav,(transponders blocked by wall) Snails/Limpets,Tube worms</t>
  </si>
  <si>
    <t>Virgin mound vent - location uncertain but appeared to be 3 anhydride spires.  Known vents all still active.</t>
  </si>
  <si>
    <t>Michael Kennish</t>
  </si>
  <si>
    <t>Anemones,Basalt lava,Crabs,Hi temp vents,Inactive vent deposits,Lo temp vents,Non-vent fish,Other worms,Sea stars,Snails/Limpets,Soft sediment,Sponges,Tube worms,Vent fish,Other(VO)</t>
  </si>
  <si>
    <t>Anemones,Basalt lava,Crabs,Inactive vent deposits,Other worms,Sea stars,Snails/Limpets,Soft sediment,Sponges,Tube worms,Vent fish,Other(VO)</t>
  </si>
  <si>
    <t>Huge sulfide chimney at site (probably largest visited to date ~ 150m high).</t>
  </si>
  <si>
    <t>48-28.0N</t>
  </si>
  <si>
    <t>128-38.3W</t>
  </si>
  <si>
    <t>Anemones,Basalt lava,(?) Non-vent fish,Sea cucumbers,Sea stars,Soft sediment,Sponges,Urchins,Other(NO)</t>
  </si>
  <si>
    <t>Heavy concentration of brittle stars, sponges, etc. around mound outcrops.</t>
  </si>
  <si>
    <t>Eric Lindahl</t>
  </si>
  <si>
    <t>Anemones,Bacterial mats,Basalt lava,Hi temp vents,Inactive vent deposits,Lo temp vents,Other worms,Sea cucumbers,Sea stars,Snails/Limpets,Soft sediment,Sponges,Tube worms,Other - Nudibranchs</t>
  </si>
  <si>
    <t>Inactive vent deposits,Lo temp vents</t>
  </si>
  <si>
    <t>47-57.3N</t>
  </si>
  <si>
    <t>129-06.0W</t>
  </si>
  <si>
    <t>Ron Faith</t>
  </si>
  <si>
    <t>Anemones,Bacterial mats,Basalt lava,Crabs,Hi temp vents,Inactive vent deposits,Lo temp vents,Other worms,Snails/Limpets,Soft sediment,Tube worms,Other(VO)</t>
  </si>
  <si>
    <t>Melinda Dudley</t>
  </si>
  <si>
    <t>Anemones,Bacterial mats,Basalt lava,Hi temp vents,Inactive vent deposits,Other worms,Sea stars,Snails/Limpets,Soft sediment,Sponges,Tube worms,Vent fish</t>
  </si>
  <si>
    <t>ALVIN navigation,Inactive vent deposits</t>
  </si>
  <si>
    <t>Deployed J-hook with hydrogen probe.</t>
  </si>
  <si>
    <t>Milton Smith</t>
  </si>
  <si>
    <t>Bacterial mats,Basalt lava,Crabs,Inactive vent deposits,Lo temp vents,Snails/Limpets,Vent fish,Xenophyophores,Sulfide worms,Other(VO)</t>
  </si>
  <si>
    <t>ALVIN navigation,Hi temp vents,Other worms,Temperature records,Tube worms,Flange</t>
  </si>
  <si>
    <t>Use of prototype CCD camera mounted on starboard arm.</t>
  </si>
  <si>
    <t>Bacterial mats,Basalt lava,Cold seep,Hi temp vents,Inactive vent deposits,Lo temp vents,Snails/Limpets,Tube worms,Vent fish,Other(VO)</t>
  </si>
  <si>
    <t>Temps. 375.x at two vents.</t>
  </si>
  <si>
    <t>Bacterial mats,Hi temp vents,Inactive vent deposits,Other worms,Snails/Limpets,Tube worms,Vent fish</t>
  </si>
  <si>
    <t>Vee Anne Atnip</t>
  </si>
  <si>
    <t>Bacterial mats,Basalt lava,Hi temp vents,Inactive vent deposits,Other worms,Sea stars,Snails/Limpets,Soft sediment,Tube worms,Vent fish,Ray</t>
  </si>
  <si>
    <t>Anemones,Bacterial mats,Basalt lava,Hi temp vents,Inactive vent deposits,Lo temp vents,Other worms,Sea stars,Snails/Limpets,Sponges,Tube worms,Vent fish,Xenophyophores</t>
  </si>
  <si>
    <t>ALVIN navigation,Hi temp vents,Other worms,Snails/Limpets,Temperature records,Tube worms</t>
  </si>
  <si>
    <t>Wayne Colony</t>
  </si>
  <si>
    <t>Bacterial mats,Basalt lava,Hi temp vents,Inactive vent deposits,Sea stars,Snails/Limpets,Sponges,Tube worms</t>
  </si>
  <si>
    <t>47-57.4N</t>
  </si>
  <si>
    <t>Anemones,Bacterial mats,Basalt lava,Clams,Hi temp vents,Inactive vent deposits,Lo temp vents,Other worms,Sea cucumbers,Sea stars,Snails/Limpets,Soft sediment,Sponges,Tube worms,Urchins,Other(NO)(VO)</t>
  </si>
  <si>
    <t>ALVIN navigation,Clams,Hi temp vents,Snails/Limpets,Tube worms</t>
  </si>
  <si>
    <t>High temp probe unplugged after 1 reading. Dive program cut short due to weather</t>
  </si>
  <si>
    <t>Bacterial mats,Basalt lava,Hi temp vents,Inactive vent deposits,Other worms,Sea stars,Snails/Limpets,Soft sediment,Tube worms,Vent fish,Massive sulphides(w /blue stuff)</t>
  </si>
  <si>
    <t>ALVIN navigation,Hi temp vents,Temperature records,(first half) Massive sulphides (w/blue stuff)</t>
  </si>
  <si>
    <t>Deployed 1 camera system; retrieved 1 J-hook).</t>
  </si>
  <si>
    <t>Marjorie Goldfarb</t>
  </si>
  <si>
    <t>Anemones,Bacterial mats,Basalt lava,Hi temp vents,Inactive vent deposits,Lo temp vents,Other worms,Snails/Limpets,Tube worms</t>
  </si>
  <si>
    <t>Bacterial mats,Basalt lava,Hi temp vents,Inactive vent deposits,Sea stars,Snails/Limpets,Tube worms,Vent fish,Other(NO)(GO)</t>
  </si>
  <si>
    <t>ALVIN navigation,Hi temp vents,Inactive vent deposits,Snails/Limpets,Temperature records,Tube worms</t>
  </si>
  <si>
    <t>Recovered mooring(acoustic releases) from N of vent field - deployed in 1985 by R. thomson of IOS @ Bionay, B.C.</t>
  </si>
  <si>
    <t>Good dive - mapping w/  Sit Cam constituted major focus of dive.</t>
  </si>
  <si>
    <t>Hi temp vents,Other worms,Sea stars,Sponges,Tube worms,Vent fish</t>
  </si>
  <si>
    <t>#2 strobe didn't trigger.</t>
  </si>
  <si>
    <t>47-57.2N</t>
  </si>
  <si>
    <t>David Mindell</t>
  </si>
  <si>
    <t>Basalt lava,Hi temp vents,Inactive vent deposits,Lo temp vents,Other worms,Tube worms</t>
  </si>
  <si>
    <t>129-05.1W</t>
  </si>
  <si>
    <t>Bacterial mats,Basalt lava,Hi temp vents,Inactive vent deposits,Lo temp vents,Other worms,Sea stars,Snails/Limpets,Soft sediment,Sponges,Tube worms,Other(NO)</t>
  </si>
  <si>
    <t>Accomplished every goal of dive.  Survey of North vent field, sampling of 3 black smokers (water), sampling of 1 flange, characterization of 3 sulfide structures.</t>
  </si>
  <si>
    <t>Bacterial mats,Basalt lava,Clams,Hi temp vents,Inactive vent deposits,Lo temp vents,Sea stars,Snails/Limpets,Sponges,Tube worms,Vent fish</t>
  </si>
  <si>
    <t>ALVIN navigation,Bacterial mats,(?) Clams,Hi temp vents,Snails/Limpets,Temperature records,Tube worms</t>
  </si>
  <si>
    <t>I sincerely enjoy the technical and highly developed sense of social grace exhibited by J.P. Hickey.</t>
  </si>
  <si>
    <t>Bacterial mats,Basalt lava,Cold seep,Hi temp vents,Inactive vent deposits,Lo temp vents,Snails/Limpets,Soft sediment,Tube worms,Vent fish</t>
  </si>
  <si>
    <t>ALVIN navigation,Anemones,Basalt lava,Hi temp vents,Magnetometer records,Sea cucumbers,Sea stars,Sponges,Temperature records,Tube worms,Urchins,Xenophyophores</t>
  </si>
  <si>
    <t>No depth output for 1/2 dive.</t>
  </si>
  <si>
    <t>SOUTHERN CALIFORNIA SLOPE</t>
  </si>
  <si>
    <t>32-54.14N</t>
  </si>
  <si>
    <t>120-26.25W</t>
  </si>
  <si>
    <t>Charles Kapica</t>
  </si>
  <si>
    <t>Robert Unzicker</t>
  </si>
  <si>
    <t>CURV III RECOVERY</t>
  </si>
  <si>
    <t>NAVSEA</t>
  </si>
  <si>
    <t>Other ROV-CURV</t>
  </si>
  <si>
    <t>RECOVERY SUCCESSFUL; vehicle hooked around stbd. aft pillar and on the way up (1607) - Mike Unzicker</t>
  </si>
  <si>
    <t>FIEBERLING SEAMOUNT</t>
  </si>
  <si>
    <t>32-27.6N</t>
  </si>
  <si>
    <t>127-49.5W</t>
  </si>
  <si>
    <t>Cynthia Huggett</t>
  </si>
  <si>
    <t>Anemones,Sea cucumbers,Sea stars,Sponges,Urchins,Other(NO)</t>
  </si>
  <si>
    <t>Fairly successful - P-IN-T is coming along ; completed much of what set out to accomplish</t>
  </si>
  <si>
    <t>Chris Haney</t>
  </si>
  <si>
    <t>Anemones,Basalt lava,Carbonates,Sea cucumbers,Sea stars,Soft sediment,Sponges,Rattails,Corals</t>
  </si>
  <si>
    <t>Good dive, accomplished a fair bit with difficult conditions.</t>
  </si>
  <si>
    <t>32-27.5N</t>
  </si>
  <si>
    <t>127-47.8W</t>
  </si>
  <si>
    <t>Ann Wonnacutt</t>
  </si>
  <si>
    <t>Sea cucumbers,Sea stars,Sponges,Urchins,Other(NO)</t>
  </si>
  <si>
    <t>Despite problems with "staying heavy" was able to complete dive mission</t>
  </si>
  <si>
    <t>32-25.9N</t>
  </si>
  <si>
    <t>127-47.5W</t>
  </si>
  <si>
    <t>Carla Curren</t>
  </si>
  <si>
    <t>Anemones,Basalt lava,Sea cucumbers,Sea stars,Soft sediment,Sponges,Urchins,Other(NO)</t>
  </si>
  <si>
    <t>ALVIN navigation(not too good)</t>
  </si>
  <si>
    <t>BOB GRIEVE'S FIRST DIVE AS QUALIFIED PILOT; all dive objectives accomplished; NAV and Sonar pooped out; successful recovery of lost mooring accomplished only through a heroic last-ditch effort by pilot.</t>
  </si>
  <si>
    <t>Gayle Plaia</t>
  </si>
  <si>
    <t>Anemones,Basalt lava,Carbonates,Sea cucumbers,Sea stars,Soft sediment,Sponges,Urchins,Rbbaattails,Crinoids</t>
  </si>
  <si>
    <t>Great dive - accomplished all our objectives with utmost efficiency!</t>
  </si>
  <si>
    <t>32-27.8N</t>
  </si>
  <si>
    <t>127-49.1W</t>
  </si>
  <si>
    <t xml:space="preserve">Lots of mechanical problems - camers, data readouts, manipulator, lights, video recorder(maybe), but none that severly impacted science.  Pilot did a nice job, especially considering lack of navigation and mechanical troubles. </t>
  </si>
  <si>
    <t>SUPSALV</t>
  </si>
  <si>
    <t>CHANNEL ISLANDS BASIN</t>
  </si>
  <si>
    <t>32-53.8N</t>
  </si>
  <si>
    <t>120-28.9W</t>
  </si>
  <si>
    <t>Craig Bagley</t>
  </si>
  <si>
    <t>CURV III SALVAGE</t>
  </si>
  <si>
    <t>NAVY</t>
  </si>
  <si>
    <t>CURV III search.</t>
  </si>
  <si>
    <t>32-51.8N</t>
  </si>
  <si>
    <t>120-27.0W</t>
  </si>
  <si>
    <t>Anemones,Carbonates,Sea cucumbers,Sea stars,Soft sediment,Sponges,Urchins</t>
  </si>
  <si>
    <t>35mm lens on cam #1, 28mm lens on cam #2</t>
  </si>
  <si>
    <t>32-53.5N</t>
  </si>
  <si>
    <t>120-26.4W</t>
  </si>
  <si>
    <t>35mm lens used in #2 camera set in #4 elevation position.</t>
  </si>
  <si>
    <t>32-52.8N</t>
  </si>
  <si>
    <t>120-25.8W</t>
  </si>
  <si>
    <t>Data logger INDP</t>
  </si>
  <si>
    <t xml:space="preserve">EAST PACIFIC RISE - Siqueiros Transform </t>
  </si>
  <si>
    <t>09-50.2N</t>
  </si>
  <si>
    <t>Bacterial mats,Basalt lava,Clams,Crabs,Hi temp vents,Inactive vent deposits,Lo temp vents,Mussels,Other worms,Sea stars,Snails/Limpets,Soft sediment,Tube worms,Vent fish,Sulfide sediment</t>
  </si>
  <si>
    <t>Bacterial mats,Basalt lava,Inactive vent deposits,Mussels,Other worms,Tube worms,Sulfide sediment</t>
  </si>
  <si>
    <t>Data logger failed ~ 1000</t>
  </si>
  <si>
    <t>08-20.5N</t>
  </si>
  <si>
    <t>103-52.1W</t>
  </si>
  <si>
    <t>John Casey</t>
  </si>
  <si>
    <t>Anemones,Basalt lava,Sea cucumbers,Sea stars,Soft sediment,Sponges</t>
  </si>
  <si>
    <t>ALVIN navigation,Basalt lava,CTD records</t>
  </si>
  <si>
    <t>08-17.6N</t>
  </si>
  <si>
    <t>104-01.4W</t>
  </si>
  <si>
    <t>Suzanne Paradis</t>
  </si>
  <si>
    <t>Anemones,Basalt lava,Crabs,Non-vent fish,Sea cucumbers,Sea stars,Soft sediment,Sponges</t>
  </si>
  <si>
    <t>0.5 m laser scale used.</t>
  </si>
  <si>
    <t>08-23.5N</t>
  </si>
  <si>
    <t>103-56.9W</t>
  </si>
  <si>
    <t>Paul Kirk</t>
  </si>
  <si>
    <t>Basalt lava,Sea stars,Shrimp,Sponges</t>
  </si>
  <si>
    <t>Good dive - saw and sampled important lava.</t>
  </si>
  <si>
    <t>08-21.0N</t>
  </si>
  <si>
    <t>103-46.6W</t>
  </si>
  <si>
    <t>Patricia Ernst</t>
  </si>
  <si>
    <t>Anemones,Basalt lava,Carbonates,Sea cucumbers,Sea stars,Soft sediment,Sponges</t>
  </si>
  <si>
    <t>ALVIN navigation,Basalt lava,Carbonates,Temperature records</t>
  </si>
  <si>
    <t>08-21.1N</t>
  </si>
  <si>
    <t>103-24.2W</t>
  </si>
  <si>
    <t>Anemones,Basalt lava,Carbonates,Crabs,Non-vent fish,Sea cucumbers,Sea stars,Soft sediment</t>
  </si>
  <si>
    <t>Laser ranger uses scale 0.5m.</t>
  </si>
  <si>
    <t>08-22.4N</t>
  </si>
  <si>
    <t>103-08.4W</t>
  </si>
  <si>
    <t>Anemones,Basalt lava,Sea cucumbers,Sea stars,Soft sediment,Sponges,Urchins</t>
  </si>
  <si>
    <t>08-21.7N</t>
  </si>
  <si>
    <t>103-19.4W</t>
  </si>
  <si>
    <t>Floyd Mccoy</t>
  </si>
  <si>
    <t>Anemones,Basalt lava,Crabs,Non-vent fish,Sea cucumbers,Shrimp,Soft sediment,Sponges</t>
  </si>
  <si>
    <t>08-22.3N</t>
  </si>
  <si>
    <t>103-39.4W</t>
  </si>
  <si>
    <t>Chunshou Xia</t>
  </si>
  <si>
    <t>Basalt lava,Carbonates,Sea cucumbers,Sea stars,Soft sediment,Sponges</t>
  </si>
  <si>
    <t>08-21.3N</t>
  </si>
  <si>
    <t>103-49.8W</t>
  </si>
  <si>
    <t>Jennifer Reynolds</t>
  </si>
  <si>
    <t>Basalt lava,Sea cucumbers,Sea stars,Sponges</t>
  </si>
  <si>
    <t>08-19.4N</t>
  </si>
  <si>
    <t>103-32.5W</t>
  </si>
  <si>
    <t>Anemones,Basalt lava,Carbonates,Crabs,Non-vent fish,Sea cucumbers,Sea stars,Soft sediment,Sponges,Urchins,(?) Crinoids,Squid(?)</t>
  </si>
  <si>
    <t>103-25.2W</t>
  </si>
  <si>
    <t>Robert Shuster</t>
  </si>
  <si>
    <t>Basalt lava,Temperature records</t>
  </si>
  <si>
    <t>Outside still cameras not operational during dive.</t>
  </si>
  <si>
    <t>08-20.6N</t>
  </si>
  <si>
    <t>103-29.5W</t>
  </si>
  <si>
    <t>08-23.2N</t>
  </si>
  <si>
    <t>103-35.9W</t>
  </si>
  <si>
    <t>Anemones,Basalt lava,Sea cucumbers,Sea stars,Soft sediment,Sponges,Platonic rocks</t>
  </si>
  <si>
    <t>ALVIN navigation,Basalt lava,CTD records,Soft sediment,Temperature records</t>
  </si>
  <si>
    <t>Hydraulic problems with mechanical arms prevented sampling</t>
  </si>
  <si>
    <t>08-19.6N</t>
  </si>
  <si>
    <t>103-18.3W</t>
  </si>
  <si>
    <t>Anemones,Basalt lava,Carbonates,Crabs,Non-vent fish,Sea stars,Shrimp,Snails/Limpets,Soft sediment,Sponges,Corals</t>
  </si>
  <si>
    <t>08-23.6N</t>
  </si>
  <si>
    <t>103-31.0W</t>
  </si>
  <si>
    <t>Dana Desonie</t>
  </si>
  <si>
    <t>Basalt lava,Sea cucumbers,Sea stars,Sponges,Urchins</t>
  </si>
  <si>
    <t>08-21.9N</t>
  </si>
  <si>
    <t>103-31.4W</t>
  </si>
  <si>
    <t>Anemones,Basalt lava,Sea cucumbers,Sea stars,Soft sediment,Sponges,Vent fish</t>
  </si>
  <si>
    <t>Test strip showed "reflective" looking exposures on the center of the frames.  Water instrusion on this dive at bottom of camerahousing.  Suspect water refraction of strobe allowed light inside housing.  Next dive(2377) test strip showed no problem with water removed.</t>
  </si>
  <si>
    <t>ALVIN navigation,Basalt lava,Soft sediment(maybe)</t>
  </si>
  <si>
    <t>HAYMON/FORNARI</t>
  </si>
  <si>
    <t>09-27.5N</t>
  </si>
  <si>
    <t>104-14.0W</t>
  </si>
  <si>
    <t>Jeffrey Seewald</t>
  </si>
  <si>
    <t>Anemones,Bacterial mats,Basalt lava,Inactive vent deposits,Lo temp vents,Other worms,Sea cucumbers,Sea stars,Sponges,Vent fish,Xenophyophores</t>
  </si>
  <si>
    <t>ALVIN navigation,Basalt lava,Inactive vent deposits,Lo temp vents,Other worms,Temperature records</t>
  </si>
  <si>
    <t>09-46.4N</t>
  </si>
  <si>
    <t>104-16.6W</t>
  </si>
  <si>
    <t>Anemones,Bacterial mats,Sea cucumbers,Sea stars,Vent fish</t>
  </si>
  <si>
    <t>Basalt lava,CTD records,Hi temp vents,Inactive vent deposits,Lo temp vents,Temperature records</t>
  </si>
  <si>
    <t>09-50.6N</t>
  </si>
  <si>
    <t>Bacterial mats,Basalt lava,Clams,Crabs,Hi temp vents,Lo temp vents,Mussels,Other worms,Sea stars,Snails/Limpets,Tube worms,Vent fish,Xenophyophores,Medusae?</t>
  </si>
  <si>
    <t>ALVIN navigation,Basalt lava,Hi temp vents,Lo temp vents,Temperature records,Tube worms</t>
  </si>
  <si>
    <t>0.5m laser scale used on forward cameras.</t>
  </si>
  <si>
    <t>09-35.7N</t>
  </si>
  <si>
    <t>Anemones,Bacterial mats,Basalt lava,Crabs,Hi temp vents,Inactive vent deposits,Lo temp vents,Sea cucumbers,Sea stars,Soft sediment,Vent fish,Other(NO)</t>
  </si>
  <si>
    <t>Good dive, lots of sampling- discovered new vents; surface nav. seems good.</t>
  </si>
  <si>
    <t>09-47.7N</t>
  </si>
  <si>
    <t>104-16.9W</t>
  </si>
  <si>
    <t>Anemones,Bacterial mats,Basalt lava,Clams,Lo temp vents,Mussels,Other worms,Sea stars,Snails/Limpets,Tube worms,Vent fish</t>
  </si>
  <si>
    <t>Basalt lava,Clams,Lo temp vents,Snails/Limpets</t>
  </si>
  <si>
    <t>09-47.6N</t>
  </si>
  <si>
    <t>Bacterial mats,Basalt lava,Inactive vent deposits,Lo temp vents,Sea cucumbers,Sea stars,Vent fish</t>
  </si>
  <si>
    <t>09-51.1N</t>
  </si>
  <si>
    <t>Anemones,Bacterial mats,Basalt lava,Hi temp vents,Lo temp vents,Mussels,Other worms,Sea cucumbers,Sea stars,Tube worms,Vent fish,Sulfide chimneys</t>
  </si>
  <si>
    <t>ALVIN navigation,Basalt lava,Hi temp vents,Mussels,Tube worms,Sulfide chimneys</t>
  </si>
  <si>
    <t>09-33.5N</t>
  </si>
  <si>
    <t>104-14.7W</t>
  </si>
  <si>
    <t>Anemones,Bacterial mats,Basalt lava,Hi temp vents,Inactive vent deposits,Lo temp vents,Other worms,Sea cucumbers,Sea stars,Soft sediment,Sponges,Tube worms,Urchins,Vent fish</t>
  </si>
  <si>
    <t>ALVIN navigation,Bacterial mats,Basalt lava,CTD records,Hi temp vents,Inactive vent deposits,Lo temp vents,Temperature records</t>
  </si>
  <si>
    <t>09-47.2N</t>
  </si>
  <si>
    <t>104-16.7W</t>
  </si>
  <si>
    <t>Anemones,Bacterial mats,Basalt lava,Hi temp vents,Lo temp vents,Sea stars,Sulfides</t>
  </si>
  <si>
    <t>ALVIN navigation,Bacterial mats,Basalt lava,Hi temp vents,Lo temp vents,Temperature records,Sulfides</t>
  </si>
  <si>
    <t>Excellent dive!  Measured 394 degrees C water; 70 degree water venting from basalt stack.</t>
  </si>
  <si>
    <t>09-16.7N</t>
  </si>
  <si>
    <t>104-12.9W</t>
  </si>
  <si>
    <t>Anemones,Basalt lava,Hi temp vents,Lo temp vents,Other worms,Snails/Limpets,Tube worms,Active sulfide chimney</t>
  </si>
  <si>
    <t>ALVIN navigation,Basalt lava,CTD records,Hi temp vents,Other worms,Snails/Limpets(?) Tube worms,Active sulfide chimney</t>
  </si>
  <si>
    <t>09-31.5N</t>
  </si>
  <si>
    <t>104-14.8W</t>
  </si>
  <si>
    <t>Anemones,Bacterial mats,Basalt lava,Clams,Inactive vent deposits,Lo temp vents,Mussels,Other worms,Sea cucumbers,Sea stars,Sponges,Tube worms,Vent fish,Amphipods,Sulfide chimney</t>
  </si>
  <si>
    <t>ALVIN navigation,Basalt lava,Lo temp vents,Temperature records,Sulfide chimney</t>
  </si>
  <si>
    <t>104-17.8W</t>
  </si>
  <si>
    <t>Bacterial mats,Basalt lava,Crabs,CTD records,Hi temp vents,Inactive vent deposits,Lo temp vents,Mussels,Other worms,Tube worms</t>
  </si>
  <si>
    <t>ALVIN navigation,Basalt lava,CTD records,Hi temp vents,Inactive vent deposits,Lo temp vents,Temperature records,Tube worms</t>
  </si>
  <si>
    <t>09-30.6N</t>
  </si>
  <si>
    <t>ALVIN navigation,Bacterial mats,Basalt lava,Clams,Hi temp vents,Inactive vent deposits,Mussels,Sea cucumbers,Sea stars,Sponges,Vent fish</t>
  </si>
  <si>
    <t>ALVIN navigation,Basalt lava,Clams,CTD records,Hi temp vents,Inactive vent deposits,Mussels,Temperature records</t>
  </si>
  <si>
    <t>09-38.8N</t>
  </si>
  <si>
    <t>104-15.4W</t>
  </si>
  <si>
    <t>Anemones,Bacterial mats,Basalt lava,Crabs,Hi temp vents,Inactive vent deposits,Lo temp vents,Sea cucumbers,Sea stars,Sponges,Vent fish</t>
  </si>
  <si>
    <t>Bacterial mats,Basalt lava,Hi temp vents,Lo temp vents,Temperature records</t>
  </si>
  <si>
    <t>09-46.5N</t>
  </si>
  <si>
    <t>Basalt lava,Hi temp vents,Inactive vent deposits,Lo temp vents,Other worms,Sulfide chimney</t>
  </si>
  <si>
    <t>ALVIN navigation,Basalt lava,CTD records,Hi temp vents,Inactive vent deposits,Lo temp vents,Other worms,Sulfide chimney</t>
  </si>
  <si>
    <t>09-30.9N</t>
  </si>
  <si>
    <t>104-17.7W</t>
  </si>
  <si>
    <t>Jackie Grebmeier</t>
  </si>
  <si>
    <t>Anemones,Bacterial mats,Basalt lava,Clams,Lo temp vents,Sea cucumbers,Sea stars,Shrimp,Snails/Limpets,Soft sediment,Sponges,Tube worms,Vent fish,Crinoids,VFO</t>
  </si>
  <si>
    <t>Basalt lava,Lo temp vents,Mussels,Tube worms,VFO</t>
  </si>
  <si>
    <t>Exciting stuff!</t>
  </si>
  <si>
    <t>Daniel Reudelhuber</t>
  </si>
  <si>
    <t>Basalt lava,Clams,Lo temp vents,Mussels,Sea stars,Sponges,Urchins,Sulfide chimney</t>
  </si>
  <si>
    <t>ALVIN navigation,Basalt lava,Clams,Mussels,Sulfide chimney</t>
  </si>
  <si>
    <t>Anemones,Bacterial mats,Basalt lava,Cold seep,Hi temp vents,Inactive vent deposits,Lo temp vents,Mussels,Sea cucumbers,Sea stars,Vent fish,Amphopods</t>
  </si>
  <si>
    <t>CTD pump tripped breaker.</t>
  </si>
  <si>
    <t>09-40.9N</t>
  </si>
  <si>
    <t>104-15.8W</t>
  </si>
  <si>
    <t>Suzanne Carbotte</t>
  </si>
  <si>
    <t>Anemones,Bacterial mats,Basalt lava,Clams,(?) Hi temp vents,Lo temp vents,Mussels,Other worms,Sea cucumbers,Snails/Limpets,Tube worms,Vent fish</t>
  </si>
  <si>
    <t>ALVIN navigation,Basalt lava,Hi temp vents,Lo temp vents,Mussels,Temperature records,Tube worms</t>
  </si>
  <si>
    <t>Bacterial mats,Basalt lava,Crabs,Lo temp vents,Sea stars,Vent fish</t>
  </si>
  <si>
    <t>ALVIN navigation,Bacterial mats,Basalt lava,Lo temp vents,Temperature records</t>
  </si>
  <si>
    <t>104-17.1W</t>
  </si>
  <si>
    <t>Bacterial mats,Basalt lava,Crabs,Hi temp vents,Inactive vent deposits,Lo temp vents,Mussels,Other worms,(rare serpulide) Vent fish,Eel(?)(snake-like),Squid(?)</t>
  </si>
  <si>
    <t>ALVIN navigation,Bacterial mats,Basalt lava,Inactive vent deposits,Lo temp vents,Mussels,Temperature records</t>
  </si>
  <si>
    <t>Saw a lot of brown smoke leaking from holes in the seafloor, not localized enough to sample.</t>
  </si>
  <si>
    <t>09-30.8N</t>
  </si>
  <si>
    <t>Basalt lava,Clams,Lo temp vents,Hi chimney</t>
  </si>
  <si>
    <t>ALVIN navigation,Basalt lava,Clams,Lo temp vents,Hi chimney</t>
  </si>
  <si>
    <t>104-15.1W</t>
  </si>
  <si>
    <t>Basalt lava,Crabs,Hi temp vents,Inactive vent deposits,Lo temp vents,Mussels,Sea cucumbers,Sea stars,Sponges,Sulfide</t>
  </si>
  <si>
    <t>ALVIN navigation,Basalt lava,Hi temp vents,Inactive vent deposits,Lo temp vents,Mussels,Temperature records</t>
  </si>
  <si>
    <t>Great dive!</t>
  </si>
  <si>
    <t>09-50.1N</t>
  </si>
  <si>
    <t>Anemones,Bacterial mats,Basalt lava,Crabs,Hi temp vents,Inactive vent deposits,Lo temp vents,Mussels,Octopus,Other worms,Sea cucumbers,Sea stars,Snails/Limpets,Sponges,Tube worms,Vent fish,Other(GO)</t>
  </si>
  <si>
    <t>ALVIN navigation,Bacterial mats,Basalt lava,Hi temp vents,Inactive vent deposits,Lo temp vents,Mussels,Other worms,Snails/Limpets,Temperature records,Tube worms</t>
  </si>
  <si>
    <t>Extremely fresh lava flows with hydrothermal alteration or precipitation on cracked surfaces.  Great fun- late start-not enough coffee.</t>
  </si>
  <si>
    <t>Basalt lava,Clams,Crabs,Hi temp vents,Inactive vent deposits,Lo temp vents,Mussels,Other worms,Sea cucumbers,Sea stars,Sponges,Tube worms,Vent fish</t>
  </si>
  <si>
    <t>ALVIN navigation,Basalt lava,(altered) Clams,Hi temp vents,(?water) Inactive vent deposits,Mussels,Temperature records,Tube worms</t>
  </si>
  <si>
    <t>We were successful in sampling sulfide deposits &amp; attempted water sampling at last station.</t>
  </si>
  <si>
    <t>20-49.7N</t>
  </si>
  <si>
    <t>Jorge Romero</t>
  </si>
  <si>
    <t>Anemones,Bacterial mats,Basalt lava,Clams,Inactive vent deposits,Sea cucumbers,Tube worms,Vent fish</t>
  </si>
  <si>
    <t>Anemones,Bacterial mats,Basalt lava,Clams,Hi temp vents,Inactive vent deposits,Lo temp vents,Sea cucumbers,Sea stars,Snails/Limpets,Sponges,Tube worms,Vent fish</t>
  </si>
  <si>
    <t>27-00.6N</t>
  </si>
  <si>
    <t>111-24.5W</t>
  </si>
  <si>
    <t>Alan Hooper</t>
  </si>
  <si>
    <t>Anemones,Bacterial mats,Clams,Hi temp vents,Inactive vent deposits,Lo temp vents,Other worms,Sea stars,Snails/Limpets,Soft sediment,Tube worms,Urchins,Vent fish,Corals</t>
  </si>
  <si>
    <t>Bacterial mats,CTD records,Hi temp vents,Inactive vent deposits,Lo temp vents,Soft sediment</t>
  </si>
  <si>
    <t>111-24.4W</t>
  </si>
  <si>
    <t>Anemones,Bacterial mats,Carbonates,Clams,Hi temp vents,Inactive vent deposits,Lo temp vents,Sea stars,Snails/Limpets,Soft sediment,Sponges,Tube worms,Vent fish,Other(NO)</t>
  </si>
  <si>
    <t>27-34.8N</t>
  </si>
  <si>
    <t>111-27.6W</t>
  </si>
  <si>
    <t>Anemones,Clams,Lo temp vents,Sea stars,Snails/Limpets,Soft sediment,Sponges,Tube worms,Other(NO)</t>
  </si>
  <si>
    <t>Low temperature habitat - predominantly dominated by clams(calyptogena) asteroids and galatheids.</t>
  </si>
  <si>
    <t>27-00.4N</t>
  </si>
  <si>
    <t>Jens Gundersen</t>
  </si>
  <si>
    <t>Einar Larsen</t>
  </si>
  <si>
    <t>Bacterial mats,Lo temp vents,Soft sediment,Tube worms</t>
  </si>
  <si>
    <t>ALVIN navigation,Bacterial mats,Soft sediment,Temperature records</t>
  </si>
  <si>
    <t>27-00.5N</t>
  </si>
  <si>
    <t>111-24.3W</t>
  </si>
  <si>
    <t>Anemones,Bacterial mats,Clams,Hi temp vents,Inactive vent deposits,Other worms,Sea stars,Soft sediment,Sponges,Tube worms,Vent fish</t>
  </si>
  <si>
    <t>ALVIN navigation,Bacterial mats,Hi temp vents,Soft sediment,Temperature records</t>
  </si>
  <si>
    <t>Holger Gerberding</t>
  </si>
  <si>
    <t>Anemones,Bacterial mats,Clams,Hi temp vents,Lo temp vents,Other worms,Sea stars,Soft sediment,Tube worms,Vent fish,Other(NO)</t>
  </si>
  <si>
    <t>Bacterial mats,Hi temp vents,Lo temp vents,Soft sediment,Temperature records</t>
  </si>
  <si>
    <t>Paul Dunlap</t>
  </si>
  <si>
    <t>Anemones,Bacterial mats,Hi temp vents,Soft sediment,Vent fish</t>
  </si>
  <si>
    <t>Microsensor profiling instrument deployed on soft sediment and bacterial mat; O2 and temperature profiles measured at 0.1mm depth resolution.</t>
  </si>
  <si>
    <t>Douglas Nelson</t>
  </si>
  <si>
    <t>Marisol Vasques</t>
  </si>
  <si>
    <t>Anemones,Bacterial mats,Clams,Crabs,Hi temp vents,Inactive vent deposits,Lo temp vents,Octopus,Sea stars,Soft sediment,Tube worms,Urchins,Vent fish,Xenophyophores(?)</t>
  </si>
  <si>
    <t>Bacterial mats,Temperature records,(probe sediment) Tube worms</t>
  </si>
  <si>
    <t>Estimate there are 10,000 to 100,000 riftia down here.</t>
  </si>
  <si>
    <t>Robert Huber</t>
  </si>
  <si>
    <t>Anemones,Bacterial mats,Clams,Crabs,Hi temp vents,Inactive vent deposits,Lo temp vents,Other worms,Sea cucumbers,Sea stars,Soft sediment,Tube worms,Vent fish,Mineral sulfides</t>
  </si>
  <si>
    <t>Hi temp vents,Soft sediment,Mineral Sulfides</t>
  </si>
  <si>
    <t>Bacterial mats,Carbonates,Hi temp vents,Lo temp vents,Soft sediment,Tube worms</t>
  </si>
  <si>
    <t>Instrument deployed first time for microsensor measurements in Beggiatoa mats.</t>
  </si>
  <si>
    <t>27-00.3N</t>
  </si>
  <si>
    <t>Fritz Widdel</t>
  </si>
  <si>
    <t>Anemones,Clams,Hi temp vents,Inactive vent deposits,Lo temp vents,Other worms,Sea stars,Snails/Limpets,Soft sediment,Sponges,Tube worms,Vent fish</t>
  </si>
  <si>
    <t>All goals accomplished, sites marked for further study, sample program completed.</t>
  </si>
  <si>
    <t>33-11.7N</t>
  </si>
  <si>
    <t>118-29.5W</t>
  </si>
  <si>
    <t>Yves-Alain Vetter</t>
  </si>
  <si>
    <t>Anemones,Bacterial mats,Sea cucumbers,Sea stars,Soft sediment,Sponges,Other(NO),Whale bones,torpedo wire</t>
  </si>
  <si>
    <t>Soft sediment,Whale bones</t>
  </si>
  <si>
    <t>Suzanna Vink</t>
  </si>
  <si>
    <t>Anemones,Sea cucumbers,Sea stars,Sponges</t>
  </si>
  <si>
    <t>Sea stars,Other(NO)</t>
  </si>
  <si>
    <t>Anemones,Bacterial mats,Clams,Mussels,Other worms,Sea cucumbers,Sea stars,Snails/Limpets,Soft sediment,Sponges,Urchins,Vent fish</t>
  </si>
  <si>
    <t>Bacterial mats,Clams,Mussels,Snails/Limpets,Soft sediment</t>
  </si>
  <si>
    <t>Fred Dobbs</t>
  </si>
  <si>
    <t>William Ritzau</t>
  </si>
  <si>
    <t>Anemones,Bacterial mats,Clams,Other worms,Sea cucumbers,Sea stars,Snails/Limpets,Soft sediment,Sponges,Urchins,Vent fish</t>
  </si>
  <si>
    <t>ALVIN navigation,Clams,Temperature records</t>
  </si>
  <si>
    <t>A great dive!   Good piloting and (5 for 5 on Ekman cores)(10 for 10 on Alvin cores) manipulator work</t>
  </si>
  <si>
    <t>Helmut Kukert</t>
  </si>
  <si>
    <t>Hilary Maybaum</t>
  </si>
  <si>
    <t>Anemones,Bacterial mats,Clams,Mussels,Sea cucumbers,Sea stars,Snails/Limpets,Soft sediment,Sponges,Vent fish,Whale fall beducing (?) habitat</t>
  </si>
  <si>
    <t>Bacterial mats,Soft sediment (Ekman cores)</t>
  </si>
  <si>
    <t>Bruce Bennett</t>
  </si>
  <si>
    <t>Anemones,Sea cucumbers,Sea stars,Sponges,Other(NO)</t>
  </si>
  <si>
    <t>BATTERY AND THRUSTER PROBLEMS; took two Ekman cores and eight Alvin pushcores, Ekman cores did not live well.</t>
  </si>
  <si>
    <t>32-27.4N</t>
  </si>
  <si>
    <t>127-49.6W</t>
  </si>
  <si>
    <t>T. Tengdin</t>
  </si>
  <si>
    <t>Elizabeth Garland</t>
  </si>
  <si>
    <t>Anemones,Sea cucumbers,Sea stars,Sponges,Urchins,Xenophyophores,(?) Rattails</t>
  </si>
  <si>
    <t>Magnificent performance by Tom.  We acheived all our objectives on an extremely ambitious dive due to the patience and skill of the pilot.  3 km traversed, 7 hrs. bottom time.</t>
  </si>
  <si>
    <t>32-26.4N</t>
  </si>
  <si>
    <t>127-48.1W</t>
  </si>
  <si>
    <t>Johnathan Barros</t>
  </si>
  <si>
    <t>Anemones,Basalt lava,Sea cucumbers,Sea stars,Soft sediment,Sponges,Urchins,Other(NO) &amp; (GO)</t>
  </si>
  <si>
    <t>ALVIN navigation,Other(NO)</t>
  </si>
  <si>
    <t>Johnathans first dive -- he found the Alabaster plates.</t>
  </si>
  <si>
    <t>Thomas Gross</t>
  </si>
  <si>
    <t>Julie Amft</t>
  </si>
  <si>
    <t>Anemones,Basalt lava,Sea cucumbers,Sea stars,Soft sediment,Sponges,Urchins,Xenophyophores(maybe)</t>
  </si>
  <si>
    <t>Moved BASS tripod ~ 4 km only a 7km short of target - not bad.</t>
  </si>
  <si>
    <t>32-27.7N</t>
  </si>
  <si>
    <t>G. Rajcula</t>
  </si>
  <si>
    <t>Anemones,Basalt lava,Carbonates,Sea cucumbers,Sea stars,Soft sediment,Sponges,Urchins,Rattails,Sea pens</t>
  </si>
  <si>
    <t>Good dive!  Gary &amp; Roger put in a hard days work and we got a lot done.  Also, they were good company.   Needed one more videotape &amp; probe on spare camera.  Need water tight bottles.  Navigation only worked periodically.</t>
  </si>
  <si>
    <t>William Savidge</t>
  </si>
  <si>
    <t>Dana Woodruff</t>
  </si>
  <si>
    <t>Anemones,Basalt lava,Sea stars,Soft sediment,Sponges,Urchins,Rattails</t>
  </si>
  <si>
    <t>Halt dive time spent trying to find elevator and then relocate sampling site.  Not enough time to meet dive goals.</t>
  </si>
  <si>
    <t>32-28.7N</t>
  </si>
  <si>
    <t>127-50.2W</t>
  </si>
  <si>
    <t>Anemones,Basalt lava,Sea cucumbers,Sea stars,Soft sediment,Sponges,Urchins,Xenophyophores,Other(NO)&amp;(GO)</t>
  </si>
  <si>
    <t>gnarley</t>
  </si>
  <si>
    <t>32-26.3N</t>
  </si>
  <si>
    <t>127-47.6W</t>
  </si>
  <si>
    <t>Jeffrey Privette</t>
  </si>
  <si>
    <t>Two net tows completed, a third partially completed - all moorings located successfully.</t>
  </si>
  <si>
    <t>Elana Leithold</t>
  </si>
  <si>
    <t>Basalt lava,Carbonates,Sea cucumbers,Sea stars,Soft sediment,Sponges,Urchins,Other(NO)</t>
  </si>
  <si>
    <t>Obtained goal set for dive - pilot helpful with descriptions and allowing viewing of sampling.</t>
  </si>
  <si>
    <t>Anemones,Basalt lava,Carbonates,Sea cucumbers,Sea stars,Soft sediment,Sponges,Urchins,Corals,Rattails</t>
  </si>
  <si>
    <t>Outstanding performance!  excellent sampling skill, a pleasure to work with Tom.  We accomplished almost all of our objectives in an abbreviated dive.</t>
  </si>
  <si>
    <t>32-28.1N</t>
  </si>
  <si>
    <t>127-49.2W</t>
  </si>
  <si>
    <t>ALVIN navigation,Anemones,Sponges</t>
  </si>
  <si>
    <t>All tasks completed successfully.</t>
  </si>
  <si>
    <t>Anemones,Basalt lava,Carbonates,Sea cucumbers,Sea stars,Soft sediment,Sponges,Urchins,Dunes/Ripples,Other(NO)</t>
  </si>
  <si>
    <t>Other(NO),Dunes/Ripples</t>
  </si>
  <si>
    <t>FIRST ALL FEMALE DIVE;  pilot very helpful and willing to share observations; also novice to this type of sampling, but did well.</t>
  </si>
  <si>
    <t>32-26.1N</t>
  </si>
  <si>
    <t>127-47.7W</t>
  </si>
  <si>
    <t>Andrea Arenovski</t>
  </si>
  <si>
    <t>Anemones,Basalt lava,Sea cucumbers,Sea stars,Sponges,Urchins,Vent fish,Xenophyophores,Coral,Gorgonians,Stichopathes</t>
  </si>
  <si>
    <t>ALVIN navigation,Urchins,corals,Gorgonians,Stichopathes</t>
  </si>
  <si>
    <t>Ran plankton tows, located and released mooring, and collected specimens - a very tough job expertly(!) handled by Gary - everything worked out better than anticipated.</t>
  </si>
  <si>
    <t>Anemones,Basalt lava,Carbonates,Sea cucumbers,Sea stars,Soft sediment,Sponges,Urchins,Corals</t>
  </si>
  <si>
    <t>ALVIN navigation,(after dive) CTD records,Temperature records</t>
  </si>
  <si>
    <t>Good effort in a tough setting - thanks!!</t>
  </si>
  <si>
    <t>CATALINA ESCARPMENT</t>
  </si>
  <si>
    <t>33-09.7N</t>
  </si>
  <si>
    <t>118-02.9W</t>
  </si>
  <si>
    <t>Craig Dorman</t>
  </si>
  <si>
    <t>Hays Clark</t>
  </si>
  <si>
    <t>33-09.2N</t>
  </si>
  <si>
    <t>118-02.1W</t>
  </si>
  <si>
    <t>Fritz Jewett</t>
  </si>
  <si>
    <t>VIP/TRAINING</t>
  </si>
  <si>
    <t>33-09.3N</t>
  </si>
  <si>
    <t>118-02.4W</t>
  </si>
  <si>
    <t>George Argyros</t>
  </si>
  <si>
    <t>Edgar Kaiser</t>
  </si>
  <si>
    <t>Anemones,Sea cucumbers,Sea stars,Soft sediment,Sponges,Urchins</t>
  </si>
  <si>
    <t>SAN NICHOLAS BASIN</t>
  </si>
  <si>
    <t>33-07.1N</t>
  </si>
  <si>
    <t>119-07.9W</t>
  </si>
  <si>
    <t>George Wirth</t>
  </si>
  <si>
    <t>Gene Franklin</t>
  </si>
  <si>
    <t>INSURV Deep Dive, recovered fiberglass box with one partition.</t>
  </si>
  <si>
    <t>LA JOLLA SHELF</t>
  </si>
  <si>
    <t>32-49.3N</t>
  </si>
  <si>
    <t>117-22.2W</t>
  </si>
  <si>
    <t>Richard Ruthinger</t>
  </si>
  <si>
    <t>Michael Olson</t>
  </si>
  <si>
    <t>BERELSON</t>
  </si>
  <si>
    <t>33-05.7N</t>
  </si>
  <si>
    <t>119-08.9W</t>
  </si>
  <si>
    <t>Douglas Hammond</t>
  </si>
  <si>
    <t>Hong Chun Li</t>
  </si>
  <si>
    <t>Anemones,(?) Sea cucumbers,Sea stars,Sponges</t>
  </si>
  <si>
    <t>ALVIN navigation-NF Good</t>
  </si>
  <si>
    <t>Free vehicle observed and released.  Long steam to small chambers, but surface navigation of little use.  Found by time differential of transponders.   Two in-sub samplers filled.  Good diving.</t>
  </si>
  <si>
    <t>33-07.5N</t>
  </si>
  <si>
    <t>William Berelson</t>
  </si>
  <si>
    <t>Lowell Stott</t>
  </si>
  <si>
    <t>SANTA CRUZ BASIN</t>
  </si>
  <si>
    <t>33-42.9N</t>
  </si>
  <si>
    <t>119-38.9W</t>
  </si>
  <si>
    <t>Michael Hamilton</t>
  </si>
  <si>
    <t>Sea cucumbers,Sea stars,Soft sediment,Sponges</t>
  </si>
  <si>
    <t>Navigation problems.</t>
  </si>
  <si>
    <t>Helen Iams</t>
  </si>
  <si>
    <t>Anemones,Sea cucumbers,Sea stars,Soft sediment,Sponges,Other(NO)</t>
  </si>
  <si>
    <t>33-42.6N</t>
  </si>
  <si>
    <t>Paola Giordani</t>
  </si>
  <si>
    <t>Anemones,Sea cucumbers,Sea stars,Sponges,Xenophyophores(?)</t>
  </si>
  <si>
    <t>Very good dive.  Experiments deployed and recovered quickly and with no problem.  three good tube cores recovered.  Lander observed in operation.  Well piloted.  Great light show in water column during descent.</t>
  </si>
  <si>
    <t>33-43.5N</t>
  </si>
  <si>
    <t>119-38.7W</t>
  </si>
  <si>
    <t>Blaine Hartman</t>
  </si>
  <si>
    <t>Dennis O'neill</t>
  </si>
  <si>
    <t>DIVE ABORTED DUE TO MECHANICAL PROBLEMS</t>
  </si>
  <si>
    <t>33-42.8N</t>
  </si>
  <si>
    <t>Anemones,Sea cucumbers,Sea stars,Soft sediment,Other(NO)</t>
  </si>
  <si>
    <t>127-48.0W</t>
  </si>
  <si>
    <t>Grady Nickles</t>
  </si>
  <si>
    <t>127-47.9W</t>
  </si>
  <si>
    <t>Eric Vetter</t>
  </si>
  <si>
    <t>Anemones,Basalt lava,Carbonates,Sea cucumbers,Sea stars,Soft sediment,Sponges,Urchins,Xenophyophores,Other(NO)</t>
  </si>
  <si>
    <t>Sea cucumbers,Soft sediment,Urchins,Xenophyophores</t>
  </si>
  <si>
    <t>Magnificent dive!  Wonderful, unexpected animals (xenos!).  Accomplished allour objectives.</t>
  </si>
  <si>
    <t>127-49.4W</t>
  </si>
  <si>
    <t>Terrence Schaff</t>
  </si>
  <si>
    <t>Anemones,Basalt lava,Carbonates,Sea cucumbers,Sea stars,Sponges,Urchins,Soft corals</t>
  </si>
  <si>
    <t>David Thistle</t>
  </si>
  <si>
    <t>Anemones,Basalt lava,Carbonates,Sea cucumbers,Sea stars,Soft sediment,Sponges,Urchins,Cobles</t>
  </si>
  <si>
    <t>Dudley did good job placing difficult equipment in hard area to sample.</t>
  </si>
  <si>
    <t>32-26.0N</t>
  </si>
  <si>
    <t>Janusz Burczynski</t>
  </si>
  <si>
    <t>Anemones,Basalt lava,Sea cucumbers,Sea stars,Soft sediment,Sponges,Other(NO)</t>
  </si>
  <si>
    <t>ALVIN navigation,Anemones,Sea stars,Temperature records</t>
  </si>
  <si>
    <t>Final location prior to ascent ofers quite divergent Geology - lots of gulley, creviases, boulders, ledges diverse found.  Currents extremely strong during 2nd net tow &amp; throughout rest of dive.</t>
  </si>
  <si>
    <t>John Finnegan</t>
  </si>
  <si>
    <t>Anemones,Carbonates,Sea cucumbers,Sea stars,Soft sediment,Sponges,Urchins,Rattails</t>
  </si>
  <si>
    <t>Heroic performance by Dudley - good work!  Moved BASS~ 350m.</t>
  </si>
  <si>
    <t>32-28.0N</t>
  </si>
  <si>
    <t>Peter Wiebe</t>
  </si>
  <si>
    <t>Cheri Recchia</t>
  </si>
  <si>
    <t>Anemones,Sea cucumbers,Sea stars,Sponges,Urchins,Corals</t>
  </si>
  <si>
    <t>Anemones,Crabs,Sea cucumbers,Sea stars,Sponges</t>
  </si>
  <si>
    <t>Got all our planned work accomplished.</t>
  </si>
  <si>
    <t>32-26.8N</t>
  </si>
  <si>
    <t>Anemones,Sea cucumbers,Sea stars,Sponges,Urchins,Rattails</t>
  </si>
  <si>
    <t>Paul did well for a PIT - he took 2 successful boxcores!</t>
  </si>
  <si>
    <t>Anemones,Basalt lava,Sea cucumbers,Sea stars,Soft sediment,Sponges,Urchins,Xenophyophores,Other(NO)(GO)</t>
  </si>
  <si>
    <t>Charles Green</t>
  </si>
  <si>
    <t>Anemones,Bacterial mats,Basalt lava,Other worms,Sea cucumbers,Sea stars,Soft sediment,Sponges,Urchins,Vent fish</t>
  </si>
  <si>
    <t>Acoustic profiling</t>
  </si>
  <si>
    <t>127-49.3W</t>
  </si>
  <si>
    <t>Anemones,Basalt lava,Sea cucumbers,Sea stars,Sponges,Urchins,Other(NO)(GO)</t>
  </si>
  <si>
    <t>Anemones,Basalt lava,Other(NO)(GO)</t>
  </si>
  <si>
    <t>127-49.7W</t>
  </si>
  <si>
    <t>Anemones,Basalt lava,Carbonates,Sea cucumbers,Sea stars,Soft sediment,Sponges,Urchins,Experiments deployed.</t>
  </si>
  <si>
    <t>Experiments deployed.</t>
  </si>
  <si>
    <t>Anemones,Basalt lava,Sea cucumbers,Sea stars,Soft sediment,Sponges,Urchins,Other(NO)(GO)</t>
  </si>
  <si>
    <t>Anemones,Other(NO)</t>
  </si>
  <si>
    <t>Anemones,Basalt lava,Carbonates,Sea cucumbers,Sea stars,Soft sediment,Sponges,Urchins,Sea pens,Gorgonians</t>
  </si>
  <si>
    <t>Basalt lava,Carbonates,Soft sediment</t>
  </si>
  <si>
    <t>32-27.9N</t>
  </si>
  <si>
    <t>129-48.8W</t>
  </si>
  <si>
    <t>Anemones,Basalt lava,Carbonates,Sea cucumbers,Sea stars,Soft sediment,Sponges,Urchins,Gorgonians,Coral,Mud animals</t>
  </si>
  <si>
    <t>Soft sediment,Temperature records,Gorgonians,Corals,Mud animals</t>
  </si>
  <si>
    <t>Found BASS tripod, box and tube coring, Dukane Pinger placed.</t>
  </si>
  <si>
    <t>MONTEREY CANYON</t>
  </si>
  <si>
    <t>36-20.9N</t>
  </si>
  <si>
    <t>Richard Gustafson</t>
  </si>
  <si>
    <t>Dive mostly observational, looking for tubeworms and other evidence of sea fauna; found tubeworms.</t>
  </si>
  <si>
    <t>36-23.2N</t>
  </si>
  <si>
    <t>122-53.8W</t>
  </si>
  <si>
    <t>Roger Wyse</t>
  </si>
  <si>
    <t>Anemones,Clams,Cold seep,Other worms,Sea cucumbers,Sea stars,Soft sediment,Vent fish</t>
  </si>
  <si>
    <t>Pilot did excellent job!</t>
  </si>
  <si>
    <t>122-53.3W</t>
  </si>
  <si>
    <t>Oscar Gaggiotti</t>
  </si>
  <si>
    <t>Anemones,Clams,Cold seep,Sea cucumbers,Sea stars,Sponges,Tube worms,Urchins,Other(NO)</t>
  </si>
  <si>
    <t>Other worms,Soft sediment,Tube worms</t>
  </si>
  <si>
    <t>MOORE</t>
  </si>
  <si>
    <t>OREGON ACCRETIONARY PRISM</t>
  </si>
  <si>
    <t>44-56.5N</t>
  </si>
  <si>
    <t>125-21.7W</t>
  </si>
  <si>
    <t>William Rugh</t>
  </si>
  <si>
    <t>Anemones,Sea cucumbers,Sea stars,Urchins,No seep</t>
  </si>
  <si>
    <t>Temperature records,No seep</t>
  </si>
  <si>
    <t>Flow meter deployed on benthic  -?</t>
  </si>
  <si>
    <t>44-40.4N</t>
  </si>
  <si>
    <t>125-02.6W</t>
  </si>
  <si>
    <t>Laverne Kulm</t>
  </si>
  <si>
    <t>Anemones,Bacterial mats,Carbonates,Clams,Cold seep,Sponges,Urchins</t>
  </si>
  <si>
    <t>ALVIN navigation(6.5 km from net) Bacterial mats,Carbonates,Clams</t>
  </si>
  <si>
    <t>44-40.6N</t>
  </si>
  <si>
    <t>125-07.6W</t>
  </si>
  <si>
    <t>Anemones,Bacterial mats,Carbonates,Clams,Cold seep,Snails/Limpets</t>
  </si>
  <si>
    <t>Tom did a great job!</t>
  </si>
  <si>
    <t>44-40.5N</t>
  </si>
  <si>
    <t>125-07.5W</t>
  </si>
  <si>
    <t>Guy Cochrane</t>
  </si>
  <si>
    <t>ALVIN navigation,Carbonates,Cold seep,CTD records,Soft sediment,Temperature records</t>
  </si>
  <si>
    <t xml:space="preserve">Mature vent and carbonate accumulation above fault on older part of </t>
  </si>
  <si>
    <t>45-08.5N</t>
  </si>
  <si>
    <t>125-23.7W</t>
  </si>
  <si>
    <t>Gerald Iturrino</t>
  </si>
  <si>
    <t>Anemones,Bacterial mats,Carbonates,Inactive vent deposits,Lo temp vents,Sea cucumbers,Snails/Limpets,Soft sediment,Sponges,Tube worms,Vent fish</t>
  </si>
  <si>
    <t>Anemones,Carbonates,Inactive vent deposits,Lo temp vents,Sea cucumbers,Soft sediment,Sponges</t>
  </si>
  <si>
    <t>Excellent sampling, but problems with stirred up silt.  in hull nav spotty, but invaluable.  Good piloting. " Round to cover just a little more ground!"</t>
  </si>
  <si>
    <t>45-08.6N</t>
  </si>
  <si>
    <t>James Sample</t>
  </si>
  <si>
    <t>Anemones,Carbonates,Clams,Lo temp vents,Sea cucumbers,Sea stars,Snails/Limpets,Sponges,Tube worms,Vent fish,Veins in fault zone</t>
  </si>
  <si>
    <t>ALVIN navigation,(iffy!) Carbonates,Lo temp vents,(rocks) Tube worms,veins in fault zone</t>
  </si>
  <si>
    <t>Anemones,Bacterial mats,Clams,Cold seep,Lo temp vents</t>
  </si>
  <si>
    <t>Bacterial mats,Carbonates,Clams,Cold seep,Temperature records</t>
  </si>
  <si>
    <t>Barrel search unsuccessful.</t>
  </si>
  <si>
    <t>125-23.9W</t>
  </si>
  <si>
    <t>Carbonates,Clams,Cold seep,Soft sediment,Vent fish,Sandstonesv</t>
  </si>
  <si>
    <t>ALVIN navigation,Carbonates,Clams,Cold seep,Soft sediment,Temperature records,Sandstones</t>
  </si>
  <si>
    <t>Measured orientation of bedding &amp; sampled seaward facing scarp.  Scarp characterized by stratigraphically controlled venting.</t>
  </si>
  <si>
    <t>44-40.3N</t>
  </si>
  <si>
    <t>Anemones,Bacterial mats,Carbonates,Clams,Cold seep,Mussels,Sea stars,Snails/Limpets,Soft sediment,Urchins,Vent fish</t>
  </si>
  <si>
    <t>Carbonates,Temperature records</t>
  </si>
  <si>
    <t>Barrel left on bottom for long-term sampling.</t>
  </si>
  <si>
    <t>45-08.3N</t>
  </si>
  <si>
    <t>125-23.4W</t>
  </si>
  <si>
    <t>Anemones,Carbonates,Clams,Inactive vent deposits,Lo temp vents,Sea cucumbers,Sea stars,Soft sediment,Sponges,Tube worms,Vent fish,Bedding attitudes,stratigraphy</t>
  </si>
  <si>
    <t>ALVIN navigation,(excellent!) Carbonates,Inactive vent deposits,Lo temp vents,Soft sediment</t>
  </si>
  <si>
    <t>In sub Nav  was invaluable for mapping &amp; sampling when coupled with a sea beam base map &amp; grided X-Y co-ords. Excellent sampling, cruising, power conservation by Pat.  Pat was also able to backtrack &amp; collect specific samples and was receptive to our difficult requests.  Excellent dust-pan technique</t>
  </si>
  <si>
    <t>Anemones,Bacterial mats,Carbonates,Clams,Cold seep,Sea cucumbers,Sea stars,Snails/Limpets,Soft sediment,Tube worms,Urchins,Vent fish</t>
  </si>
  <si>
    <t>ALVIN navigation,Carbonates,Cold seep,Soft sediment,Temperature records</t>
  </si>
  <si>
    <t>45-09.2N</t>
  </si>
  <si>
    <t>125-26.4W</t>
  </si>
  <si>
    <t>ALVIN navigation,sandstone/silystae</t>
  </si>
  <si>
    <t>Excellent job driving up cliff after dropping 1 set weights - will be extremely valuable.</t>
  </si>
  <si>
    <t>SOUTHERN JUAN DE FUCA RIDGE</t>
  </si>
  <si>
    <t>Basalt lava,Crabs,Hi temp vents,Lo temp vents,Tube worms,Vent fish</t>
  </si>
  <si>
    <t>We spent the day in the water column driving through the plume - 50 to 80 weeks above the bottom.</t>
  </si>
  <si>
    <t>44-59.5N</t>
  </si>
  <si>
    <t>Vent fish,Vent plume</t>
  </si>
  <si>
    <t>ALVIN navigation,CTD records,Vent plume</t>
  </si>
  <si>
    <t>44-58.9N</t>
  </si>
  <si>
    <t>Inactive vent deposits,Lo temp vents,Tube worms,Vent fish,Plume</t>
  </si>
  <si>
    <t>ALVIN navigation,CTD records,Temperature records,Plume</t>
  </si>
  <si>
    <t>Dive devoted to buoyant plume measurements of sampling.</t>
  </si>
  <si>
    <t>MECHANICAL PROBLEMS</t>
  </si>
  <si>
    <t>44-58.6N</t>
  </si>
  <si>
    <t>130-13.4W</t>
  </si>
  <si>
    <t>Anemones,Bacterial mats,Basalt lava,Hi temp vents,Lo temp vents,Octopus,Other worms,Sea cucumbers,Snails/Limpets,Tube worms,Vent fish</t>
  </si>
  <si>
    <t>ALVIN navigation,Basalt lava,CTD records,Hi temp vents,Lo temp vents,Magnetometer records,Other worms,Temperature records,Tube worms</t>
  </si>
  <si>
    <t>Recovered KadKo's gamma spectrometer; very successful observational and sampling dive.</t>
  </si>
  <si>
    <t>44-39.0N</t>
  </si>
  <si>
    <t>130-21.8W</t>
  </si>
  <si>
    <t>Robin Holcomb</t>
  </si>
  <si>
    <t>Anemones,Bacterial mats,Inactive vent deposits,Lo temp vents,Sea cucumbers,Sea stars,Sponges,Tube worms,Vent fish,Other(VO)</t>
  </si>
  <si>
    <t>44-58.7N</t>
  </si>
  <si>
    <t>David Clapp</t>
  </si>
  <si>
    <t>ALVIN navigation,CTD records,Lo temp vents,Magnetometer records,Tube worms</t>
  </si>
  <si>
    <t>130-12.7W</t>
  </si>
  <si>
    <t>Anemones,Hi temp vents,Inactive vent deposits,Lo temp vents,Other worms,Sea stars,Sponges,Tube worms,Other(VO)</t>
  </si>
  <si>
    <t>ALVIN navigation,CTD records,Hi temp vents,Inactive vent deposits,Temperature records</t>
  </si>
  <si>
    <t>Put RN sampler on base of monolith vent.</t>
  </si>
  <si>
    <t>ALVIN navigation,Basalt lava,Hi temp vents,Lo temp vents,Other worms,Temperature records,Tube worms</t>
  </si>
  <si>
    <t>44-38.7N</t>
  </si>
  <si>
    <t>130-24.0W</t>
  </si>
  <si>
    <t>Anemones,Bacterial mats,Basalt lava,Crabs,Lo temp vents,Octopus,Other worms,Sea cucumbers,Sea stars,Snails/Limpets,Sponges,Tube worms,Vent fish,Rattails</t>
  </si>
  <si>
    <t>ALVIN navigation,Basalt lava,CTD records,Lo temp vents,Temperature records,Tube worms</t>
  </si>
  <si>
    <t>44-38.5N</t>
  </si>
  <si>
    <t>130-21.7W</t>
  </si>
  <si>
    <t>Anemones,Bacterial mats,Basalt lava,Hi temp vents,Inactive vent deposits,Lo temp vents,Other worms,Sea stars,Sponges,Tube worms,Vent fish</t>
  </si>
  <si>
    <t>45-00.6N</t>
  </si>
  <si>
    <t>130-11.3W</t>
  </si>
  <si>
    <t>Bacterial mats,Basalt lava,Lo temp vents,Tube worms,Vent fish</t>
  </si>
  <si>
    <t>Magnetometer records,Tube worms</t>
  </si>
  <si>
    <t>Anemones,Bacterial mats,Basalt lava,Hi temp vents,Inactive vent deposits,Lo temp vents,Other worms,Sea cucumbers,Sea stars,Tube worms,Urchins,Vent fish</t>
  </si>
  <si>
    <t>Excellent dive.  All objectives achieved.</t>
  </si>
  <si>
    <t>130-13.1W</t>
  </si>
  <si>
    <t>Bacterial mats,Basalt lava,Clams(?),Hi temp vents,Lo temp vents,Tube worms</t>
  </si>
  <si>
    <t>Hi temp vents,Lo temp vents,Temperature records,Tube worms</t>
  </si>
  <si>
    <t>We collected 8 water samples, 2 sulfide samples, 3 biological samples.</t>
  </si>
  <si>
    <t>130-17.4W</t>
  </si>
  <si>
    <t>First discovery of black smoke at megaplume site. SIT camera much improved from previous dim sources (1 of 88); color camera also.</t>
  </si>
  <si>
    <t>46-54.4N</t>
  </si>
  <si>
    <t>129-15.4W</t>
  </si>
  <si>
    <t>CAMERA SLED RECOVERY</t>
  </si>
  <si>
    <t>Basalt lava,Sea stars</t>
  </si>
  <si>
    <t>OPERATION SUCCESSFUL; LINE ATTACHED TO SLED;  hooked line between bottom mooring and camera system for recovery.</t>
  </si>
  <si>
    <t>FRANKLIN</t>
  </si>
  <si>
    <t>STRAIT OF JUAN DE FUCA</t>
  </si>
  <si>
    <t>48-19.8N</t>
  </si>
  <si>
    <t>126-35.9W</t>
  </si>
  <si>
    <t>Charles Boyers</t>
  </si>
  <si>
    <t>SONAR SLED RECOVERY</t>
  </si>
  <si>
    <t>CANADA</t>
  </si>
  <si>
    <t>SLED WAS NOT LOCATED</t>
  </si>
  <si>
    <t>48-29.1N</t>
  </si>
  <si>
    <t>128-42.6W</t>
  </si>
  <si>
    <t>James Franklin</t>
  </si>
  <si>
    <t>Bruce Taylor</t>
  </si>
  <si>
    <t>Anemones,Bacterial mats,Clams,Hi temp vents,Inactive vent deposits,Lo temp vents,Other worms,Sea cucumbers,Sea stars,Soft sediment,Sponges,Tube worms</t>
  </si>
  <si>
    <t>ALVIN navigation,Bacterial mats,Clams,Hi temp vents,Magnetometer records,Temperature records</t>
  </si>
  <si>
    <t>Excellent dive - many new sites located and sampled.</t>
  </si>
  <si>
    <t>128-43.4W</t>
  </si>
  <si>
    <t>Anemones,Hi temp vents,Inactive vent deposits,Lo temp vents,Tube worms</t>
  </si>
  <si>
    <t>ALVIN navigation,CTD records,Hi temp vents,Inactive vent deposits,Lo temp vents,Magnetometer records,Temperature records,Mesotech</t>
  </si>
  <si>
    <t>Geophysical survey.</t>
  </si>
  <si>
    <t>48-26.2N</t>
  </si>
  <si>
    <t>128-41.4W</t>
  </si>
  <si>
    <t>Robert Zierenberg</t>
  </si>
  <si>
    <t>Wayne Goodfellow</t>
  </si>
  <si>
    <t>Anemones,Hi temp vents,Inactive vent deposits,Sea cucumbers,Sea stars,Soft sediment,Sponges,Urchins,Abiotic vents</t>
  </si>
  <si>
    <t>ALVIN navigation,Anemones,Hi temp vents,Inactive vent deposits,Magnetometer records,Soft sediment,Temperature records</t>
  </si>
  <si>
    <t>Heat flow probe deployed next to 264 degree c. vent and max~30 degree c. marker 326 deployed</t>
  </si>
  <si>
    <t>128-43.0W</t>
  </si>
  <si>
    <t>Anemones,Bacterial mats,Clams,Hi temp vents,Inactive vent deposits,Lo temp vents,Other worms,Sea cucumbers,Sea stars,Snails/Limpets,Soft sediment,Sponges,Tube worms,Urchins,Vent fish</t>
  </si>
  <si>
    <t>ALVIN navigation,Bacterial mats,Clams,Hi temp vents,Snails/Limpets,Soft sediment,Temperature records,Tube worms</t>
  </si>
  <si>
    <t>Form is strange.</t>
  </si>
  <si>
    <t>48-27.6N</t>
  </si>
  <si>
    <t>128-43.2W</t>
  </si>
  <si>
    <t>Anemones,Bacterial mats,Clams,Hi temp vents,Inactive vent deposits,Lo temp vents,Mussels,(?) Sea cucumbers,Sea stars,Soft sediment,Sponges,Tube worms,Vent fish,Indurated sediment</t>
  </si>
  <si>
    <t>ALVIN navigation,Bacterial mats,Clams,Hi temp vents,Mussels,(?) Soft sediment,Temperature records,Tube worms</t>
  </si>
  <si>
    <t>Excellent dive - good samples, NAV worked well from surface.</t>
  </si>
  <si>
    <t>48-01.5N</t>
  </si>
  <si>
    <t>129-02.4W</t>
  </si>
  <si>
    <t>Maryann Helferty</t>
  </si>
  <si>
    <t>Anemones,Basalt lava,Sea cucumbers,Sea stars,Sponges,Vent fish,Brittle stars</t>
  </si>
  <si>
    <t>Please put two candy bars in lunch. Necessary to stave off hypothermia and maintain high energy levels.</t>
  </si>
  <si>
    <t>47-54.2N</t>
  </si>
  <si>
    <t>129-10.9W</t>
  </si>
  <si>
    <t>Mary Monfort</t>
  </si>
  <si>
    <t>Poor NAV, although we were South of the net and in rough topography that shielded from the xpndrs. Surface NAV didn't seem much better.</t>
  </si>
  <si>
    <t>47-57.9N</t>
  </si>
  <si>
    <t>129-07.1W</t>
  </si>
  <si>
    <t>48-03.5N</t>
  </si>
  <si>
    <t>129-23.7W</t>
  </si>
  <si>
    <t>Randy Jacobson</t>
  </si>
  <si>
    <t>Anemones,Basalt lava,Sea cucumbers,Sea stars,Soft sediment,Sponges,Urchins,Rattail fish,Spiney crab,Gravity,Sheat flow</t>
  </si>
  <si>
    <t>Basalt lava,Magnetometer records,Soft sediment,Temperature records,Gravity,Sheat flow</t>
  </si>
  <si>
    <t>Heat flow probe broke on second stat.</t>
  </si>
  <si>
    <t>47-59.4N</t>
  </si>
  <si>
    <t>129-15.8W</t>
  </si>
  <si>
    <t>Janet Pariso</t>
  </si>
  <si>
    <t>ALVIN navigation,Magnetometer records,Soft sediment,Temperature records</t>
  </si>
  <si>
    <t>3 heat flow measurements; 4 bottom gravity stations.</t>
  </si>
  <si>
    <t>47-56.6N</t>
  </si>
  <si>
    <t>129-14.0W</t>
  </si>
  <si>
    <t>Kimberly Calhoun</t>
  </si>
  <si>
    <t>Anemones,Basalt lava,Sea cucumbers,Sea stars,Soft sediment,Sponges,Urchins,Vent fish</t>
  </si>
  <si>
    <t>ALVIN navigation,Basalt lava,Magnetometer records,Soft sediment,Temperature records</t>
  </si>
  <si>
    <t>Of the spreading center, Vertical basalt flow fronts facing east, interspersed with gentle westward dipping sediment-covered slopes.</t>
  </si>
  <si>
    <t>47-58.6N</t>
  </si>
  <si>
    <t>129-02.5W</t>
  </si>
  <si>
    <t>48-00.1N</t>
  </si>
  <si>
    <t>129-09.9W</t>
  </si>
  <si>
    <t>Brian Halbert</t>
  </si>
  <si>
    <t>Anemones,Basalt lava,Sea stars,Soft sediment,Sponges,Other(NO)</t>
  </si>
  <si>
    <t>48-00.4N</t>
  </si>
  <si>
    <t>129-09.5W</t>
  </si>
  <si>
    <t>P. Mccaffrey</t>
  </si>
  <si>
    <t>Anemones,Bacterial mats,Basalt lava,Sea cucumbers,Sea stars,Soft sediment</t>
  </si>
  <si>
    <t>Basalt lava,Magnetometer records,Soft sediment,Temperature records</t>
  </si>
  <si>
    <t>48-40.4N</t>
  </si>
  <si>
    <t>129-09.4W</t>
  </si>
  <si>
    <t>Anemones,Basalt lava,Other worms,Sea cucumbers,Sea stars,Soft sediment,Sponges,Urchins,Vent fish,Other(VO)</t>
  </si>
  <si>
    <t>ALVIN navigation,Basalt lava,Soft sediment</t>
  </si>
  <si>
    <t>48-00.2N</t>
  </si>
  <si>
    <t>129-08.8W</t>
  </si>
  <si>
    <t>48-00.6N</t>
  </si>
  <si>
    <t>129-10.8W</t>
  </si>
  <si>
    <t>Anemones,Basalt lava,Sea cucumbers,Soft sediment,Urchins,Vent fish,Mn. crusts,Jellyfish,Rays</t>
  </si>
  <si>
    <t>ALVIN navigation,Basalt lava,Magnetometer records,Soft sediment,Mn. Crusts</t>
  </si>
  <si>
    <t>Some interference with X-Y navigation was caused by the Benthic camera firing faster than 60 sec.  One hand held tape recorder malfunctioned a couple of times by stopping a few seconds after recording started.  This is the one with the missing battery compartment door.</t>
  </si>
  <si>
    <t>48-01.3N</t>
  </si>
  <si>
    <t>129-12.4W</t>
  </si>
  <si>
    <t>Anemones,Bacterial mats,Basalt lava,Other worms,Sea cucumbers,Sea stars,Soft sediment,Sponges,Urchins,Vent fish,Other(VO)</t>
  </si>
  <si>
    <t>ALVIN navigation,Basalt lava,Magnetometer records,Soft sediment</t>
  </si>
  <si>
    <t>129-11.5W</t>
  </si>
  <si>
    <t>26-59.9N</t>
  </si>
  <si>
    <t>111-24.6W</t>
  </si>
  <si>
    <t>Adriana Ayala-Lopez</t>
  </si>
  <si>
    <t>Anemones,Bacterial mats,Clams,Other worms,Sea stars,Snails/Limpets,Tube worms,Vent fish,Pan bimbo</t>
  </si>
  <si>
    <t>27-00.2N</t>
  </si>
  <si>
    <t>Peter Smouse</t>
  </si>
  <si>
    <t>Anemones,Bacterial mats,Clams,Hi temp vents,Other worms,Sea cucumbers,Sea stars,Snails/Limpets,Soft sediment,Tube worms,Vent fish</t>
  </si>
  <si>
    <t>Clams,Hi temp vents,Other worms,Snails/Limpets,Soft sediment,Tube worms</t>
  </si>
  <si>
    <t>Excellent performance by the pilot; his navigaion skills greatly contributed to finding the critical areas for recovering the titanium stakes in Lutz site 1.</t>
  </si>
  <si>
    <t>Roger Dube</t>
  </si>
  <si>
    <t>Clams,Other worms,Snails/Limpets,Tube worms,Stalked Barnacles</t>
  </si>
  <si>
    <t>Great dive - best yet.</t>
  </si>
  <si>
    <t>109-06.0W</t>
  </si>
  <si>
    <t>John O'brien</t>
  </si>
  <si>
    <t>Anemones,Bacterial mats,Basalt lava,Clams,Crabs,Hi temp vents,Lo temp vents,Other worms,Snails/Limpets,Tube worms,Vent fish,Amphipods</t>
  </si>
  <si>
    <t>ALVIN navigation,Anemones,Clams,Crabs,Lo temp vents,Other worms,Snails/Limpets,Tube worms,Amphipods</t>
  </si>
  <si>
    <t>20 minute photo transect.  Deployed dissolution stakes F+ F in  peripheral site; collected crab trap.</t>
  </si>
  <si>
    <t>Anemones,Bacterial mats,Basalt lava,Clams,Hi temp vents,Inactive vent deposits,Lo temp vents,Other worms,Sea cucumbers,Sea stars,Snails/Limpets,Tube worms,Vent fish,Ven + Coelenteride</t>
  </si>
  <si>
    <t>Anemones,Clams,Hi temp vents,Other worms,Tube worms</t>
  </si>
  <si>
    <t>Pilot did superb job.</t>
  </si>
  <si>
    <t>20-49.8N</t>
  </si>
  <si>
    <t>Robert Hessler</t>
  </si>
  <si>
    <t>Robert Fariss</t>
  </si>
  <si>
    <t>Clams,Snails/Limpets,Tube worms,Vent fish</t>
  </si>
  <si>
    <t>Anemones,Basalt lava,Hi temp vents,Lo temp vents,Mussels,Other worms,Sea cucumbers,Sea stars,Snails/Limpets,Tube worms,Urchins,Vent fish</t>
  </si>
  <si>
    <t>Anne-Marie Alayse</t>
  </si>
  <si>
    <t>Anemones,Basalt lava,Clams,Hi temp vents,Inactive vent deposits,Lo temp vents,Mussels,Other worms,Tube worms,Vent fish</t>
  </si>
  <si>
    <t>Pilot did an outstanding job.</t>
  </si>
  <si>
    <t>Basalt lava,Crabs,Hi temp vents,Inactive vent deposits,Lo temp vents,Mussels,Non-vent fish,Other worms,Sea stars,Snails/Limpets,Sponges,Tube worms,Vent fish</t>
  </si>
  <si>
    <t>Crabs,Other worms,Snails/Limpets,Temperature records,Tube worms</t>
  </si>
  <si>
    <t>11-24.9N</t>
  </si>
  <si>
    <t>103-47.0W</t>
  </si>
  <si>
    <t>Elizabeth Dahloff</t>
  </si>
  <si>
    <t>Anemones,Basalt lava,Clams,(dead) Mussels,Other worms,Sea cucumbers,Sea stars,Snails/Limpets,Sponges,Tube worms,Vent fish</t>
  </si>
  <si>
    <t>11-24.5N</t>
  </si>
  <si>
    <t>103-47.4W</t>
  </si>
  <si>
    <t>Ruth Turner</t>
  </si>
  <si>
    <t>Anemones,Basalt lava,Clams,Inactive vent deposits,Lo temp vents,Mussels,Other worms,Sea cucumbers,Sea stars,Snails/Limpets,Sponges,Tube worms,Vent fish</t>
  </si>
  <si>
    <t>GALAPAGOS RIFT</t>
  </si>
  <si>
    <t>00-48.2N</t>
  </si>
  <si>
    <t xml:space="preserve"> 86-13.9W</t>
  </si>
  <si>
    <t>Clark Craddock</t>
  </si>
  <si>
    <t>Anemones,Bacterial mats,Lo temp vents,Other worms,Snails/Limpets,Tube worms</t>
  </si>
  <si>
    <t>6 rolls observer hand held.</t>
  </si>
  <si>
    <t>00-47.7N</t>
  </si>
  <si>
    <t xml:space="preserve"> 86-09.4W</t>
  </si>
  <si>
    <t>Anemones,Basalt lava,Clams,Inactive vent deposits,Lo temp vents,Mussels,Other worms,Sea cucumbers,Sea stars,Sponges,Tube worms,Vent fish,Xenophyophores,Other(VO)</t>
  </si>
  <si>
    <t>Anemones,Clams,Lo temp vents,Mussels</t>
  </si>
  <si>
    <t>HESS DEEP RIFT VALLEY</t>
  </si>
  <si>
    <t>02-10.6N</t>
  </si>
  <si>
    <t>101-28.3W</t>
  </si>
  <si>
    <t>Stephen Hurst</t>
  </si>
  <si>
    <t>Basalt lava,Carbonates,Sea cucumbers,Soft sediment,Sponges,Xenophyophores,Other(GO)</t>
  </si>
  <si>
    <t>02-09.9N</t>
  </si>
  <si>
    <t>101-30.0W</t>
  </si>
  <si>
    <t>02-10.3N</t>
  </si>
  <si>
    <t>101-29.6W</t>
  </si>
  <si>
    <t>Kathryn Gillis</t>
  </si>
  <si>
    <t>Anemones,Basalt lava,Sea cucumbers,Sea stars,Sponges,Xenophyophores,Dolerite</t>
  </si>
  <si>
    <t>Basalt lava,Dolerite</t>
  </si>
  <si>
    <t>02-10.9N</t>
  </si>
  <si>
    <t>101-27.7W</t>
  </si>
  <si>
    <t>James Natland</t>
  </si>
  <si>
    <t>02-21.1N</t>
  </si>
  <si>
    <t>101-16.3W</t>
  </si>
  <si>
    <t>ALVIN navigation,Gableros-25</t>
  </si>
  <si>
    <t>02-21.6N</t>
  </si>
  <si>
    <t>101-16.9W</t>
  </si>
  <si>
    <t>Kristen Nilsson</t>
  </si>
  <si>
    <t>Basalt lava,Vent fish</t>
  </si>
  <si>
    <t>ALVIN navigation,(?) Basalt lava</t>
  </si>
  <si>
    <t>02-22.3N</t>
  </si>
  <si>
    <t>101-17.3W</t>
  </si>
  <si>
    <t>Basalt lava,Sea cucumbers,Sea stars,Sponges,Xenophyophores,Dikes</t>
  </si>
  <si>
    <t>ALVIN navigation,Basalt lava,Dikes</t>
  </si>
  <si>
    <t>02-21.4N</t>
  </si>
  <si>
    <t>Basalt lava,Sponges,Vent fish,Diebase dikes</t>
  </si>
  <si>
    <t>ALVIN navigation,Diebase dikes</t>
  </si>
  <si>
    <t>02-21.8N</t>
  </si>
  <si>
    <t>101-17.2W</t>
  </si>
  <si>
    <t>Angela Barone</t>
  </si>
  <si>
    <t>Anemones,Basalt lava,Sea cucumbers,Sponges,Xenophyophores,Dolerite</t>
  </si>
  <si>
    <t>ALVIN navigation,Basalt lava,Dolerite</t>
  </si>
  <si>
    <t>02-21.0N</t>
  </si>
  <si>
    <t>ALVIN navigation,Dikes,Gabbro</t>
  </si>
  <si>
    <t>10-12 Geocompass measurements</t>
  </si>
  <si>
    <t>02-20.8N</t>
  </si>
  <si>
    <t>101-17.1W</t>
  </si>
  <si>
    <t>Diabases,Gabbroic RX</t>
  </si>
  <si>
    <t>First successful measurements with geologic compass.</t>
  </si>
  <si>
    <t>LUTZ/BROOKS</t>
  </si>
  <si>
    <t>Susanne Mcdonald</t>
  </si>
  <si>
    <t>Anemones,Bacterial mats,Carbonates,Clams,Cold seep,Inactive vent deposits,Mussels,Sea cucumbers,Sea stars,Shrimp,Soft sediment,Sponges,Tube worms,Vent fish,Galatheids</t>
  </si>
  <si>
    <t xml:space="preserve"> 94-30.1W</t>
  </si>
  <si>
    <t>Sea cucumbers,Shrimp,Rattails</t>
  </si>
  <si>
    <t xml:space="preserve"> 94-30.3W</t>
  </si>
  <si>
    <t>Anemones,Bacterial mats,Carbonates,Cold seep,Crabs,Mussels,Non-vent fish,Sea cucumbers,Sea stars,Soft sediment,Sponges,Tube worms,Vent fish,Sea Pens</t>
  </si>
  <si>
    <t>Carbonates,Mussels,Soft sediment,Tube worms</t>
  </si>
  <si>
    <t>No stained sediments observed; very few bacterial mats, unlike "normal" petroleum seeps.</t>
  </si>
  <si>
    <t>MUSSEL BEACH</t>
  </si>
  <si>
    <t>27-46.9N</t>
  </si>
  <si>
    <t xml:space="preserve"> 91-30.3W</t>
  </si>
  <si>
    <t>John Larken</t>
  </si>
  <si>
    <t>Anemones,Bacterial mats,Carbonates,Clams,Cold seep,Mussels,Sea cucumbers,Sea stars,Tube worms,Vent fish</t>
  </si>
  <si>
    <t>Bacterial mats,Mn nodules,Mussels,Temperature records</t>
  </si>
  <si>
    <t>ORCA BASIN</t>
  </si>
  <si>
    <t>26-58.5N</t>
  </si>
  <si>
    <t xml:space="preserve"> 90-20.4W</t>
  </si>
  <si>
    <t>Roger Sasson</t>
  </si>
  <si>
    <t>James Mueller</t>
  </si>
  <si>
    <t>Anemones,Other worms,Sea cucumbers,Soft sediment,Sponges,Vent fish</t>
  </si>
  <si>
    <t>26-53.7N</t>
  </si>
  <si>
    <t xml:space="preserve"> 90-30.1W</t>
  </si>
  <si>
    <t>Anemones,Carbonates,Cold seep,Sea cucumbers,Soft sediment,Sponges,Urchins,Pteropod gravel</t>
  </si>
  <si>
    <t>Many mud chimneys but no associated fauna.</t>
  </si>
  <si>
    <t>26-59.6N</t>
  </si>
  <si>
    <t xml:space="preserve"> 90-14.9W</t>
  </si>
  <si>
    <t>Roger Burke</t>
  </si>
  <si>
    <t>Carbonates,Sea cucumbers,Soft sediment,Sponges,Cemented carbonates,Clasts</t>
  </si>
  <si>
    <t>Extremely steep slopes, many mass movement features, lithified materials on both topo, highs and lows.  No brine pool at final objective.</t>
  </si>
  <si>
    <t>26-59.2N</t>
  </si>
  <si>
    <t xml:space="preserve"> 91-16.5W</t>
  </si>
  <si>
    <t>Thomas Bright</t>
  </si>
  <si>
    <t>Anemones,Sea cucumbers,Sea stars,Soft sediment,Sponges,Sea pens,Hypersaline brine</t>
  </si>
  <si>
    <t>Anemones,Soft sediment,Sponges,Sea pens,Hypersaline brine</t>
  </si>
  <si>
    <t>Position plotted from track point range &amp; bearing.</t>
  </si>
  <si>
    <t>26-57.0N</t>
  </si>
  <si>
    <t xml:space="preserve"> 91-17.8W</t>
  </si>
  <si>
    <t>Norman Guinasso</t>
  </si>
  <si>
    <t>Anemones,Cold seep,Sea cucumbers,Sea stars,Soft sediment,Sponges,Rattail fish</t>
  </si>
  <si>
    <t>Cold seep,CTD records,Sea cucumbers,Soft sediment,Sponges,Brine lake water</t>
  </si>
  <si>
    <t>26-56.6N</t>
  </si>
  <si>
    <t xml:space="preserve"> 91-23.9W</t>
  </si>
  <si>
    <t>James Brooks</t>
  </si>
  <si>
    <t>Denis Weisenburg</t>
  </si>
  <si>
    <t>Anemones,Sea cucumbers,Sea stars,Soft sediment,Sponges,Vent fish</t>
  </si>
  <si>
    <t>27-00.1N</t>
  </si>
  <si>
    <t xml:space="preserve"> 90-16.7W</t>
  </si>
  <si>
    <t>Peaks are mud diapiric features; flanks lithified.</t>
  </si>
  <si>
    <t xml:space="preserve"> 88-08.1W</t>
  </si>
  <si>
    <t>Anemones,Cold seep,Sea cucumbers,Sea stars,Urchins,Hypersaline brine</t>
  </si>
  <si>
    <t>Cold seep,Hypersaline brine</t>
  </si>
  <si>
    <t>Professional &amp; competent performance by PIT and Pilot dealing with electrical ground in sphere.</t>
  </si>
  <si>
    <t>26-51.9N</t>
  </si>
  <si>
    <t xml:space="preserve"> 85-06.9W</t>
  </si>
  <si>
    <t>Daniel Wilkinson</t>
  </si>
  <si>
    <t>Walter Niebuhr</t>
  </si>
  <si>
    <t>MOBIL OIL</t>
  </si>
  <si>
    <t>Carbonates,Mn nodules,Soft sediment</t>
  </si>
  <si>
    <t>Carbonates,Mn nodules</t>
  </si>
  <si>
    <t>26-49.6N</t>
  </si>
  <si>
    <t xml:space="preserve"> 85-10.1W</t>
  </si>
  <si>
    <t>Roger Fay</t>
  </si>
  <si>
    <t>Lee Entsminger</t>
  </si>
  <si>
    <t>Anemones,Carbonates,Sea cucumbers,Sea stars,Shrimp,Soft sediment,Tube worms,Urchins,Deapods</t>
  </si>
  <si>
    <t>ALVIN navigation,Carbonates</t>
  </si>
  <si>
    <t>Excellent sample recovery in difficult terrain.</t>
  </si>
  <si>
    <t>26-02.2N</t>
  </si>
  <si>
    <t xml:space="preserve"> 84-54.5W</t>
  </si>
  <si>
    <t>Lowell Fritz</t>
  </si>
  <si>
    <t>Anemones,Bacterial mats,Carbonates,Clams,Cold seep,Mussels,Octopus,Other worms,Sea cucumbers,Sea stars,Snails/Limpets,Soft sediment,Sponges,Tube worms,Urchins,Vent fish,Polychaltes,Dandelion-siphonophore?,Black sulfide rivers</t>
  </si>
  <si>
    <t>Carbonates,Mussels,Other worms,Snails/Limpets,Soft sediment,Polychaltes</t>
  </si>
  <si>
    <t>Recovered Dissolution Stake 6 (Lutz), placed Rudi Turner's wood blocks (FEI-5), took 1 box core, crusted minnow trap, photo transects.</t>
  </si>
  <si>
    <t>26-02.4N</t>
  </si>
  <si>
    <t xml:space="preserve"> 84-54.4W</t>
  </si>
  <si>
    <t>William Bradstreet</t>
  </si>
  <si>
    <t>Anemones,Cold seep,Crabs,Mussels,Other worms,Sea cucumbers,Sea stars,Snails/Limpets,Soft sediment,Tube worms,Vent fish</t>
  </si>
  <si>
    <t>tried to sample calyptogena with new scoop device - sediment too "sticky".</t>
  </si>
  <si>
    <t>RONA/THOMPSON</t>
  </si>
  <si>
    <t>26-08.7N</t>
  </si>
  <si>
    <t xml:space="preserve"> 44-48.6W</t>
  </si>
  <si>
    <t>Chris Beaverson</t>
  </si>
  <si>
    <t>Basalt lava,Paliodictyon,Sulfides</t>
  </si>
  <si>
    <t>Basalt lava,Sulfides,Paliodictyon</t>
  </si>
  <si>
    <t>P. Tibbetts</t>
  </si>
  <si>
    <t>Henry Elderfield</t>
  </si>
  <si>
    <t>Andrew Campbell</t>
  </si>
  <si>
    <t>Anemones,Bacterial mats,Cold seep,Hi temp vents,Inactive vent deposits,Lo temp vents,Other worms,Shrimp</t>
  </si>
  <si>
    <t>CTD records,Hi temp vents,Temperature records</t>
  </si>
  <si>
    <t>Anemones,Bacterial mats,Basalt lava,Hi temp vents,Mussels,Other worms,Soft sediment</t>
  </si>
  <si>
    <t>Anemones,Bacterial mats,Basalt lava,Hi temp vents,Mussels</t>
  </si>
  <si>
    <t>Anemones,Basalt lava,Carbonates,Hi temp vents,Inactive vent deposits,Lo temp vents,Soft sediment</t>
  </si>
  <si>
    <t>Christopher German</t>
  </si>
  <si>
    <t>Anemones,Bacterial mats,Basalt lava,Carbonates,Clams,Cold seep,Crabs,Hi temp vents,Inactive vent deposits,Lo temp vents,Mussels,Other worms,Sea cucumbers,Sea stars,Shrimp,Snails/Limpets,Soft sediment,Sponges,Tube worms,Urchins,Vent fish</t>
  </si>
  <si>
    <t>ALVIN navigation,Anemones,Bacterial mats,Basalt lava,Carbonates,Clams,Crabs,CTD records,Hi temp vents,Inactive vent deposits,Lo temp vents,Magnetometer records</t>
  </si>
  <si>
    <t>Anemones,Basalt lava,Carbonates,Hi temp vents,Inactive vent deposits,Lo temp vents,Shrimp,Soft sediment,Tube worms,Vent fish</t>
  </si>
  <si>
    <t>Anemones,Basalt lava,Hi temp vents,Shrimp,Soft sediment</t>
  </si>
  <si>
    <t>Anemones,Bacterial mats,Basalt lava,Carbonates,Hi temp vents,Inactive vent deposits,Lo temp vents,Snails/Limpets,Soft sediment,Tube worms,Vent fish</t>
  </si>
  <si>
    <t>ALVIN navigation,CTD records,Inactive vent deposits,Soft sediment,Temperature records</t>
  </si>
  <si>
    <t>26-08.9N</t>
  </si>
  <si>
    <t>Inactive vent deposits,Soft sediment,Other(NO)</t>
  </si>
  <si>
    <t>ALVIN navigation,CTD records,Inactive vent deposits,Magnetometer records,Soft sediment,Temperature records,Other(NO)</t>
  </si>
  <si>
    <t>Mark Rudnicki</t>
  </si>
  <si>
    <t>Anemones,Basalt lava,Carbonates,Hi temp vents,Inactive vent deposits,Lo temp vents,Mn nodules,Other worms,Sea cucumbers,Soft sediment,Sponges,Vent fish,Sulphides</t>
  </si>
  <si>
    <t>CTD records,Lo temp vents,Temperature records,Sulphides</t>
  </si>
  <si>
    <t>Anemones,Bacterial mats,Basalt lava,Carbonates,Hi temp vents,Inactive vent deposits,Lo temp vents,Snails/Limpets,Tube worms,Vent fish</t>
  </si>
  <si>
    <t>Bacterial mats,CTD records,Hi temp vents,Lo temp vents,Snails/Limpets,(to be seen?) Temperature records,Tube worms(to be seen?)</t>
  </si>
  <si>
    <t>Mervyn Greaves</t>
  </si>
  <si>
    <t>Carbonates,Hi temp vents,Inactive vent deposits,Lo temp vents,Snails/Limpets,Soft sediment,Smoke sampling</t>
  </si>
  <si>
    <t>ALVIN navigation,Carbonates,CTD records,Soft sediment,Temperature records,Plume survey,Transmissometer</t>
  </si>
  <si>
    <t>Main purpose of dive was to survey and sample black smoke plume over mound- very successful.</t>
  </si>
  <si>
    <t>Anemones,Bacterial mats,Basalt lava,Carbonates,Hi temp vents,Inactive vent deposits,Lo temp vents,Soft sediment,Vent fish</t>
  </si>
  <si>
    <t>Anemones,Basalt lava,Carbonates(ooze),Hi temp vents,Inactive vent deposits,Lo temp vents,Shrimp,Soft sediment,Tube worms</t>
  </si>
  <si>
    <t>ALVIN navigation,(didn't work) CTD records,Hi temp vents,Soft sediment,Temperature records</t>
  </si>
  <si>
    <t>samples  = 3 push cores, 15 massive sulfide samples, filtered black smoke.</t>
  </si>
  <si>
    <t>Philip Taylor</t>
  </si>
  <si>
    <t>Anemones,Bacterial mats,Carbonates,Clams,Hi temp vents,Inactive vent deposits,Lo temp vents,Mussels,Other worms,Sea cucumbers,Sea stars,Snails/Limpets,Soft sediment,Sponges,Vent fish,Xenophyophores,Plume water</t>
  </si>
  <si>
    <t>Bacterial mats,Carbonates,Clams,CTD records,Hi temp vents,Mussels,Other worms,Soft sediment,Temperature records,Tube worms,Vent fish,Plume water</t>
  </si>
  <si>
    <t>Geoff Thompson</t>
  </si>
  <si>
    <t>Anemones,Bacterial mats,Basalt lava,Carbonates,Hi temp vents,Inactive vent deposits,Lo temp vents,Other worms,Sea cucumbers,Sea stars,Snails/Limpets,Soft sediment,Sponges,Vent fish</t>
  </si>
  <si>
    <t>Anemones,Basalt lava,Hi temp vents,Lo temp vents,Shrimp,Soft sediment,Urchins,Vent fish</t>
  </si>
  <si>
    <t>Hi temp vents,Lo temp vents,Shrimp,Soft sediment,Temperature records</t>
  </si>
  <si>
    <t>Anemones,Basalt lava,Carbonates,Hi temp vents,Inactive vent deposits,Lo temp vents,Soft sediment,Vent fish</t>
  </si>
  <si>
    <t>CTD records,Hi temp vents,Inactive vent deposits,Temperature records</t>
  </si>
  <si>
    <t xml:space="preserve"> 44-49.2W</t>
  </si>
  <si>
    <t>Anemones,Basalt lava,Carbonates,Hi temp vents,Inactive vent deposits,Lo temp vents,Shrimp,Snails/Limpets,Vent fish</t>
  </si>
  <si>
    <t>ALVIN navigation,(didn't work) CTD records,Hi temp vents,Inactive vent deposits,Shrimp</t>
  </si>
  <si>
    <t>26-09.8N</t>
  </si>
  <si>
    <t xml:space="preserve"> 44-48.4W</t>
  </si>
  <si>
    <t>Basalt lava,Soft sediment,Other(NO)-shell?</t>
  </si>
  <si>
    <t>ALVIN navigation,Basalt lava,CTD records,Magnetometer records,Soft sediment,Temperature records,Other(NO)</t>
  </si>
  <si>
    <t>FIRST DIVE IN 1990</t>
  </si>
  <si>
    <t>AII-124</t>
  </si>
  <si>
    <t>RYAN</t>
  </si>
  <si>
    <t>TOMS CANYON</t>
  </si>
  <si>
    <t>39-01.8N</t>
  </si>
  <si>
    <t xml:space="preserve"> 72-26.2W</t>
  </si>
  <si>
    <t>David Twitchell</t>
  </si>
  <si>
    <t>Kathryn Moran</t>
  </si>
  <si>
    <t>Anemones,Carbonates,Non-vent fish,Octopus,Sea cucumbers,Sea stars,Shrimp,Soft sediment,Urchins,Sea spiders,Squid,Lithified mudstone</t>
  </si>
  <si>
    <t>Carbonates,Soft sediment,Lithified mudstone</t>
  </si>
  <si>
    <t>38-58.5N</t>
  </si>
  <si>
    <t xml:space="preserve"> 72-24.0W</t>
  </si>
  <si>
    <t>Carlos Pirmez</t>
  </si>
  <si>
    <t>Cecilia Mchugh</t>
  </si>
  <si>
    <t>Anemones,Carbonates,Sea cucumbers,Sea stars,Soft sediment,Sponges,Urchins,Other(NO)</t>
  </si>
  <si>
    <t>Carbonates,Soft sediment,Temperature records</t>
  </si>
  <si>
    <t>CARTERET CANYON</t>
  </si>
  <si>
    <t>38-42.8N</t>
  </si>
  <si>
    <t xml:space="preserve"> 72-53.4W</t>
  </si>
  <si>
    <t>James Wright</t>
  </si>
  <si>
    <t>Beth Christensen</t>
  </si>
  <si>
    <t>Anemones,Sea cucumbers,Sea stars,Sponges,Urchins,Xenophyophores,Rattails,Squid,Sea spiders</t>
  </si>
  <si>
    <t>Strong currents N-S</t>
  </si>
  <si>
    <t>38-45.4N</t>
  </si>
  <si>
    <t xml:space="preserve"> 72-38.0W</t>
  </si>
  <si>
    <t>William Haxby</t>
  </si>
  <si>
    <t>Carbonates,Sea cucumbers,Sea stars,Soft sediment,Urchins,Vent fish</t>
  </si>
  <si>
    <t>Also used Kate Moran's velocimeter.</t>
  </si>
  <si>
    <t>38-50.1N</t>
  </si>
  <si>
    <t xml:space="preserve"> 72-40.8W</t>
  </si>
  <si>
    <t>Kenneth Miller</t>
  </si>
  <si>
    <t>Unfortunately, the entire Eastern wall was draped and no good outcrops were found/sampled.</t>
  </si>
  <si>
    <t>38-51.4N</t>
  </si>
  <si>
    <t xml:space="preserve"> 72-40.7W</t>
  </si>
  <si>
    <t>Anemones,Carbonates,Crabs,Non-vent fish,Octopus,Sea cucumbers,Sea stars,Shrimp,Soft sediment,Sponges,Urchins,Xenophyophores,Sea spiders,Other(GO)</t>
  </si>
  <si>
    <t>Toxic waste canisters</t>
  </si>
  <si>
    <t>38-48.1N</t>
  </si>
  <si>
    <t xml:space="preserve"> 72-43.5W</t>
  </si>
  <si>
    <t>William Ryan</t>
  </si>
  <si>
    <t>Sea cucumbers,Sea stars,Shrimp,Soft sediment,Sponges,Urchins,Holothurians,rattails,Purile(?),Chalk,Mudstone,Sandstone</t>
  </si>
  <si>
    <t>ALVIN navigation,Soft sediment,Temperature records,Chalk,Mudstone,Sandstone,Sound velocity in mud and water</t>
  </si>
  <si>
    <t>Lots of outcrop of massive white chalk - relatively little talus.  Chalk cliffs jointed.</t>
  </si>
  <si>
    <t>38-49.6N</t>
  </si>
  <si>
    <t xml:space="preserve"> 72-44.9W</t>
  </si>
  <si>
    <t>Sea cucumbers,Sea stars,Soft sediment,Sponges,Urchins</t>
  </si>
  <si>
    <t>Excellent stratigraphic (sediment) coverage.  Alvin can be used readily as a relatively precise strat.  Sampling, too!</t>
  </si>
  <si>
    <t>38-47.8N</t>
  </si>
  <si>
    <t xml:space="preserve"> 72-43.4W</t>
  </si>
  <si>
    <t>Anemones,Carbonates,Other worms,Sea cucumbers,Sea stars,Soft sediment,Urchins</t>
  </si>
  <si>
    <t>AII-122</t>
  </si>
  <si>
    <t xml:space="preserve"> 72-06.8W</t>
  </si>
  <si>
    <t>ALVIN navigation,Soft sediment &amp; SS(Inverts)</t>
  </si>
  <si>
    <t>38-58.1N</t>
  </si>
  <si>
    <t xml:space="preserve"> 71-56.3W</t>
  </si>
  <si>
    <t>Rick Rendigs</t>
  </si>
  <si>
    <t>Anemones,Sea cucumbers,Sea stars,Soft sediment,Sponges,Urchins,Xenophyophores</t>
  </si>
  <si>
    <t>Soft sediment,Benthic communities</t>
  </si>
  <si>
    <t>Good MMD, Good samples.</t>
  </si>
  <si>
    <t>38-57.2N</t>
  </si>
  <si>
    <t xml:space="preserve"> 72-06.4W</t>
  </si>
  <si>
    <t>James Robb</t>
  </si>
  <si>
    <t>38-55.8N</t>
  </si>
  <si>
    <t xml:space="preserve"> 72-03.2W</t>
  </si>
  <si>
    <t>S. Etchemendy</t>
  </si>
  <si>
    <t>Walter Sullivan</t>
  </si>
  <si>
    <t>Anemones,Sea cucumbers,Sea stars,Sponges,Urchins,Chalks</t>
  </si>
  <si>
    <t>38-56.2N</t>
  </si>
  <si>
    <t xml:space="preserve"> 72-05.3W</t>
  </si>
  <si>
    <t>H. Clifford</t>
  </si>
  <si>
    <t>Anemones,Carbonates,Non-vent fish,Sea cucumbers,Sea stars,Soft sediment,Sponges,Urchins,Xenophyophores,Rattails</t>
  </si>
  <si>
    <t xml:space="preserve"> 71-56.1W</t>
  </si>
  <si>
    <t>Anemones,Sea cucumbers,Sea stars,Soft sediment,(communities) Sponges,Urchins,Xenophyophores</t>
  </si>
  <si>
    <t>Soft sediment communities,sampled via Alvin box cores</t>
  </si>
  <si>
    <t>38-56.9N</t>
  </si>
  <si>
    <t xml:space="preserve"> 72-06.1W</t>
  </si>
  <si>
    <t>Anemones,Sea cucumbers,Sea stars,Soft sediment,Urchins</t>
  </si>
  <si>
    <t>Pilot 10/10; outstanding job; our extra long push cores were manipulated with care and precision.</t>
  </si>
  <si>
    <t xml:space="preserve">AII-120                       </t>
  </si>
  <si>
    <t>38-48.0N</t>
  </si>
  <si>
    <t xml:space="preserve"> 72-47.09W</t>
  </si>
  <si>
    <t>Lincoln Pratson</t>
  </si>
  <si>
    <t>Carbonates,Sea stars,Soft sediment,Sponges,Coral</t>
  </si>
  <si>
    <t>Carbonates,Soft sediment,Coral</t>
  </si>
  <si>
    <t>ONLY DIVE THIS CRUISE (PENETRATOR PROBLEMS); dive primarily to sample stratigraphy outcroppings at the face of the canyon heap.</t>
  </si>
  <si>
    <t>BERMUDA AREA</t>
  </si>
  <si>
    <t>32-11N</t>
  </si>
  <si>
    <t xml:space="preserve"> 64-21W</t>
  </si>
  <si>
    <t>TRAINING/TESTING</t>
  </si>
  <si>
    <t>POST-OVERHAUL</t>
  </si>
  <si>
    <t>32-18N</t>
  </si>
  <si>
    <t xml:space="preserve"> 64-32W</t>
  </si>
  <si>
    <t>Steve Etchemendy</t>
  </si>
  <si>
    <t>32-22N</t>
  </si>
  <si>
    <t xml:space="preserve"> 64-35W</t>
  </si>
  <si>
    <t>Diana Lewis</t>
  </si>
  <si>
    <t xml:space="preserve"> 64-34W</t>
  </si>
  <si>
    <t>Gary Rajcula</t>
  </si>
  <si>
    <t>32-23N</t>
  </si>
  <si>
    <t>Tom Tengdin</t>
  </si>
  <si>
    <t xml:space="preserve"> 64-40W</t>
  </si>
  <si>
    <t>Eric Porteous</t>
  </si>
  <si>
    <t>Paul Tibbetts</t>
  </si>
  <si>
    <t>41-32N</t>
  </si>
  <si>
    <t xml:space="preserve"> 70-41W</t>
  </si>
  <si>
    <t>FIRST DIVE AFTER OVERHAUL</t>
  </si>
  <si>
    <t xml:space="preserve">AII-118                       </t>
  </si>
  <si>
    <t>WISHNER/LEVIN</t>
  </si>
  <si>
    <t>VOLCANO 7</t>
  </si>
  <si>
    <t>13-22N</t>
  </si>
  <si>
    <t>102-29W</t>
  </si>
  <si>
    <t>Karen Wishner</t>
  </si>
  <si>
    <t>David Vanko</t>
  </si>
  <si>
    <t>ONR/NSF</t>
  </si>
  <si>
    <t>Seamount summit,rocks,sediment</t>
  </si>
  <si>
    <t>Plankton,cores,rocks</t>
  </si>
  <si>
    <t>LAST DIVE IN 1988</t>
  </si>
  <si>
    <t>Douglas Huggett</t>
  </si>
  <si>
    <t>Rocks,push cores,box cores,scoop bag,nets,niskin,retrieved plates</t>
  </si>
  <si>
    <t>102-36W</t>
  </si>
  <si>
    <t>Marcia Gowing</t>
  </si>
  <si>
    <t>Base of volcano</t>
  </si>
  <si>
    <t>Plankton tows,snow samples,box cores,tube cores,Niskin</t>
  </si>
  <si>
    <t>Lisa Kann</t>
  </si>
  <si>
    <t>Xenophyophores,Mud with megafauna</t>
  </si>
  <si>
    <t>Plankton,box cores,push cores,water</t>
  </si>
  <si>
    <t>Volcano 7 base.</t>
  </si>
  <si>
    <t>Zooplankton tows,box cores,Niskin sample,tube core,snow sample</t>
  </si>
  <si>
    <t>Carin Ashjian</t>
  </si>
  <si>
    <t>John Wormuth</t>
  </si>
  <si>
    <t>8 net tows,3 push cores,2 box cores,1 rock ,1 Niskin</t>
  </si>
  <si>
    <t>Flank of Volcano 7</t>
  </si>
  <si>
    <t>net tows,tube cores,box cores,rocks,snow samples,water samples</t>
  </si>
  <si>
    <t>Cindy Thomas</t>
  </si>
  <si>
    <t>Flank of seamount</t>
  </si>
  <si>
    <t>CTD records,plankton,box cores</t>
  </si>
  <si>
    <t>Susan Coale</t>
  </si>
  <si>
    <t>#7 summit</t>
  </si>
  <si>
    <t>2 H2O bottles,1 Niskin,1 rock,8 nets full of stuff.</t>
  </si>
  <si>
    <t>Jill Schoenherr</t>
  </si>
  <si>
    <t>Volcano 7 summit</t>
  </si>
  <si>
    <t>6 tube cores,2 box cores,3 rocks,3 net tows,1 niskin bottle,1 rattail (in baited trap),deployed triplane</t>
  </si>
  <si>
    <t>Summit of volcano 7</t>
  </si>
  <si>
    <t>zooplankton,2 sediment cores,2 particle samples,1 niskin sample,some rocks.</t>
  </si>
  <si>
    <t>Volcano 7</t>
  </si>
  <si>
    <t>2 push cores,2 box cores,3 rocks,8 vets</t>
  </si>
  <si>
    <t>33-12N</t>
  </si>
  <si>
    <t>118-30W</t>
  </si>
  <si>
    <t>Robert Wheatcroft</t>
  </si>
  <si>
    <t>Peter Allison</t>
  </si>
  <si>
    <t>Soft bottom mud w. scattered sponges,whale skeleton,torpedo wire</t>
  </si>
  <si>
    <t>6-20x20cm box cores ,10 push cores ,bacterial mats,whale bones,sea cucumbers</t>
  </si>
  <si>
    <t>Santa Catalina Basin</t>
  </si>
  <si>
    <t>5 Elerman cores,8 Alvin cores,clams,bone</t>
  </si>
  <si>
    <t>Deborah Penry</t>
  </si>
  <si>
    <t>Burke Hales</t>
  </si>
  <si>
    <t>7 Alvin cores,5 box cores,clams,1 whale vertebra</t>
  </si>
  <si>
    <t>Jody Deming</t>
  </si>
  <si>
    <t>6 push cores,3 box cores,3 whale bones,clams,Mud</t>
  </si>
  <si>
    <t>Brian Hentschel</t>
  </si>
  <si>
    <t>Soft-bottom,Mud w/ scattered sponges,whale skeletons,And other biogenic debris</t>
  </si>
  <si>
    <t>6- 20x20 cm box cores,1 holothurian,5 Alvin push cores,extensive video and still camera photos</t>
  </si>
  <si>
    <t>A. Reysenbach</t>
  </si>
  <si>
    <t>Santa Catalina basin,whale carcass</t>
  </si>
  <si>
    <t>2 whale bones,1 clam,5 Ekman cores,6 Alvin push cores</t>
  </si>
  <si>
    <t>Jeff Shimeta</t>
  </si>
  <si>
    <t>Soft-bottom,Mud w/ some sponges,whale bones,etc.</t>
  </si>
  <si>
    <t>5 Ekman (box) cores,2 Alvin cores,photo surveys.</t>
  </si>
  <si>
    <t>36-45N</t>
  </si>
  <si>
    <t>122-02W</t>
  </si>
  <si>
    <t>Gary Green</t>
  </si>
  <si>
    <t>Charles Baxter</t>
  </si>
  <si>
    <t>rocks &amp; mud</t>
  </si>
  <si>
    <t>36-23N</t>
  </si>
  <si>
    <t>122-53W</t>
  </si>
  <si>
    <t>Frederick Rentschler</t>
  </si>
  <si>
    <t>Ascension Submarine Canyon,Monterey Meander area</t>
  </si>
  <si>
    <t>Push cores,Clams,Warm(?) rocks</t>
  </si>
  <si>
    <t>36-40N</t>
  </si>
  <si>
    <t>122-04W</t>
  </si>
  <si>
    <t>Chris Harrold</t>
  </si>
  <si>
    <t>Michael Foster</t>
  </si>
  <si>
    <t>Carmel canyon</t>
  </si>
  <si>
    <t>Granite rock samples,drift kelp samples</t>
  </si>
  <si>
    <t>122-06W</t>
  </si>
  <si>
    <t>Intersection of Carmel and Monterey Submarine Canyons</t>
  </si>
  <si>
    <t>rocks</t>
  </si>
  <si>
    <t>36-13N</t>
  </si>
  <si>
    <t>Steve Eittreim</t>
  </si>
  <si>
    <t>James Watanabe</t>
  </si>
  <si>
    <t>4 push cores,1 scoop bag of clams</t>
  </si>
  <si>
    <t>36-42N</t>
  </si>
  <si>
    <t>122-03W</t>
  </si>
  <si>
    <t>Bruce Robison</t>
  </si>
  <si>
    <t>Richard Gore</t>
  </si>
  <si>
    <t>NGS</t>
  </si>
  <si>
    <t>1 medusa,1 sponge</t>
  </si>
  <si>
    <t>36-36N</t>
  </si>
  <si>
    <t>122-24W</t>
  </si>
  <si>
    <t>Eugenie Clark</t>
  </si>
  <si>
    <t>Soft mud bottom,rock wall,Bottom fish,Crabs</t>
  </si>
  <si>
    <t>Rock at 2780 M</t>
  </si>
  <si>
    <t>36-20N</t>
  </si>
  <si>
    <t>123-01W</t>
  </si>
  <si>
    <t>William Normark</t>
  </si>
  <si>
    <t>Gregor Cailliet</t>
  </si>
  <si>
    <t>Transect from SE to NW of Monterey Fan Valley floor and west wall</t>
  </si>
  <si>
    <t>5 push cores - 1 in axis of valley,1 near levee crest,The others from base of west wall,4 rock samples</t>
  </si>
  <si>
    <t>36-19N</t>
  </si>
  <si>
    <t>122-05W</t>
  </si>
  <si>
    <t>3 clam shells</t>
  </si>
  <si>
    <t>Bill Hamner</t>
  </si>
  <si>
    <t>Mud slope,rock face,Many animals</t>
  </si>
  <si>
    <t>Red jelly fish</t>
  </si>
  <si>
    <t>SOUTHERN JUAN DE FUCA</t>
  </si>
  <si>
    <t>44-40N</t>
  </si>
  <si>
    <t>130-22W</t>
  </si>
  <si>
    <t>Victoria Kaharl</t>
  </si>
  <si>
    <t>GEOCHEM</t>
  </si>
  <si>
    <t>Water samples from vents,Sulfide rock sample</t>
  </si>
  <si>
    <t>Carol Arnold</t>
  </si>
  <si>
    <t>Plume area hydrothermal field</t>
  </si>
  <si>
    <t>2 Ti-syringe,4 go-flow,6 chopstick samplers</t>
  </si>
  <si>
    <t>Michael Mottl</t>
  </si>
  <si>
    <t>GEOCHEM/TRAINING</t>
  </si>
  <si>
    <t>4 go flo,1 scoop,1 rock,1 gas,1 major,5 chopsticks</t>
  </si>
  <si>
    <t>Stephanie Ross</t>
  </si>
  <si>
    <t>Plume area on S. Juan de Fuca</t>
  </si>
  <si>
    <t>4 rocks,1 sediment scoop,1 gas tight sampler,6 chopsticks,1 go flow</t>
  </si>
  <si>
    <t>Median cleft,S. Juan de Fuca Ridge</t>
  </si>
  <si>
    <t>1 basalt,2-3 chimney samples,3 water samples</t>
  </si>
  <si>
    <t>47-57N</t>
  </si>
  <si>
    <t>129-06W</t>
  </si>
  <si>
    <t>Christine Andrews</t>
  </si>
  <si>
    <t>Sulfides,Basalt lava,Hot Water,warm water,Cold water,6 chopsticks,4 Ti samplers,4 go flos</t>
  </si>
  <si>
    <t>Joseph Resing</t>
  </si>
  <si>
    <t>Endeavor Ridge,NW sector</t>
  </si>
  <si>
    <t>4 rock samples,4 Go-flo,4 Ti-syringe,9 chopstick,water samples</t>
  </si>
  <si>
    <t>Jerry Dean</t>
  </si>
  <si>
    <t>Rift valley</t>
  </si>
  <si>
    <t>Hot water from vents,Chimney sulfides,Near-bottom water</t>
  </si>
  <si>
    <t>Bronte Tilbrook</t>
  </si>
  <si>
    <t>4 hot water(Ti-syringe) samples,4 Go-flo plume water samples,7 chopstick plume samples,Numberous sulfide chimneys</t>
  </si>
  <si>
    <t>Rift valley vents ~ Endeavor</t>
  </si>
  <si>
    <t>Hot water vents,Sulfides,Basalt lava</t>
  </si>
  <si>
    <t>Endeavor Ridge Hydrothermal field</t>
  </si>
  <si>
    <t>Sulfide chimney (5) pieces,2 sediment in scoops,4 Glo-flow bottles and 4 ti-water samples</t>
  </si>
  <si>
    <t>BAROSS</t>
  </si>
  <si>
    <t>48-32N</t>
  </si>
  <si>
    <t>125-23W</t>
  </si>
  <si>
    <t>R. Hollis</t>
  </si>
  <si>
    <t>SEARCH FOR TOW-YO CTD</t>
  </si>
  <si>
    <t>IOS-BC</t>
  </si>
  <si>
    <t>Area of lost tow-yo</t>
  </si>
  <si>
    <t>MISSION UNSUCCESSFUL - CONTACT RICK THOMSON</t>
  </si>
  <si>
    <t>David Cargo</t>
  </si>
  <si>
    <t>Endeavor segment,Juan de Fuca ridge</t>
  </si>
  <si>
    <t>water,rocks,pictures,MiS digital pictures,video</t>
  </si>
  <si>
    <t>John Baross</t>
  </si>
  <si>
    <t>Jeffery Shimeta</t>
  </si>
  <si>
    <t>Endeavor segment - Juan de Fuca Ridge</t>
  </si>
  <si>
    <t>warm water,plume water,flange waterALVIN navigation,Tube worms ,Microbiol mats,retrieved vent cap,1 Tuttle mooring.</t>
  </si>
  <si>
    <t>Russell Mcduff</t>
  </si>
  <si>
    <t>GEOLOGY/TRAINING</t>
  </si>
  <si>
    <t>Hydrothermal vents,Endeavor segment,Juan de Fuca Ridge</t>
  </si>
  <si>
    <t>In situ incubator (1),plume water samples (3)</t>
  </si>
  <si>
    <t>Clifford Dahm</t>
  </si>
  <si>
    <t>Ann Russell</t>
  </si>
  <si>
    <t>Endeavor Ridge</t>
  </si>
  <si>
    <t>water,Microbial mat</t>
  </si>
  <si>
    <t>Endeavor ridge</t>
  </si>
  <si>
    <t>6 major water samples,4 in-situ samples deployed,2 bacterial scoops,Sulfide sample with worms</t>
  </si>
  <si>
    <t>Hydrothermal vents</t>
  </si>
  <si>
    <t>Water,(high and medium high) Animals,Bacterial mats</t>
  </si>
  <si>
    <t>water: double major at APL 1,double major at 16/3/102,full manifold at 98',Animal specimens @ APL 2,Neskin plume samples @ 16/3/102</t>
  </si>
  <si>
    <t>Brian Laflamme</t>
  </si>
  <si>
    <t>Smoker sites</t>
  </si>
  <si>
    <t>Hot water,Animals,Microbial mats,plume water,In situ incubations</t>
  </si>
  <si>
    <t>Flange near marker 8C.</t>
  </si>
  <si>
    <t>Center manifold from lower flange,Stbd. manifold from upper. 2 in situ samplers in upper part of flange; rock pieces from top and edge.</t>
  </si>
  <si>
    <t>Put down new syntactic marker 8L. Smoker from flange was on left.  Stbd. side of sub against wall 4936x 6157y.</t>
  </si>
  <si>
    <t>Ralph Pledger</t>
  </si>
  <si>
    <t>Endeavor ridge dive site.</t>
  </si>
  <si>
    <t>2 manifold couples,1 Lupton gas couple,1 double major,1 scoop of mat/animals.</t>
  </si>
  <si>
    <t>4 Nistis in plume; 3 manifold major samples,2 arm hold held majors,5 in situ samples deployed; tube worms,Cbact. mats,flow expt. picked up.</t>
  </si>
  <si>
    <t>Hydrothermal vents,Endeavor segment,Juan de Fuca ridge</t>
  </si>
  <si>
    <t>water,ALVIN navigation,Majors-3 on manifold,Biobox of vent animals,Scoop of misc. biol. material.</t>
  </si>
  <si>
    <t>1 in situ sample - all manifold samples- tube worms- comora trpod.</t>
  </si>
  <si>
    <t>Jon Tuttle</t>
  </si>
  <si>
    <t>Hydrothermal vents,Endeavor segment,Juan de Fuca ridge.</t>
  </si>
  <si>
    <t>water,Ti majors/2 pair,Singel,3 manifold; gas/ 2 manifold; in situ incubator 3+ 1 deployed 8/29. biology. 2 scop samples microbiol mats,Sulfide on recovered instrument.</t>
  </si>
  <si>
    <t>Robert Becker</t>
  </si>
  <si>
    <t>Endeavor ridge sites 16 &amp; 8A.</t>
  </si>
  <si>
    <t>2 major samplers,3 in situ samples tested and 1 in situ left  in for over night.</t>
  </si>
  <si>
    <t>44-56N</t>
  </si>
  <si>
    <t>130-15W</t>
  </si>
  <si>
    <t>2 chimney pieces,1 basalt,Tube worms,1 skate</t>
  </si>
  <si>
    <t>"megaplume" site - central part,western rift valley - Juan de Fuca ridge</t>
  </si>
  <si>
    <t>3 basalt samples,Tube worms and assorted "yuck",Various water samples,Sediment slurp samples.</t>
  </si>
  <si>
    <t>45-57N</t>
  </si>
  <si>
    <t>130-01W</t>
  </si>
  <si>
    <t>Axial seamount,ASHES vent field</t>
  </si>
  <si>
    <t>2 syringes,2 major sediment,3 major water samples,4 worm collections,1 basalt,1 sufide,3 Niskins,1 chopstick sampler.</t>
  </si>
  <si>
    <t>Data logger crashed.</t>
  </si>
  <si>
    <t>Phil Hiltz</t>
  </si>
  <si>
    <t>Chimney pieces,Hot and warm water,Tube worms</t>
  </si>
  <si>
    <t>Mel Peterson</t>
  </si>
  <si>
    <t>William Powell</t>
  </si>
  <si>
    <t>GEOLOGY/VIP</t>
  </si>
  <si>
    <t>Kim Murphy</t>
  </si>
  <si>
    <t>Axial caldera - NE wall</t>
  </si>
  <si>
    <t>5 basalt ,1 sediment core,1 starfish(asteroid)</t>
  </si>
  <si>
    <t>Bruce Applegate</t>
  </si>
  <si>
    <t>Central axial caldera</t>
  </si>
  <si>
    <t>Helium basin: XL seamount outer east wall.</t>
  </si>
  <si>
    <t>North West caldera</t>
  </si>
  <si>
    <t>Caldera -Axial volcano</t>
  </si>
  <si>
    <t>Vent fluid,Sulfides,Vent animals</t>
  </si>
  <si>
    <t>Ashes Vent Field</t>
  </si>
  <si>
    <t>5 major samples,2 gas tight,2 syringe,3 Niskin,1 core,1 bag,1 TLC</t>
  </si>
  <si>
    <t>Fissure - cavern field - Northwest vent - North Ridge - vents only in south</t>
  </si>
  <si>
    <t>Niskins,Titanium/gas-tight water,Vent animals,Lavas.</t>
  </si>
  <si>
    <t>Megaflume</t>
  </si>
  <si>
    <t xml:space="preserve">Rocks,Water &amp; Gas </t>
  </si>
  <si>
    <t>Megaplume/southern Juan de Fuca Ridge</t>
  </si>
  <si>
    <t>6 water bottles,3 Niskns,2 biological,1 basalt</t>
  </si>
  <si>
    <t>Southern Juan de Fuca Ridge,Megaplume site western side of rift valley.</t>
  </si>
  <si>
    <t>water &amp; gas,Tube worms,rocks.</t>
  </si>
  <si>
    <t>Megaplume area,Southern site</t>
  </si>
  <si>
    <t>warms water worms,etc. sulfides(2),Basalt(2)</t>
  </si>
  <si>
    <t>N. cleft segment-Northern vent fields: extensive low temp. venting</t>
  </si>
  <si>
    <t>3 major samples,3 gas-tight,3 Niskins,2 syringes,(all in low-temp. vent fluids) 1 bucket tube worms,3 pieces of basalt</t>
  </si>
  <si>
    <t>Juan de Fuca Ridge - southern section,Contact area between old and young lava.</t>
  </si>
  <si>
    <t>water,rock,worms.</t>
  </si>
  <si>
    <t>Megaplume</t>
  </si>
  <si>
    <t>warm water,1 rock,1 clump worms.</t>
  </si>
  <si>
    <t>DELANEY/LEWIS</t>
  </si>
  <si>
    <t>47-57.6N</t>
  </si>
  <si>
    <t>Vent field/Juan de fuca Ridge</t>
  </si>
  <si>
    <t>47-56.7N</t>
  </si>
  <si>
    <t>129-06.1W</t>
  </si>
  <si>
    <t>Site 9 (vent/thermal)located current meter.</t>
  </si>
  <si>
    <t>Sulfide flanges from 8P</t>
  </si>
  <si>
    <t>Attempted basalt/core deployment.</t>
  </si>
  <si>
    <t>47-55.3N</t>
  </si>
  <si>
    <t>129-07.9W</t>
  </si>
  <si>
    <t>James Mcclain</t>
  </si>
  <si>
    <t>Vent field - fissured region of rift valley. Adjacent w. ridge,Endeavor segment,Juan de Fuca Ridge.</t>
  </si>
  <si>
    <t>Tube worms sponge (unidentified) basalt and sulfide</t>
  </si>
  <si>
    <t>129-06.6W</t>
  </si>
  <si>
    <t>James Wells</t>
  </si>
  <si>
    <t>Principal hydrothermal vent area along base of w. wall/axial valley. Large sulfide edifices along valley faults.</t>
  </si>
  <si>
    <t>129-06.4W</t>
  </si>
  <si>
    <t>green bacteria off sulfide deposit@top</t>
  </si>
  <si>
    <t>Deployed 2 corrosion test platforms on hot samples located on top of sulfide deposits.</t>
  </si>
  <si>
    <t>Hydrothermal vents.</t>
  </si>
  <si>
    <t>Biological speciments</t>
  </si>
  <si>
    <t>Biological/mineralogical speciments near marker 8E.</t>
  </si>
  <si>
    <t>Lava lake,pillow walls</t>
  </si>
  <si>
    <t>1 Sulfide,Basalt lava,Tube worms</t>
  </si>
  <si>
    <t>4 traverses across valley floor 1-2 cm north of main hydrothermal study area 7 traverses along base of wall.</t>
  </si>
  <si>
    <t>129-06.3W</t>
  </si>
  <si>
    <t>8F,Sulfide edifice</t>
  </si>
  <si>
    <t>water temps. on videa,Biota &amp; sulfide phlange.</t>
  </si>
  <si>
    <t>William Hagey</t>
  </si>
  <si>
    <t>Emdeavor vent site - small plateau of vent community</t>
  </si>
  <si>
    <t>2 crabs</t>
  </si>
  <si>
    <t>129-04.3W</t>
  </si>
  <si>
    <t>Median valley of Juan de Fuca ridge,Near western wall,Hydrothermal sites</t>
  </si>
  <si>
    <t>Two instruments deployed: vent thermal imager, hydrothermal electromagnetic flume monitor, some geological mapping completed before dive ended early.</t>
  </si>
  <si>
    <t>Dave Janechy</t>
  </si>
  <si>
    <t>Worms,Snails/Limpets,Sulfide</t>
  </si>
  <si>
    <t>Hydrothermal vent site</t>
  </si>
  <si>
    <t>Tube worms,Limpids</t>
  </si>
  <si>
    <t>47-57.5N</t>
  </si>
  <si>
    <t>Biology,puddle tops</t>
  </si>
  <si>
    <t>Brian Lewis</t>
  </si>
  <si>
    <t>Axial valley,Juan de Fuca ridge</t>
  </si>
  <si>
    <t>Seismic reflection MIS camera,2 maybe tapes,5 good tapes</t>
  </si>
  <si>
    <t>47-54.9N</t>
  </si>
  <si>
    <t>129-08.3W</t>
  </si>
  <si>
    <t>Juan de Fuca Ridge</t>
  </si>
  <si>
    <t>Seismic reflection data</t>
  </si>
  <si>
    <t>Juan de Fuca ridge</t>
  </si>
  <si>
    <t>Tom Campbell</t>
  </si>
  <si>
    <t>Endeavor ridge/hydrothermal vent area</t>
  </si>
  <si>
    <t>Seismic data,1 rock</t>
  </si>
  <si>
    <t>Transit across axial valley East-West then North along Western wall of axial valley to vent site.</t>
  </si>
  <si>
    <t>1 basalt fragment and box w/tube worms,limpids,etc.</t>
  </si>
  <si>
    <t>KULM</t>
  </si>
  <si>
    <t>44-40.28N</t>
  </si>
  <si>
    <t>125-17.47W</t>
  </si>
  <si>
    <t>44-41.08N</t>
  </si>
  <si>
    <t>125-18.21W</t>
  </si>
  <si>
    <t>Submarine canyon</t>
  </si>
  <si>
    <t>sandstone</t>
  </si>
  <si>
    <t>125-17.2W</t>
  </si>
  <si>
    <t>M. Boettcher</t>
  </si>
  <si>
    <t>Site 2052 previously site 1900</t>
  </si>
  <si>
    <t>Carbonates,Clams,Soft sediment,Tube worms,Thermal probe,Reverse seepage meter</t>
  </si>
  <si>
    <t>44-41.13N</t>
  </si>
  <si>
    <t>125-17.48W</t>
  </si>
  <si>
    <t>Myong Han</t>
  </si>
  <si>
    <t>reoccupation of dive site 1900,2046,2049</t>
  </si>
  <si>
    <t>2 water bottles,6 barrel bottles,3 flow meter determinations,3 temp. probe deployment</t>
  </si>
  <si>
    <t>45-10.7N</t>
  </si>
  <si>
    <t>125-31.85W</t>
  </si>
  <si>
    <t>Mud volcano,Southern scarp and peak</t>
  </si>
  <si>
    <t>Sediment push core,ALVIN navigation,2 clams,2 Niskin water bottles,6 water bottles in rosette,Barrel sampler.</t>
  </si>
  <si>
    <t>44-38.65N</t>
  </si>
  <si>
    <t>125-21.0W</t>
  </si>
  <si>
    <t>Maureen Muck</t>
  </si>
  <si>
    <t>Submarine canyon,Oregon margin</t>
  </si>
  <si>
    <t>Mudstone</t>
  </si>
  <si>
    <t>44-41N</t>
  </si>
  <si>
    <t>125-18W</t>
  </si>
  <si>
    <t>Jeff Strasser</t>
  </si>
  <si>
    <t>Vent site,Oregon accretionary wedge</t>
  </si>
  <si>
    <t>Carbonates,shell hash,8 water samples,1 box core(?)</t>
  </si>
  <si>
    <t>Canyon,Oregon margin</t>
  </si>
  <si>
    <t>Sandstone</t>
  </si>
  <si>
    <t>125-17W</t>
  </si>
  <si>
    <t>6 samples fine to med. fine micaceous sandstone &amp; silty sandstone.</t>
  </si>
  <si>
    <t>Descended into bottom of canyon @ 2550 m level, proceeded up south face, mapping structure&amp; collecting samples every 50-75 m.</t>
  </si>
  <si>
    <t>Lower Oregon slope,former dive site 1900.</t>
  </si>
  <si>
    <t>Clams,Limestones,Water</t>
  </si>
  <si>
    <t>Marginal ridge of Oregon slope</t>
  </si>
  <si>
    <t>1 Sandstone sample.</t>
  </si>
  <si>
    <t>125-17.5W</t>
  </si>
  <si>
    <t>Main canyon,Vent site,Barrel retrieval</t>
  </si>
  <si>
    <t>Coarse sandstone - massive</t>
  </si>
  <si>
    <t>No small scale features evident.</t>
  </si>
  <si>
    <t>Oregon lower slope - first ridge - revisited site 1928</t>
  </si>
  <si>
    <t>Temperature probe,data sonics</t>
  </si>
  <si>
    <t>Left sampling barrel.</t>
  </si>
  <si>
    <t>J. EDMOND</t>
  </si>
  <si>
    <t>ESCANABA TROUGH</t>
  </si>
  <si>
    <t>41-00.4N</t>
  </si>
  <si>
    <t>127-29.3W</t>
  </si>
  <si>
    <t>Sediment covered ridge axis.</t>
  </si>
  <si>
    <t>Box cores,push cores,Sulphides,Organisms</t>
  </si>
  <si>
    <t>6x vent</t>
  </si>
  <si>
    <t>Anemones,box core</t>
  </si>
  <si>
    <t>Toshitaka Gamo</t>
  </si>
  <si>
    <t>Sulfide mounds covered w/ sediment,active mound,water temp. 108 degrees</t>
  </si>
  <si>
    <t>Anemones,Sea stars,sulfides,2 box cores,2 tube cores,hot water</t>
  </si>
  <si>
    <t>41-04.6N</t>
  </si>
  <si>
    <t>127-30.4W</t>
  </si>
  <si>
    <t>John Slack</t>
  </si>
  <si>
    <t>Martin Palmer</t>
  </si>
  <si>
    <t>Northeast hill (3260 ft.)Fresca site and small graben valley~ 1 km to East.</t>
  </si>
  <si>
    <t>2 basalt,3 sulfide,1 box core,2 push cores,3 biology samples in cutter box.</t>
  </si>
  <si>
    <t>Sulfides,rocks,push and box cores,Organisms</t>
  </si>
  <si>
    <t>2 pieces massive sulfide w/biota attached,2 pairs of hot H2O bottles filled; the samples attached to sail (Campbell's devices). Tube worms</t>
  </si>
  <si>
    <t>John Zirenberg</t>
  </si>
  <si>
    <t>Massive sulfide mounds,Some venting 220 degreeC hydrothermal fluid.</t>
  </si>
  <si>
    <t>Hydrothermal fluid samples,Hydrothermal precipitates,Vent biota.</t>
  </si>
  <si>
    <t>NESCA-Northern Escanaba Trough,N &amp; E of 3160 hill.</t>
  </si>
  <si>
    <t>Sulfides,push cores,2 box cores,2 major T's,ambient water samples,zero flushing bottles on sail</t>
  </si>
  <si>
    <t>Sediment cover pillow and sheet flow basalt. Old &amp; weathered sulfide in sediment.</t>
  </si>
  <si>
    <t>3 mineralized basalt talus fragments,2 box cores and 1 piece of water logged wood with biota.</t>
  </si>
  <si>
    <t>Randolph Koski</t>
  </si>
  <si>
    <t>Sediment hosted massive sulphides on Esconas Trough,South Gorda Ridge</t>
  </si>
  <si>
    <t>Sulphides,Oxidized muds,Organisms</t>
  </si>
  <si>
    <t>CHILDRESS/LUTZ</t>
  </si>
  <si>
    <t>00-48N</t>
  </si>
  <si>
    <t>86-13W</t>
  </si>
  <si>
    <t>J. Childress</t>
  </si>
  <si>
    <t>J. Faruzzi</t>
  </si>
  <si>
    <t>Rose garden</t>
  </si>
  <si>
    <t>Worms,Mussels,Clams,Crabs,Water</t>
  </si>
  <si>
    <t>R. Hessler</t>
  </si>
  <si>
    <t>C. Cary</t>
  </si>
  <si>
    <t>C. Fisher</t>
  </si>
  <si>
    <t>R. Gustafson</t>
  </si>
  <si>
    <t>Mussel bed</t>
  </si>
  <si>
    <t>Clams,Crabs,Mussels,Tube worms,Limpets,water</t>
  </si>
  <si>
    <t>K. Johnson</t>
  </si>
  <si>
    <t>K. Manderack</t>
  </si>
  <si>
    <t>New vent and rose garden,Galapagos spreading center</t>
  </si>
  <si>
    <t>Water samples,Hydrothermal vent animals,Microbiological samples.</t>
  </si>
  <si>
    <t>S. France</t>
  </si>
  <si>
    <t>Rose garden,New vent</t>
  </si>
  <si>
    <t>Water samples,Amphipods</t>
  </si>
  <si>
    <t>R. Kochevar</t>
  </si>
  <si>
    <t>Clams,Crabs,Mussels,Tube worms,water</t>
  </si>
  <si>
    <t>J. O'brien</t>
  </si>
  <si>
    <t>Hydrothermal vent</t>
  </si>
  <si>
    <t>Animals</t>
  </si>
  <si>
    <t>J. Stein</t>
  </si>
  <si>
    <t>new vent</t>
  </si>
  <si>
    <t xml:space="preserve">Anemones,Clams,Crabs,Mussels,scanner data,water </t>
  </si>
  <si>
    <t>M. Page</t>
  </si>
  <si>
    <t>New vent</t>
  </si>
  <si>
    <t>Clams,Crabs,Mussels,Tube worms,Water</t>
  </si>
  <si>
    <t>Rose Garden,Galapagos spread center</t>
  </si>
  <si>
    <t>Clams,Crabs,Other worms,Water,In-situ water analysis</t>
  </si>
  <si>
    <t>K. Diggs</t>
  </si>
  <si>
    <t>New Vent</t>
  </si>
  <si>
    <t>G. Chiljean</t>
  </si>
  <si>
    <t>J. Martin</t>
  </si>
  <si>
    <t>ENG. TRAINING</t>
  </si>
  <si>
    <t>R. Morris</t>
  </si>
  <si>
    <t>H. Bean</t>
  </si>
  <si>
    <t>A. Liebman</t>
  </si>
  <si>
    <t>Clams,Crabs,Mussels,Other worms,Water</t>
  </si>
  <si>
    <t>Clams,Mussels,Other worms,Water</t>
  </si>
  <si>
    <t>M. Boudrias</t>
  </si>
  <si>
    <t>R. Lutz</t>
  </si>
  <si>
    <t>Clams,Mussels,Galatheid,Manderna K Sampler,Amphipod Trap</t>
  </si>
  <si>
    <t>D. Wilmot</t>
  </si>
  <si>
    <t>Rose Garden vent,Galapagos Spreading Center</t>
  </si>
  <si>
    <t>Hydrothermal vent animals,chemical samples</t>
  </si>
  <si>
    <t>Clams,Mussels,Galatheids,Serpulids,Riftia,Water</t>
  </si>
  <si>
    <t>F. Aline</t>
  </si>
  <si>
    <t>Rose garden,central clump &amp; western periphery</t>
  </si>
  <si>
    <t>Clams,Crabs,Mussels,Snails/Limpets,Amphipods,Pycnogonids</t>
  </si>
  <si>
    <t>Clam com survey of entire area</t>
  </si>
  <si>
    <t>D. Edwards</t>
  </si>
  <si>
    <t>Mussel Bed galapagos spreading center</t>
  </si>
  <si>
    <t>Clams,Mussels,Other worms,Temperature records,Chemical samples,Vent animals</t>
  </si>
  <si>
    <t>J. Pino</t>
  </si>
  <si>
    <t>Mussels,Amphipods</t>
  </si>
  <si>
    <t>Rose Garden,Hydrothermal vent</t>
  </si>
  <si>
    <t>N. Sanders</t>
  </si>
  <si>
    <t>Rose garden on Galapagos Rift</t>
  </si>
  <si>
    <t>Clams,Crabs,Shrimp,Meindermuck sampler,Deploy Smith sampler</t>
  </si>
  <si>
    <t>S. Sweet</t>
  </si>
  <si>
    <t>Rose Garden</t>
  </si>
  <si>
    <t>Clams,Crabs,Mussels,Snails/Limpets,Riftia,Amphipods</t>
  </si>
  <si>
    <t>R. Vetter</t>
  </si>
  <si>
    <t>Rose Garden,Galapagos spreading center</t>
  </si>
  <si>
    <t xml:space="preserve">Clams,Mussels,Other worms,Chemical Analysis,Water </t>
  </si>
  <si>
    <t>A. Alayse-Danet</t>
  </si>
  <si>
    <t>Rose Garden Vent Site</t>
  </si>
  <si>
    <t>H. Felbeck</t>
  </si>
  <si>
    <t>BRYAN/THOMPSON</t>
  </si>
  <si>
    <t>11-46N</t>
  </si>
  <si>
    <t>103-48W</t>
  </si>
  <si>
    <t>R. Hekinian</t>
  </si>
  <si>
    <t>R. Kinzler</t>
  </si>
  <si>
    <t>Eastern Overlapping Spreading Center</t>
  </si>
  <si>
    <t>12 station of Lava Flow</t>
  </si>
  <si>
    <t>11-48N</t>
  </si>
  <si>
    <t>S. Humphris</t>
  </si>
  <si>
    <t>east pacific Rise,Eastern limb of OSC</t>
  </si>
  <si>
    <t>Rocks &amp; Hydrothermal Chimney</t>
  </si>
  <si>
    <t>11-42N</t>
  </si>
  <si>
    <t>103-49W</t>
  </si>
  <si>
    <t>W. Bryan</t>
  </si>
  <si>
    <t>T. Grove</t>
  </si>
  <si>
    <t>11-49N</t>
  </si>
  <si>
    <t>G. Thompson</t>
  </si>
  <si>
    <t>11-51N</t>
  </si>
  <si>
    <t>103-51W</t>
  </si>
  <si>
    <t>103-47W</t>
  </si>
  <si>
    <t>K. Gillis</t>
  </si>
  <si>
    <t>11-43N</t>
  </si>
  <si>
    <t>103-52W</t>
  </si>
  <si>
    <t>11-29N</t>
  </si>
  <si>
    <t>M. Sulanowska</t>
  </si>
  <si>
    <t>104-47W</t>
  </si>
  <si>
    <t>11-24N</t>
  </si>
  <si>
    <t>11-27N</t>
  </si>
  <si>
    <t>D. Colodner</t>
  </si>
  <si>
    <t>11-28N</t>
  </si>
  <si>
    <t>11-08N</t>
  </si>
  <si>
    <t>103-44W</t>
  </si>
  <si>
    <t>11-07N</t>
  </si>
  <si>
    <t>10-59N</t>
  </si>
  <si>
    <t>103-42W</t>
  </si>
  <si>
    <t>10-56N</t>
  </si>
  <si>
    <t>B. SIMONEIT</t>
  </si>
  <si>
    <t>27-00N</t>
  </si>
  <si>
    <t>111-25W</t>
  </si>
  <si>
    <t>B. Simoneit</t>
  </si>
  <si>
    <t>E. Aguayo</t>
  </si>
  <si>
    <t>27-01N</t>
  </si>
  <si>
    <t>111-24W</t>
  </si>
  <si>
    <t>L. Fritz</t>
  </si>
  <si>
    <t>R. Leif</t>
  </si>
  <si>
    <t>A. Ayala</t>
  </si>
  <si>
    <t>A. Magenheim</t>
  </si>
  <si>
    <t>M. Schoell</t>
  </si>
  <si>
    <t>F. SAYLES</t>
  </si>
  <si>
    <t>R. Hennet</t>
  </si>
  <si>
    <t>H. Stanton</t>
  </si>
  <si>
    <t>D. Karl</t>
  </si>
  <si>
    <t>L. Soto-Gonsalves</t>
  </si>
  <si>
    <t>C. Martens</t>
  </si>
  <si>
    <t>J. Olmstead</t>
  </si>
  <si>
    <t>V. Solis</t>
  </si>
  <si>
    <t>F. Grassle</t>
  </si>
  <si>
    <t>J. Chanton</t>
  </si>
  <si>
    <t>W. Dickinson</t>
  </si>
  <si>
    <t>D. Albert</t>
  </si>
  <si>
    <t>F. Sayles</t>
  </si>
  <si>
    <t>A. Molina-Cruz</t>
  </si>
  <si>
    <t>H. JANNASCH</t>
  </si>
  <si>
    <t>S. Belkin</t>
  </si>
  <si>
    <t>B. Jorgensen</t>
  </si>
  <si>
    <t>W. Jones</t>
  </si>
  <si>
    <t>G. Pauly</t>
  </si>
  <si>
    <t>D. Bazylinski</t>
  </si>
  <si>
    <t>D. Nelson</t>
  </si>
  <si>
    <t>J. Romero</t>
  </si>
  <si>
    <t>C. Wirsen</t>
  </si>
  <si>
    <t>S. Molyneaux</t>
  </si>
  <si>
    <t>H. Jannasch</t>
  </si>
  <si>
    <t>K. Stetter</t>
  </si>
  <si>
    <t>L. Soto</t>
  </si>
  <si>
    <t>P. Snelgrove</t>
  </si>
  <si>
    <t>D. HAMMOND</t>
  </si>
  <si>
    <t>33-17N</t>
  </si>
  <si>
    <t>118-37W</t>
  </si>
  <si>
    <t>B. Pipkin</t>
  </si>
  <si>
    <t>D. Gleason</t>
  </si>
  <si>
    <t>D. Hammond</t>
  </si>
  <si>
    <t>C. Reimers</t>
  </si>
  <si>
    <t>W. Berelson</t>
  </si>
  <si>
    <t>S. Coale</t>
  </si>
  <si>
    <t>K. WISHNER</t>
  </si>
  <si>
    <t>M. Gowing</t>
  </si>
  <si>
    <t>D. O'neill</t>
  </si>
  <si>
    <t>K. Wishner</t>
  </si>
  <si>
    <t>C. Ashjian</t>
  </si>
  <si>
    <t>118-38W</t>
  </si>
  <si>
    <t>P. Giordani</t>
  </si>
  <si>
    <t>J. Wilson</t>
  </si>
  <si>
    <t>32-46N</t>
  </si>
  <si>
    <t>117-19W</t>
  </si>
  <si>
    <t>B. Leslie</t>
  </si>
  <si>
    <t>B. HICKEY</t>
  </si>
  <si>
    <t>SANTA MONICA BAY</t>
  </si>
  <si>
    <t>33-51N</t>
  </si>
  <si>
    <t>W. Fredericks</t>
  </si>
  <si>
    <t>MOORING</t>
  </si>
  <si>
    <t>R. Wheatcroft</t>
  </si>
  <si>
    <t>R. Pope</t>
  </si>
  <si>
    <t>NSF/ONR</t>
  </si>
  <si>
    <t>D. Archer</t>
  </si>
  <si>
    <t>P. Jumars</t>
  </si>
  <si>
    <t>D. THISTLE</t>
  </si>
  <si>
    <t>32-53N</t>
  </si>
  <si>
    <t>117-46W</t>
  </si>
  <si>
    <t>D. Thistle</t>
  </si>
  <si>
    <t>J. Eckman</t>
  </si>
  <si>
    <t>S. Ertman</t>
  </si>
  <si>
    <t>M. Foy</t>
  </si>
  <si>
    <t>K. Karman</t>
  </si>
  <si>
    <t>H. Kukert</t>
  </si>
  <si>
    <t>D. Penry</t>
  </si>
  <si>
    <t>S. Childers</t>
  </si>
  <si>
    <t>J. BAROSS</t>
  </si>
  <si>
    <t>47-50N</t>
  </si>
  <si>
    <t>J. Delaney</t>
  </si>
  <si>
    <t>J. Tuttle</t>
  </si>
  <si>
    <t>M. Lilley</t>
  </si>
  <si>
    <t>B. Walden</t>
  </si>
  <si>
    <t>C. Dahm</t>
  </si>
  <si>
    <t>J. Baross</t>
  </si>
  <si>
    <t>S. HAMMOND</t>
  </si>
  <si>
    <t>45-54N</t>
  </si>
  <si>
    <t>R. Embley</t>
  </si>
  <si>
    <t>A. Decharon</t>
  </si>
  <si>
    <t>45-56N</t>
  </si>
  <si>
    <t>P. Rona</t>
  </si>
  <si>
    <t>B. Applegate</t>
  </si>
  <si>
    <t>130-21W</t>
  </si>
  <si>
    <t>D. Collasius</t>
  </si>
  <si>
    <t>R. Feeley</t>
  </si>
  <si>
    <t>J. Franklin</t>
  </si>
  <si>
    <t>45-55N</t>
  </si>
  <si>
    <t>K. Murphy</t>
  </si>
  <si>
    <t>C. Fox</t>
  </si>
  <si>
    <t>G. Massoth</t>
  </si>
  <si>
    <t>J. Lupton</t>
  </si>
  <si>
    <t>A. Debevoise</t>
  </si>
  <si>
    <t>130-00W</t>
  </si>
  <si>
    <t>D. Butterfield</t>
  </si>
  <si>
    <t>V. Tunnicliffe</t>
  </si>
  <si>
    <t>S. Little</t>
  </si>
  <si>
    <t>D. Kadko</t>
  </si>
  <si>
    <t>J. Cowen</t>
  </si>
  <si>
    <t>R. Mcduff</t>
  </si>
  <si>
    <t>W. Normark</t>
  </si>
  <si>
    <t>J. Morton</t>
  </si>
  <si>
    <t>H. Milburn</t>
  </si>
  <si>
    <t>L. KULM</t>
  </si>
  <si>
    <t>OREGON SLOPE</t>
  </si>
  <si>
    <t>L. Kulm</t>
  </si>
  <si>
    <t>J. Strasser</t>
  </si>
  <si>
    <t>C. Moore</t>
  </si>
  <si>
    <t>D. Orange</t>
  </si>
  <si>
    <t>E. Suess</t>
  </si>
  <si>
    <t>M. Von Breymann</t>
  </si>
  <si>
    <t>B. Moore</t>
  </si>
  <si>
    <t>B. Lewis</t>
  </si>
  <si>
    <t>H. Whiticar</t>
  </si>
  <si>
    <t>B. Carson</t>
  </si>
  <si>
    <t>J. Moore</t>
  </si>
  <si>
    <t>B. TAYLOR</t>
  </si>
  <si>
    <t>BONIN ARC</t>
  </si>
  <si>
    <t>31-15N</t>
  </si>
  <si>
    <t>140-04E</t>
  </si>
  <si>
    <t>B. Taylor</t>
  </si>
  <si>
    <t>C. Langmuir</t>
  </si>
  <si>
    <t>31-03N</t>
  </si>
  <si>
    <t>139-53E</t>
  </si>
  <si>
    <t>P. Fryer</t>
  </si>
  <si>
    <t>31-06N</t>
  </si>
  <si>
    <t>139-54E</t>
  </si>
  <si>
    <t>T. Urabe</t>
  </si>
  <si>
    <t>139-55E</t>
  </si>
  <si>
    <t>F. Hochstaedter</t>
  </si>
  <si>
    <t>31-07N</t>
  </si>
  <si>
    <t>J. Gill</t>
  </si>
  <si>
    <t>G. Brown</t>
  </si>
  <si>
    <t>30-48N</t>
  </si>
  <si>
    <t>M. Leinen</t>
  </si>
  <si>
    <t>A. Nishimura</t>
  </si>
  <si>
    <t>30-50N</t>
  </si>
  <si>
    <t>139-52E</t>
  </si>
  <si>
    <t>31-02N</t>
  </si>
  <si>
    <t>30-56N</t>
  </si>
  <si>
    <t>H. Hotta</t>
  </si>
  <si>
    <t>31-04N</t>
  </si>
  <si>
    <t>P. FRYER</t>
  </si>
  <si>
    <t>MARIANA ARC</t>
  </si>
  <si>
    <t>21-34N</t>
  </si>
  <si>
    <t>143-36E</t>
  </si>
  <si>
    <t>R. Fiske</t>
  </si>
  <si>
    <t>21-28N</t>
  </si>
  <si>
    <t>P. Mouganis-Mark</t>
  </si>
  <si>
    <t>21-24N</t>
  </si>
  <si>
    <t>143-33E</t>
  </si>
  <si>
    <t>143-40E</t>
  </si>
  <si>
    <t>E. Horikoshi</t>
  </si>
  <si>
    <t>21-25N</t>
  </si>
  <si>
    <t>143-38E</t>
  </si>
  <si>
    <t>A. Malahoff</t>
  </si>
  <si>
    <t>143-17E</t>
  </si>
  <si>
    <t>M. Jackson</t>
  </si>
  <si>
    <t>21-40N</t>
  </si>
  <si>
    <t>143-35E</t>
  </si>
  <si>
    <t>R. Catanach</t>
  </si>
  <si>
    <t>21-36N</t>
  </si>
  <si>
    <t>G. Mcmurtry</t>
  </si>
  <si>
    <t>M. LEINEN</t>
  </si>
  <si>
    <t>MARIANA TROUGH</t>
  </si>
  <si>
    <t>18-02N</t>
  </si>
  <si>
    <t>144-17E</t>
  </si>
  <si>
    <t>S. Nagihara</t>
  </si>
  <si>
    <t>N. Fujii</t>
  </si>
  <si>
    <t>T. Walsh</t>
  </si>
  <si>
    <t>18-01N</t>
  </si>
  <si>
    <t>P. Schultheiss</t>
  </si>
  <si>
    <t>B. Laflamme</t>
  </si>
  <si>
    <t>18-05N</t>
  </si>
  <si>
    <t>144-23E</t>
  </si>
  <si>
    <t>R. Schilling</t>
  </si>
  <si>
    <t>J. Broda</t>
  </si>
  <si>
    <t>M. Rebotham</t>
  </si>
  <si>
    <t>K. Becker</t>
  </si>
  <si>
    <t>17-59N</t>
  </si>
  <si>
    <t>B. Holmen</t>
  </si>
  <si>
    <t>A. Isley</t>
  </si>
  <si>
    <t>144-18E</t>
  </si>
  <si>
    <t>M. Yamano</t>
  </si>
  <si>
    <t>G. Wheat</t>
  </si>
  <si>
    <t>K. Dadey</t>
  </si>
  <si>
    <t>MARIANA FORE-ARC</t>
  </si>
  <si>
    <t>19-32N</t>
  </si>
  <si>
    <t>146-39E</t>
  </si>
  <si>
    <t>J. Haggerty</t>
  </si>
  <si>
    <t>K. Saboda</t>
  </si>
  <si>
    <t>L. Johnson</t>
  </si>
  <si>
    <t>S. Newsome</t>
  </si>
  <si>
    <t>19-33N</t>
  </si>
  <si>
    <t>146-40E</t>
  </si>
  <si>
    <t>19-13N</t>
  </si>
  <si>
    <t>146-52E</t>
  </si>
  <si>
    <t>D. Karig</t>
  </si>
  <si>
    <t>P. Sedwick</t>
  </si>
  <si>
    <t>146-59E</t>
  </si>
  <si>
    <t>T. Ishii</t>
  </si>
  <si>
    <t>19-14N</t>
  </si>
  <si>
    <t>146-56E</t>
  </si>
  <si>
    <t>19-34N</t>
  </si>
  <si>
    <t>S. Ueyda</t>
  </si>
  <si>
    <t>19-31N</t>
  </si>
  <si>
    <t>146-38E</t>
  </si>
  <si>
    <t>D. Stakes</t>
  </si>
  <si>
    <t>146-41E</t>
  </si>
  <si>
    <t>J. Salzig</t>
  </si>
  <si>
    <t>19-30N</t>
  </si>
  <si>
    <t>B. Tilbrook</t>
  </si>
  <si>
    <t>19-47N</t>
  </si>
  <si>
    <t>146-53E</t>
  </si>
  <si>
    <t>P. LONSDALE</t>
  </si>
  <si>
    <t>17-44N</t>
  </si>
  <si>
    <t>144-55E</t>
  </si>
  <si>
    <t>J. Hawkins</t>
  </si>
  <si>
    <t>D. Macdougall</t>
  </si>
  <si>
    <t>144-46E</t>
  </si>
  <si>
    <t>J. Aguiar</t>
  </si>
  <si>
    <t>P. Lonsdale</t>
  </si>
  <si>
    <t>18-11N</t>
  </si>
  <si>
    <t>144-43E</t>
  </si>
  <si>
    <t>D. Hawkins</t>
  </si>
  <si>
    <t>18-20N</t>
  </si>
  <si>
    <t>144-40E</t>
  </si>
  <si>
    <t>Y. Zhou</t>
  </si>
  <si>
    <t>18-13N</t>
  </si>
  <si>
    <t>144-42E</t>
  </si>
  <si>
    <t>Y. Kono</t>
  </si>
  <si>
    <t>S. Ohta</t>
  </si>
  <si>
    <t>TV FILMING</t>
  </si>
  <si>
    <t>NHK TV</t>
  </si>
  <si>
    <t>18-09N</t>
  </si>
  <si>
    <t>144-44E</t>
  </si>
  <si>
    <t>18-15N</t>
  </si>
  <si>
    <t>A. Volpe</t>
  </si>
  <si>
    <t>K. Tamaki</t>
  </si>
  <si>
    <t>18-16N</t>
  </si>
  <si>
    <t>144-41E</t>
  </si>
  <si>
    <t>J. Melchior</t>
  </si>
  <si>
    <t>L. Stokking</t>
  </si>
  <si>
    <t>18-12N</t>
  </si>
  <si>
    <t>18-04N</t>
  </si>
  <si>
    <t>144-45E</t>
  </si>
  <si>
    <t>J. Macdougall</t>
  </si>
  <si>
    <t>AII-118</t>
  </si>
  <si>
    <t>H. CRAIG</t>
  </si>
  <si>
    <t>H. Craig</t>
  </si>
  <si>
    <t>R. Hey</t>
  </si>
  <si>
    <t>R. Maloof</t>
  </si>
  <si>
    <t>J. Welhan</t>
  </si>
  <si>
    <t>K. Farley</t>
  </si>
  <si>
    <t>K. Kim</t>
  </si>
  <si>
    <t>Y. Horibe</t>
  </si>
  <si>
    <t>18-14N</t>
  </si>
  <si>
    <t>D. Wolgast</t>
  </si>
  <si>
    <t>MAGELLAN RISE</t>
  </si>
  <si>
    <t>07-05N</t>
  </si>
  <si>
    <t>176-52W</t>
  </si>
  <si>
    <t>K. Smith</t>
  </si>
  <si>
    <t>A. Genin</t>
  </si>
  <si>
    <t>176-51W</t>
  </si>
  <si>
    <t>J. Edelman</t>
  </si>
  <si>
    <t>R. Kaufmann</t>
  </si>
  <si>
    <t>C. Swanson</t>
  </si>
  <si>
    <t>W. Wakefield</t>
  </si>
  <si>
    <t>C. Demoustier</t>
  </si>
  <si>
    <t>B. Cho</t>
  </si>
  <si>
    <t>07-04N</t>
  </si>
  <si>
    <t>L. Creed</t>
  </si>
  <si>
    <t>R. Baldwin</t>
  </si>
  <si>
    <t>07-03N</t>
  </si>
  <si>
    <t>176-53W</t>
  </si>
  <si>
    <t>K. SMITH/LEVIN</t>
  </si>
  <si>
    <t>HORIZON GUYOT</t>
  </si>
  <si>
    <t>19-27N</t>
  </si>
  <si>
    <t>169-03W</t>
  </si>
  <si>
    <t>C. Creed</t>
  </si>
  <si>
    <t>W. Schwab</t>
  </si>
  <si>
    <t>19-16N</t>
  </si>
  <si>
    <t>168-59W</t>
  </si>
  <si>
    <t>J. Schmitt</t>
  </si>
  <si>
    <t>19-26N</t>
  </si>
  <si>
    <t>169-04W</t>
  </si>
  <si>
    <t>J. Hein</t>
  </si>
  <si>
    <t>C. Thomas</t>
  </si>
  <si>
    <t>19-24N</t>
  </si>
  <si>
    <t>D. Alexandrov</t>
  </si>
  <si>
    <t>M. GARCIA</t>
  </si>
  <si>
    <t>LOIHI SEAMOUNT</t>
  </si>
  <si>
    <t>18-54N</t>
  </si>
  <si>
    <t>155-16W</t>
  </si>
  <si>
    <t>M. Garcia</t>
  </si>
  <si>
    <t>S. Rowland</t>
  </si>
  <si>
    <t>155-15W</t>
  </si>
  <si>
    <t>R. Multhaup</t>
  </si>
  <si>
    <t>D. Fornari</t>
  </si>
  <si>
    <t>18-55N</t>
  </si>
  <si>
    <t>R. Grigg</t>
  </si>
  <si>
    <t>J. Edmond</t>
  </si>
  <si>
    <t>D. Hilton</t>
  </si>
  <si>
    <t>T. Yager</t>
  </si>
  <si>
    <t>K. Kaulum</t>
  </si>
  <si>
    <t>J. Slovacek</t>
  </si>
  <si>
    <t>C. Smith</t>
  </si>
  <si>
    <t>L. Self</t>
  </si>
  <si>
    <t>M. Gambi</t>
  </si>
  <si>
    <t>32-52N</t>
  </si>
  <si>
    <t>N. Forrester</t>
  </si>
  <si>
    <t>K. Carman</t>
  </si>
  <si>
    <t>R. Varon</t>
  </si>
  <si>
    <t>SAN CLEMENTE BASIN</t>
  </si>
  <si>
    <t>S. Brumsickle</t>
  </si>
  <si>
    <t>L. Levin</t>
  </si>
  <si>
    <t>C. Plante</t>
  </si>
  <si>
    <t>L. Mullineaux</t>
  </si>
  <si>
    <t>G. Smith</t>
  </si>
  <si>
    <t>33-16N</t>
  </si>
  <si>
    <t>118-34W</t>
  </si>
  <si>
    <t>W. Driskell</t>
  </si>
  <si>
    <t>R. ALLER</t>
  </si>
  <si>
    <t>PANAMA BASIN</t>
  </si>
  <si>
    <t>05-21N</t>
  </si>
  <si>
    <t>81-56W</t>
  </si>
  <si>
    <t>R. Aller</t>
  </si>
  <si>
    <t>P. Rude</t>
  </si>
  <si>
    <t>P. Hall</t>
  </si>
  <si>
    <t>C. PAULL</t>
  </si>
  <si>
    <t>26-04.6N</t>
  </si>
  <si>
    <t>84-54W</t>
  </si>
  <si>
    <t>C. Paull</t>
  </si>
  <si>
    <t>M. Pitts</t>
  </si>
  <si>
    <t>GEO-CHEMISTRY</t>
  </si>
  <si>
    <t>W. Sellers</t>
  </si>
  <si>
    <t>C. Kelly</t>
  </si>
  <si>
    <t>26-03.9N</t>
  </si>
  <si>
    <t>84-53.9W</t>
  </si>
  <si>
    <t>C. Neumann</t>
  </si>
  <si>
    <t>24-23.1N</t>
  </si>
  <si>
    <t>84-10.4W</t>
  </si>
  <si>
    <t>J. Curray</t>
  </si>
  <si>
    <t>24-24.9N</t>
  </si>
  <si>
    <t>84-05.7W</t>
  </si>
  <si>
    <t>D. Twitchell</t>
  </si>
  <si>
    <t>84-52.8W</t>
  </si>
  <si>
    <t>B. Haddad</t>
  </si>
  <si>
    <t>26-01.6N</t>
  </si>
  <si>
    <t>84-54.6W</t>
  </si>
  <si>
    <t>26-01.4N</t>
  </si>
  <si>
    <t>84-54.9W</t>
  </si>
  <si>
    <t>84-55W</t>
  </si>
  <si>
    <t>B. Diargenio</t>
  </si>
  <si>
    <t>84-54.5W</t>
  </si>
  <si>
    <t>CARNEY/KARL/JANNASCH/LUTZ</t>
  </si>
  <si>
    <t>26-01.5N</t>
  </si>
  <si>
    <t>J. Jones</t>
  </si>
  <si>
    <t>26-01N</t>
  </si>
  <si>
    <t>R. Turner</t>
  </si>
  <si>
    <t>G. Tien</t>
  </si>
  <si>
    <t>84-55.3W</t>
  </si>
  <si>
    <t>R. Carney</t>
  </si>
  <si>
    <t>B. Hecker</t>
  </si>
  <si>
    <t>84-54.2W</t>
  </si>
  <si>
    <t>G. Knauer</t>
  </si>
  <si>
    <t>W. STUBBLEFIELD</t>
  </si>
  <si>
    <t>DELAWARE CANYON</t>
  </si>
  <si>
    <t>38-13.1N</t>
  </si>
  <si>
    <t>73-29.8W</t>
  </si>
  <si>
    <t>H. Pantin</t>
  </si>
  <si>
    <t>S. Kuehl</t>
  </si>
  <si>
    <t>37-09.2N</t>
  </si>
  <si>
    <t>73-06.3W</t>
  </si>
  <si>
    <t>C. Brunner</t>
  </si>
  <si>
    <t>C. Nittrouer</t>
  </si>
  <si>
    <t>38-08.5N</t>
  </si>
  <si>
    <t>73-06.6W</t>
  </si>
  <si>
    <t>S. Culver</t>
  </si>
  <si>
    <t>R. Gannon</t>
  </si>
  <si>
    <t>38-11.1N</t>
  </si>
  <si>
    <t>73-30.1W</t>
  </si>
  <si>
    <t>38-18.2N</t>
  </si>
  <si>
    <t>73-25.5W</t>
  </si>
  <si>
    <t>38-13.7N</t>
  </si>
  <si>
    <t>73-17.7W</t>
  </si>
  <si>
    <t>W. Stubblefield</t>
  </si>
  <si>
    <t>G. Parker</t>
  </si>
  <si>
    <t>38-13.3N</t>
  </si>
  <si>
    <t>73-15.9W</t>
  </si>
  <si>
    <t>38-13.6N</t>
  </si>
  <si>
    <t>73-16.7W</t>
  </si>
  <si>
    <t>38-16.4N</t>
  </si>
  <si>
    <t>73-21.6W</t>
  </si>
  <si>
    <t>38-14N</t>
  </si>
  <si>
    <t>73-20.5W</t>
  </si>
  <si>
    <t>38-15.6N</t>
  </si>
  <si>
    <t>73-20.4W</t>
  </si>
  <si>
    <t>38-14.9N</t>
  </si>
  <si>
    <t>73-02.2W</t>
  </si>
  <si>
    <t>38-15N</t>
  </si>
  <si>
    <t>73-02W</t>
  </si>
  <si>
    <t>39-36N</t>
  </si>
  <si>
    <t>69-59W</t>
  </si>
  <si>
    <t>AII-117</t>
  </si>
  <si>
    <t>H. LIVINGSTON</t>
  </si>
  <si>
    <t>SCORPION SITE</t>
  </si>
  <si>
    <t>34-00N</t>
  </si>
  <si>
    <t>33-00W</t>
  </si>
  <si>
    <t>C. Barber</t>
  </si>
  <si>
    <t>C. Johnson</t>
  </si>
  <si>
    <t>J. Hardiman</t>
  </si>
  <si>
    <t>D. Schneider</t>
  </si>
  <si>
    <t>H. Livingston</t>
  </si>
  <si>
    <t>J. Singleton</t>
  </si>
  <si>
    <t>R. Sheldon</t>
  </si>
  <si>
    <t>A. Driscoll</t>
  </si>
  <si>
    <t>A. Colburn</t>
  </si>
  <si>
    <t>J. Michne</t>
  </si>
  <si>
    <t>M. Bowen</t>
  </si>
  <si>
    <t>J. Losee</t>
  </si>
  <si>
    <t>M. Mahre</t>
  </si>
  <si>
    <t>J. Parrington</t>
  </si>
  <si>
    <t>C. Barth</t>
  </si>
  <si>
    <t>D. Delonga</t>
  </si>
  <si>
    <t>AII-116</t>
  </si>
  <si>
    <t>A. SHOR</t>
  </si>
  <si>
    <t>LAURENTIAN FAN</t>
  </si>
  <si>
    <t>44-15N</t>
  </si>
  <si>
    <t>56-01W</t>
  </si>
  <si>
    <t>A. Shor</t>
  </si>
  <si>
    <t>D. Neffler</t>
  </si>
  <si>
    <t>44-25N</t>
  </si>
  <si>
    <t>55-50W</t>
  </si>
  <si>
    <t>L. Mayer</t>
  </si>
  <si>
    <t>E. Halter</t>
  </si>
  <si>
    <t>43-31N</t>
  </si>
  <si>
    <t>55-43W</t>
  </si>
  <si>
    <t>D. Piper</t>
  </si>
  <si>
    <t>43-33N</t>
  </si>
  <si>
    <t>55-37W</t>
  </si>
  <si>
    <t>J. Hughes-Clarke</t>
  </si>
  <si>
    <t>44-07N</t>
  </si>
  <si>
    <t>55-53W</t>
  </si>
  <si>
    <t>44-12N</t>
  </si>
  <si>
    <t>55-51W</t>
  </si>
  <si>
    <t>44-04N</t>
  </si>
  <si>
    <t>56-03W</t>
  </si>
  <si>
    <t>56-02W</t>
  </si>
  <si>
    <t>B. WALDEN</t>
  </si>
  <si>
    <t>WOODS HOLE</t>
  </si>
  <si>
    <t>41-31N</t>
  </si>
  <si>
    <t>70-42W</t>
  </si>
  <si>
    <t>J. Lobo</t>
  </si>
  <si>
    <t>THRUSTER TESTS</t>
  </si>
  <si>
    <t>AII-115</t>
  </si>
  <si>
    <t>R. BALLARD</t>
  </si>
  <si>
    <t>TITANIC SITE</t>
  </si>
  <si>
    <t>41-46N</t>
  </si>
  <si>
    <t>50-14W</t>
  </si>
  <si>
    <t>R. Ballard</t>
  </si>
  <si>
    <t>DIVE ABORTED</t>
  </si>
  <si>
    <t>B. Kissel</t>
  </si>
  <si>
    <t>W. Stewart</t>
  </si>
  <si>
    <t>J. Powers</t>
  </si>
  <si>
    <t>C. Von Alt</t>
  </si>
  <si>
    <t xml:space="preserve">AII-114                       </t>
  </si>
  <si>
    <t>SAYLES/TURNER</t>
  </si>
  <si>
    <t>DOS#2</t>
  </si>
  <si>
    <t>38-18.3N</t>
  </si>
  <si>
    <t>69-36.4W</t>
  </si>
  <si>
    <t>R. Petrecca</t>
  </si>
  <si>
    <t>CORROSION/BIOLOGY</t>
  </si>
  <si>
    <t>D. Sanders</t>
  </si>
  <si>
    <t>L. Ball</t>
  </si>
  <si>
    <t>C. Boylan</t>
  </si>
  <si>
    <t>H. Dean</t>
  </si>
  <si>
    <t>L. Morse</t>
  </si>
  <si>
    <t>E. Johnson</t>
  </si>
  <si>
    <t>N. Conway</t>
  </si>
  <si>
    <t>J. Nelson</t>
  </si>
  <si>
    <t>J. KARSON</t>
  </si>
  <si>
    <t>MID-ATLANTIC RIDGE - Kane Fracture Zone</t>
  </si>
  <si>
    <t>23-06N</t>
  </si>
  <si>
    <t>45-00W</t>
  </si>
  <si>
    <t>J. Karson</t>
  </si>
  <si>
    <t>23-04N</t>
  </si>
  <si>
    <t>44-57W</t>
  </si>
  <si>
    <t>J. Casey</t>
  </si>
  <si>
    <t>R. Poskalny</t>
  </si>
  <si>
    <t>23-05N</t>
  </si>
  <si>
    <t>44-55W</t>
  </si>
  <si>
    <t>M. Moran</t>
  </si>
  <si>
    <t>J. Brown</t>
  </si>
  <si>
    <t>22-59N</t>
  </si>
  <si>
    <t>45-03W</t>
  </si>
  <si>
    <t>M. Palmer</t>
  </si>
  <si>
    <t>22-53N</t>
  </si>
  <si>
    <t>44-47W</t>
  </si>
  <si>
    <t>22-54N</t>
  </si>
  <si>
    <t>A. Winters</t>
  </si>
  <si>
    <t>22-52N</t>
  </si>
  <si>
    <t>44-53W</t>
  </si>
  <si>
    <t>44-56W</t>
  </si>
  <si>
    <t>23-10N</t>
  </si>
  <si>
    <t>45-01W</t>
  </si>
  <si>
    <t>23-09N</t>
  </si>
  <si>
    <t>44-58W</t>
  </si>
  <si>
    <t>23-11N</t>
  </si>
  <si>
    <t>44-54W</t>
  </si>
  <si>
    <t>23-13N</t>
  </si>
  <si>
    <t>23-21N</t>
  </si>
  <si>
    <t>23-22N</t>
  </si>
  <si>
    <t>23-25N</t>
  </si>
  <si>
    <t>23-23N</t>
  </si>
  <si>
    <t>P. RONA</t>
  </si>
  <si>
    <t>26-08N</t>
  </si>
  <si>
    <t>44-49W</t>
  </si>
  <si>
    <t>GEOLOGY (ABORTED BATTERY GROUN</t>
  </si>
  <si>
    <t>A. Campbell</t>
  </si>
  <si>
    <t>GEOLOGY - VENT STUDIES</t>
  </si>
  <si>
    <t>G. Klinkhammer</t>
  </si>
  <si>
    <t>32-10N</t>
  </si>
  <si>
    <t>64-20W</t>
  </si>
  <si>
    <t>TEST AND TRAINING</t>
  </si>
  <si>
    <t>TEST AND TRAINING (ABORTED - B</t>
  </si>
  <si>
    <t>M. MASAOMI</t>
  </si>
  <si>
    <t>K. Mikio</t>
  </si>
  <si>
    <t>TEST AND VIDEO  (ABORTED 120V</t>
  </si>
  <si>
    <t>JAP/ONR</t>
  </si>
  <si>
    <t>M. Masaomi</t>
  </si>
  <si>
    <t>TEST AND VIDEO</t>
  </si>
  <si>
    <t>ALVIN TESTS</t>
  </si>
  <si>
    <t>AII-113</t>
  </si>
  <si>
    <t>NONE</t>
  </si>
  <si>
    <t>CONTINENTAL SLOPE</t>
  </si>
  <si>
    <t>39-40N</t>
  </si>
  <si>
    <t>70-50W</t>
  </si>
  <si>
    <t>TEST</t>
  </si>
  <si>
    <t>J. Akens</t>
  </si>
  <si>
    <t>WOODS HOLE DOCK</t>
  </si>
  <si>
    <t>G. Meier</t>
  </si>
  <si>
    <t>ENGINEERING TESTS</t>
  </si>
  <si>
    <t xml:space="preserve">AII-112                       </t>
  </si>
  <si>
    <t>38-09N</t>
  </si>
  <si>
    <t>72-51.7W</t>
  </si>
  <si>
    <t>T. Austin</t>
  </si>
  <si>
    <t>R. EMBLEY</t>
  </si>
  <si>
    <t>00-46N</t>
  </si>
  <si>
    <t>85-53W</t>
  </si>
  <si>
    <t>M. Perfit</t>
  </si>
  <si>
    <t>85-55W</t>
  </si>
  <si>
    <t>T. Francis</t>
  </si>
  <si>
    <t>H. Becker</t>
  </si>
  <si>
    <t>S. Tesche</t>
  </si>
  <si>
    <t>A. Thorwarth</t>
  </si>
  <si>
    <t>GERMAN TELEVISION</t>
  </si>
  <si>
    <t>BIOLOGY/PHOTOGRAPHY</t>
  </si>
  <si>
    <t>00-49N</t>
  </si>
  <si>
    <t>85-57W</t>
  </si>
  <si>
    <t>M. Yuasa</t>
  </si>
  <si>
    <t>M. Tivey</t>
  </si>
  <si>
    <t>S. Hanneman</t>
  </si>
  <si>
    <t>I. Jonasson</t>
  </si>
  <si>
    <t>A. Arquit</t>
  </si>
  <si>
    <t>EDMOND/BERG/BAROSS/LEVIN</t>
  </si>
  <si>
    <t>20-50N</t>
  </si>
  <si>
    <t>109-06W</t>
  </si>
  <si>
    <t>C. Berg</t>
  </si>
  <si>
    <t>GEOLOGY/BIOLOGY/CHEMISTRY</t>
  </si>
  <si>
    <t>LARSON SEAMOUNTS</t>
  </si>
  <si>
    <t>20-48N</t>
  </si>
  <si>
    <t>109-23W</t>
  </si>
  <si>
    <t>T. Bowers</t>
  </si>
  <si>
    <t>L. Mccann</t>
  </si>
  <si>
    <t>109-18W</t>
  </si>
  <si>
    <t>J. Alt</t>
  </si>
  <si>
    <t>G. Blouth</t>
  </si>
  <si>
    <t>J. Deming</t>
  </si>
  <si>
    <t>111-30W</t>
  </si>
  <si>
    <t>EQUIPMENT RECOVERY</t>
  </si>
  <si>
    <t>N. BRAY</t>
  </si>
  <si>
    <t>27-51N</t>
  </si>
  <si>
    <t>110-59W</t>
  </si>
  <si>
    <t>N. Bray</t>
  </si>
  <si>
    <t>J. Gieskes</t>
  </si>
  <si>
    <t>C. Olson</t>
  </si>
  <si>
    <t>A. Edwards</t>
  </si>
  <si>
    <t>P. Vasquez</t>
  </si>
  <si>
    <t>M. Brault</t>
  </si>
  <si>
    <t>P. Shanks</t>
  </si>
  <si>
    <t>K. Kenison</t>
  </si>
  <si>
    <t>GEOLOGY (2ND DIVE THIS DATE)</t>
  </si>
  <si>
    <t>GEOLOGY (ABORTED - TOO CLOSE T</t>
  </si>
  <si>
    <t>27-21N</t>
  </si>
  <si>
    <t>111-29W</t>
  </si>
  <si>
    <t>27-36N</t>
  </si>
  <si>
    <t>C. Measures</t>
  </si>
  <si>
    <t>J. Peter</t>
  </si>
  <si>
    <t>F. GRASSLE</t>
  </si>
  <si>
    <t>R. Wilkes</t>
  </si>
  <si>
    <t>VENT BIOLOGY</t>
  </si>
  <si>
    <t>27-00.7N</t>
  </si>
  <si>
    <t>J. Novitsky</t>
  </si>
  <si>
    <t>A. Dinet</t>
  </si>
  <si>
    <t>L. Findley</t>
  </si>
  <si>
    <t>E. Pfeiller</t>
  </si>
  <si>
    <t>F. Manrique</t>
  </si>
  <si>
    <t>R. Gagosian</t>
  </si>
  <si>
    <t>N. Pace</t>
  </si>
  <si>
    <t>ABORTED - BATTERY DISCONNECT</t>
  </si>
  <si>
    <t>B. Dade</t>
  </si>
  <si>
    <t>27-01.6N</t>
  </si>
  <si>
    <t>111-23.8W</t>
  </si>
  <si>
    <t>D. Desbruyeres</t>
  </si>
  <si>
    <t>J. Detweiller</t>
  </si>
  <si>
    <t>AMUVS TESTS</t>
  </si>
  <si>
    <t>E. Kristof</t>
  </si>
  <si>
    <t>W. Sullivan</t>
  </si>
  <si>
    <t>E. Bergeron</t>
  </si>
  <si>
    <t>111-24.1W</t>
  </si>
  <si>
    <t>P. FOX</t>
  </si>
  <si>
    <t>CLIPPERTON TRANSFORM</t>
  </si>
  <si>
    <t>10-14.5N</t>
  </si>
  <si>
    <t>103-35.2W</t>
  </si>
  <si>
    <t>D. Gallo</t>
  </si>
  <si>
    <t>10-13.6N</t>
  </si>
  <si>
    <t>103-57.1W</t>
  </si>
  <si>
    <t>K. Kastens</t>
  </si>
  <si>
    <t>J. FOX</t>
  </si>
  <si>
    <t>10-14.9N</t>
  </si>
  <si>
    <t>103-50.9W</t>
  </si>
  <si>
    <t>J. Fox</t>
  </si>
  <si>
    <t>K. Macdonald</t>
  </si>
  <si>
    <t>10-13.1N</t>
  </si>
  <si>
    <t>104-02.9W</t>
  </si>
  <si>
    <t>10-12N</t>
  </si>
  <si>
    <t>104-03.4W</t>
  </si>
  <si>
    <t>I. Barany</t>
  </si>
  <si>
    <t>10-13N</t>
  </si>
  <si>
    <t>104-05W</t>
  </si>
  <si>
    <t>10-11N</t>
  </si>
  <si>
    <t>10-10.5N</t>
  </si>
  <si>
    <t>104-17W</t>
  </si>
  <si>
    <t>10-12.8N</t>
  </si>
  <si>
    <t>104-12.6W</t>
  </si>
  <si>
    <t>10-05N</t>
  </si>
  <si>
    <t>104-20W</t>
  </si>
  <si>
    <t>10-10N</t>
  </si>
  <si>
    <t>E. Klein</t>
  </si>
  <si>
    <t>104-14W</t>
  </si>
  <si>
    <t>104-13W</t>
  </si>
  <si>
    <t>10-14.2N</t>
  </si>
  <si>
    <t>103-50.1W</t>
  </si>
  <si>
    <t>10-16N</t>
  </si>
  <si>
    <t>10-15.6N</t>
  </si>
  <si>
    <t>103-42.8W</t>
  </si>
  <si>
    <t>N. Grindlay</t>
  </si>
  <si>
    <t>10-17.5N</t>
  </si>
  <si>
    <t>103-35.5W</t>
  </si>
  <si>
    <t>10-17N</t>
  </si>
  <si>
    <t>103-38W</t>
  </si>
  <si>
    <t>10-18N</t>
  </si>
  <si>
    <t>103-36W</t>
  </si>
  <si>
    <t>D. FORNARI</t>
  </si>
  <si>
    <t>EAST PACIFIC RISE - 10N</t>
  </si>
  <si>
    <t>10-04N</t>
  </si>
  <si>
    <t>104-39.8W</t>
  </si>
  <si>
    <t>SEA MOUNT GEOLOGY</t>
  </si>
  <si>
    <t>10-04.0N</t>
  </si>
  <si>
    <t>104-42.0W</t>
  </si>
  <si>
    <t>R. Haymon</t>
  </si>
  <si>
    <t>09-56.6N</t>
  </si>
  <si>
    <t>104-32.1W</t>
  </si>
  <si>
    <t>09-56.2N</t>
  </si>
  <si>
    <t>104-25.5W</t>
  </si>
  <si>
    <t>R. Batiza</t>
  </si>
  <si>
    <t>A. Barone</t>
  </si>
  <si>
    <t>09-54.4N</t>
  </si>
  <si>
    <t>104-28.5W</t>
  </si>
  <si>
    <t>T. Simkin</t>
  </si>
  <si>
    <t>09-50.0N</t>
  </si>
  <si>
    <t>104-18.0W</t>
  </si>
  <si>
    <t>09-55.0N</t>
  </si>
  <si>
    <t>104-27.8W</t>
  </si>
  <si>
    <t>09-58.5N</t>
  </si>
  <si>
    <t>104-35.5W</t>
  </si>
  <si>
    <t>E. Kappel</t>
  </si>
  <si>
    <t>09-58.4N</t>
  </si>
  <si>
    <t>104-35.1W</t>
  </si>
  <si>
    <t>T. Smith</t>
  </si>
  <si>
    <t>09-56.5N</t>
  </si>
  <si>
    <t>104-34.4W</t>
  </si>
  <si>
    <t>104-34.0W</t>
  </si>
  <si>
    <t>09-56.4N</t>
  </si>
  <si>
    <t>J. Allen</t>
  </si>
  <si>
    <t>09-55.4N</t>
  </si>
  <si>
    <t>104-28.9W</t>
  </si>
  <si>
    <t>09-55.7N</t>
  </si>
  <si>
    <t>104-29.3W</t>
  </si>
  <si>
    <t>09-54.2N</t>
  </si>
  <si>
    <t>104-24.4W</t>
  </si>
  <si>
    <t>R. HEY</t>
  </si>
  <si>
    <t>GALAPAGOS</t>
  </si>
  <si>
    <t>02-38.0N</t>
  </si>
  <si>
    <t>95.28.5W</t>
  </si>
  <si>
    <t>C. Neal</t>
  </si>
  <si>
    <t>R. Yonover</t>
  </si>
  <si>
    <t>95-31.5W</t>
  </si>
  <si>
    <t>T. Atwater</t>
  </si>
  <si>
    <t>02-18.3N</t>
  </si>
  <si>
    <t>95-39.0W</t>
  </si>
  <si>
    <t>J. Sinton</t>
  </si>
  <si>
    <t>M. Kleinrock</t>
  </si>
  <si>
    <t>02-25.7N</t>
  </si>
  <si>
    <t>95-31.7W</t>
  </si>
  <si>
    <t>02-23.5N</t>
  </si>
  <si>
    <t>95-26.5W</t>
  </si>
  <si>
    <t>D. Christie</t>
  </si>
  <si>
    <t>S. Miller</t>
  </si>
  <si>
    <t>02-22.6N</t>
  </si>
  <si>
    <t>95-32.2W</t>
  </si>
  <si>
    <t>N. Sleep</t>
  </si>
  <si>
    <t>02-22.0N</t>
  </si>
  <si>
    <t>95.33.0W</t>
  </si>
  <si>
    <t>95-33.0W</t>
  </si>
  <si>
    <t>R. Searle</t>
  </si>
  <si>
    <t>02-38.2N</t>
  </si>
  <si>
    <t>95-23.1W</t>
  </si>
  <si>
    <t>02-26.5N</t>
  </si>
  <si>
    <t>P. Johnson</t>
  </si>
  <si>
    <t>02-33.6N</t>
  </si>
  <si>
    <t>95-26.6W</t>
  </si>
  <si>
    <t>02-38.7N</t>
  </si>
  <si>
    <t>95-27.8W</t>
  </si>
  <si>
    <t>95-23.0W</t>
  </si>
  <si>
    <t>02-37.0N</t>
  </si>
  <si>
    <t>95-27.5W</t>
  </si>
  <si>
    <t>95-29.5W</t>
  </si>
  <si>
    <t>95-30.0W</t>
  </si>
  <si>
    <t>02-37.6N</t>
  </si>
  <si>
    <t>95-29.6W</t>
  </si>
  <si>
    <t>02-37.9N</t>
  </si>
  <si>
    <t>95-27.9W</t>
  </si>
  <si>
    <t>95-26.2W</t>
  </si>
  <si>
    <t>95-25.3W</t>
  </si>
  <si>
    <t>S. HONJO</t>
  </si>
  <si>
    <t>05-20.7N</t>
  </si>
  <si>
    <t>81-55.3W</t>
  </si>
  <si>
    <t>S. Honjo</t>
  </si>
  <si>
    <t>J. Eret</t>
  </si>
  <si>
    <t>E. Traub</t>
  </si>
  <si>
    <t>S. Nolan</t>
  </si>
  <si>
    <t>V. Asper</t>
  </si>
  <si>
    <t>V. Starczak</t>
  </si>
  <si>
    <t>J. Cole</t>
  </si>
  <si>
    <t>J. CHILDRESS</t>
  </si>
  <si>
    <t>86-13.48W</t>
  </si>
  <si>
    <t>00-48.3N</t>
  </si>
  <si>
    <t>86-14.15W</t>
  </si>
  <si>
    <t>S. Hand</t>
  </si>
  <si>
    <t>D. Distel</t>
  </si>
  <si>
    <t>00-48.14N</t>
  </si>
  <si>
    <t>86-13.49W</t>
  </si>
  <si>
    <t>00-47.9N</t>
  </si>
  <si>
    <t>86-13.4W</t>
  </si>
  <si>
    <t>M. Wells</t>
  </si>
  <si>
    <t>A. Anderson</t>
  </si>
  <si>
    <t>R. Arp</t>
  </si>
  <si>
    <t>86-13.6W</t>
  </si>
  <si>
    <t>00-48.8N</t>
  </si>
  <si>
    <t>86-13.5W</t>
  </si>
  <si>
    <t>W. Smithey</t>
  </si>
  <si>
    <t>F. Gaill</t>
  </si>
  <si>
    <t>00-48.4N</t>
  </si>
  <si>
    <t>86-13.8W</t>
  </si>
  <si>
    <t>ABORTED - HYDRA</t>
  </si>
  <si>
    <t>00-48.42N</t>
  </si>
  <si>
    <t>M. Powell</t>
  </si>
  <si>
    <t>86-12.42W</t>
  </si>
  <si>
    <t>00-48.09N</t>
  </si>
  <si>
    <t>86-13.52W</t>
  </si>
  <si>
    <t>00-49.1N</t>
  </si>
  <si>
    <t>C. Arnold</t>
  </si>
  <si>
    <t>00-49.13N</t>
  </si>
  <si>
    <t>C. Beehler</t>
  </si>
  <si>
    <t>00-48.19N</t>
  </si>
  <si>
    <t>G. Somero</t>
  </si>
  <si>
    <t>86-13.9W</t>
  </si>
  <si>
    <t>00-48.38N</t>
  </si>
  <si>
    <t>86-14.07W</t>
  </si>
  <si>
    <t>K. Keller</t>
  </si>
  <si>
    <t>P. Hill</t>
  </si>
  <si>
    <t>R. CARNEY</t>
  </si>
  <si>
    <t>EAST CORTEZ BASIN</t>
  </si>
  <si>
    <t>32-15N</t>
  </si>
  <si>
    <t>D. Cowles</t>
  </si>
  <si>
    <t>WEST CORTEZ BASIN</t>
  </si>
  <si>
    <t>32-13N</t>
  </si>
  <si>
    <t>119-15W</t>
  </si>
  <si>
    <t>R. Kvitek</t>
  </si>
  <si>
    <t>E. Anderson</t>
  </si>
  <si>
    <t>LONG BASIN</t>
  </si>
  <si>
    <t>31-43N</t>
  </si>
  <si>
    <t>119-05W</t>
  </si>
  <si>
    <t>J. Oliver</t>
  </si>
  <si>
    <t>VALERO BASIN</t>
  </si>
  <si>
    <t>118-44W</t>
  </si>
  <si>
    <t>31-36N</t>
  </si>
  <si>
    <t>119-13W</t>
  </si>
  <si>
    <t>J. Davis</t>
  </si>
  <si>
    <t>32-31N</t>
  </si>
  <si>
    <t>118-00W</t>
  </si>
  <si>
    <t>R. Self</t>
  </si>
  <si>
    <t>118-29W</t>
  </si>
  <si>
    <t>33-14N</t>
  </si>
  <si>
    <t>C. Chen</t>
  </si>
  <si>
    <t>D. Garrison</t>
  </si>
  <si>
    <t>R. Gisondo</t>
  </si>
  <si>
    <t>T. Tselepides</t>
  </si>
  <si>
    <t>R. Baker</t>
  </si>
  <si>
    <t>D. Wahlberg</t>
  </si>
  <si>
    <t>D. Miller</t>
  </si>
  <si>
    <t>N. Brown</t>
  </si>
  <si>
    <t>R. Jahnke</t>
  </si>
  <si>
    <t>M. Laver</t>
  </si>
  <si>
    <t>R. Wilson</t>
  </si>
  <si>
    <t>R. Raine</t>
  </si>
  <si>
    <t>S. Lowery</t>
  </si>
  <si>
    <t>A. Carlucci</t>
  </si>
  <si>
    <t>32-50N</t>
  </si>
  <si>
    <t>118-17W</t>
  </si>
  <si>
    <t>EQUIPMENT TESTS</t>
  </si>
  <si>
    <t>34-10N</t>
  </si>
  <si>
    <t>120-15W</t>
  </si>
  <si>
    <t>J. Wilkenson</t>
  </si>
  <si>
    <t>33-08N</t>
  </si>
  <si>
    <t>119-10W</t>
  </si>
  <si>
    <t>33-10N</t>
  </si>
  <si>
    <t>119-16W</t>
  </si>
  <si>
    <t>32-30N</t>
  </si>
  <si>
    <t>M. Paisley</t>
  </si>
  <si>
    <t>V. Paisley</t>
  </si>
  <si>
    <t>VIP ORIENTATION</t>
  </si>
  <si>
    <t>LONSDALE/LEVIN</t>
  </si>
  <si>
    <t>31-08N</t>
  </si>
  <si>
    <t>31-09N</t>
  </si>
  <si>
    <t>122-12W</t>
  </si>
  <si>
    <t>J. Borden</t>
  </si>
  <si>
    <t>31-12.5N</t>
  </si>
  <si>
    <t>122-20W</t>
  </si>
  <si>
    <t>J. Natland</t>
  </si>
  <si>
    <t>31-11N</t>
  </si>
  <si>
    <t>122-15W</t>
  </si>
  <si>
    <t>S. Bloomer</t>
  </si>
  <si>
    <t>30-31N</t>
  </si>
  <si>
    <t>122-26W</t>
  </si>
  <si>
    <t>M. Linzer</t>
  </si>
  <si>
    <t>30-11N</t>
  </si>
  <si>
    <t>122-46W</t>
  </si>
  <si>
    <t>30-08.5N</t>
  </si>
  <si>
    <t>122-55.5W</t>
  </si>
  <si>
    <t>J. Hildebrand</t>
  </si>
  <si>
    <t>32-05N</t>
  </si>
  <si>
    <t>126-55W</t>
  </si>
  <si>
    <t>31-13N</t>
  </si>
  <si>
    <t>124-55W</t>
  </si>
  <si>
    <t>W. NORMARK</t>
  </si>
  <si>
    <t>JUAN DE FUCA</t>
  </si>
  <si>
    <t>W. Shanks</t>
  </si>
  <si>
    <t>GEOLOGY/VENT STUDIES</t>
  </si>
  <si>
    <t>USGS</t>
  </si>
  <si>
    <t>K. Von Damm</t>
  </si>
  <si>
    <t>R. Zierenberg</t>
  </si>
  <si>
    <t>R. Holcomb</t>
  </si>
  <si>
    <t>R. Brett</t>
  </si>
  <si>
    <t>J. Slack</t>
  </si>
  <si>
    <t>40-40N</t>
  </si>
  <si>
    <t>44-40.8N</t>
  </si>
  <si>
    <t>130-21.9W</t>
  </si>
  <si>
    <t>R. Koski</t>
  </si>
  <si>
    <t>JOHNSON/DELANEY</t>
  </si>
  <si>
    <t>47-41N</t>
  </si>
  <si>
    <t>129-23W</t>
  </si>
  <si>
    <t>M. Rhodes</t>
  </si>
  <si>
    <t>G. Taghon</t>
  </si>
  <si>
    <t>47-42N</t>
  </si>
  <si>
    <t>129-13W</t>
  </si>
  <si>
    <t>J. Dymond</t>
  </si>
  <si>
    <t>47-58N</t>
  </si>
  <si>
    <t>129-07W</t>
  </si>
  <si>
    <t>47-40N</t>
  </si>
  <si>
    <t>129-18W</t>
  </si>
  <si>
    <t>J. Karsten</t>
  </si>
  <si>
    <t>47-56N</t>
  </si>
  <si>
    <t>ASTORIA CANYON</t>
  </si>
  <si>
    <t>46-16N</t>
  </si>
  <si>
    <t>124-30W</t>
  </si>
  <si>
    <t>B. Hickey</t>
  </si>
  <si>
    <t>U. WASH.</t>
  </si>
  <si>
    <t>KULM/HICKEY</t>
  </si>
  <si>
    <t>47-01N</t>
  </si>
  <si>
    <t>125-52W</t>
  </si>
  <si>
    <t>47-05N</t>
  </si>
  <si>
    <t>125-57W</t>
  </si>
  <si>
    <t>126-00W</t>
  </si>
  <si>
    <t>T. Thornburg</t>
  </si>
  <si>
    <t>47-19N</t>
  </si>
  <si>
    <t>125-58W</t>
  </si>
  <si>
    <t>47-27N</t>
  </si>
  <si>
    <t>126-13W</t>
  </si>
  <si>
    <t>M. Hobart</t>
  </si>
  <si>
    <t>125-21W</t>
  </si>
  <si>
    <t>B. Lewin</t>
  </si>
  <si>
    <t>S. Ritger</t>
  </si>
  <si>
    <t>M. Langseth</t>
  </si>
  <si>
    <t>125-19W</t>
  </si>
  <si>
    <t>G. Cochrane</t>
  </si>
  <si>
    <t>125-22W</t>
  </si>
  <si>
    <t>44-39N</t>
  </si>
  <si>
    <t>125-13W</t>
  </si>
  <si>
    <t>MALAHOFF</t>
  </si>
  <si>
    <t>129-04W</t>
  </si>
  <si>
    <t>129-01W</t>
  </si>
  <si>
    <t>S. Hammond</t>
  </si>
  <si>
    <t>46-54N</t>
  </si>
  <si>
    <t>129-17W</t>
  </si>
  <si>
    <t>46-53N</t>
  </si>
  <si>
    <t>45-46N</t>
  </si>
  <si>
    <t>M. Jones</t>
  </si>
  <si>
    <t>45-13N</t>
  </si>
  <si>
    <t>130-09W</t>
  </si>
  <si>
    <t>45-40N</t>
  </si>
  <si>
    <t>43-45N</t>
  </si>
  <si>
    <t>128-42W</t>
  </si>
  <si>
    <t>42-46N</t>
  </si>
  <si>
    <t>126-46W</t>
  </si>
  <si>
    <t>41-42N</t>
  </si>
  <si>
    <t>127-14W</t>
  </si>
  <si>
    <t>E. Embley</t>
  </si>
  <si>
    <t>127-26W</t>
  </si>
  <si>
    <t>41-26N</t>
  </si>
  <si>
    <t>127-27W</t>
  </si>
  <si>
    <t>BATIZA/LEVIN</t>
  </si>
  <si>
    <t>12-57N</t>
  </si>
  <si>
    <t>103-13W</t>
  </si>
  <si>
    <t>12-58N</t>
  </si>
  <si>
    <t>103-26W</t>
  </si>
  <si>
    <t>P. Castillo</t>
  </si>
  <si>
    <t>M. Mottl</t>
  </si>
  <si>
    <t>D. Vanko</t>
  </si>
  <si>
    <t>M. Mcnutt</t>
  </si>
  <si>
    <t>13-28N</t>
  </si>
  <si>
    <t>102-33W</t>
  </si>
  <si>
    <t>13-16N</t>
  </si>
  <si>
    <t>102-32W</t>
  </si>
  <si>
    <t>P. Romans</t>
  </si>
  <si>
    <t>102-28W</t>
  </si>
  <si>
    <t>12-44N</t>
  </si>
  <si>
    <t>102-35W</t>
  </si>
  <si>
    <t>JANNASCH/MOTTL</t>
  </si>
  <si>
    <t>10-57N</t>
  </si>
  <si>
    <t>103-41W</t>
  </si>
  <si>
    <t>T. Mcconachy</t>
  </si>
  <si>
    <t>BIOLOGY &amp; VENT DYNAMICS</t>
  </si>
  <si>
    <t>K. Stolzenbach</t>
  </si>
  <si>
    <t>R. Von Herzen</t>
  </si>
  <si>
    <t>CRAIG/EDMOND</t>
  </si>
  <si>
    <t>D. Lee</t>
  </si>
  <si>
    <t>L. Reilly</t>
  </si>
  <si>
    <t>10-25N</t>
  </si>
  <si>
    <t>103-46W</t>
  </si>
  <si>
    <t>B. Grant</t>
  </si>
  <si>
    <t>A. Spivak</t>
  </si>
  <si>
    <t>12-28N</t>
  </si>
  <si>
    <t>12-51N</t>
  </si>
  <si>
    <t>103-57W</t>
  </si>
  <si>
    <t>P. Stillwell</t>
  </si>
  <si>
    <t>12-49N</t>
  </si>
  <si>
    <t>103-56W</t>
  </si>
  <si>
    <t>12-50N</t>
  </si>
  <si>
    <t>J. Charlou</t>
  </si>
  <si>
    <t>GRASSLE/HONJO</t>
  </si>
  <si>
    <t>05-20.6N</t>
  </si>
  <si>
    <t>81-55.5W</t>
  </si>
  <si>
    <t>I. Williams</t>
  </si>
  <si>
    <t>B. Lussier</t>
  </si>
  <si>
    <t>R. Whitlatch</t>
  </si>
  <si>
    <t>N. Caraco</t>
  </si>
  <si>
    <t>ARRAY INSPECTION</t>
  </si>
  <si>
    <t>R. Zajac</t>
  </si>
  <si>
    <t>J. Mackin</t>
  </si>
  <si>
    <t>L. Ballistriere</t>
  </si>
  <si>
    <t>05-17.5N</t>
  </si>
  <si>
    <t>81-57.5W</t>
  </si>
  <si>
    <t>INSPECTION/BIOLOGY</t>
  </si>
  <si>
    <t>GULF OF MEXICO</t>
  </si>
  <si>
    <t>24-27N</t>
  </si>
  <si>
    <t>84-05W</t>
  </si>
  <si>
    <t>R. Lynde</t>
  </si>
  <si>
    <t>25-01N</t>
  </si>
  <si>
    <t>84-36W</t>
  </si>
  <si>
    <t>26-03N</t>
  </si>
  <si>
    <t>S. Golubic</t>
  </si>
  <si>
    <t>25-00N</t>
  </si>
  <si>
    <t>84-35W</t>
  </si>
  <si>
    <t>84-56W</t>
  </si>
  <si>
    <t>R. RICCI</t>
  </si>
  <si>
    <t>AUTEC RANGE</t>
  </si>
  <si>
    <t>24-00N</t>
  </si>
  <si>
    <t>77-20W</t>
  </si>
  <si>
    <t>M. Moore</t>
  </si>
  <si>
    <t>R. Malone</t>
  </si>
  <si>
    <t>INSPECTION &amp; SURVEY</t>
  </si>
  <si>
    <t>NUSC</t>
  </si>
  <si>
    <t>P. Denolfo</t>
  </si>
  <si>
    <t>C. Briggs</t>
  </si>
  <si>
    <t>R. Ricci</t>
  </si>
  <si>
    <t>R. Connerney</t>
  </si>
  <si>
    <t>C. NEUMANN</t>
  </si>
  <si>
    <t>FLORIDA STRAITS</t>
  </si>
  <si>
    <t>27-04N</t>
  </si>
  <si>
    <t>79-20W</t>
  </si>
  <si>
    <t>E. Druffel</t>
  </si>
  <si>
    <t>C. Pilskaln</t>
  </si>
  <si>
    <t>C. Messing</t>
  </si>
  <si>
    <t>E. Sikes</t>
  </si>
  <si>
    <t>K. Rasmussen</t>
  </si>
  <si>
    <t>R. FLOOD</t>
  </si>
  <si>
    <t>BLAKE PLATEAU</t>
  </si>
  <si>
    <t>30-39N</t>
  </si>
  <si>
    <t>76-16W</t>
  </si>
  <si>
    <t>R. Flood</t>
  </si>
  <si>
    <t>P. Biscaye</t>
  </si>
  <si>
    <t>30-38N</t>
  </si>
  <si>
    <t>70-40.3W</t>
  </si>
  <si>
    <t>TRAINING &amp; EQUIPMENT TESTS</t>
  </si>
  <si>
    <t xml:space="preserve">LU-120                        </t>
  </si>
  <si>
    <t>OFF GAY HEAD</t>
  </si>
  <si>
    <t>41-19N</t>
  </si>
  <si>
    <t>70-54W</t>
  </si>
  <si>
    <t>S. Nerolich</t>
  </si>
  <si>
    <t>W. Czvekus</t>
  </si>
  <si>
    <t>Alvin's last dive with Lulu.</t>
  </si>
  <si>
    <t>M. Stern</t>
  </si>
  <si>
    <t>S. Allsopp</t>
  </si>
  <si>
    <t xml:space="preserve">LU-119                        </t>
  </si>
  <si>
    <t>S. WILLIAMS</t>
  </si>
  <si>
    <t>THRESHER SITE</t>
  </si>
  <si>
    <t>41-45N</t>
  </si>
  <si>
    <t>65-00W</t>
  </si>
  <si>
    <t>S. Williams</t>
  </si>
  <si>
    <t>BIOLOGY &amp; CHEMISTRY</t>
  </si>
  <si>
    <t>KAPL</t>
  </si>
  <si>
    <t>Alvin's last science dive with Lulu.</t>
  </si>
  <si>
    <t>C. Hollister</t>
  </si>
  <si>
    <t xml:space="preserve">LU-118                        </t>
  </si>
  <si>
    <t>Continental Slope</t>
  </si>
  <si>
    <t>70-40W</t>
  </si>
  <si>
    <t>C. Alexander</t>
  </si>
  <si>
    <t>S. Allison</t>
  </si>
  <si>
    <t>C. Meise-Munns</t>
  </si>
  <si>
    <t xml:space="preserve">LU-117                        </t>
  </si>
  <si>
    <t>38-19N</t>
  </si>
  <si>
    <t>69-36W</t>
  </si>
  <si>
    <t>BIOLOGY &amp; CORROSION</t>
  </si>
  <si>
    <t>T. Ryan</t>
  </si>
  <si>
    <t>R. SHELDON</t>
  </si>
  <si>
    <t>38-26N</t>
  </si>
  <si>
    <t>72-05W</t>
  </si>
  <si>
    <t>CORROSION</t>
  </si>
  <si>
    <t xml:space="preserve">LU-116                        </t>
  </si>
  <si>
    <t>R. HOLLIS</t>
  </si>
  <si>
    <t>GEORGES BANK</t>
  </si>
  <si>
    <t>41-02N</t>
  </si>
  <si>
    <t>67-33W</t>
  </si>
  <si>
    <t>K. Tsukamoto</t>
  </si>
  <si>
    <t>K. TSUKAMOTO</t>
  </si>
  <si>
    <t>39-44N</t>
  </si>
  <si>
    <t>67-05W</t>
  </si>
  <si>
    <t>JAP. FILMING</t>
  </si>
  <si>
    <t xml:space="preserve">LU-115                        </t>
  </si>
  <si>
    <t>TEST &amp; TRAINING</t>
  </si>
  <si>
    <t>38-18N</t>
  </si>
  <si>
    <t>69-35W</t>
  </si>
  <si>
    <t>D. Johnson</t>
  </si>
  <si>
    <t>DEEP CERTIFICATION</t>
  </si>
  <si>
    <t>DOS#1</t>
  </si>
  <si>
    <t>39-46N</t>
  </si>
  <si>
    <t>SHALLOW CERTIFICATION</t>
  </si>
  <si>
    <t>40-31.3N</t>
  </si>
  <si>
    <t>G. Stetten</t>
  </si>
  <si>
    <t>TRIM &amp; CHECKOUT</t>
  </si>
  <si>
    <t>TRIM</t>
  </si>
  <si>
    <t xml:space="preserve">LU-114                        </t>
  </si>
  <si>
    <t>D. SCASSER</t>
  </si>
  <si>
    <t>OFF PUERTO RICO</t>
  </si>
  <si>
    <t>17-49N</t>
  </si>
  <si>
    <t>66-34W</t>
  </si>
  <si>
    <t>D. Scasser</t>
  </si>
  <si>
    <t>SURVEY</t>
  </si>
  <si>
    <t>U. OF P.R.</t>
  </si>
  <si>
    <t>65-43W</t>
  </si>
  <si>
    <t>17-58N</t>
  </si>
  <si>
    <t>65-53W</t>
  </si>
  <si>
    <t>M. Rawson</t>
  </si>
  <si>
    <t>Surveys for possible site for OTEC pipeline.</t>
  </si>
  <si>
    <t>NORTH OF ST. CROIX</t>
  </si>
  <si>
    <t>17-50N</t>
  </si>
  <si>
    <t>64-44W</t>
  </si>
  <si>
    <t>J. Ogden</t>
  </si>
  <si>
    <t>WEST OF ST. CROIX</t>
  </si>
  <si>
    <t>65-55W</t>
  </si>
  <si>
    <t>ENGINEERING &amp; SURVEY</t>
  </si>
  <si>
    <t>W. Marquet</t>
  </si>
  <si>
    <t>17-46N</t>
  </si>
  <si>
    <t>64-54W</t>
  </si>
  <si>
    <t>R. Corell</t>
  </si>
  <si>
    <t>A. Chandler</t>
  </si>
  <si>
    <t>ENGINEERING &amp; ORIENTATION</t>
  </si>
  <si>
    <t>W. Garrett</t>
  </si>
  <si>
    <t>D. Smith</t>
  </si>
  <si>
    <t>K. Smrcina</t>
  </si>
  <si>
    <t>17-47N</t>
  </si>
  <si>
    <t>64-52.9W</t>
  </si>
  <si>
    <t>J. Lehman</t>
  </si>
  <si>
    <t>Secretary of the Navy dive.</t>
  </si>
  <si>
    <t>DOS#3</t>
  </si>
  <si>
    <t>17-57N</t>
  </si>
  <si>
    <t>64-48W</t>
  </si>
  <si>
    <t>J. Adams</t>
  </si>
  <si>
    <t>V. Nuzzo</t>
  </si>
  <si>
    <t>OFF FREDERIKSTED</t>
  </si>
  <si>
    <t>64-55W</t>
  </si>
  <si>
    <t>P. Leahy</t>
  </si>
  <si>
    <t>M. Leahy</t>
  </si>
  <si>
    <t>ORIENTATION</t>
  </si>
  <si>
    <t>L. Stokes</t>
  </si>
  <si>
    <t>M. Sabo</t>
  </si>
  <si>
    <t>17-43N</t>
  </si>
  <si>
    <t>Dive aborted - leak.</t>
  </si>
  <si>
    <t>B. HECKER</t>
  </si>
  <si>
    <t>NORTHEAST PROVIDENCE CHANNEL</t>
  </si>
  <si>
    <t>25-23N</t>
  </si>
  <si>
    <t>77-19W</t>
  </si>
  <si>
    <t>J. Stepien</t>
  </si>
  <si>
    <t>NORTHWEST PROVIDENCE CHANNEL</t>
  </si>
  <si>
    <t>26-20N</t>
  </si>
  <si>
    <t>78-27W</t>
  </si>
  <si>
    <t>P. Baker</t>
  </si>
  <si>
    <t>26-19.4N</t>
  </si>
  <si>
    <t>78-19.6W</t>
  </si>
  <si>
    <t>26-11N</t>
  </si>
  <si>
    <t>78-39W</t>
  </si>
  <si>
    <t>S. Burns</t>
  </si>
  <si>
    <t>N. Slowly</t>
  </si>
  <si>
    <t>79-19W</t>
  </si>
  <si>
    <t>27-03N</t>
  </si>
  <si>
    <t>79-23W</t>
  </si>
  <si>
    <t>L. Sikes</t>
  </si>
  <si>
    <t>T. Cox</t>
  </si>
  <si>
    <t xml:space="preserve">LU-113                        </t>
  </si>
  <si>
    <t>LYDONIA CANYON</t>
  </si>
  <si>
    <t>40-21N</t>
  </si>
  <si>
    <t>67-40W</t>
  </si>
  <si>
    <t>E. Gandarillas</t>
  </si>
  <si>
    <t>D. Logan</t>
  </si>
  <si>
    <t>W. Hunneike</t>
  </si>
  <si>
    <t>40-13N</t>
  </si>
  <si>
    <t>67-37W</t>
  </si>
  <si>
    <t>D. O'leary</t>
  </si>
  <si>
    <t>40-18N</t>
  </si>
  <si>
    <t>D. Brown</t>
  </si>
  <si>
    <t>P. Gibson</t>
  </si>
  <si>
    <t>40-11N</t>
  </si>
  <si>
    <t>40-20N</t>
  </si>
  <si>
    <t>67-41W</t>
  </si>
  <si>
    <t>67-38W</t>
  </si>
  <si>
    <t xml:space="preserve">LU-112                        </t>
  </si>
  <si>
    <t>R. COOPER</t>
  </si>
  <si>
    <t>OCEANOGRAPHERS CANYON</t>
  </si>
  <si>
    <t>40-29N</t>
  </si>
  <si>
    <t>68-09W</t>
  </si>
  <si>
    <t>A. Hulbert</t>
  </si>
  <si>
    <t>40-28N</t>
  </si>
  <si>
    <t>68-08W</t>
  </si>
  <si>
    <t>J. Uzmann</t>
  </si>
  <si>
    <t>H. Carr</t>
  </si>
  <si>
    <t>40-27N</t>
  </si>
  <si>
    <t>68-07W</t>
  </si>
  <si>
    <t>P. Valentine</t>
  </si>
  <si>
    <t>L. Stewart</t>
  </si>
  <si>
    <t>40-24N</t>
  </si>
  <si>
    <t>68-19W</t>
  </si>
  <si>
    <t>40-16N</t>
  </si>
  <si>
    <t>68-01W</t>
  </si>
  <si>
    <t xml:space="preserve">LU-111                        </t>
  </si>
  <si>
    <t>CORROSION &amp; BIOLOGY</t>
  </si>
  <si>
    <t>G. TUPPER</t>
  </si>
  <si>
    <t>39-10N</t>
  </si>
  <si>
    <t>70-00W</t>
  </si>
  <si>
    <t>G. Tupper</t>
  </si>
  <si>
    <t>RECOVERY</t>
  </si>
  <si>
    <t>K. Kuivila</t>
  </si>
  <si>
    <t>64-22W</t>
  </si>
  <si>
    <t>TAG GEOLOGY</t>
  </si>
  <si>
    <t>NSF-NOAA</t>
  </si>
  <si>
    <t>81-55W</t>
  </si>
  <si>
    <t>J. Schmidt</t>
  </si>
  <si>
    <t>J. Weinberg</t>
  </si>
  <si>
    <t>J. Makin</t>
  </si>
  <si>
    <t>A. Fiala-Medioni</t>
  </si>
  <si>
    <t>M. Roux</t>
  </si>
  <si>
    <t>J. Contreras-Urruach</t>
  </si>
  <si>
    <t>D. Burns</t>
  </si>
  <si>
    <t>E. Arp</t>
  </si>
  <si>
    <t>H. Sanders</t>
  </si>
  <si>
    <t>P. Comita</t>
  </si>
  <si>
    <t>G. Roesijadi</t>
  </si>
  <si>
    <t>W. Cronkite</t>
  </si>
  <si>
    <t>BIOLOGY/VIP ORIENTATION</t>
  </si>
  <si>
    <t>CBS-TV filmed "Universe" program. Walter Cronkite dive.</t>
  </si>
  <si>
    <t>P. Dayton</t>
  </si>
  <si>
    <t>L. Snider</t>
  </si>
  <si>
    <t>M. Olsen</t>
  </si>
  <si>
    <t>P. Klement</t>
  </si>
  <si>
    <t>K. Sullivan</t>
  </si>
  <si>
    <t>32-32N</t>
  </si>
  <si>
    <t>118-06W</t>
  </si>
  <si>
    <t>W. Sylvia</t>
  </si>
  <si>
    <t>ONR-NSF</t>
  </si>
  <si>
    <t>118-41W</t>
  </si>
  <si>
    <t>W. Lowell</t>
  </si>
  <si>
    <t>NSF-ONR</t>
  </si>
  <si>
    <t>D. Gluck</t>
  </si>
  <si>
    <t>L. Costello</t>
  </si>
  <si>
    <t>R. Carneyu</t>
  </si>
  <si>
    <t>A. Arp</t>
  </si>
  <si>
    <t>G. Ellis</t>
  </si>
  <si>
    <t>C. Ingram</t>
  </si>
  <si>
    <t>20-49N</t>
  </si>
  <si>
    <t>109-17W</t>
  </si>
  <si>
    <t>G. Goodwin</t>
  </si>
  <si>
    <t>109-24W</t>
  </si>
  <si>
    <t>A. Castro</t>
  </si>
  <si>
    <t>109-12W</t>
  </si>
  <si>
    <t>A. Martin</t>
  </si>
  <si>
    <t>R. Lopez Aviles</t>
  </si>
  <si>
    <t>108-38W</t>
  </si>
  <si>
    <t>27-02N</t>
  </si>
  <si>
    <t>S. Scott</t>
  </si>
  <si>
    <t>111-23W</t>
  </si>
  <si>
    <t>R. Prol</t>
  </si>
  <si>
    <t>ALLDREDGE</t>
  </si>
  <si>
    <t>23-00N</t>
  </si>
  <si>
    <t>107-28W</t>
  </si>
  <si>
    <t>A. Alldredge</t>
  </si>
  <si>
    <t>J. Zepeda</t>
  </si>
  <si>
    <t>22-44N</t>
  </si>
  <si>
    <t>109-11W</t>
  </si>
  <si>
    <t>21-52N</t>
  </si>
  <si>
    <t>109-52W</t>
  </si>
  <si>
    <t>J. King</t>
  </si>
  <si>
    <t>L. Davalos</t>
  </si>
  <si>
    <t>M. Silver</t>
  </si>
  <si>
    <t>P. Duvall</t>
  </si>
  <si>
    <t>21-49N</t>
  </si>
  <si>
    <t>109-50W</t>
  </si>
  <si>
    <t>22-39N</t>
  </si>
  <si>
    <t>109-44W</t>
  </si>
  <si>
    <t>20-51N</t>
  </si>
  <si>
    <t>109-04W</t>
  </si>
  <si>
    <t>S. Mercado</t>
  </si>
  <si>
    <t>J. Mccarthy</t>
  </si>
  <si>
    <t>J. Michel</t>
  </si>
  <si>
    <t>W. Courcy</t>
  </si>
  <si>
    <t>M. Fevrier</t>
  </si>
  <si>
    <t>R. Weiss</t>
  </si>
  <si>
    <t>GUATAMALA BASIN</t>
  </si>
  <si>
    <t>06-35N</t>
  </si>
  <si>
    <t>92-48W</t>
  </si>
  <si>
    <t>J. Murray</t>
  </si>
  <si>
    <t>S. Emerson</t>
  </si>
  <si>
    <t>MANOP/GEO-CHEMISTRY</t>
  </si>
  <si>
    <t>M. Lyle</t>
  </si>
  <si>
    <t>J. Donnelly</t>
  </si>
  <si>
    <t>A. Soutar</t>
  </si>
  <si>
    <t>P. Weiss</t>
  </si>
  <si>
    <t>05-20N</t>
  </si>
  <si>
    <t>R. Harbison</t>
  </si>
  <si>
    <t>S. Hamilton</t>
  </si>
  <si>
    <t>W. Pawelek</t>
  </si>
  <si>
    <t>J. Chamberlain</t>
  </si>
  <si>
    <t>M. Mirto</t>
  </si>
  <si>
    <t>J. Smith</t>
  </si>
  <si>
    <t>00-45N</t>
  </si>
  <si>
    <t>85-50W</t>
  </si>
  <si>
    <t>00-58N</t>
  </si>
  <si>
    <t>85-20W</t>
  </si>
  <si>
    <t>01-10N</t>
  </si>
  <si>
    <t>85-25W</t>
  </si>
  <si>
    <t>B. Hoagland</t>
  </si>
  <si>
    <t>01-44N</t>
  </si>
  <si>
    <t>85-16W</t>
  </si>
  <si>
    <t>01-43.3N</t>
  </si>
  <si>
    <t>85-16.5W</t>
  </si>
  <si>
    <t>01-45N</t>
  </si>
  <si>
    <t>85-14W</t>
  </si>
  <si>
    <t>01-43N</t>
  </si>
  <si>
    <t>84-46W</t>
  </si>
  <si>
    <t>85-07W</t>
  </si>
  <si>
    <t>85-10W</t>
  </si>
  <si>
    <t xml:space="preserve">LU-110                        </t>
  </si>
  <si>
    <t>DELAWARE CAPES</t>
  </si>
  <si>
    <t>39-05N</t>
  </si>
  <si>
    <t>72-30W</t>
  </si>
  <si>
    <t>J. Robb</t>
  </si>
  <si>
    <t>BLM</t>
  </si>
  <si>
    <t>39-04N</t>
  </si>
  <si>
    <t>72-29W</t>
  </si>
  <si>
    <t>J. Hampson</t>
  </si>
  <si>
    <t>38-50N</t>
  </si>
  <si>
    <t>72-35W</t>
  </si>
  <si>
    <t>38-58N</t>
  </si>
  <si>
    <t>72-25W</t>
  </si>
  <si>
    <t>38-46N</t>
  </si>
  <si>
    <t>72-41W</t>
  </si>
  <si>
    <t>71-41W</t>
  </si>
  <si>
    <t>72-45W</t>
  </si>
  <si>
    <t>38-47N</t>
  </si>
  <si>
    <t>72-46W</t>
  </si>
  <si>
    <t>38-10N</t>
  </si>
  <si>
    <t>73-51W</t>
  </si>
  <si>
    <t>38-00N</t>
  </si>
  <si>
    <t>73-27W</t>
  </si>
  <si>
    <t>38-04N</t>
  </si>
  <si>
    <t>73-47W</t>
  </si>
  <si>
    <t>K. Ashton</t>
  </si>
  <si>
    <t>38-03N</t>
  </si>
  <si>
    <t>73-41W</t>
  </si>
  <si>
    <t xml:space="preserve">LU-109                        </t>
  </si>
  <si>
    <t>J. DONNELLY</t>
  </si>
  <si>
    <t>39-08N</t>
  </si>
  <si>
    <t>67-25W</t>
  </si>
  <si>
    <t>G. Broderson</t>
  </si>
  <si>
    <t>40-25N</t>
  </si>
  <si>
    <t>R. Barton</t>
  </si>
  <si>
    <t>TESTS</t>
  </si>
  <si>
    <t xml:space="preserve">LU-107                        </t>
  </si>
  <si>
    <t>10F</t>
  </si>
  <si>
    <t>D. HUBBARD</t>
  </si>
  <si>
    <t>17-51N</t>
  </si>
  <si>
    <t>64-49W</t>
  </si>
  <si>
    <t>D. Hubbard</t>
  </si>
  <si>
    <t>I. Gill</t>
  </si>
  <si>
    <t>GEOLOGY &amp; BIOLOGY</t>
  </si>
  <si>
    <t>10E</t>
  </si>
  <si>
    <t>17-52N</t>
  </si>
  <si>
    <t>64-47W</t>
  </si>
  <si>
    <t>T. Suchanek</t>
  </si>
  <si>
    <t>10D</t>
  </si>
  <si>
    <t>17-53N</t>
  </si>
  <si>
    <t>64-45W</t>
  </si>
  <si>
    <t>10B</t>
  </si>
  <si>
    <t>C. HOHING</t>
  </si>
  <si>
    <t>ST. CROIX RANGE</t>
  </si>
  <si>
    <t>17-45N</t>
  </si>
  <si>
    <t>64-59W</t>
  </si>
  <si>
    <t>C. Hohing</t>
  </si>
  <si>
    <t>K. Durant</t>
  </si>
  <si>
    <t>SEARCH &amp; RECOVERY</t>
  </si>
  <si>
    <t>NAVELEX</t>
  </si>
  <si>
    <t>09H</t>
  </si>
  <si>
    <t>64-43W</t>
  </si>
  <si>
    <t>Training for Manganese Nodule Project.</t>
  </si>
  <si>
    <t>09G</t>
  </si>
  <si>
    <t>G. Kozak</t>
  </si>
  <si>
    <t>09F</t>
  </si>
  <si>
    <t>64-58W</t>
  </si>
  <si>
    <t>G. Hayward</t>
  </si>
  <si>
    <t>09E</t>
  </si>
  <si>
    <t>09D</t>
  </si>
  <si>
    <t>S. Matthews</t>
  </si>
  <si>
    <t>09C</t>
  </si>
  <si>
    <t>09A</t>
  </si>
  <si>
    <t>64-40W</t>
  </si>
  <si>
    <t>G. Grosvner</t>
  </si>
  <si>
    <t>08D</t>
  </si>
  <si>
    <t>A. SOBEL</t>
  </si>
  <si>
    <t>W. Johnston</t>
  </si>
  <si>
    <t>E. Asness</t>
  </si>
  <si>
    <t xml:space="preserve">LU-108                        </t>
  </si>
  <si>
    <t>08C</t>
  </si>
  <si>
    <t>N. Stone</t>
  </si>
  <si>
    <t>B. Travor</t>
  </si>
  <si>
    <t>08B</t>
  </si>
  <si>
    <t>J. Feeley</t>
  </si>
  <si>
    <t>J. Harrington</t>
  </si>
  <si>
    <t>08A</t>
  </si>
  <si>
    <t>A. Sobel</t>
  </si>
  <si>
    <t>T. Bourgault</t>
  </si>
  <si>
    <t>D. KEACH</t>
  </si>
  <si>
    <t>64-57W</t>
  </si>
  <si>
    <t>Y. Kino</t>
  </si>
  <si>
    <t>M. Yamanchi</t>
  </si>
  <si>
    <t>TRAINING FOR JAPANESE</t>
  </si>
  <si>
    <t>IMI</t>
  </si>
  <si>
    <t>07A</t>
  </si>
  <si>
    <t>T. Maeda</t>
  </si>
  <si>
    <t>06G</t>
  </si>
  <si>
    <t>N. Copley</t>
  </si>
  <si>
    <t>C. Fuller</t>
  </si>
  <si>
    <t>A. Critz</t>
  </si>
  <si>
    <t>06D</t>
  </si>
  <si>
    <t>F. WEBSTER</t>
  </si>
  <si>
    <t>17-41N</t>
  </si>
  <si>
    <t>F. Webster</t>
  </si>
  <si>
    <t>C. Colgan</t>
  </si>
  <si>
    <t>06A</t>
  </si>
  <si>
    <t>P. Medeiros</t>
  </si>
  <si>
    <t>FREDERIKSTED HARBOR</t>
  </si>
  <si>
    <t>64-53W</t>
  </si>
  <si>
    <t>P. Harrington</t>
  </si>
  <si>
    <t>04C</t>
  </si>
  <si>
    <t>H. Ducklow</t>
  </si>
  <si>
    <t>04B</t>
  </si>
  <si>
    <t>Dive aborted after loss of communications.</t>
  </si>
  <si>
    <t>03D</t>
  </si>
  <si>
    <t>TOTO</t>
  </si>
  <si>
    <t>24-53N</t>
  </si>
  <si>
    <t>77-40W</t>
  </si>
  <si>
    <t>03C</t>
  </si>
  <si>
    <t>77-35W</t>
  </si>
  <si>
    <t>C. Francis</t>
  </si>
  <si>
    <t>C. Lagus</t>
  </si>
  <si>
    <t>BBC FILM</t>
  </si>
  <si>
    <t>R. TURNER</t>
  </si>
  <si>
    <t>03B</t>
  </si>
  <si>
    <t>25-07N</t>
  </si>
  <si>
    <t>77-27W</t>
  </si>
  <si>
    <t>A. Ertel</t>
  </si>
  <si>
    <t>H. Hanson</t>
  </si>
  <si>
    <t>77-26W</t>
  </si>
  <si>
    <t>H. Hollenbeck</t>
  </si>
  <si>
    <t>A. Shinn</t>
  </si>
  <si>
    <t>03A</t>
  </si>
  <si>
    <t>R. Bye</t>
  </si>
  <si>
    <t>R. Mallow</t>
  </si>
  <si>
    <t>R. Traxler</t>
  </si>
  <si>
    <t>A. Maxwell</t>
  </si>
  <si>
    <t>W. DILLON</t>
  </si>
  <si>
    <t>BLAKE SPUR</t>
  </si>
  <si>
    <t>28-23N</t>
  </si>
  <si>
    <t>76-41W</t>
  </si>
  <si>
    <t>E. Shinn</t>
  </si>
  <si>
    <t>C. Dickson</t>
  </si>
  <si>
    <t>W. Dillon</t>
  </si>
  <si>
    <t>M. Arthur</t>
  </si>
  <si>
    <t>C. Kent</t>
  </si>
  <si>
    <t>29-02N</t>
  </si>
  <si>
    <t>76-43W</t>
  </si>
  <si>
    <t>M. Ball</t>
  </si>
  <si>
    <t>30-12N</t>
  </si>
  <si>
    <t>76-06W</t>
  </si>
  <si>
    <t>E. Kumei</t>
  </si>
  <si>
    <t>Filmed for Japanese TV.</t>
  </si>
  <si>
    <t>WILMINGTON CANYON</t>
  </si>
  <si>
    <t>73-16W</t>
  </si>
  <si>
    <t>D. Lambert</t>
  </si>
  <si>
    <t>A. Meyer</t>
  </si>
  <si>
    <t>73-06W</t>
  </si>
  <si>
    <t>E. Forde</t>
  </si>
  <si>
    <t>38-16.5N</t>
  </si>
  <si>
    <t>72-40.2W</t>
  </si>
  <si>
    <t>G. Merrill</t>
  </si>
  <si>
    <t>38-08N</t>
  </si>
  <si>
    <t>38-22N</t>
  </si>
  <si>
    <t>73-18W</t>
  </si>
  <si>
    <t>73-22W</t>
  </si>
  <si>
    <t xml:space="preserve">LU-106                        </t>
  </si>
  <si>
    <t>B. BUTMAN</t>
  </si>
  <si>
    <t>67-42W</t>
  </si>
  <si>
    <t>B. Butman</t>
  </si>
  <si>
    <t>lvin attacked by shark.</t>
  </si>
  <si>
    <t>67-32W</t>
  </si>
  <si>
    <t>R. Slater</t>
  </si>
  <si>
    <t>M. Bothner</t>
  </si>
  <si>
    <t>40-19N</t>
  </si>
  <si>
    <t>M. Butner</t>
  </si>
  <si>
    <t>40-30N</t>
  </si>
  <si>
    <t>B. Meeker</t>
  </si>
  <si>
    <t xml:space="preserve">LU-105                        </t>
  </si>
  <si>
    <t>68-10W</t>
  </si>
  <si>
    <t>R. Cooper</t>
  </si>
  <si>
    <t>R. Langton</t>
  </si>
  <si>
    <t>40-17N</t>
  </si>
  <si>
    <t>Alvin attacked by bluefin tuna.</t>
  </si>
  <si>
    <t xml:space="preserve">LU-104                        </t>
  </si>
  <si>
    <t>38-27N</t>
  </si>
  <si>
    <t>UNOLS</t>
  </si>
  <si>
    <t>C. Hannan</t>
  </si>
  <si>
    <t>T. Rubel</t>
  </si>
  <si>
    <t>OCEANOGRAPHER FRACTURE ZONE</t>
  </si>
  <si>
    <t>35-06N</t>
  </si>
  <si>
    <t>35-03W</t>
  </si>
  <si>
    <t>35-07N</t>
  </si>
  <si>
    <t>34-58W</t>
  </si>
  <si>
    <t>W. Kidd</t>
  </si>
  <si>
    <t>J. Stroup</t>
  </si>
  <si>
    <t>34-56W</t>
  </si>
  <si>
    <t>K. Crane</t>
  </si>
  <si>
    <t>D. Elthon</t>
  </si>
  <si>
    <t>35-02N</t>
  </si>
  <si>
    <t>35-07W</t>
  </si>
  <si>
    <t>P. Hamlin</t>
  </si>
  <si>
    <t>34-57W</t>
  </si>
  <si>
    <t>R. Goodlett</t>
  </si>
  <si>
    <t>35-00W</t>
  </si>
  <si>
    <t>E. Bonatti</t>
  </si>
  <si>
    <t>35-10N</t>
  </si>
  <si>
    <t>35-31W</t>
  </si>
  <si>
    <t>R. Moody</t>
  </si>
  <si>
    <t>35-04N</t>
  </si>
  <si>
    <t>35-33W</t>
  </si>
  <si>
    <t>G. THOMPSON</t>
  </si>
  <si>
    <t>23-31N</t>
  </si>
  <si>
    <t>23-32N</t>
  </si>
  <si>
    <t>23-35N</t>
  </si>
  <si>
    <t>45-04W</t>
  </si>
  <si>
    <t>H. Dick</t>
  </si>
  <si>
    <t>23-30N</t>
  </si>
  <si>
    <t>23-40N</t>
  </si>
  <si>
    <t>45-33W</t>
  </si>
  <si>
    <t>J. Paczosa</t>
  </si>
  <si>
    <t>64-17W</t>
  </si>
  <si>
    <t>64-33W</t>
  </si>
  <si>
    <t>D. Nachtman</t>
  </si>
  <si>
    <t>A. Mcwhinney</t>
  </si>
  <si>
    <t>MIAMI HARBOR</t>
  </si>
  <si>
    <t>25-46N</t>
  </si>
  <si>
    <t>80-10W</t>
  </si>
  <si>
    <t>R. Dinsmore</t>
  </si>
  <si>
    <t xml:space="preserve">LU-103                        </t>
  </si>
  <si>
    <t>W. Ryan</t>
  </si>
  <si>
    <t>00-47N</t>
  </si>
  <si>
    <t>86-06W</t>
  </si>
  <si>
    <t>00-44N</t>
  </si>
  <si>
    <t>85-58W</t>
  </si>
  <si>
    <t>85-22W</t>
  </si>
  <si>
    <t>00-42N</t>
  </si>
  <si>
    <t>85-24W</t>
  </si>
  <si>
    <t>00-41N</t>
  </si>
  <si>
    <t>85-28W</t>
  </si>
  <si>
    <t>R. HESSLER</t>
  </si>
  <si>
    <t>86-07W</t>
  </si>
  <si>
    <t>D. Cohen</t>
  </si>
  <si>
    <t>00-34N</t>
  </si>
  <si>
    <t>86-09W</t>
  </si>
  <si>
    <t>00-48.9N</t>
  </si>
  <si>
    <t>86-08W</t>
  </si>
  <si>
    <t>C. Winget</t>
  </si>
  <si>
    <t>L. Gordon</t>
  </si>
  <si>
    <t>H. Holland</t>
  </si>
  <si>
    <t>TAMAYO FRACTURE ZONE</t>
  </si>
  <si>
    <t>22-57N</t>
  </si>
  <si>
    <t>108-08W</t>
  </si>
  <si>
    <t>N. Kidd</t>
  </si>
  <si>
    <t>P. Choukroune</t>
  </si>
  <si>
    <t>22-56N</t>
  </si>
  <si>
    <t>108-05W</t>
  </si>
  <si>
    <t>106-06W</t>
  </si>
  <si>
    <t>M. Siguret</t>
  </si>
  <si>
    <t>108-06W</t>
  </si>
  <si>
    <t>OFF POINT BAJA</t>
  </si>
  <si>
    <t>30-11.7N</t>
  </si>
  <si>
    <t>116-06.2W</t>
  </si>
  <si>
    <t>D. Landry</t>
  </si>
  <si>
    <t xml:space="preserve">LU-102                        </t>
  </si>
  <si>
    <t>L. MADIN</t>
  </si>
  <si>
    <t>117-52W</t>
  </si>
  <si>
    <t>L. Madin</t>
  </si>
  <si>
    <t>117-54W</t>
  </si>
  <si>
    <t>J. Purcell</t>
  </si>
  <si>
    <t>V. Mcalister</t>
  </si>
  <si>
    <t>33-04N</t>
  </si>
  <si>
    <t>118-16W</t>
  </si>
  <si>
    <t>N. Swanberg</t>
  </si>
  <si>
    <t>32-57N</t>
  </si>
  <si>
    <t>118-19W</t>
  </si>
  <si>
    <t>32-48N</t>
  </si>
  <si>
    <t>32-14N</t>
  </si>
  <si>
    <t>117-22W</t>
  </si>
  <si>
    <t>G. KELLER</t>
  </si>
  <si>
    <t>32-02N</t>
  </si>
  <si>
    <t>118-10W</t>
  </si>
  <si>
    <t>O. Steffin</t>
  </si>
  <si>
    <t>G. Keller</t>
  </si>
  <si>
    <t>32-16N</t>
  </si>
  <si>
    <t>117-58W</t>
  </si>
  <si>
    <t>S. Swift</t>
  </si>
  <si>
    <t>32-24.8N</t>
  </si>
  <si>
    <t>118-41.1W</t>
  </si>
  <si>
    <t>32-11.3N</t>
  </si>
  <si>
    <t>120-05.2W</t>
  </si>
  <si>
    <t>32-33.4N</t>
  </si>
  <si>
    <t>118-09.3W</t>
  </si>
  <si>
    <t>32-25.7N</t>
  </si>
  <si>
    <t>118-06.6W</t>
  </si>
  <si>
    <t>T. Takahashi</t>
  </si>
  <si>
    <t>32-31.3N</t>
  </si>
  <si>
    <t>118-03.3W</t>
  </si>
  <si>
    <t>B. Robison</t>
  </si>
  <si>
    <t>P. Adams</t>
  </si>
  <si>
    <t>32-12.9N</t>
  </si>
  <si>
    <t>118-18.1W</t>
  </si>
  <si>
    <t>32-12.8N</t>
  </si>
  <si>
    <t>32-22.5N</t>
  </si>
  <si>
    <t>118-40.5W</t>
  </si>
  <si>
    <t>G. GREENE</t>
  </si>
  <si>
    <t>SANTA BARBARA CHANNEL</t>
  </si>
  <si>
    <t>34-20N</t>
  </si>
  <si>
    <t>119-49.9W</t>
  </si>
  <si>
    <t>S. Clark</t>
  </si>
  <si>
    <t>D. Mccollough</t>
  </si>
  <si>
    <t>34-25N</t>
  </si>
  <si>
    <t>120-20W</t>
  </si>
  <si>
    <t>G. Greene</t>
  </si>
  <si>
    <t>13E</t>
  </si>
  <si>
    <t>32-51.1N</t>
  </si>
  <si>
    <t>118-20.7W</t>
  </si>
  <si>
    <t>32-51.6N</t>
  </si>
  <si>
    <t>118-20.5W</t>
  </si>
  <si>
    <t>33-06N</t>
  </si>
  <si>
    <t>117-45.5W</t>
  </si>
  <si>
    <t>32-45N</t>
  </si>
  <si>
    <t>117-28W</t>
  </si>
  <si>
    <t>M. Kennedy</t>
  </si>
  <si>
    <t>33-05.1N</t>
  </si>
  <si>
    <t>117-22.6W</t>
  </si>
  <si>
    <t>13D</t>
  </si>
  <si>
    <t>32-46.5N</t>
  </si>
  <si>
    <t>117-36W</t>
  </si>
  <si>
    <t>13B</t>
  </si>
  <si>
    <t>33-17.7N</t>
  </si>
  <si>
    <t>118-35.4W</t>
  </si>
  <si>
    <t>K. Hills</t>
  </si>
  <si>
    <t>33-17.8N</t>
  </si>
  <si>
    <t>J. Bennett</t>
  </si>
  <si>
    <t>118-35.3W</t>
  </si>
  <si>
    <t>F. Azam</t>
  </si>
  <si>
    <t>33-18.9N</t>
  </si>
  <si>
    <t>118-36W</t>
  </si>
  <si>
    <t>G. Wilson</t>
  </si>
  <si>
    <t>K. Grady</t>
  </si>
  <si>
    <t>33-18.8N</t>
  </si>
  <si>
    <t>118-36.3W</t>
  </si>
  <si>
    <t>P. Williams</t>
  </si>
  <si>
    <t>A. Shanks</t>
  </si>
  <si>
    <t>33-18.6N</t>
  </si>
  <si>
    <t>118-36.2W</t>
  </si>
  <si>
    <t>S. Bates</t>
  </si>
  <si>
    <t>33-18.2N</t>
  </si>
  <si>
    <t>T. Matsui</t>
  </si>
  <si>
    <t>33-17.9N</t>
  </si>
  <si>
    <t>118-35.8W</t>
  </si>
  <si>
    <t>33-17.5N</t>
  </si>
  <si>
    <t>118-35.9W</t>
  </si>
  <si>
    <t>B. Wells</t>
  </si>
  <si>
    <t>33-18N</t>
  </si>
  <si>
    <t>S. Horrigan</t>
  </si>
  <si>
    <t>118-35.6W</t>
  </si>
  <si>
    <t>J. Trent</t>
  </si>
  <si>
    <t>118-35W</t>
  </si>
  <si>
    <t>118-35.5W</t>
  </si>
  <si>
    <t>A. White</t>
  </si>
  <si>
    <t>13A</t>
  </si>
  <si>
    <t>CARLUCCI</t>
  </si>
  <si>
    <t>33-04.9N</t>
  </si>
  <si>
    <t>118-15.2W</t>
  </si>
  <si>
    <t>12A</t>
  </si>
  <si>
    <t>K. MACDONALD</t>
  </si>
  <si>
    <t>East Pacific Rise</t>
  </si>
  <si>
    <t>20-58.4N</t>
  </si>
  <si>
    <t>109-18.5W</t>
  </si>
  <si>
    <t>B. Luyendyk</t>
  </si>
  <si>
    <t>GEOLOGY/PHYSICAL OCEANOGRAPHY</t>
  </si>
  <si>
    <t>20-57.8N</t>
  </si>
  <si>
    <t>109-18.4W</t>
  </si>
  <si>
    <t>J. Guerrero</t>
  </si>
  <si>
    <t>20-49.1N</t>
  </si>
  <si>
    <t>109-06.3W</t>
  </si>
  <si>
    <t>J. Francheteau</t>
  </si>
  <si>
    <t>C. Rangin</t>
  </si>
  <si>
    <t>20-57.9N</t>
  </si>
  <si>
    <t>109-19.1W</t>
  </si>
  <si>
    <t>109-17.2W</t>
  </si>
  <si>
    <t>D. Cordoba</t>
  </si>
  <si>
    <t>20-57.3N</t>
  </si>
  <si>
    <t>109-16.2W</t>
  </si>
  <si>
    <t>11D</t>
  </si>
  <si>
    <t>F. SPIESS</t>
  </si>
  <si>
    <t>109-04.5W</t>
  </si>
  <si>
    <t>F. Spiess</t>
  </si>
  <si>
    <t>109-04.8W</t>
  </si>
  <si>
    <t>J. Orcutt</t>
  </si>
  <si>
    <t>20-50.3N</t>
  </si>
  <si>
    <t>109-05.4W</t>
  </si>
  <si>
    <t>A. Carranza</t>
  </si>
  <si>
    <t>109-04.9W</t>
  </si>
  <si>
    <t>20-50.1N</t>
  </si>
  <si>
    <t>T. Juteau</t>
  </si>
  <si>
    <t>20-52N</t>
  </si>
  <si>
    <t>R. Larson</t>
  </si>
  <si>
    <t>109-09W</t>
  </si>
  <si>
    <t>109-03W</t>
  </si>
  <si>
    <t>20-52.5N</t>
  </si>
  <si>
    <t>109-05W</t>
  </si>
  <si>
    <t>V. Dias-Garcia</t>
  </si>
  <si>
    <t>20-51.9N</t>
  </si>
  <si>
    <t>109-04.4W</t>
  </si>
  <si>
    <t>20-52.2N</t>
  </si>
  <si>
    <t>20-52.6N</t>
  </si>
  <si>
    <t>109-04.3W</t>
  </si>
  <si>
    <t>00-47.8N</t>
  </si>
  <si>
    <t>86-12.4W</t>
  </si>
  <si>
    <t>J. Corliss</t>
  </si>
  <si>
    <t>00-47.6N</t>
  </si>
  <si>
    <t>86-08.5W</t>
  </si>
  <si>
    <t>00-48.5N</t>
  </si>
  <si>
    <t>00-47.5N</t>
  </si>
  <si>
    <t>86-09.4W</t>
  </si>
  <si>
    <t>S. Huested</t>
  </si>
  <si>
    <t>86-01.4W</t>
  </si>
  <si>
    <t>86-09.2W</t>
  </si>
  <si>
    <t>86-08.8W</t>
  </si>
  <si>
    <t>A. Giddings</t>
  </si>
  <si>
    <t>PILOT CERTIFICATION</t>
  </si>
  <si>
    <t>86-09.3W</t>
  </si>
  <si>
    <t>86-14.9W</t>
  </si>
  <si>
    <t>00-46.8N</t>
  </si>
  <si>
    <t>86-01.9W</t>
  </si>
  <si>
    <t>C. Crane</t>
  </si>
  <si>
    <t>86-13.3W</t>
  </si>
  <si>
    <t>00-48.7N</t>
  </si>
  <si>
    <t>86-12.7W</t>
  </si>
  <si>
    <t>T. Van Andel</t>
  </si>
  <si>
    <t>00-47.1N</t>
  </si>
  <si>
    <t>86-09.1W</t>
  </si>
  <si>
    <t>86-08.1W</t>
  </si>
  <si>
    <t>00-48.1N</t>
  </si>
  <si>
    <t>00-47.3N</t>
  </si>
  <si>
    <t>86-03.9W</t>
  </si>
  <si>
    <t>86-06.4W</t>
  </si>
  <si>
    <t>86-04W</t>
  </si>
  <si>
    <t>00-35.6N</t>
  </si>
  <si>
    <t>86-06.3W</t>
  </si>
  <si>
    <t>17-57.6N</t>
  </si>
  <si>
    <t>64-48.5W</t>
  </si>
  <si>
    <t>17-57.5N</t>
  </si>
  <si>
    <t>17-57.4N</t>
  </si>
  <si>
    <t>64-48.3W</t>
  </si>
  <si>
    <t>17-58.1N</t>
  </si>
  <si>
    <t>64-49.3W</t>
  </si>
  <si>
    <t>64-48.6W</t>
  </si>
  <si>
    <t>NORTH OF PUERTO RICO</t>
  </si>
  <si>
    <t>18-53.8N</t>
  </si>
  <si>
    <t>66-00.3W</t>
  </si>
  <si>
    <t>J. WILLIAMS</t>
  </si>
  <si>
    <t>17-43.4N</t>
  </si>
  <si>
    <t>65-55.7W</t>
  </si>
  <si>
    <t>J. Williams</t>
  </si>
  <si>
    <t>J. Johnston</t>
  </si>
  <si>
    <t>PINGER RECOVERY</t>
  </si>
  <si>
    <t>W. RYAN</t>
  </si>
  <si>
    <t>OFF ELEUTHERA ISLAND</t>
  </si>
  <si>
    <t>24-41.6N</t>
  </si>
  <si>
    <t>76-16.9W</t>
  </si>
  <si>
    <t>H. Chezar</t>
  </si>
  <si>
    <t>OFF CAT ISLAND</t>
  </si>
  <si>
    <t>24-43.4N</t>
  </si>
  <si>
    <t>75-30.2W</t>
  </si>
  <si>
    <t>D. Chayes</t>
  </si>
  <si>
    <t>24-44.4N</t>
  </si>
  <si>
    <t>75-30.4W</t>
  </si>
  <si>
    <t>E. Miller</t>
  </si>
  <si>
    <t>24-44.1N</t>
  </si>
  <si>
    <t>75-30.3W</t>
  </si>
  <si>
    <t>M. Cita</t>
  </si>
  <si>
    <t>EXUMA SOUND</t>
  </si>
  <si>
    <t>24-39.1N</t>
  </si>
  <si>
    <t>76-11.2W</t>
  </si>
  <si>
    <t>F. Jadoul</t>
  </si>
  <si>
    <t>24-38.3N</t>
  </si>
  <si>
    <t>76-14.4W</t>
  </si>
  <si>
    <t>24-41.2N</t>
  </si>
  <si>
    <t>75-48.9W</t>
  </si>
  <si>
    <t>25-23.7N</t>
  </si>
  <si>
    <t>76-13.9W</t>
  </si>
  <si>
    <t>25-22.7N</t>
  </si>
  <si>
    <t>77-18.6W</t>
  </si>
  <si>
    <t>W. SCHLAGER</t>
  </si>
  <si>
    <t>24-43.8N</t>
  </si>
  <si>
    <t>77-44.6W</t>
  </si>
  <si>
    <t>W. Schlager</t>
  </si>
  <si>
    <t>P. Crevello</t>
  </si>
  <si>
    <t>24-55.8N</t>
  </si>
  <si>
    <t>77-32.9W</t>
  </si>
  <si>
    <t>N. James</t>
  </si>
  <si>
    <t>24-55.4N</t>
  </si>
  <si>
    <t>77-34.7W</t>
  </si>
  <si>
    <t>R. Hooke</t>
  </si>
  <si>
    <t>24-58.3N</t>
  </si>
  <si>
    <t>77-37.8W</t>
  </si>
  <si>
    <t>24-58.9N</t>
  </si>
  <si>
    <t>77-34.1W</t>
  </si>
  <si>
    <t>23-58.6N</t>
  </si>
  <si>
    <t>77-15.2W</t>
  </si>
  <si>
    <t>24-59.8N</t>
  </si>
  <si>
    <t>77-11.9W</t>
  </si>
  <si>
    <t>24-52.9N</t>
  </si>
  <si>
    <t>77-40.3W</t>
  </si>
  <si>
    <t>24-53.2N</t>
  </si>
  <si>
    <t>J. Steele</t>
  </si>
  <si>
    <t>F. Ingles</t>
  </si>
  <si>
    <t>25-54.6N</t>
  </si>
  <si>
    <t>77-59W</t>
  </si>
  <si>
    <t>H. Mullins</t>
  </si>
  <si>
    <t>R. Wilber</t>
  </si>
  <si>
    <t>26-12.6N</t>
  </si>
  <si>
    <t>78-25W</t>
  </si>
  <si>
    <t>26-25.7N</t>
  </si>
  <si>
    <t>77-52.1W</t>
  </si>
  <si>
    <t>26-34N</t>
  </si>
  <si>
    <t>78-11.9W</t>
  </si>
  <si>
    <t>26-23.6N</t>
  </si>
  <si>
    <t>78-42.3W</t>
  </si>
  <si>
    <t>J. Wilber</t>
  </si>
  <si>
    <t>26-25N</t>
  </si>
  <si>
    <t>BRADLEY</t>
  </si>
  <si>
    <t>29-56.5N</t>
  </si>
  <si>
    <t>76-35.5W</t>
  </si>
  <si>
    <t>A. Bradley</t>
  </si>
  <si>
    <t xml:space="preserve">LU-101                        </t>
  </si>
  <si>
    <t>J. UZMANN</t>
  </si>
  <si>
    <t>40-28.8N</t>
  </si>
  <si>
    <t>68-08.9W</t>
  </si>
  <si>
    <t>L. Shumaker</t>
  </si>
  <si>
    <t>S. Cobb</t>
  </si>
  <si>
    <t>68-08.5W</t>
  </si>
  <si>
    <t>40-11.1N</t>
  </si>
  <si>
    <t>40-27.4N</t>
  </si>
  <si>
    <t>40-17.7N</t>
  </si>
  <si>
    <t>68-07.4W</t>
  </si>
  <si>
    <t>40-21.1N</t>
  </si>
  <si>
    <t>68-08.2W</t>
  </si>
  <si>
    <t xml:space="preserve">LU-100                        </t>
  </si>
  <si>
    <t>39-45.9N</t>
  </si>
  <si>
    <t>70-41.4W</t>
  </si>
  <si>
    <t>38-18.4N</t>
  </si>
  <si>
    <t>69-35.6W</t>
  </si>
  <si>
    <t>T. ATWATER</t>
  </si>
  <si>
    <t>36-47.9N</t>
  </si>
  <si>
    <t>33-20.3W</t>
  </si>
  <si>
    <t>AMAR</t>
  </si>
  <si>
    <t>36-26N</t>
  </si>
  <si>
    <t>33-39.7W</t>
  </si>
  <si>
    <t>C. Hopson</t>
  </si>
  <si>
    <t>36-44N</t>
  </si>
  <si>
    <t>33-19.5W</t>
  </si>
  <si>
    <t>36-25.9N</t>
  </si>
  <si>
    <t>33-38.5W</t>
  </si>
  <si>
    <t>36-27N</t>
  </si>
  <si>
    <t>32-42W</t>
  </si>
  <si>
    <t>33-37W</t>
  </si>
  <si>
    <t>36-28.6N</t>
  </si>
  <si>
    <t>33-41.1W</t>
  </si>
  <si>
    <t>36-36.5N</t>
  </si>
  <si>
    <t>33-46.9W</t>
  </si>
  <si>
    <t>36-45.2N</t>
  </si>
  <si>
    <t>33-16.9W</t>
  </si>
  <si>
    <t>36-49N</t>
  </si>
  <si>
    <t>32-58W</t>
  </si>
  <si>
    <t>36-44.5N</t>
  </si>
  <si>
    <t>33-20W</t>
  </si>
  <si>
    <t>36-45.9N</t>
  </si>
  <si>
    <t>36-52.4N</t>
  </si>
  <si>
    <t>33-22.8W</t>
  </si>
  <si>
    <t>36-51N</t>
  </si>
  <si>
    <t>33-29W</t>
  </si>
  <si>
    <t>36-57.1N</t>
  </si>
  <si>
    <t>33-24.7W</t>
  </si>
  <si>
    <t>American Mid-Atlantic Ridge (AMAR).</t>
  </si>
  <si>
    <t xml:space="preserve">LU-99                         </t>
  </si>
  <si>
    <t>38-19.8N</t>
  </si>
  <si>
    <t>69-37W</t>
  </si>
  <si>
    <t>R. DYER</t>
  </si>
  <si>
    <t>DUMP SITE</t>
  </si>
  <si>
    <t>R. Dyer</t>
  </si>
  <si>
    <t>EPA</t>
  </si>
  <si>
    <t>38-25.7N</t>
  </si>
  <si>
    <t>76-06.2W</t>
  </si>
  <si>
    <t>RADWASTE SITE</t>
  </si>
  <si>
    <t>37-50.5N</t>
  </si>
  <si>
    <t>70-35.6W</t>
  </si>
  <si>
    <t>P. Colombo</t>
  </si>
  <si>
    <t>RADWASTE DRUM RECOVERY</t>
  </si>
  <si>
    <t>37-50.2N</t>
  </si>
  <si>
    <t>70-36.3W</t>
  </si>
  <si>
    <t>D. Hanselman</t>
  </si>
  <si>
    <t>RADWASTE SURVEY</t>
  </si>
  <si>
    <t>37-50.1N</t>
  </si>
  <si>
    <t xml:space="preserve">LU-98                         </t>
  </si>
  <si>
    <t>OFF CAPE CHARLES</t>
  </si>
  <si>
    <t>37-22.5N</t>
  </si>
  <si>
    <t>74-25W</t>
  </si>
  <si>
    <t>37-01.2N</t>
  </si>
  <si>
    <t>74-07.5W</t>
  </si>
  <si>
    <t>37-02.2N</t>
  </si>
  <si>
    <t>74-27.2W</t>
  </si>
  <si>
    <t>37-02.1N</t>
  </si>
  <si>
    <t>74-33W</t>
  </si>
  <si>
    <t>37-06.5N</t>
  </si>
  <si>
    <t>OFF CAPE HATTERAS</t>
  </si>
  <si>
    <t>34-30.5N</t>
  </si>
  <si>
    <t>74-38.5W</t>
  </si>
  <si>
    <t>D. Mcgrail</t>
  </si>
  <si>
    <t>34-58N</t>
  </si>
  <si>
    <t>75-12.5W</t>
  </si>
  <si>
    <t>D. Stanley</t>
  </si>
  <si>
    <t>35-05.9N</t>
  </si>
  <si>
    <t>75-01W</t>
  </si>
  <si>
    <t>35-02.3N</t>
  </si>
  <si>
    <t>74-59W</t>
  </si>
  <si>
    <t>35-03.2N</t>
  </si>
  <si>
    <t>75-01.6W</t>
  </si>
  <si>
    <t>02D</t>
  </si>
  <si>
    <t>L. SHUMAKER</t>
  </si>
  <si>
    <t>25-30.5N</t>
  </si>
  <si>
    <t>77-05.5W</t>
  </si>
  <si>
    <t>02C</t>
  </si>
  <si>
    <t>77-40.2W</t>
  </si>
  <si>
    <t>02B</t>
  </si>
  <si>
    <t>24-53.8N</t>
  </si>
  <si>
    <t>02A</t>
  </si>
  <si>
    <t>24-46.7N</t>
  </si>
  <si>
    <t>77-46.3W</t>
  </si>
  <si>
    <t>A. Shippero</t>
  </si>
  <si>
    <t>B. Lester</t>
  </si>
  <si>
    <t>AUTEC HARBOR</t>
  </si>
  <si>
    <t>24-42.3N</t>
  </si>
  <si>
    <t>77-46W</t>
  </si>
  <si>
    <t>L. Hills</t>
  </si>
  <si>
    <t>V. Cullen</t>
  </si>
  <si>
    <t>TEST/ORIENTATION</t>
  </si>
  <si>
    <t xml:space="preserve">LU-96                         </t>
  </si>
  <si>
    <t>70-40.6W</t>
  </si>
  <si>
    <t>39-46.7N</t>
  </si>
  <si>
    <t>38-17.9N</t>
  </si>
  <si>
    <t>69-35.5W</t>
  </si>
  <si>
    <t>69-36.2W</t>
  </si>
  <si>
    <t>J. Sulanowski</t>
  </si>
  <si>
    <t>38-17.5N</t>
  </si>
  <si>
    <t>69-35.3W</t>
  </si>
  <si>
    <t>R. Cuhel</t>
  </si>
  <si>
    <t xml:space="preserve">LU-95                         </t>
  </si>
  <si>
    <t>ATLANTIS CANYON</t>
  </si>
  <si>
    <t>39-47.3N</t>
  </si>
  <si>
    <t>70-13.9W</t>
  </si>
  <si>
    <t>J. Schlee</t>
  </si>
  <si>
    <t>K. Pecci</t>
  </si>
  <si>
    <t>40-00.9N</t>
  </si>
  <si>
    <t>70-11.4W</t>
  </si>
  <si>
    <t>39-56.8N</t>
  </si>
  <si>
    <t>70-15.4W</t>
  </si>
  <si>
    <t>D. Folger</t>
  </si>
  <si>
    <t>J. SCHLEE</t>
  </si>
  <si>
    <t>39-59N</t>
  </si>
  <si>
    <t>70-12.2W</t>
  </si>
  <si>
    <t xml:space="preserve">LU-94                         </t>
  </si>
  <si>
    <t>40-10.7N</t>
  </si>
  <si>
    <t>68-02.6W</t>
  </si>
  <si>
    <t>M. Nibblelink</t>
  </si>
  <si>
    <t>40-15.1N</t>
  </si>
  <si>
    <t>68-06.1W</t>
  </si>
  <si>
    <t>V. Nesteroff</t>
  </si>
  <si>
    <t>41-03N</t>
  </si>
  <si>
    <t>66-21.7W</t>
  </si>
  <si>
    <t>41-02.1N</t>
  </si>
  <si>
    <t>66-19.8W</t>
  </si>
  <si>
    <t>41-19.9N</t>
  </si>
  <si>
    <t>66-03.5W</t>
  </si>
  <si>
    <t>40-02.2N</t>
  </si>
  <si>
    <t>66-20.8W</t>
  </si>
  <si>
    <t>40-14.6N</t>
  </si>
  <si>
    <t>66-06.6W</t>
  </si>
  <si>
    <t xml:space="preserve">LU-92                         </t>
  </si>
  <si>
    <t>38-18.1N</t>
  </si>
  <si>
    <t>69-36.5W</t>
  </si>
  <si>
    <t>38-17N</t>
  </si>
  <si>
    <t>R. Warren</t>
  </si>
  <si>
    <t>39-46.3N</t>
  </si>
  <si>
    <t>70-41.5W</t>
  </si>
  <si>
    <t xml:space="preserve">LU-91                         </t>
  </si>
  <si>
    <t>38-17.2N</t>
  </si>
  <si>
    <t>69-36.8W</t>
  </si>
  <si>
    <t>38-17.8N</t>
  </si>
  <si>
    <t>G. White</t>
  </si>
  <si>
    <t>69-34W</t>
  </si>
  <si>
    <t>B. Pierce</t>
  </si>
  <si>
    <t>38-17.6N</t>
  </si>
  <si>
    <t>69-37.8W</t>
  </si>
  <si>
    <t>38-19.3N</t>
  </si>
  <si>
    <t>69-38.5W</t>
  </si>
  <si>
    <t xml:space="preserve">LU-90                         </t>
  </si>
  <si>
    <t>OFF DELAWARE BAY</t>
  </si>
  <si>
    <t>37-57.2N</t>
  </si>
  <si>
    <t>73-48.5W</t>
  </si>
  <si>
    <t>73-45.2W</t>
  </si>
  <si>
    <t>37-51.9N</t>
  </si>
  <si>
    <t>73-57.5W</t>
  </si>
  <si>
    <t>LITTLE BAHAMA BANK</t>
  </si>
  <si>
    <t>26-54.8N</t>
  </si>
  <si>
    <t>79-09.6W</t>
  </si>
  <si>
    <t>A. Hine</t>
  </si>
  <si>
    <t>J. Land</t>
  </si>
  <si>
    <t>27-05.4N</t>
  </si>
  <si>
    <t>79-13.4W</t>
  </si>
  <si>
    <t>27-03.1N</t>
  </si>
  <si>
    <t>79-19.3W</t>
  </si>
  <si>
    <t>L. Land</t>
  </si>
  <si>
    <t>79-18.8W</t>
  </si>
  <si>
    <t>T. Scoffin</t>
  </si>
  <si>
    <t>27-04.1N</t>
  </si>
  <si>
    <t>79-19.9W</t>
  </si>
  <si>
    <t>J. KOFOED</t>
  </si>
  <si>
    <t>OFF GREAT ABACO ISLAND</t>
  </si>
  <si>
    <t>27-08.1N</t>
  </si>
  <si>
    <t>77-08.9W</t>
  </si>
  <si>
    <t>J. Kofoed</t>
  </si>
  <si>
    <t>27-05.3N</t>
  </si>
  <si>
    <t>76-51.7W</t>
  </si>
  <si>
    <t>J. Warme</t>
  </si>
  <si>
    <t>27-05.1N</t>
  </si>
  <si>
    <t>76-52W</t>
  </si>
  <si>
    <t>27-06.7N</t>
  </si>
  <si>
    <t>76-53.9W</t>
  </si>
  <si>
    <t>15E</t>
  </si>
  <si>
    <t>24-53.4N</t>
  </si>
  <si>
    <t>15D</t>
  </si>
  <si>
    <t xml:space="preserve">15C </t>
  </si>
  <si>
    <t xml:space="preserve"> </t>
  </si>
  <si>
    <t xml:space="preserve">15B </t>
  </si>
  <si>
    <t>W. Page</t>
  </si>
  <si>
    <t xml:space="preserve">15A </t>
  </si>
  <si>
    <t xml:space="preserve">14C </t>
  </si>
  <si>
    <t>24-34.6N</t>
  </si>
  <si>
    <t>77-33.9W</t>
  </si>
  <si>
    <t>14C</t>
  </si>
  <si>
    <t>SCHLAGER</t>
  </si>
  <si>
    <t>24-00.3N</t>
  </si>
  <si>
    <t>77-14.8W</t>
  </si>
  <si>
    <t>77-43W</t>
  </si>
  <si>
    <t>14A</t>
  </si>
  <si>
    <t>77-44.7W</t>
  </si>
  <si>
    <t>24-50.3N</t>
  </si>
  <si>
    <t>77-39.5W</t>
  </si>
  <si>
    <t>G. WEATHERLY</t>
  </si>
  <si>
    <t>26-03.8N</t>
  </si>
  <si>
    <t>79-29.8W</t>
  </si>
  <si>
    <t>G. Weatherly</t>
  </si>
  <si>
    <t>M. Wimbush</t>
  </si>
  <si>
    <t>PHYSICAL OCEANOGRAPHY</t>
  </si>
  <si>
    <t>26-36.6N</t>
  </si>
  <si>
    <t>79-43.8W</t>
  </si>
  <si>
    <t>W. BRYAN</t>
  </si>
  <si>
    <t>CAYMAN TROUGH</t>
  </si>
  <si>
    <t>17-58.4N</t>
  </si>
  <si>
    <t>81-33.6W</t>
  </si>
  <si>
    <t>17-56.8N</t>
  </si>
  <si>
    <t>81-35W</t>
  </si>
  <si>
    <t>F. Malcolm</t>
  </si>
  <si>
    <t>17-57.1N</t>
  </si>
  <si>
    <t>81-34.8W</t>
  </si>
  <si>
    <t>J. Deboer</t>
  </si>
  <si>
    <t>17-37.9N</t>
  </si>
  <si>
    <t>81-36.4W</t>
  </si>
  <si>
    <t>R. Spydell</t>
  </si>
  <si>
    <t>81-33W</t>
  </si>
  <si>
    <t>81-36.8W</t>
  </si>
  <si>
    <t>86-07.8W</t>
  </si>
  <si>
    <t>D. Williams</t>
  </si>
  <si>
    <t>86-07.7W</t>
  </si>
  <si>
    <t>00-34.2N</t>
  </si>
  <si>
    <t>86-05.3W</t>
  </si>
  <si>
    <t>00-38.6N</t>
  </si>
  <si>
    <t>K. Green</t>
  </si>
  <si>
    <t>1 audio cassette</t>
  </si>
  <si>
    <t>86-07.3W</t>
  </si>
  <si>
    <t>00-35.8N</t>
  </si>
  <si>
    <t>86-05.4W</t>
  </si>
  <si>
    <t>86-07.6W</t>
  </si>
  <si>
    <t>00-47.4N</t>
  </si>
  <si>
    <t>86-08.9W</t>
  </si>
  <si>
    <t>2 audio cassettes</t>
  </si>
  <si>
    <t>00-47.2N</t>
  </si>
  <si>
    <t>00-34.9N</t>
  </si>
  <si>
    <t>86-10W</t>
  </si>
  <si>
    <t>00-46.6N</t>
  </si>
  <si>
    <t>T. VAN ANDEL</t>
  </si>
  <si>
    <t>86-08.7W</t>
  </si>
  <si>
    <t>00-37N</t>
  </si>
  <si>
    <t>86-05.8W</t>
  </si>
  <si>
    <t>86-04.9W</t>
  </si>
  <si>
    <t>86-08.6W</t>
  </si>
  <si>
    <t>00-35.3N</t>
  </si>
  <si>
    <t>86-05.7W</t>
  </si>
  <si>
    <t>86-07.9W</t>
  </si>
  <si>
    <t>2 audio casettes</t>
  </si>
  <si>
    <t>1 audio casette</t>
  </si>
  <si>
    <t>First discovery of hydrothermal vents with ALVIN; 2 audio casettes</t>
  </si>
  <si>
    <t>T. BINCZEWSKI</t>
  </si>
  <si>
    <t>17-50.2N</t>
  </si>
  <si>
    <t>64-42.7W</t>
  </si>
  <si>
    <t>R. Straw</t>
  </si>
  <si>
    <t>T. Binczewski</t>
  </si>
  <si>
    <t>NADC</t>
  </si>
  <si>
    <t>R. DILL</t>
  </si>
  <si>
    <t>17-52.8N</t>
  </si>
  <si>
    <t>64-43.1W</t>
  </si>
  <si>
    <t>R. Dill</t>
  </si>
  <si>
    <t>W. Gladfelter</t>
  </si>
  <si>
    <t>06C</t>
  </si>
  <si>
    <t>F. BLISS</t>
  </si>
  <si>
    <t>17-48.9N</t>
  </si>
  <si>
    <t>64-39.8W</t>
  </si>
  <si>
    <t>F. Bliss</t>
  </si>
  <si>
    <t>06B</t>
  </si>
  <si>
    <t>J. MCEACHERN</t>
  </si>
  <si>
    <t>64-40.8W</t>
  </si>
  <si>
    <t>J. Mceachern</t>
  </si>
  <si>
    <t>A. Hudson</t>
  </si>
  <si>
    <t>B. HEEZEN</t>
  </si>
  <si>
    <t>17-51.2N</t>
  </si>
  <si>
    <t>64-43.3W</t>
  </si>
  <si>
    <t>B. Heezen</t>
  </si>
  <si>
    <t>18-41.6N</t>
  </si>
  <si>
    <t>67-22.1W</t>
  </si>
  <si>
    <t>OFF SILVER BANK</t>
  </si>
  <si>
    <t>21-19.3N</t>
  </si>
  <si>
    <t>69-02.8W</t>
  </si>
  <si>
    <t>OFF GRAND TURK ISLAND</t>
  </si>
  <si>
    <t>71-18.4W</t>
  </si>
  <si>
    <t>24-45.1N</t>
  </si>
  <si>
    <t>75-31.5W</t>
  </si>
  <si>
    <t>04D</t>
  </si>
  <si>
    <t>J. STAIGER</t>
  </si>
  <si>
    <t>24-43N</t>
  </si>
  <si>
    <t>77-36.3W</t>
  </si>
  <si>
    <t>D. Pawson</t>
  </si>
  <si>
    <t>25-23.9N</t>
  </si>
  <si>
    <t>77-11.4W</t>
  </si>
  <si>
    <t>J. Staiger</t>
  </si>
  <si>
    <t>25-28.1N</t>
  </si>
  <si>
    <t>77-17W</t>
  </si>
  <si>
    <t>25-07.8N</t>
  </si>
  <si>
    <t>77-35.8W</t>
  </si>
  <si>
    <t>25-01.8N</t>
  </si>
  <si>
    <t>77-43.6W</t>
  </si>
  <si>
    <t>04A</t>
  </si>
  <si>
    <t>24-46.2N</t>
  </si>
  <si>
    <t>77-37.3W</t>
  </si>
  <si>
    <t>23-54N</t>
  </si>
  <si>
    <t>77-10W</t>
  </si>
  <si>
    <t>24-39N</t>
  </si>
  <si>
    <t>77-36W</t>
  </si>
  <si>
    <t>24-43.2N</t>
  </si>
  <si>
    <t>J. Sepenara</t>
  </si>
  <si>
    <t>G. Brady</t>
  </si>
  <si>
    <t>03E</t>
  </si>
  <si>
    <t>24-50N</t>
  </si>
  <si>
    <t>77-39.3W</t>
  </si>
  <si>
    <t>R. Colegrove</t>
  </si>
  <si>
    <t>ORIENTATION/TRAINING</t>
  </si>
  <si>
    <t>R. AUSTIN</t>
  </si>
  <si>
    <t>24-41.4N</t>
  </si>
  <si>
    <t>77-36.9W</t>
  </si>
  <si>
    <t>R. Austin</t>
  </si>
  <si>
    <t>R. Anderson</t>
  </si>
  <si>
    <t>24-45.5N</t>
  </si>
  <si>
    <t>77-46.7W</t>
  </si>
  <si>
    <t>M. Currie</t>
  </si>
  <si>
    <t>H. Marcy</t>
  </si>
  <si>
    <t>NAT. GEO. PHOTOS</t>
  </si>
  <si>
    <t>77-44W</t>
  </si>
  <si>
    <t>S. Cropper</t>
  </si>
  <si>
    <t>R. Flegenheimer</t>
  </si>
  <si>
    <t>J. Gustavsson</t>
  </si>
  <si>
    <t>J. Jaine</t>
  </si>
  <si>
    <t xml:space="preserve">LU-88                         </t>
  </si>
  <si>
    <t>39-45.4N</t>
  </si>
  <si>
    <t>70-40.4W</t>
  </si>
  <si>
    <t>C. Sassaman</t>
  </si>
  <si>
    <t>39-45.3N</t>
  </si>
  <si>
    <t>70-40.2W</t>
  </si>
  <si>
    <t>L. Cole</t>
  </si>
  <si>
    <t>39-05.2N</t>
  </si>
  <si>
    <t>70-09.8W</t>
  </si>
  <si>
    <t>39-04.8N</t>
  </si>
  <si>
    <t>70-09.2W</t>
  </si>
  <si>
    <t>S. Hendrichs</t>
  </si>
  <si>
    <t>70-09.7W</t>
  </si>
  <si>
    <t>38-19.4N</t>
  </si>
  <si>
    <t xml:space="preserve">LU-87                         </t>
  </si>
  <si>
    <t>38-30.3N</t>
  </si>
  <si>
    <t>72-10.6W</t>
  </si>
  <si>
    <t>A. Ito</t>
  </si>
  <si>
    <t>DRUM RECOVERY</t>
  </si>
  <si>
    <t>38-27.8N</t>
  </si>
  <si>
    <t>72-10.1W</t>
  </si>
  <si>
    <t>P. Polloni</t>
  </si>
  <si>
    <t>38-30.5N</t>
  </si>
  <si>
    <t>72-09.1W</t>
  </si>
  <si>
    <t>K. Durrin</t>
  </si>
  <si>
    <t>72-09.3W</t>
  </si>
  <si>
    <t xml:space="preserve">LU-86                         </t>
  </si>
  <si>
    <t>VEATCH CANYON</t>
  </si>
  <si>
    <t>39-52.8N</t>
  </si>
  <si>
    <t>69-43.8W</t>
  </si>
  <si>
    <t>40-00N</t>
  </si>
  <si>
    <t>69-35.7W</t>
  </si>
  <si>
    <t>69-37.4W</t>
  </si>
  <si>
    <t>39-57.9N</t>
  </si>
  <si>
    <t>39-52N</t>
  </si>
  <si>
    <t>39-47.1N</t>
  </si>
  <si>
    <t>69-32.1W</t>
  </si>
  <si>
    <t>39-52.3N</t>
  </si>
  <si>
    <t>69-35.8W</t>
  </si>
  <si>
    <t>39-51.4N</t>
  </si>
  <si>
    <t>69-33.8W</t>
  </si>
  <si>
    <t xml:space="preserve">LU-85                         </t>
  </si>
  <si>
    <t>R. Haedrich</t>
  </si>
  <si>
    <t>BIOLOGY/TRAINING</t>
  </si>
  <si>
    <t>72-31W</t>
  </si>
  <si>
    <t>G. Rowe</t>
  </si>
  <si>
    <t>72-32W</t>
  </si>
  <si>
    <t>38-49.8N</t>
  </si>
  <si>
    <t>72-31.1W</t>
  </si>
  <si>
    <t>W. Gardner</t>
  </si>
  <si>
    <t>L. Boyer</t>
  </si>
  <si>
    <t xml:space="preserve">LU-84                         </t>
  </si>
  <si>
    <t>39-45.7N</t>
  </si>
  <si>
    <t>70-41W</t>
  </si>
  <si>
    <t>J. Farrington</t>
  </si>
  <si>
    <t>65-35.6W</t>
  </si>
  <si>
    <t xml:space="preserve">LU-83                         </t>
  </si>
  <si>
    <t>20E</t>
  </si>
  <si>
    <t>J. KIRBY</t>
  </si>
  <si>
    <t>23-14.2N</t>
  </si>
  <si>
    <t>77-33.4W</t>
  </si>
  <si>
    <t>J. Kirby</t>
  </si>
  <si>
    <t>J. Snow</t>
  </si>
  <si>
    <t>20C</t>
  </si>
  <si>
    <t>E. Barret</t>
  </si>
  <si>
    <t>C. Brown</t>
  </si>
  <si>
    <t>20B</t>
  </si>
  <si>
    <t>J. SANTOS</t>
  </si>
  <si>
    <t>23-41.1N</t>
  </si>
  <si>
    <t>77-36.8W</t>
  </si>
  <si>
    <t>J. Santos</t>
  </si>
  <si>
    <t>20A</t>
  </si>
  <si>
    <t>23-41.3N</t>
  </si>
  <si>
    <t>77-36.6W</t>
  </si>
  <si>
    <t>18C</t>
  </si>
  <si>
    <t>25-18.2N</t>
  </si>
  <si>
    <t>77-45W</t>
  </si>
  <si>
    <t>25-13.7N</t>
  </si>
  <si>
    <t>18B</t>
  </si>
  <si>
    <t>18A</t>
  </si>
  <si>
    <t>OFF NAVIDAD BANK</t>
  </si>
  <si>
    <t>19-31.9N</t>
  </si>
  <si>
    <t>69-10.2W</t>
  </si>
  <si>
    <t>19-44.9N</t>
  </si>
  <si>
    <t>68-43.1W</t>
  </si>
  <si>
    <t>NORTH OF MONA PASSAGE</t>
  </si>
  <si>
    <t>68-38W</t>
  </si>
  <si>
    <t>MONA PASSAGE</t>
  </si>
  <si>
    <t>19-13.5N</t>
  </si>
  <si>
    <t>67-40.9W</t>
  </si>
  <si>
    <t>18-38.2N</t>
  </si>
  <si>
    <t>67-24.3W</t>
  </si>
  <si>
    <t>17-45.9N</t>
  </si>
  <si>
    <t>D. Magnuson</t>
  </si>
  <si>
    <t>NAVFAC</t>
  </si>
  <si>
    <t>14E</t>
  </si>
  <si>
    <t>R. MOSEY</t>
  </si>
  <si>
    <t>17-52.9N</t>
  </si>
  <si>
    <t>64-41.1W</t>
  </si>
  <si>
    <t>R. Mosey</t>
  </si>
  <si>
    <t>R. Pich</t>
  </si>
  <si>
    <t>INSPECT DEEP MOOR</t>
  </si>
  <si>
    <t>TRACOR/GE</t>
  </si>
  <si>
    <t>14D</t>
  </si>
  <si>
    <t>F. HOGG</t>
  </si>
  <si>
    <t>17-50.4N</t>
  </si>
  <si>
    <t>64-44.7W</t>
  </si>
  <si>
    <t>J. Kennedy</t>
  </si>
  <si>
    <t>W. Mellis</t>
  </si>
  <si>
    <t>17-50.9N</t>
  </si>
  <si>
    <t>F. Hogg</t>
  </si>
  <si>
    <t>J. Bolan</t>
  </si>
  <si>
    <t>14B</t>
  </si>
  <si>
    <t>17-49.8N</t>
  </si>
  <si>
    <t>64-42.4W</t>
  </si>
  <si>
    <t>L. Gagne</t>
  </si>
  <si>
    <t>J. Wood</t>
  </si>
  <si>
    <t>L. Von Pervandt</t>
  </si>
  <si>
    <t>L. VON HEMELRYCH</t>
  </si>
  <si>
    <t>17-48N</t>
  </si>
  <si>
    <t>64-47.5W</t>
  </si>
  <si>
    <t>L. Von Hemelrych</t>
  </si>
  <si>
    <t>K. Haines</t>
  </si>
  <si>
    <t>12H</t>
  </si>
  <si>
    <t>64-55.2W</t>
  </si>
  <si>
    <t>12G</t>
  </si>
  <si>
    <t>17-41.7N</t>
  </si>
  <si>
    <t>64-57.1W</t>
  </si>
  <si>
    <t>A. Sutherland</t>
  </si>
  <si>
    <t>R. Kirkpatrick</t>
  </si>
  <si>
    <t>12F</t>
  </si>
  <si>
    <t>17-42.9N</t>
  </si>
  <si>
    <t>67-54.2W</t>
  </si>
  <si>
    <t>12E</t>
  </si>
  <si>
    <t>17-44.6N</t>
  </si>
  <si>
    <t>64-58.7W</t>
  </si>
  <si>
    <t>D. Wells</t>
  </si>
  <si>
    <t>R. Ballew</t>
  </si>
  <si>
    <t>12D</t>
  </si>
  <si>
    <t>17-45.3N</t>
  </si>
  <si>
    <t>64-57.7W</t>
  </si>
  <si>
    <t>12B</t>
  </si>
  <si>
    <t>17-45.5N</t>
  </si>
  <si>
    <t>64-57.8W</t>
  </si>
  <si>
    <t>17-44.8N</t>
  </si>
  <si>
    <t>64-56.6W</t>
  </si>
  <si>
    <t>18-22.8N</t>
  </si>
  <si>
    <t>81-48.4W</t>
  </si>
  <si>
    <t>R. Wright</t>
  </si>
  <si>
    <t>K. Emery</t>
  </si>
  <si>
    <t>18-21.2N</t>
  </si>
  <si>
    <t>81-44.6W</t>
  </si>
  <si>
    <t>18-24.6N</t>
  </si>
  <si>
    <t>81-49.2W</t>
  </si>
  <si>
    <t>18-22.5N</t>
  </si>
  <si>
    <t>81-46.1W</t>
  </si>
  <si>
    <t>18-22.3N</t>
  </si>
  <si>
    <t>81-45.1W</t>
  </si>
  <si>
    <t>18-22.6N</t>
  </si>
  <si>
    <t>81-43.8W</t>
  </si>
  <si>
    <t>19-05.6N</t>
  </si>
  <si>
    <t>81-19.9W</t>
  </si>
  <si>
    <t>19-05.1N</t>
  </si>
  <si>
    <t>81-19.7W</t>
  </si>
  <si>
    <t>19-08.9N</t>
  </si>
  <si>
    <t>81-18W</t>
  </si>
  <si>
    <t>17-59.4N</t>
  </si>
  <si>
    <t>81-35.6W</t>
  </si>
  <si>
    <t>17-56.6N</t>
  </si>
  <si>
    <t>81-35.5W</t>
  </si>
  <si>
    <t>17-57.9N</t>
  </si>
  <si>
    <t>81-36.7W</t>
  </si>
  <si>
    <t>81-36.2W</t>
  </si>
  <si>
    <t>17-54.9N</t>
  </si>
  <si>
    <t>81-41.6W</t>
  </si>
  <si>
    <t>OFF GRAND CAYMAN</t>
  </si>
  <si>
    <t>19-12N</t>
  </si>
  <si>
    <t>19-12.4N</t>
  </si>
  <si>
    <t>81-18.1W</t>
  </si>
  <si>
    <t>OFF GUANTANAMO</t>
  </si>
  <si>
    <t>19-44.2N</t>
  </si>
  <si>
    <t>75-12.7W</t>
  </si>
  <si>
    <t>19-50.5N</t>
  </si>
  <si>
    <t>75-12.4W</t>
  </si>
  <si>
    <t>V. Wilson</t>
  </si>
  <si>
    <t>GUANTANAMO HARBOR</t>
  </si>
  <si>
    <t>19-55N</t>
  </si>
  <si>
    <t>75-07W</t>
  </si>
  <si>
    <t xml:space="preserve">LU-81                         </t>
  </si>
  <si>
    <t>39-18.9N</t>
  </si>
  <si>
    <t>70-12W</t>
  </si>
  <si>
    <t>N. Staresinic</t>
  </si>
  <si>
    <t>39-46.6N</t>
  </si>
  <si>
    <t>39-46.2N</t>
  </si>
  <si>
    <t>70-40.7W</t>
  </si>
  <si>
    <t xml:space="preserve">LU-80                         </t>
  </si>
  <si>
    <t>G. ROWE</t>
  </si>
  <si>
    <t>38-38.8N</t>
  </si>
  <si>
    <t>71-03.5W</t>
  </si>
  <si>
    <t>D. Cacchione</t>
  </si>
  <si>
    <t>38-46.4N</t>
  </si>
  <si>
    <t>71-09.8W</t>
  </si>
  <si>
    <t>38-51.9N</t>
  </si>
  <si>
    <t>71-11W</t>
  </si>
  <si>
    <t>39-01.2N</t>
  </si>
  <si>
    <t>71-18.2W</t>
  </si>
  <si>
    <t xml:space="preserve">LU-79                         </t>
  </si>
  <si>
    <t>HUDSON CANYON</t>
  </si>
  <si>
    <t>39-10.2N</t>
  </si>
  <si>
    <t>71-55.6W</t>
  </si>
  <si>
    <t>SURVEY/BIOLOGY</t>
  </si>
  <si>
    <t>38-54.8N</t>
  </si>
  <si>
    <t>72-05.7W</t>
  </si>
  <si>
    <t>DUMP SITE SURVEY/BIOLOGY</t>
  </si>
  <si>
    <t>38-56.5N</t>
  </si>
  <si>
    <t>72-26.5W</t>
  </si>
  <si>
    <t>38-51.2N</t>
  </si>
  <si>
    <t>72-18.9W</t>
  </si>
  <si>
    <t>38-52.5N</t>
  </si>
  <si>
    <t>72-16.6W</t>
  </si>
  <si>
    <t>R. Gibbs</t>
  </si>
  <si>
    <t>C. Karnella</t>
  </si>
  <si>
    <t>72-33.9W</t>
  </si>
  <si>
    <t>38-44.8N</t>
  </si>
  <si>
    <t>72-31.6W</t>
  </si>
  <si>
    <t>J. Musick</t>
  </si>
  <si>
    <t>72-11.3W</t>
  </si>
  <si>
    <t>DUMP SITE SURVEY</t>
  </si>
  <si>
    <t>72-08.4W</t>
  </si>
  <si>
    <t>38-33N</t>
  </si>
  <si>
    <t>72-13W</t>
  </si>
  <si>
    <t xml:space="preserve">LU-78                         </t>
  </si>
  <si>
    <t>38-17.7N</t>
  </si>
  <si>
    <t>69-36.3W</t>
  </si>
  <si>
    <t>M. Rex</t>
  </si>
  <si>
    <t>39-39.7N</t>
  </si>
  <si>
    <t>70-37.2W</t>
  </si>
  <si>
    <t xml:space="preserve">LU-77                         </t>
  </si>
  <si>
    <t>39-54.6N</t>
  </si>
  <si>
    <t>69-35.9W</t>
  </si>
  <si>
    <t>39-55.1N</t>
  </si>
  <si>
    <t>39-57.4N</t>
  </si>
  <si>
    <t>39-53.2N</t>
  </si>
  <si>
    <t xml:space="preserve">LU-76                         </t>
  </si>
  <si>
    <t>J. MUSICK</t>
  </si>
  <si>
    <t>36-43.9N</t>
  </si>
  <si>
    <t>74-19W</t>
  </si>
  <si>
    <t>D. Markle</t>
  </si>
  <si>
    <t>37-03.3N</t>
  </si>
  <si>
    <t>74-38.4W</t>
  </si>
  <si>
    <t>C. Wenner</t>
  </si>
  <si>
    <t>31-48.7N</t>
  </si>
  <si>
    <t>79-25.7W</t>
  </si>
  <si>
    <t>T. Lee</t>
  </si>
  <si>
    <t>27-08N</t>
  </si>
  <si>
    <t>76-58W</t>
  </si>
  <si>
    <t>27-07.5N</t>
  </si>
  <si>
    <t>76-55W</t>
  </si>
  <si>
    <t>G. Lapiene</t>
  </si>
  <si>
    <t>27-05.8N</t>
  </si>
  <si>
    <t>76-51.8W</t>
  </si>
  <si>
    <t>27-05.9N</t>
  </si>
  <si>
    <t>76-52.1W</t>
  </si>
  <si>
    <t>G. Lambert</t>
  </si>
  <si>
    <t>First dive to full operating depth of 3658m.</t>
  </si>
  <si>
    <t>76-44.8W</t>
  </si>
  <si>
    <t>J. ADAMS</t>
  </si>
  <si>
    <t>24-06.3N</t>
  </si>
  <si>
    <t>77-19.8W</t>
  </si>
  <si>
    <t>D. Hosom</t>
  </si>
  <si>
    <t>ENGINEERING (SCAMP)</t>
  </si>
  <si>
    <t>ARPA</t>
  </si>
  <si>
    <t>24-53.1N</t>
  </si>
  <si>
    <t>ENGINEERING (LIGHTS)</t>
  </si>
  <si>
    <t>24-52.8N</t>
  </si>
  <si>
    <t>77-40.1W</t>
  </si>
  <si>
    <t>25-25.2N</t>
  </si>
  <si>
    <t>77-42.5W</t>
  </si>
  <si>
    <t>P. Colin</t>
  </si>
  <si>
    <t>24-18.4N</t>
  </si>
  <si>
    <t>77-36.2W</t>
  </si>
  <si>
    <t>K. Sulak</t>
  </si>
  <si>
    <t>24-40N</t>
  </si>
  <si>
    <t>77-34.5W</t>
  </si>
  <si>
    <t>24-41N</t>
  </si>
  <si>
    <t>77-35.1W</t>
  </si>
  <si>
    <t>24-43.1N</t>
  </si>
  <si>
    <t>77-42.1W</t>
  </si>
  <si>
    <t>24-21.3N</t>
  </si>
  <si>
    <t>77-36.4W</t>
  </si>
  <si>
    <t>24-22N</t>
  </si>
  <si>
    <t>77-27.5W</t>
  </si>
  <si>
    <t>24-58.4N</t>
  </si>
  <si>
    <t>77-26.6W</t>
  </si>
  <si>
    <t>05D</t>
  </si>
  <si>
    <t>24-53.7N</t>
  </si>
  <si>
    <t>S. Garner</t>
  </si>
  <si>
    <t>05C</t>
  </si>
  <si>
    <t>77-39.7W</t>
  </si>
  <si>
    <t>05B</t>
  </si>
  <si>
    <t>05A</t>
  </si>
  <si>
    <t>77-39.8W</t>
  </si>
  <si>
    <t>24-56.7N</t>
  </si>
  <si>
    <t>77-43.3W</t>
  </si>
  <si>
    <t>24-45.2N</t>
  </si>
  <si>
    <t>77-45.2W</t>
  </si>
  <si>
    <t>W. Shotts</t>
  </si>
  <si>
    <t xml:space="preserve">LU-72                         </t>
  </si>
  <si>
    <t>B. ROBISON</t>
  </si>
  <si>
    <t>C. Van Raalt</t>
  </si>
  <si>
    <t xml:space="preserve">LU-71                         </t>
  </si>
  <si>
    <t>39-28.3N</t>
  </si>
  <si>
    <t>72-12W</t>
  </si>
  <si>
    <t>R. Theroux</t>
  </si>
  <si>
    <t>INSPECT DUMP SITE</t>
  </si>
  <si>
    <t>39-26.5N</t>
  </si>
  <si>
    <t>72-11W</t>
  </si>
  <si>
    <t xml:space="preserve">LU-70                         </t>
  </si>
  <si>
    <t>MYTILUS SEAMOUNT</t>
  </si>
  <si>
    <t>39-24.4N</t>
  </si>
  <si>
    <t>67-08.2W</t>
  </si>
  <si>
    <t>J. Heirtzler</t>
  </si>
  <si>
    <t>P. Taylor</t>
  </si>
  <si>
    <t>SEAMOUNT GEOLOGY</t>
  </si>
  <si>
    <t>BALANUS SEAMOUNT</t>
  </si>
  <si>
    <t>39-23.9N</t>
  </si>
  <si>
    <t>65-27.1W</t>
  </si>
  <si>
    <t>MANNING SEAMOUNT</t>
  </si>
  <si>
    <t>61-00W</t>
  </si>
  <si>
    <t>REHOBOTH SEAMOUNT</t>
  </si>
  <si>
    <t>37-26.4N</t>
  </si>
  <si>
    <t>59-47.1W</t>
  </si>
  <si>
    <t>R. Houghton</t>
  </si>
  <si>
    <t>GILLIS SEAMOUNT</t>
  </si>
  <si>
    <t>35-35.9N</t>
  </si>
  <si>
    <t>58-47.1W</t>
  </si>
  <si>
    <t>NASHVILLE SEAMOUNT</t>
  </si>
  <si>
    <t>34-46.5N</t>
  </si>
  <si>
    <t>57-07.3W</t>
  </si>
  <si>
    <t>CALVIN SEAMOUNT</t>
  </si>
  <si>
    <t>35-09.3N</t>
  </si>
  <si>
    <t>48-10.2W</t>
  </si>
  <si>
    <t>J. HEIRTZLER</t>
  </si>
  <si>
    <t>36-52.8N</t>
  </si>
  <si>
    <t>33-38.6W</t>
  </si>
  <si>
    <t>SEARCH (DSDP HOLE)</t>
  </si>
  <si>
    <t>DSDP</t>
  </si>
  <si>
    <t>36-49.3N</t>
  </si>
  <si>
    <t>33-16.5W</t>
  </si>
  <si>
    <t>FAMOUS GEOLOGY</t>
  </si>
  <si>
    <t>36-47.5N</t>
  </si>
  <si>
    <t>33-16.1W</t>
  </si>
  <si>
    <t>36-36.8N</t>
  </si>
  <si>
    <t>33-28.5W</t>
  </si>
  <si>
    <t>36-36.7N</t>
  </si>
  <si>
    <t>33-28W</t>
  </si>
  <si>
    <t>ELLINTHORPE</t>
  </si>
  <si>
    <t>AZORES</t>
  </si>
  <si>
    <t>36-58.9N</t>
  </si>
  <si>
    <t>25-20.2W</t>
  </si>
  <si>
    <t>A. Ellinthorpe</t>
  </si>
  <si>
    <t>36-48.1N</t>
  </si>
  <si>
    <t>33-16.3W</t>
  </si>
  <si>
    <t>36-48.8N</t>
  </si>
  <si>
    <t>33-16W</t>
  </si>
  <si>
    <t>36-48.5N</t>
  </si>
  <si>
    <t>36-48.3N</t>
  </si>
  <si>
    <t>33-15.4W</t>
  </si>
  <si>
    <t>33-15.1W</t>
  </si>
  <si>
    <t>36-48.6N</t>
  </si>
  <si>
    <t>33-16.2W</t>
  </si>
  <si>
    <t>36-50N</t>
  </si>
  <si>
    <t>33-15W</t>
  </si>
  <si>
    <t>37-25N</t>
  </si>
  <si>
    <t>25-33W</t>
  </si>
  <si>
    <t>P. Curtis</t>
  </si>
  <si>
    <t xml:space="preserve">LU-69                         </t>
  </si>
  <si>
    <t>GULF OF MAINE</t>
  </si>
  <si>
    <t>42-08N</t>
  </si>
  <si>
    <t>69-36.6W</t>
  </si>
  <si>
    <t xml:space="preserve">LU-67                         </t>
  </si>
  <si>
    <t>P. WIEBE</t>
  </si>
  <si>
    <t>25-10.7N</t>
  </si>
  <si>
    <t>77-27.2W</t>
  </si>
  <si>
    <t>A. Barrs</t>
  </si>
  <si>
    <t>K. Lawson</t>
  </si>
  <si>
    <t>77-44.2W</t>
  </si>
  <si>
    <t>77-39.4W</t>
  </si>
  <si>
    <t>24-54N</t>
  </si>
  <si>
    <t>77-42.2W</t>
  </si>
  <si>
    <t>P. Wiebe</t>
  </si>
  <si>
    <t>K. Ulmer</t>
  </si>
  <si>
    <t>25-17N</t>
  </si>
  <si>
    <t>77-37W</t>
  </si>
  <si>
    <t>24-59N</t>
  </si>
  <si>
    <t>OFF GOULDING CAY</t>
  </si>
  <si>
    <t>25-00.2N</t>
  </si>
  <si>
    <t>77-32.7W</t>
  </si>
  <si>
    <t>R. Graham</t>
  </si>
  <si>
    <t>Pilot training and certification for Dudley Foster.</t>
  </si>
  <si>
    <t>24-58.5N</t>
  </si>
  <si>
    <t>FAMOUS</t>
  </si>
  <si>
    <t>25-58.8N</t>
  </si>
  <si>
    <t>77-43.4W</t>
  </si>
  <si>
    <t>24-58.8N</t>
  </si>
  <si>
    <t>77-34.3W</t>
  </si>
  <si>
    <t>25-57.5N</t>
  </si>
  <si>
    <t>77-43.7W</t>
  </si>
  <si>
    <t>77-44.4W</t>
  </si>
  <si>
    <t>Aborted due to bad ground.</t>
  </si>
  <si>
    <t>24-53.5N</t>
  </si>
  <si>
    <t>J. Teal</t>
  </si>
  <si>
    <t>24-53.6N</t>
  </si>
  <si>
    <t>H. Berteaux</t>
  </si>
  <si>
    <t>24-41.3N</t>
  </si>
  <si>
    <t>77-36.5W</t>
  </si>
  <si>
    <t xml:space="preserve">LU-66                         </t>
  </si>
  <si>
    <t>24-37.1N</t>
  </si>
  <si>
    <t xml:space="preserve">LU-65                         </t>
  </si>
  <si>
    <t>24-58N</t>
  </si>
  <si>
    <t>77-38.7W</t>
  </si>
  <si>
    <t>TRAINING &amp; TEST</t>
  </si>
  <si>
    <t>27-27.5N</t>
  </si>
  <si>
    <t>79-35W</t>
  </si>
  <si>
    <t>26-27N</t>
  </si>
  <si>
    <t>79-30W</t>
  </si>
  <si>
    <t>27-29N</t>
  </si>
  <si>
    <t>79-48W</t>
  </si>
  <si>
    <t>79-54W</t>
  </si>
  <si>
    <t xml:space="preserve">LU-64                         </t>
  </si>
  <si>
    <t>OFF RACE POINT</t>
  </si>
  <si>
    <t>42-05N</t>
  </si>
  <si>
    <t>70-11W</t>
  </si>
  <si>
    <t>70-10W</t>
  </si>
  <si>
    <t>M. Mc Camis</t>
  </si>
  <si>
    <t xml:space="preserve">LU-63                         </t>
  </si>
  <si>
    <t>W. RAINNIE</t>
  </si>
  <si>
    <t>CAPE COD BAY</t>
  </si>
  <si>
    <t>42-01.5N</t>
  </si>
  <si>
    <t>70-13.5W</t>
  </si>
  <si>
    <t>E. Bland</t>
  </si>
  <si>
    <t>PROVINCETOWN HARBOR</t>
  </si>
  <si>
    <t>Naval Ships Research and Development Center (NSRDC)</t>
  </si>
  <si>
    <t>38-59.1N</t>
  </si>
  <si>
    <t>76-30.5W</t>
  </si>
  <si>
    <t>L. James</t>
  </si>
  <si>
    <t>TANK CERTIFICATION</t>
  </si>
  <si>
    <t>Unmanned</t>
  </si>
  <si>
    <t>TANK TEST ANNAPOLIS</t>
  </si>
  <si>
    <t xml:space="preserve">LU-61                         </t>
  </si>
  <si>
    <t>D. WILLIAMS</t>
  </si>
  <si>
    <t>42-09.8N</t>
  </si>
  <si>
    <t>70-32.3W</t>
  </si>
  <si>
    <t>DRILL TESTS</t>
  </si>
  <si>
    <t>Last dive with original steel personnel sphere</t>
  </si>
  <si>
    <t>42-02.5N</t>
  </si>
  <si>
    <t>70-10.5W</t>
  </si>
  <si>
    <t>70-14.1W</t>
  </si>
  <si>
    <t>C. Darrell</t>
  </si>
  <si>
    <t>O. Zipf</t>
  </si>
  <si>
    <t>42-00N</t>
  </si>
  <si>
    <t>K. Wagner</t>
  </si>
  <si>
    <t>42-01N</t>
  </si>
  <si>
    <t xml:space="preserve">LU-60                         </t>
  </si>
  <si>
    <t>J. Drogou</t>
  </si>
  <si>
    <t>ARPA/NSF</t>
  </si>
  <si>
    <t xml:space="preserve">LU-59                         </t>
  </si>
  <si>
    <t>G. HAMPSON</t>
  </si>
  <si>
    <t>T. Mclellan</t>
  </si>
  <si>
    <t>P. Holmes</t>
  </si>
  <si>
    <t>G. Hampson</t>
  </si>
  <si>
    <t xml:space="preserve">LU-58                         </t>
  </si>
  <si>
    <t>39-32.4N</t>
  </si>
  <si>
    <t>72-24.5W</t>
  </si>
  <si>
    <t>39-27.5N</t>
  </si>
  <si>
    <t>72-13.1W</t>
  </si>
  <si>
    <t>39-38.5N</t>
  </si>
  <si>
    <t>72-26.4W</t>
  </si>
  <si>
    <t>W. Van Sciver</t>
  </si>
  <si>
    <t>39-32N</t>
  </si>
  <si>
    <t>R. Swartz</t>
  </si>
  <si>
    <t>NOAS</t>
  </si>
  <si>
    <t>39-34N</t>
  </si>
  <si>
    <t>39-34.5N</t>
  </si>
  <si>
    <t xml:space="preserve">LU-57                         </t>
  </si>
  <si>
    <t>W. MARQUET</t>
  </si>
  <si>
    <t>42-47.5N</t>
  </si>
  <si>
    <t>68-52W</t>
  </si>
  <si>
    <t>NAV. TESTS</t>
  </si>
  <si>
    <t>42-50N</t>
  </si>
  <si>
    <t>68-55W</t>
  </si>
  <si>
    <t>G. Bellaiche</t>
  </si>
  <si>
    <t>A. Eliason</t>
  </si>
  <si>
    <t xml:space="preserve">LU-56                         </t>
  </si>
  <si>
    <t>J. Macilvaine</t>
  </si>
  <si>
    <t>OFF MARTHA'S VINEYARD</t>
  </si>
  <si>
    <t>41-15N</t>
  </si>
  <si>
    <t>71-00W</t>
  </si>
  <si>
    <t>W. Rainnie</t>
  </si>
  <si>
    <t>W. Whitaker</t>
  </si>
  <si>
    <t xml:space="preserve">LU-55                         </t>
  </si>
  <si>
    <t>42-29N</t>
  </si>
  <si>
    <t>68-40W</t>
  </si>
  <si>
    <t>L. King</t>
  </si>
  <si>
    <t>68-54W</t>
  </si>
  <si>
    <t>43-01N</t>
  </si>
  <si>
    <t>68-59W</t>
  </si>
  <si>
    <t>R. Mcmasters</t>
  </si>
  <si>
    <t>43-02N</t>
  </si>
  <si>
    <t>43-42.5N</t>
  </si>
  <si>
    <t>68-48W</t>
  </si>
  <si>
    <t>43-23N</t>
  </si>
  <si>
    <t>69-10W</t>
  </si>
  <si>
    <t>69-12W</t>
  </si>
  <si>
    <t>42-27N</t>
  </si>
  <si>
    <t>69-16W</t>
  </si>
  <si>
    <t xml:space="preserve">LU-54                         </t>
  </si>
  <si>
    <t>42-43.5N</t>
  </si>
  <si>
    <t>69-47.8W</t>
  </si>
  <si>
    <t>J. Porteous</t>
  </si>
  <si>
    <t>43-13N</t>
  </si>
  <si>
    <t>D. Porter</t>
  </si>
  <si>
    <t>43-10.5N</t>
  </si>
  <si>
    <t>69-21.5W</t>
  </si>
  <si>
    <t>43-11N</t>
  </si>
  <si>
    <t>69-21W</t>
  </si>
  <si>
    <t>43-09.5N</t>
  </si>
  <si>
    <t>69-22.5W</t>
  </si>
  <si>
    <t>J. Carlmark</t>
  </si>
  <si>
    <t>GEOLOGY/NAV. TESTS</t>
  </si>
  <si>
    <t>42-31.5N</t>
  </si>
  <si>
    <t>69-38.1W</t>
  </si>
  <si>
    <t xml:space="preserve">LU-53                         </t>
  </si>
  <si>
    <t>39-39.5N</t>
  </si>
  <si>
    <t>72-28W</t>
  </si>
  <si>
    <t>39-25N</t>
  </si>
  <si>
    <t>72-09.5W</t>
  </si>
  <si>
    <t>39-27.7N</t>
  </si>
  <si>
    <t>72-17.3W</t>
  </si>
  <si>
    <t>T. Terry</t>
  </si>
  <si>
    <t>39-19.6N</t>
  </si>
  <si>
    <t>72-02.3W</t>
  </si>
  <si>
    <t>39-20N</t>
  </si>
  <si>
    <t>72-03W</t>
  </si>
  <si>
    <t>39-31.5N</t>
  </si>
  <si>
    <t>72-21W</t>
  </si>
  <si>
    <t xml:space="preserve">LU-52                         </t>
  </si>
  <si>
    <t xml:space="preserve">LU-51                         </t>
  </si>
  <si>
    <t>42-38N</t>
  </si>
  <si>
    <t>69-38W</t>
  </si>
  <si>
    <t>42-51N</t>
  </si>
  <si>
    <t>42-31N</t>
  </si>
  <si>
    <t xml:space="preserve">LU-50                         </t>
  </si>
  <si>
    <t>70-41.3W</t>
  </si>
  <si>
    <t xml:space="preserve">LU-48                         </t>
  </si>
  <si>
    <t>04E3</t>
  </si>
  <si>
    <t>R. JAMES</t>
  </si>
  <si>
    <t>24-20N</t>
  </si>
  <si>
    <t>77-31W</t>
  </si>
  <si>
    <t>P. Looney</t>
  </si>
  <si>
    <t>AUTEC</t>
  </si>
  <si>
    <t>24-21N</t>
  </si>
  <si>
    <t>77-30W</t>
  </si>
  <si>
    <t>R. James</t>
  </si>
  <si>
    <t>04E2</t>
  </si>
  <si>
    <t>77-34W</t>
  </si>
  <si>
    <t>04E1</t>
  </si>
  <si>
    <t>G. GRICE</t>
  </si>
  <si>
    <t>25-10N</t>
  </si>
  <si>
    <t>77-25W</t>
  </si>
  <si>
    <t>G. Grice</t>
  </si>
  <si>
    <t>M. Johrde</t>
  </si>
  <si>
    <t>04D4</t>
  </si>
  <si>
    <t>R. STEER</t>
  </si>
  <si>
    <t>R. Steer</t>
  </si>
  <si>
    <t>BIOLOGY/PHYSICAL OCEANOGRAPHY</t>
  </si>
  <si>
    <t>04D3</t>
  </si>
  <si>
    <t>77-33W</t>
  </si>
  <si>
    <t>24-57.8N</t>
  </si>
  <si>
    <t>77-37.7W</t>
  </si>
  <si>
    <t>NAV. TESTS/PHYSICAL OCEANOGRAP</t>
  </si>
  <si>
    <t xml:space="preserve">Lu-48                         </t>
  </si>
  <si>
    <t>04D2</t>
  </si>
  <si>
    <t>77-39W</t>
  </si>
  <si>
    <t>24-58.6N</t>
  </si>
  <si>
    <t>77-59.6W</t>
  </si>
  <si>
    <t>04D1</t>
  </si>
  <si>
    <t>T. ALDRICH</t>
  </si>
  <si>
    <t>24-58.2N</t>
  </si>
  <si>
    <t>T. Aldrich</t>
  </si>
  <si>
    <t>77-32.5W</t>
  </si>
  <si>
    <t>04C3</t>
  </si>
  <si>
    <t>BIOLOGY/NAV. TESTS</t>
  </si>
  <si>
    <t>04C2</t>
  </si>
  <si>
    <t>77-35.5W</t>
  </si>
  <si>
    <t>04C1</t>
  </si>
  <si>
    <t>24-57N</t>
  </si>
  <si>
    <t>J. Houbrick</t>
  </si>
  <si>
    <t>24-56.9N</t>
  </si>
  <si>
    <t>77-39.2W</t>
  </si>
  <si>
    <t>24-16N</t>
  </si>
  <si>
    <t>77-29W</t>
  </si>
  <si>
    <t>27-14N</t>
  </si>
  <si>
    <t>79-13.5W</t>
  </si>
  <si>
    <t>NOAA-ONR</t>
  </si>
  <si>
    <t>27-18N</t>
  </si>
  <si>
    <t>27-20N</t>
  </si>
  <si>
    <t>79-25.2W</t>
  </si>
  <si>
    <t>Alvin attcked by large blue marlin.</t>
  </si>
  <si>
    <t>27-09.5N</t>
  </si>
  <si>
    <t>79-22.5W</t>
  </si>
  <si>
    <t>79-22W</t>
  </si>
  <si>
    <t>79-13W</t>
  </si>
  <si>
    <t>G. Hood</t>
  </si>
  <si>
    <t>79-15W</t>
  </si>
  <si>
    <t>25-35N</t>
  </si>
  <si>
    <t>79-50W</t>
  </si>
  <si>
    <t>24-15N</t>
  </si>
  <si>
    <t>81-50W</t>
  </si>
  <si>
    <t>24-16.5N</t>
  </si>
  <si>
    <t>82-23W</t>
  </si>
  <si>
    <t>D. Florwick</t>
  </si>
  <si>
    <t>G. Hershornhous</t>
  </si>
  <si>
    <t>24-05N</t>
  </si>
  <si>
    <t>82-47W</t>
  </si>
  <si>
    <t>23-54.5N</t>
  </si>
  <si>
    <t>82-47.5W</t>
  </si>
  <si>
    <t>23-53N</t>
  </si>
  <si>
    <t xml:space="preserve">LU-47                         </t>
  </si>
  <si>
    <t>42-23N</t>
  </si>
  <si>
    <t>R. Oldale</t>
  </si>
  <si>
    <t>ONR-ARPA</t>
  </si>
  <si>
    <t>42-39.3N</t>
  </si>
  <si>
    <t>68-50.5W</t>
  </si>
  <si>
    <t>68-50.6W</t>
  </si>
  <si>
    <t xml:space="preserve">LU-46                         </t>
  </si>
  <si>
    <t>J. TEAL</t>
  </si>
  <si>
    <t>R. Weaver</t>
  </si>
  <si>
    <t xml:space="preserve">LU-45                         </t>
  </si>
  <si>
    <t>Alvin's first deep dive with a female observer; Ruth Turner, Harvard. Found three "Hedgehogs" mines.</t>
  </si>
  <si>
    <t xml:space="preserve">LU-44                         </t>
  </si>
  <si>
    <t>D. ROSS</t>
  </si>
  <si>
    <t>41-12.5N</t>
  </si>
  <si>
    <t>66-04W</t>
  </si>
  <si>
    <t>A. Medeiros</t>
  </si>
  <si>
    <t>D. Ross</t>
  </si>
  <si>
    <t xml:space="preserve">LU-43                         </t>
  </si>
  <si>
    <t>43-04N</t>
  </si>
  <si>
    <t>69-15W</t>
  </si>
  <si>
    <t>43-26.5N</t>
  </si>
  <si>
    <t>68-37W</t>
  </si>
  <si>
    <t>M. Kane</t>
  </si>
  <si>
    <t>69-06W</t>
  </si>
  <si>
    <t>42-25N</t>
  </si>
  <si>
    <t>69-45W</t>
  </si>
  <si>
    <t xml:space="preserve">LU-42                         </t>
  </si>
  <si>
    <t>RICHARDS</t>
  </si>
  <si>
    <t>41-57N</t>
  </si>
  <si>
    <t>70-18W</t>
  </si>
  <si>
    <t>A. Richards</t>
  </si>
  <si>
    <t>W. Schneider</t>
  </si>
  <si>
    <t>43-34N</t>
  </si>
  <si>
    <t>69-31W</t>
  </si>
  <si>
    <t>J. Parks</t>
  </si>
  <si>
    <t>P. Dzwilewski</t>
  </si>
  <si>
    <t>PHYSICAL OCEAN.</t>
  </si>
  <si>
    <t>42-38.2N</t>
  </si>
  <si>
    <t>69-46.5W</t>
  </si>
  <si>
    <t>M. Perlow</t>
  </si>
  <si>
    <t>J. Van Silver</t>
  </si>
  <si>
    <t>42-02N</t>
  </si>
  <si>
    <t>T. Nixon</t>
  </si>
  <si>
    <t>42-32.5N</t>
  </si>
  <si>
    <t>69-32W</t>
  </si>
  <si>
    <t>D. Bumpus</t>
  </si>
  <si>
    <t xml:space="preserve">LU-41                         </t>
  </si>
  <si>
    <t>J. Craddock</t>
  </si>
  <si>
    <t>39-47N</t>
  </si>
  <si>
    <t>J. Van Leer</t>
  </si>
  <si>
    <t>P. Smith</t>
  </si>
  <si>
    <t>39-50N</t>
  </si>
  <si>
    <t>R. Beamis</t>
  </si>
  <si>
    <t>39-47.7N</t>
  </si>
  <si>
    <t>T. Lawson</t>
  </si>
  <si>
    <t xml:space="preserve">LU-40                         </t>
  </si>
  <si>
    <t>39-44.3N</t>
  </si>
  <si>
    <t>70-58.7W</t>
  </si>
  <si>
    <t>R. Gaites</t>
  </si>
  <si>
    <t>41-09N</t>
  </si>
  <si>
    <t>R. Whitaker</t>
  </si>
  <si>
    <t>W. Sutter</t>
  </si>
  <si>
    <t>N. Brodeur</t>
  </si>
  <si>
    <t>J. Phillips</t>
  </si>
  <si>
    <t>J. Miller</t>
  </si>
  <si>
    <t>R. Picard</t>
  </si>
  <si>
    <t>TRIALS</t>
  </si>
  <si>
    <t xml:space="preserve">LU-27                         </t>
  </si>
  <si>
    <t>P. STIMPSON</t>
  </si>
  <si>
    <t>CONTINENTAL SHELF</t>
  </si>
  <si>
    <t>39-54N</t>
  </si>
  <si>
    <t>P. Stimpson</t>
  </si>
  <si>
    <t>BUOY INSPECTION</t>
  </si>
  <si>
    <t>ALVIN LOST WHEN LIFT ELEVATOR CHAIN PARTED DURING LAUNCH</t>
  </si>
  <si>
    <t xml:space="preserve">LU-26                         </t>
  </si>
  <si>
    <t>R. BACKUS</t>
  </si>
  <si>
    <t>39-45N</t>
  </si>
  <si>
    <t>69-47W</t>
  </si>
  <si>
    <t>D. Shores</t>
  </si>
  <si>
    <t>M. Horn</t>
  </si>
  <si>
    <t>R. Backus</t>
  </si>
  <si>
    <t>P. Foxton</t>
  </si>
  <si>
    <t xml:space="preserve">LU-25                         </t>
  </si>
  <si>
    <t>R. DREVER</t>
  </si>
  <si>
    <t>40-07N</t>
  </si>
  <si>
    <t>68-16W</t>
  </si>
  <si>
    <t>R. Drever</t>
  </si>
  <si>
    <t>NAV TESTS</t>
  </si>
  <si>
    <t>NAVO</t>
  </si>
  <si>
    <t>W. Drever</t>
  </si>
  <si>
    <t xml:space="preserve">LU-24                         </t>
  </si>
  <si>
    <t>AZORES SEAMOUNTS</t>
  </si>
  <si>
    <t>25-41W</t>
  </si>
  <si>
    <t>SEAMOUNT SURVEY</t>
  </si>
  <si>
    <t>USN/USL</t>
  </si>
  <si>
    <t>37-08N</t>
  </si>
  <si>
    <t>25-38W</t>
  </si>
  <si>
    <t>36-58N</t>
  </si>
  <si>
    <t>25-20W</t>
  </si>
  <si>
    <t>E. Zarudski</t>
  </si>
  <si>
    <t>E. Scannell</t>
  </si>
  <si>
    <t>25-19W</t>
  </si>
  <si>
    <t>W. Bailey</t>
  </si>
  <si>
    <t>25-42W</t>
  </si>
  <si>
    <t xml:space="preserve">LU-23                         </t>
  </si>
  <si>
    <t>K. EMERY</t>
  </si>
  <si>
    <t>BEAR SEAMOUNT</t>
  </si>
  <si>
    <t>39-56N</t>
  </si>
  <si>
    <t>67-24W</t>
  </si>
  <si>
    <t>G. Gibson</t>
  </si>
  <si>
    <t>J. Milliman</t>
  </si>
  <si>
    <t>39-55N</t>
  </si>
  <si>
    <t>W. Webert</t>
  </si>
  <si>
    <t>?. Thatcher</t>
  </si>
  <si>
    <t xml:space="preserve">LU-22                         </t>
  </si>
  <si>
    <t>40-04N</t>
  </si>
  <si>
    <t>70-34W</t>
  </si>
  <si>
    <t>R. Scheltema</t>
  </si>
  <si>
    <t>70-35W</t>
  </si>
  <si>
    <t>R. Checkerly</t>
  </si>
  <si>
    <t xml:space="preserve">LU-21                         </t>
  </si>
  <si>
    <t>70-32W</t>
  </si>
  <si>
    <t>R. Cheshier</t>
  </si>
  <si>
    <t>70-33W</t>
  </si>
  <si>
    <t xml:space="preserve">LU-20A                        </t>
  </si>
  <si>
    <t>A. Bemis</t>
  </si>
  <si>
    <t>DEMONSTRATION</t>
  </si>
  <si>
    <t>T. Horner</t>
  </si>
  <si>
    <t xml:space="preserve">LU-20                         </t>
  </si>
  <si>
    <t>J. Hathaway</t>
  </si>
  <si>
    <t>First DSV deep sea rock core.</t>
  </si>
  <si>
    <t>40-22N</t>
  </si>
  <si>
    <t>67-34W</t>
  </si>
  <si>
    <t xml:space="preserve">LU-19                         </t>
  </si>
  <si>
    <t>40-05N</t>
  </si>
  <si>
    <t>S. Daubin</t>
  </si>
  <si>
    <t>K. Tondreau</t>
  </si>
  <si>
    <t xml:space="preserve">LU-18                         </t>
  </si>
  <si>
    <t>43-10N</t>
  </si>
  <si>
    <t>69-22W</t>
  </si>
  <si>
    <t>43-08N</t>
  </si>
  <si>
    <t>70-06W</t>
  </si>
  <si>
    <t xml:space="preserve">LU-17                         </t>
  </si>
  <si>
    <t>D. Clark</t>
  </si>
  <si>
    <t>R. Provencher</t>
  </si>
  <si>
    <t>70-13W</t>
  </si>
  <si>
    <t>C. Glass</t>
  </si>
  <si>
    <t>42-03N</t>
  </si>
  <si>
    <t>70-14W</t>
  </si>
  <si>
    <t>D. Butler</t>
  </si>
  <si>
    <t>W. Walker</t>
  </si>
  <si>
    <t>J. Hughes</t>
  </si>
  <si>
    <t>B. Korites</t>
  </si>
  <si>
    <t>J. Gruver</t>
  </si>
  <si>
    <t>ONE</t>
  </si>
  <si>
    <t>A. Sharp</t>
  </si>
  <si>
    <t>F. Mangelsdorf</t>
  </si>
  <si>
    <t>G. Wagner</t>
  </si>
  <si>
    <t>J. Parker</t>
  </si>
  <si>
    <t>A. Rutherford</t>
  </si>
  <si>
    <t>70-15W</t>
  </si>
  <si>
    <t>W. Nyland</t>
  </si>
  <si>
    <t>F. Omohundro</t>
  </si>
  <si>
    <t>S. Raymond</t>
  </si>
  <si>
    <t>F. Medeiros</t>
  </si>
  <si>
    <t>J. Crocker</t>
  </si>
  <si>
    <t>R. Gordon</t>
  </si>
  <si>
    <t>T. Curtis</t>
  </si>
  <si>
    <t>C. Hinton</t>
  </si>
  <si>
    <t xml:space="preserve">LU-16                         </t>
  </si>
  <si>
    <t>42-17N</t>
  </si>
  <si>
    <t>70-03W</t>
  </si>
  <si>
    <t>W. SCHEVILL</t>
  </si>
  <si>
    <t>70-16W</t>
  </si>
  <si>
    <t>W. Schevill</t>
  </si>
  <si>
    <t>?. Watkins</t>
  </si>
  <si>
    <t>42-02.3N</t>
  </si>
  <si>
    <t>70-25.5W</t>
  </si>
  <si>
    <t>42-04N</t>
  </si>
  <si>
    <t>70-17W</t>
  </si>
  <si>
    <t>C. Porembski</t>
  </si>
  <si>
    <t xml:space="preserve">LU-15                         </t>
  </si>
  <si>
    <t>D. POTTER</t>
  </si>
  <si>
    <t>BLOCK ISLAND HARBOR</t>
  </si>
  <si>
    <t>41-11N</t>
  </si>
  <si>
    <t>71-35W</t>
  </si>
  <si>
    <t>J. Rogers</t>
  </si>
  <si>
    <t>D. Potter</t>
  </si>
  <si>
    <t>SOUND TESTS</t>
  </si>
  <si>
    <t>OFF BLOCK ISLAND</t>
  </si>
  <si>
    <t>41-06N</t>
  </si>
  <si>
    <t>71-40W</t>
  </si>
  <si>
    <t>41-05N</t>
  </si>
  <si>
    <t>71-20W</t>
  </si>
  <si>
    <t>J. Sanders</t>
  </si>
  <si>
    <t xml:space="preserve">LU-14                         </t>
  </si>
  <si>
    <t>70-43W</t>
  </si>
  <si>
    <t>Alvin recovered the arm it lost on Dive #224, 9/24/67.</t>
  </si>
  <si>
    <t xml:space="preserve">LU-13                         </t>
  </si>
  <si>
    <t>39-48N</t>
  </si>
  <si>
    <t>S. Poole</t>
  </si>
  <si>
    <t>G. Clarke</t>
  </si>
  <si>
    <t>G. Mead</t>
  </si>
  <si>
    <t xml:space="preserve">LU-12                         </t>
  </si>
  <si>
    <t>H. SANDERS</t>
  </si>
  <si>
    <t>?. Barham</t>
  </si>
  <si>
    <t>Alvin lost manipulator arm.</t>
  </si>
  <si>
    <t xml:space="preserve">LU-11                         </t>
  </si>
  <si>
    <t>C. ROOTH</t>
  </si>
  <si>
    <t>C. Rooth</t>
  </si>
  <si>
    <t>L. Hutchinson</t>
  </si>
  <si>
    <t>PUBLIC RELATIONS</t>
  </si>
  <si>
    <t xml:space="preserve">LU-10                         </t>
  </si>
  <si>
    <t>41-16N</t>
  </si>
  <si>
    <t>66-01W</t>
  </si>
  <si>
    <t>R. WIGLEY</t>
  </si>
  <si>
    <t>68-43W</t>
  </si>
  <si>
    <t>R. Wigley</t>
  </si>
  <si>
    <t>FISHERIES RESEARCH</t>
  </si>
  <si>
    <t xml:space="preserve">LU-09                         </t>
  </si>
  <si>
    <t>E. HAYS</t>
  </si>
  <si>
    <t>69-09W</t>
  </si>
  <si>
    <t>E. Hays</t>
  </si>
  <si>
    <t>ACOUSTICS</t>
  </si>
  <si>
    <t>A. Vine</t>
  </si>
  <si>
    <t xml:space="preserve">LU-08                         </t>
  </si>
  <si>
    <t>B. DALE</t>
  </si>
  <si>
    <t>HYDROGRAPHERS CANYON</t>
  </si>
  <si>
    <t>40-09N</t>
  </si>
  <si>
    <t>68-17W</t>
  </si>
  <si>
    <t>B. Dale</t>
  </si>
  <si>
    <t>68-18W</t>
  </si>
  <si>
    <t>S. Turner</t>
  </si>
  <si>
    <t>Found and photographed Navy F6F Hellcat.</t>
  </si>
  <si>
    <t xml:space="preserve">LU-07                         </t>
  </si>
  <si>
    <t>J. TRUMBULL</t>
  </si>
  <si>
    <t>40-15N</t>
  </si>
  <si>
    <t>68-06W</t>
  </si>
  <si>
    <t>D. Hathaway</t>
  </si>
  <si>
    <t>J. Trumbull</t>
  </si>
  <si>
    <t xml:space="preserve">LU-06                         </t>
  </si>
  <si>
    <t>37-13N</t>
  </si>
  <si>
    <t>74-53.5W</t>
  </si>
  <si>
    <t>R. Edwards</t>
  </si>
  <si>
    <t>R. EDWARDS</t>
  </si>
  <si>
    <t>37-05N</t>
  </si>
  <si>
    <t>74-53W</t>
  </si>
  <si>
    <t>R. ZARUDSKI</t>
  </si>
  <si>
    <t>35-36.7N</t>
  </si>
  <si>
    <t>74-49.2W</t>
  </si>
  <si>
    <t>F. Manheim</t>
  </si>
  <si>
    <t>31-48N</t>
  </si>
  <si>
    <t>R. Zarudski</t>
  </si>
  <si>
    <t>Alvin attacked by 200lb. swordfish.</t>
  </si>
  <si>
    <t>79-12W</t>
  </si>
  <si>
    <t>R. PRATT</t>
  </si>
  <si>
    <t>31-18.5N</t>
  </si>
  <si>
    <t>78-53W</t>
  </si>
  <si>
    <t>R. Pratt</t>
  </si>
  <si>
    <t>WEST PALM HARBOR</t>
  </si>
  <si>
    <t>26-42.3N</t>
  </si>
  <si>
    <t>80-02.5W</t>
  </si>
  <si>
    <t>L. Hunt</t>
  </si>
  <si>
    <t>K. Costa</t>
  </si>
  <si>
    <t>J. RYTHER</t>
  </si>
  <si>
    <t>77-38.8W</t>
  </si>
  <si>
    <t>D. Menzel</t>
  </si>
  <si>
    <t>77-38.3W</t>
  </si>
  <si>
    <t>J. Ryther</t>
  </si>
  <si>
    <t>F. BUSBY</t>
  </si>
  <si>
    <t>24-57.5N</t>
  </si>
  <si>
    <t>R. Delort</t>
  </si>
  <si>
    <t>R. Merrifield</t>
  </si>
  <si>
    <t>R. Young</t>
  </si>
  <si>
    <t>77-35.2W</t>
  </si>
  <si>
    <t>F. Busby</t>
  </si>
  <si>
    <t>L. Dunn</t>
  </si>
  <si>
    <t>25-04.8N</t>
  </si>
  <si>
    <t>77-33.5W</t>
  </si>
  <si>
    <t>OFF CORAL HARBOUR</t>
  </si>
  <si>
    <t>25-04N</t>
  </si>
  <si>
    <t>24-04N</t>
  </si>
  <si>
    <t>77-37.5W</t>
  </si>
  <si>
    <t>25-04.1N</t>
  </si>
  <si>
    <t>EEL POND</t>
  </si>
  <si>
    <t>A. Davison</t>
  </si>
  <si>
    <t>TEST &amp; TRIM</t>
  </si>
  <si>
    <t xml:space="preserve">LU-05                         </t>
  </si>
  <si>
    <t>J. TRUMBLE</t>
  </si>
  <si>
    <t>68-05W</t>
  </si>
  <si>
    <t>OFF CAPE COD</t>
  </si>
  <si>
    <t>41-41N</t>
  </si>
  <si>
    <t>69-17W</t>
  </si>
  <si>
    <t xml:space="preserve">LU-04                         </t>
  </si>
  <si>
    <t>Retrieved Coral Harbor mooring.</t>
  </si>
  <si>
    <t>25-04.2N</t>
  </si>
  <si>
    <t>D. Webb</t>
  </si>
  <si>
    <t>L. Breaker</t>
  </si>
  <si>
    <t>F. Taylor</t>
  </si>
  <si>
    <t>M. Klein</t>
  </si>
  <si>
    <t>BOTTOM RECON</t>
  </si>
  <si>
    <t>77-38W</t>
  </si>
  <si>
    <t>B. Farquhar</t>
  </si>
  <si>
    <t>MODULE INSPECTION</t>
  </si>
  <si>
    <t>24-30.5N</t>
  </si>
  <si>
    <t>MOORING INSPECTION</t>
  </si>
  <si>
    <t>24-44.2N</t>
  </si>
  <si>
    <t>77-42.3W</t>
  </si>
  <si>
    <t>D. Huddell</t>
  </si>
  <si>
    <t>24-24.5N</t>
  </si>
  <si>
    <t>SERVICE MODULE</t>
  </si>
  <si>
    <t>24-56.8N</t>
  </si>
  <si>
    <t>24-30N</t>
  </si>
  <si>
    <t>77-33.2W</t>
  </si>
  <si>
    <t>J. Rucker</t>
  </si>
  <si>
    <t>After delay for Hurricane Faith.</t>
  </si>
  <si>
    <t>77-38.1W</t>
  </si>
  <si>
    <t>25-30N</t>
  </si>
  <si>
    <t>K. Olson</t>
  </si>
  <si>
    <t>24-52.3N</t>
  </si>
  <si>
    <t>Al Vine's first deep Alvin dive.</t>
  </si>
  <si>
    <t>25-03.4N</t>
  </si>
  <si>
    <t>77-31.2W</t>
  </si>
  <si>
    <t>NET MOVIES</t>
  </si>
  <si>
    <t>25-00.7N</t>
  </si>
  <si>
    <t>74-35.3W</t>
  </si>
  <si>
    <t>M. Merriam</t>
  </si>
  <si>
    <t>CABLE INSPECTION</t>
  </si>
  <si>
    <t>NUWS</t>
  </si>
  <si>
    <t>24-20.5N</t>
  </si>
  <si>
    <t>R. Fine</t>
  </si>
  <si>
    <t>24-21.5N</t>
  </si>
  <si>
    <t>77-38.6W</t>
  </si>
  <si>
    <t>F. Lamoureux</t>
  </si>
  <si>
    <t>24-20.6N</t>
  </si>
  <si>
    <t>77-29.5W</t>
  </si>
  <si>
    <t>W. Murray</t>
  </si>
  <si>
    <t>24-25.5N</t>
  </si>
  <si>
    <t>77-30.5W</t>
  </si>
  <si>
    <t>74-39W</t>
  </si>
  <si>
    <t>25-01.1N</t>
  </si>
  <si>
    <t>23-25.5N</t>
  </si>
  <si>
    <t>D. Owen</t>
  </si>
  <si>
    <t>W. MULLARKEY</t>
  </si>
  <si>
    <t>OFF ARGUS ISLAND</t>
  </si>
  <si>
    <t>31-54N</t>
  </si>
  <si>
    <t>65-12W</t>
  </si>
  <si>
    <t>D. Cobb</t>
  </si>
  <si>
    <t>PHOTO INSP.</t>
  </si>
  <si>
    <t>32-15.4N</t>
  </si>
  <si>
    <t>64-37.5W</t>
  </si>
  <si>
    <t>W. Mullarkey</t>
  </si>
  <si>
    <t>65-11W</t>
  </si>
  <si>
    <t>31-55N</t>
  </si>
  <si>
    <t>65-10W</t>
  </si>
  <si>
    <t>64-39W</t>
  </si>
  <si>
    <t>41-30.3N</t>
  </si>
  <si>
    <t>OFF CARTAGENA</t>
  </si>
  <si>
    <t>37-13.5N</t>
  </si>
  <si>
    <t>01-41W</t>
  </si>
  <si>
    <t>BOMB RECOVERY</t>
  </si>
  <si>
    <t>G. Martin</t>
  </si>
  <si>
    <t>BOMB SEARCH</t>
  </si>
  <si>
    <t>R. Boykin</t>
  </si>
  <si>
    <t>L. Elliott</t>
  </si>
  <si>
    <t>A. Bartlett</t>
  </si>
  <si>
    <t>M. Fox</t>
  </si>
  <si>
    <t>?. Henifin</t>
  </si>
  <si>
    <t>?. Helm</t>
  </si>
  <si>
    <t>D. Mason</t>
  </si>
  <si>
    <t>F. Andrews</t>
  </si>
  <si>
    <t>Surface support provided by Landing Ship Dock (LSD) Fort Snelling.</t>
  </si>
  <si>
    <t>ROTA HARBOR</t>
  </si>
  <si>
    <t>36-43.5N</t>
  </si>
  <si>
    <t>06-36W</t>
  </si>
  <si>
    <t xml:space="preserve">LU-03                         </t>
  </si>
  <si>
    <t>70-19W</t>
  </si>
  <si>
    <t>Lulu towed by F/V Narragansett.</t>
  </si>
  <si>
    <t xml:space="preserve">LU-02                         </t>
  </si>
  <si>
    <t>BUZZARDS BAY</t>
  </si>
  <si>
    <t>L. Bennett</t>
  </si>
  <si>
    <t>32-20N</t>
  </si>
  <si>
    <t>64-32W</t>
  </si>
  <si>
    <t>PHOTOGRAPHY</t>
  </si>
  <si>
    <t>65-09W</t>
  </si>
  <si>
    <t>65-08W</t>
  </si>
  <si>
    <t>PORT CANAVERAL</t>
  </si>
  <si>
    <t>28-27N</t>
  </si>
  <si>
    <t>80-32W</t>
  </si>
  <si>
    <t>D. Hutchinson</t>
  </si>
  <si>
    <t>25-03N</t>
  </si>
  <si>
    <t xml:space="preserve">LU-01                         </t>
  </si>
  <si>
    <t>K. Sharpe</t>
  </si>
  <si>
    <t>24-55N</t>
  </si>
  <si>
    <t>24-56N</t>
  </si>
  <si>
    <t>OFF CLIFTON POINT</t>
  </si>
  <si>
    <t>P. Fye</t>
  </si>
  <si>
    <t>77-41W</t>
  </si>
  <si>
    <t>. Unmanned</t>
  </si>
  <si>
    <t>DEEP TEST</t>
  </si>
  <si>
    <t>77-32W</t>
  </si>
  <si>
    <t>CORAL HARBOUR</t>
  </si>
  <si>
    <t>77-28W</t>
  </si>
  <si>
    <t>W. Lasley</t>
  </si>
  <si>
    <t>R. Hakamaki</t>
  </si>
  <si>
    <t>COCOA BEACH</t>
  </si>
  <si>
    <t>28-16N</t>
  </si>
  <si>
    <t>80-05W</t>
  </si>
  <si>
    <t>P. Hammon</t>
  </si>
  <si>
    <t>W. Nesbitt</t>
  </si>
  <si>
    <t>H. Froehlich</t>
  </si>
  <si>
    <t>C. Bowin</t>
  </si>
  <si>
    <t>P. Tanuzzi</t>
  </si>
  <si>
    <t>40-30.3N</t>
  </si>
  <si>
    <t>70-39.3W</t>
  </si>
  <si>
    <t>R. Meade</t>
  </si>
  <si>
    <t>E. Bunce</t>
  </si>
  <si>
    <t>B. Byrnside</t>
  </si>
  <si>
    <t>W. Avery</t>
  </si>
  <si>
    <t>D. Bleil</t>
  </si>
  <si>
    <t>J. Heg</t>
  </si>
  <si>
    <t>L. Jackson</t>
  </si>
  <si>
    <t>F. Weyl</t>
  </si>
  <si>
    <t>W. Whitmore</t>
  </si>
  <si>
    <t>J. Craven</t>
  </si>
  <si>
    <t>J. Mavor</t>
  </si>
  <si>
    <t>A. Twitchell</t>
  </si>
  <si>
    <t>K. Mackenzie</t>
  </si>
  <si>
    <t>A. Schlosser</t>
  </si>
  <si>
    <t>R. Tagg</t>
  </si>
  <si>
    <t>L. Cather</t>
  </si>
  <si>
    <t>H. Bergstein</t>
  </si>
  <si>
    <t>A. Bennett</t>
  </si>
  <si>
    <t>D. Mintzer</t>
  </si>
  <si>
    <t>S. Mackay</t>
  </si>
  <si>
    <t>C. Menneken</t>
  </si>
  <si>
    <t>C. Tyndale</t>
  </si>
  <si>
    <t>J. Burke</t>
  </si>
  <si>
    <t>R. Cordry</t>
  </si>
  <si>
    <t>J. Hulsemann</t>
  </si>
  <si>
    <t>J. Stanbrough</t>
  </si>
  <si>
    <t>S. Johnson</t>
  </si>
  <si>
    <t>E. Link</t>
  </si>
  <si>
    <t>L. Baxter</t>
  </si>
  <si>
    <t>D. Bedding</t>
  </si>
  <si>
    <t>J. Beckerle</t>
  </si>
  <si>
    <t>W. Burt</t>
  </si>
  <si>
    <t>R. Chase</t>
  </si>
  <si>
    <t>J. Knaus</t>
  </si>
  <si>
    <t>G. Kelly</t>
  </si>
  <si>
    <t>J. Wilska</t>
  </si>
  <si>
    <t>A. Rechnitzer</t>
  </si>
  <si>
    <t>W. Lane</t>
  </si>
  <si>
    <t>C. Rea</t>
  </si>
  <si>
    <t>C. Momsen</t>
  </si>
  <si>
    <t>H. Leonard</t>
  </si>
  <si>
    <t>Dive ID</t>
  </si>
  <si>
    <t>Vehicle</t>
  </si>
  <si>
    <t>Cruise ID</t>
  </si>
  <si>
    <t>Chief Scientist</t>
  </si>
  <si>
    <t>Ops Area / Site Name</t>
  </si>
  <si>
    <t>Observer 1 (Port)</t>
  </si>
  <si>
    <t>Observer 2 (Stbd)</t>
  </si>
  <si>
    <t>Launch Date/Time</t>
  </si>
  <si>
    <t>Launch Latitude</t>
  </si>
  <si>
    <t>Launch Longitude</t>
  </si>
  <si>
    <t>On-Bottom Date/Time</t>
  </si>
  <si>
    <t>On-Bottom Latitude</t>
  </si>
  <si>
    <t>On-Bottom Longitude</t>
  </si>
  <si>
    <t>Off-Bottom Date/Time</t>
  </si>
  <si>
    <t>Off-Bottom Latitude</t>
  </si>
  <si>
    <t>Off-Bottom Longitude</t>
  </si>
  <si>
    <t>Recovery Date/Time</t>
  </si>
  <si>
    <t>Recovery Latitude</t>
  </si>
  <si>
    <t>Recovery Longitude</t>
  </si>
  <si>
    <t>Max Depth</t>
  </si>
  <si>
    <t>Origin Latitude</t>
  </si>
  <si>
    <t>Origin Longitude</t>
  </si>
  <si>
    <t>DATA ISSUES</t>
  </si>
  <si>
    <t>Ingest Ready</t>
  </si>
  <si>
    <t>AL5287</t>
  </si>
  <si>
    <t>HOV ALVIN</t>
  </si>
  <si>
    <t>AT50</t>
  </si>
  <si>
    <t>31</t>
  </si>
  <si>
    <t>Richard Sanger</t>
  </si>
  <si>
    <t>2024-12-11T15:00:00Z</t>
  </si>
  <si>
    <t>-17.354523</t>
  </si>
  <si>
    <t>-113.222148</t>
  </si>
  <si>
    <t>2024-12-11T16:41:00Z</t>
  </si>
  <si>
    <t>-17.355213</t>
  </si>
  <si>
    <t>-113.219337</t>
  </si>
  <si>
    <t>2024-12-11T21:48:00Z</t>
  </si>
  <si>
    <t>-17.354890</t>
  </si>
  <si>
    <t>-113.215530</t>
  </si>
  <si>
    <t>2024-12-11T23:48:00Z</t>
  </si>
  <si>
    <t>-17.357029</t>
  </si>
  <si>
    <t>-113.214436</t>
  </si>
  <si>
    <t>2788.85</t>
  </si>
  <si>
    <t>-17.4</t>
  </si>
  <si>
    <t>-113.2333</t>
  </si>
  <si>
    <t>AL5286</t>
  </si>
  <si>
    <t>2024-12-05T16:35:00Z</t>
  </si>
  <si>
    <t>-17.370842</t>
  </si>
  <si>
    <t>-113.203630</t>
  </si>
  <si>
    <t>2024-12-05T17:52:00Z</t>
  </si>
  <si>
    <t>-17.372409</t>
  </si>
  <si>
    <t>-113.203622</t>
  </si>
  <si>
    <t>2024-12-05T22:02:00Z</t>
  </si>
  <si>
    <t>-17.379259</t>
  </si>
  <si>
    <t>-113.196603</t>
  </si>
  <si>
    <t>2024-12-06T00:01:00Z</t>
  </si>
  <si>
    <t>-17.383093</t>
  </si>
  <si>
    <t>-113.195758</t>
  </si>
  <si>
    <t>2683.27</t>
  </si>
  <si>
    <t>AL5285</t>
  </si>
  <si>
    <t>2024-12-04T16:00:00Z</t>
  </si>
  <si>
    <t>-17.380262</t>
  </si>
  <si>
    <t>-113.175098</t>
  </si>
  <si>
    <t>2024-12-04T17:33:00Z</t>
  </si>
  <si>
    <t>-17.381390</t>
  </si>
  <si>
    <t>-113.173919</t>
  </si>
  <si>
    <t>2024-12-04T22:09:00Z</t>
  </si>
  <si>
    <t>-17.381273</t>
  </si>
  <si>
    <t>-113.157918</t>
  </si>
  <si>
    <t>2024-12-04T23:59:00Z</t>
  </si>
  <si>
    <t>-17.383381</t>
  </si>
  <si>
    <t>-113.159612</t>
  </si>
  <si>
    <t>2769.84</t>
  </si>
  <si>
    <t>AL5284</t>
  </si>
  <si>
    <t>2024-12-03T15:23:00Z</t>
  </si>
  <si>
    <t>-17.377266</t>
  </si>
  <si>
    <t>-113.177519</t>
  </si>
  <si>
    <t>2024-12-03T16:29:00Z</t>
  </si>
  <si>
    <t>-17.378584</t>
  </si>
  <si>
    <t>-113.180670</t>
  </si>
  <si>
    <t>2024-12-03T22:01:00Z</t>
  </si>
  <si>
    <t>-17.370689</t>
  </si>
  <si>
    <t>-113.195707</t>
  </si>
  <si>
    <t>2024-12-03T23:57:00Z</t>
  </si>
  <si>
    <t>-17.373108</t>
  </si>
  <si>
    <t>-113.194265</t>
  </si>
  <si>
    <t>2661.31</t>
  </si>
  <si>
    <t>AL5283</t>
  </si>
  <si>
    <t>EPR -17</t>
  </si>
  <si>
    <t>Nick Elis</t>
  </si>
  <si>
    <t>2024-11-24T17:04:00Z</t>
  </si>
  <si>
    <t>-17.340460</t>
  </si>
  <si>
    <t>-113.181458</t>
  </si>
  <si>
    <t>2024-11-24T18:20:00Z</t>
  </si>
  <si>
    <t>-17.343099</t>
  </si>
  <si>
    <t>-113.179973</t>
  </si>
  <si>
    <t>2024-11-24T22:01:00Z</t>
  </si>
  <si>
    <t>-17.342885</t>
  </si>
  <si>
    <t>-113.179604</t>
  </si>
  <si>
    <t>2024-11-25T00:00:00Z</t>
  </si>
  <si>
    <t>-17.339672</t>
  </si>
  <si>
    <t>-113.178405</t>
  </si>
  <si>
    <t>2610.87</t>
  </si>
  <si>
    <t>AL5282</t>
  </si>
  <si>
    <t>24</t>
  </si>
  <si>
    <t>Sanak Seep</t>
  </si>
  <si>
    <t>2024-06-05T16:29:00Z</t>
  </si>
  <si>
    <t>53.750228</t>
  </si>
  <si>
    <t>-162.578303</t>
  </si>
  <si>
    <t>2024-06-05T17:32:00Z</t>
  </si>
  <si>
    <t>53.749815</t>
  </si>
  <si>
    <t>-162.585693</t>
  </si>
  <si>
    <t>2024-06-05T22:08:00Z</t>
  </si>
  <si>
    <t>53.748045</t>
  </si>
  <si>
    <t>-162.584956</t>
  </si>
  <si>
    <t>2024-06-05T23:19:00Z</t>
  </si>
  <si>
    <t>53.744177</t>
  </si>
  <si>
    <t>-162.603288</t>
  </si>
  <si>
    <t>2076.14</t>
  </si>
  <si>
    <t>53.747</t>
  </si>
  <si>
    <t>-162.591</t>
  </si>
  <si>
    <t>AL5281</t>
  </si>
  <si>
    <t>Nick Osadcia</t>
  </si>
  <si>
    <t>George Vitousek</t>
  </si>
  <si>
    <t>2024-06-03T17:04:00Z</t>
  </si>
  <si>
    <t>53.748018</t>
  </si>
  <si>
    <t>-162.583063</t>
  </si>
  <si>
    <t>2024-06-03T18:11:00Z</t>
  </si>
  <si>
    <t>53.749190</t>
  </si>
  <si>
    <t>-162.589026</t>
  </si>
  <si>
    <t>2024-06-03T21:32:00Z</t>
  </si>
  <si>
    <t>53.748569</t>
  </si>
  <si>
    <t>-162.586216</t>
  </si>
  <si>
    <t>2024-06-03T22:50:00Z</t>
  </si>
  <si>
    <t>53.747163</t>
  </si>
  <si>
    <t>-162.607142</t>
  </si>
  <si>
    <t>2035.77</t>
  </si>
  <si>
    <t>AL5280</t>
  </si>
  <si>
    <t>2024-06-02T16:08:00Z</t>
  </si>
  <si>
    <t>53.750287</t>
  </si>
  <si>
    <t>-162.580072</t>
  </si>
  <si>
    <t>2024-06-02T17:10:00Z</t>
  </si>
  <si>
    <t>53.749040</t>
  </si>
  <si>
    <t>-162.585147</t>
  </si>
  <si>
    <t>2024-06-02T23:20:00Z</t>
  </si>
  <si>
    <t>53.748443</t>
  </si>
  <si>
    <t>-162.588325</t>
  </si>
  <si>
    <t>2024-06-03T01:00:00Z</t>
  </si>
  <si>
    <t>53.752893</t>
  </si>
  <si>
    <t>-162.599188</t>
  </si>
  <si>
    <t>2044.57</t>
  </si>
  <si>
    <t>AL5279</t>
  </si>
  <si>
    <t>2024-06-01T16:27:00Z</t>
  </si>
  <si>
    <t>53.747260</t>
  </si>
  <si>
    <t>-162.579868</t>
  </si>
  <si>
    <t>2024-06-01T17:26:00Z</t>
  </si>
  <si>
    <t>53.747268</t>
  </si>
  <si>
    <t>-162.586810</t>
  </si>
  <si>
    <t>2024-06-01T22:40:00Z</t>
  </si>
  <si>
    <t>53.748196</t>
  </si>
  <si>
    <t>-162.589195</t>
  </si>
  <si>
    <t>2024-06-02T00:06:00Z</t>
  </si>
  <si>
    <t>53.748468</t>
  </si>
  <si>
    <t>-162.597197</t>
  </si>
  <si>
    <t>2021.06</t>
  </si>
  <si>
    <t>AL5278</t>
  </si>
  <si>
    <t>2024-05-31T16:20:00Z</t>
  </si>
  <si>
    <t>53.750403</t>
  </si>
  <si>
    <t>-162.592373</t>
  </si>
  <si>
    <t>2024-05-31T17:24:00Z</t>
  </si>
  <si>
    <t>53.748202</t>
  </si>
  <si>
    <t>-162.595884</t>
  </si>
  <si>
    <t>2024-05-31T23:24:00Z</t>
  </si>
  <si>
    <t>53.748530</t>
  </si>
  <si>
    <t>-162.590147</t>
  </si>
  <si>
    <t>2024-06-01T00:52:00Z</t>
  </si>
  <si>
    <t>53.750982</t>
  </si>
  <si>
    <t>-162.588283</t>
  </si>
  <si>
    <t>2070.11</t>
  </si>
  <si>
    <t>AL5277</t>
  </si>
  <si>
    <t>2024-05-30T16:35:00Z</t>
  </si>
  <si>
    <t>53.746637</t>
  </si>
  <si>
    <t>-162.583222</t>
  </si>
  <si>
    <t>2024-05-30T17:34:00Z</t>
  </si>
  <si>
    <t>53.747768</t>
  </si>
  <si>
    <t>-162.586861</t>
  </si>
  <si>
    <t>2024-05-30T22:46:00Z</t>
  </si>
  <si>
    <t>53.748942</t>
  </si>
  <si>
    <t>-162.589734</t>
  </si>
  <si>
    <t>2024-05-31T00:16:00Z</t>
  </si>
  <si>
    <t>53.746960</t>
  </si>
  <si>
    <t>-162.589408</t>
  </si>
  <si>
    <t>2020.31</t>
  </si>
  <si>
    <t>AL5276</t>
  </si>
  <si>
    <t>2024-05-29T16:26:00Z</t>
  </si>
  <si>
    <t>54.300499</t>
  </si>
  <si>
    <t>-157.178125</t>
  </si>
  <si>
    <t>2024-05-29T18:22:00Z</t>
  </si>
  <si>
    <t>54.302853</t>
  </si>
  <si>
    <t>-157.185001</t>
  </si>
  <si>
    <t>2024-05-29T22:10:00Z</t>
  </si>
  <si>
    <t>54.302237</t>
  </si>
  <si>
    <t>-157.182362</t>
  </si>
  <si>
    <t>2024-05-30T00:14:00Z</t>
  </si>
  <si>
    <t>54.308758</t>
  </si>
  <si>
    <t>-157.180267</t>
  </si>
  <si>
    <t>4879.38</t>
  </si>
  <si>
    <t>54.297</t>
  </si>
  <si>
    <t>-157.2</t>
  </si>
  <si>
    <t>AL5275</t>
  </si>
  <si>
    <t>2024-05-28T16:19:00Z</t>
  </si>
  <si>
    <t>54.299160</t>
  </si>
  <si>
    <t>-157.193743</t>
  </si>
  <si>
    <t>2024-05-28T18:24:00Z</t>
  </si>
  <si>
    <t>54.302959</t>
  </si>
  <si>
    <t>-157.196160</t>
  </si>
  <si>
    <t>2024-05-28T23:13:00Z</t>
  </si>
  <si>
    <t>54.302110</t>
  </si>
  <si>
    <t>-157.196320</t>
  </si>
  <si>
    <t>2024-05-29T01:24:00Z</t>
  </si>
  <si>
    <t>54.309193</t>
  </si>
  <si>
    <t>-157.193093</t>
  </si>
  <si>
    <t>4874.67</t>
  </si>
  <si>
    <t>AL5274</t>
  </si>
  <si>
    <t>2024-05-27T16:01:00Z</t>
  </si>
  <si>
    <t>54.299388</t>
  </si>
  <si>
    <t>-157.192707</t>
  </si>
  <si>
    <t>2024-05-27T17:57:00Z</t>
  </si>
  <si>
    <t>54.298461</t>
  </si>
  <si>
    <t>-157.195369</t>
  </si>
  <si>
    <t>2024-05-27T23:18:00Z</t>
  </si>
  <si>
    <t>54.301550</t>
  </si>
  <si>
    <t>-157.196710</t>
  </si>
  <si>
    <t>2024-05-28T01:20:00Z</t>
  </si>
  <si>
    <t>54.308457</t>
  </si>
  <si>
    <t>-157.198280</t>
  </si>
  <si>
    <t>4880.79</t>
  </si>
  <si>
    <t>AL5273</t>
  </si>
  <si>
    <t>2024-05-25T16:32:00Z</t>
  </si>
  <si>
    <t>57.451955</t>
  </si>
  <si>
    <t>-147.999238</t>
  </si>
  <si>
    <t>2024-05-25T18:31:00Z</t>
  </si>
  <si>
    <t>57.454607</t>
  </si>
  <si>
    <t>-148.002869</t>
  </si>
  <si>
    <t>2024-05-25T23:37:00Z</t>
  </si>
  <si>
    <t>57.452351</t>
  </si>
  <si>
    <t>-148.001809</t>
  </si>
  <si>
    <t>2024-05-26T02:46:00Z</t>
  </si>
  <si>
    <t>57.457245</t>
  </si>
  <si>
    <t>-148.002684</t>
  </si>
  <si>
    <t>4907.29</t>
  </si>
  <si>
    <t>57.39</t>
  </si>
  <si>
    <t>-148.15</t>
  </si>
  <si>
    <t>AL5272</t>
  </si>
  <si>
    <t>Matt Skorina (PIT)</t>
  </si>
  <si>
    <t>2024-05-24T19:32:00Z</t>
  </si>
  <si>
    <t>57.451910</t>
  </si>
  <si>
    <t>-147.998660</t>
  </si>
  <si>
    <t>2024-05-24T21:36:00Z</t>
  </si>
  <si>
    <t>57.457558</t>
  </si>
  <si>
    <t>-147.996718</t>
  </si>
  <si>
    <t>2024-05-25T00:59:00Z</t>
  </si>
  <si>
    <t>57.455358</t>
  </si>
  <si>
    <t>-148.001396</t>
  </si>
  <si>
    <t>2024-05-25T03:05:00Z</t>
  </si>
  <si>
    <t>57.455403</t>
  </si>
  <si>
    <t>-148.001108</t>
  </si>
  <si>
    <t>4842.83</t>
  </si>
  <si>
    <t>AL5271</t>
  </si>
  <si>
    <t>2024-05-22T23:06:00Z</t>
  </si>
  <si>
    <t>57.482320</t>
  </si>
  <si>
    <t>-148.005525</t>
  </si>
  <si>
    <t>2024-05-22T23:51:00Z</t>
  </si>
  <si>
    <t>0.000000</t>
  </si>
  <si>
    <t>2024-05-23T00:08:00Z</t>
  </si>
  <si>
    <t>2024-05-23T01:11:00Z</t>
  </si>
  <si>
    <t>57.486507</t>
  </si>
  <si>
    <t>-148.005697</t>
  </si>
  <si>
    <t>1558.29</t>
  </si>
  <si>
    <t>Engineering dive to test ground fixes, intentionally did not reach the bottom (only went to 1500m)</t>
  </si>
  <si>
    <t>AL5270</t>
  </si>
  <si>
    <t>2024-05-22T16:07:00Z</t>
  </si>
  <si>
    <t>57.454364</t>
  </si>
  <si>
    <t>-147.998888</t>
  </si>
  <si>
    <t>2024-05-22T16:21:00Z</t>
  </si>
  <si>
    <t>2024-05-22T16:23:00Z</t>
  </si>
  <si>
    <t>2024-05-22T16:52:00Z</t>
  </si>
  <si>
    <t>57.459546</t>
  </si>
  <si>
    <t>-147.985595</t>
  </si>
  <si>
    <t>78.50</t>
  </si>
  <si>
    <t>Dive aborted early in descent due to electrical grounds, no renavigation performed.</t>
  </si>
  <si>
    <t>AL5269</t>
  </si>
  <si>
    <t>2024-05-21T17:17:00Z</t>
  </si>
  <si>
    <t>57.453693</t>
  </si>
  <si>
    <t>-147.996600</t>
  </si>
  <si>
    <t>2024-05-21T17:27:00Z</t>
  </si>
  <si>
    <t>2024-05-21T17:28:00Z</t>
  </si>
  <si>
    <t>2024-05-21T17:55:00Z</t>
  </si>
  <si>
    <t>57.460135</t>
  </si>
  <si>
    <t>-147.994267</t>
  </si>
  <si>
    <t>97.96</t>
  </si>
  <si>
    <t>AL5268</t>
  </si>
  <si>
    <t>2024-05-20T16:34:00Z</t>
  </si>
  <si>
    <t>57.438432</t>
  </si>
  <si>
    <t>-148.038762</t>
  </si>
  <si>
    <t>2024-05-20T18:37:00Z</t>
  </si>
  <si>
    <t>57.439962</t>
  </si>
  <si>
    <t>-148.029954</t>
  </si>
  <si>
    <t>2024-05-20T21:57:00Z</t>
  </si>
  <si>
    <t>57.443134</t>
  </si>
  <si>
    <t>-148.025763</t>
  </si>
  <si>
    <t>2024-05-21T00:08:00Z</t>
  </si>
  <si>
    <t>57.445123</t>
  </si>
  <si>
    <t>-148.024965</t>
  </si>
  <si>
    <t>4903.96</t>
  </si>
  <si>
    <t>AL5267</t>
  </si>
  <si>
    <t>2024-05-17T16:38:00Z</t>
  </si>
  <si>
    <t>57.450143</t>
  </si>
  <si>
    <t>-147.994915</t>
  </si>
  <si>
    <t>2024-05-17T18:56:00Z</t>
  </si>
  <si>
    <t>57.453853</t>
  </si>
  <si>
    <t>-147.990298</t>
  </si>
  <si>
    <t>2024-05-17T23:00:00Z</t>
  </si>
  <si>
    <t>57.452085</t>
  </si>
  <si>
    <t>-148.001503</t>
  </si>
  <si>
    <t>2024-05-18T01:58:00Z</t>
  </si>
  <si>
    <t>57.463642</t>
  </si>
  <si>
    <t>-147.982901</t>
  </si>
  <si>
    <t>4969.48</t>
  </si>
  <si>
    <t>AL5266</t>
  </si>
  <si>
    <t>22</t>
  </si>
  <si>
    <t>Guaymas South</t>
  </si>
  <si>
    <t>Katie Kiler</t>
  </si>
  <si>
    <t>2024-04-25T15:14:57Z</t>
  </si>
  <si>
    <t>27.010743</t>
  </si>
  <si>
    <t>-111.403350</t>
  </si>
  <si>
    <t>2024-04-25T16:16:15Z</t>
  </si>
  <si>
    <t>27.012100</t>
  </si>
  <si>
    <t>-111.402743</t>
  </si>
  <si>
    <t>2024-04-25T21:46:58Z</t>
  </si>
  <si>
    <t>27.007330</t>
  </si>
  <si>
    <t>-111.409621</t>
  </si>
  <si>
    <t>2024-04-25T22:53:39Z</t>
  </si>
  <si>
    <t>27.006485</t>
  </si>
  <si>
    <t>-111.407213</t>
  </si>
  <si>
    <t>2015.32</t>
  </si>
  <si>
    <t>27.007</t>
  </si>
  <si>
    <t>-111.412</t>
  </si>
  <si>
    <t>AL5265</t>
  </si>
  <si>
    <t>2024-04-24T15:33:04Z</t>
  </si>
  <si>
    <t>27.012357</t>
  </si>
  <si>
    <t>-111.403937</t>
  </si>
  <si>
    <t>2024-04-24T16:35:39Z</t>
  </si>
  <si>
    <t>27.012899</t>
  </si>
  <si>
    <t>-111.404399</t>
  </si>
  <si>
    <t>2024-04-24T21:38:24Z</t>
  </si>
  <si>
    <t>27.011058</t>
  </si>
  <si>
    <t>-111.407228</t>
  </si>
  <si>
    <t>2024-04-24T23:01:02Z</t>
  </si>
  <si>
    <t>27.011927</t>
  </si>
  <si>
    <t>-111.401568</t>
  </si>
  <si>
    <t>2014.16</t>
  </si>
  <si>
    <t>AL5264</t>
  </si>
  <si>
    <t>Black Smoker</t>
  </si>
  <si>
    <t>2024-04-23T15:27:23Z</t>
  </si>
  <si>
    <t>27.412730</t>
  </si>
  <si>
    <t>-111.390100</t>
  </si>
  <si>
    <t>2024-04-23T16:20:02Z</t>
  </si>
  <si>
    <t>27.413110</t>
  </si>
  <si>
    <t>-111.389739</t>
  </si>
  <si>
    <t>2024-04-23T20:14:36Z</t>
  </si>
  <si>
    <t>27.412567</t>
  </si>
  <si>
    <t>-111.386884</t>
  </si>
  <si>
    <t>2024-04-23T21:40:38Z</t>
  </si>
  <si>
    <t>27.414202</t>
  </si>
  <si>
    <t>-111.390718</t>
  </si>
  <si>
    <t>1825.66</t>
  </si>
  <si>
    <t>27.408</t>
  </si>
  <si>
    <t>-111.39</t>
  </si>
  <si>
    <t>AL5263</t>
  </si>
  <si>
    <t>Sonora Margin</t>
  </si>
  <si>
    <t>2024-04-22T16:31:18Z</t>
  </si>
  <si>
    <t>27.590893</t>
  </si>
  <si>
    <t>-111.474287</t>
  </si>
  <si>
    <t>2024-04-22T17:25:27Z</t>
  </si>
  <si>
    <t>27.591193</t>
  </si>
  <si>
    <t>-111.475274</t>
  </si>
  <si>
    <t>2024-04-22T23:11:44Z</t>
  </si>
  <si>
    <t>27.583106</t>
  </si>
  <si>
    <t>-111.464659</t>
  </si>
  <si>
    <t>2024-04-23T00:24:41Z</t>
  </si>
  <si>
    <t>27.582868</t>
  </si>
  <si>
    <t>-111.468162</t>
  </si>
  <si>
    <t>1597.49</t>
  </si>
  <si>
    <t>27.579</t>
  </si>
  <si>
    <t>-111.477</t>
  </si>
  <si>
    <t>AL5262</t>
  </si>
  <si>
    <t>N. Guaymas, Octupus Mound</t>
  </si>
  <si>
    <t>Val de Anda</t>
  </si>
  <si>
    <t>2024-04-21T15:28:02Z</t>
  </si>
  <si>
    <t>27.470018</t>
  </si>
  <si>
    <t>-111.478312</t>
  </si>
  <si>
    <t>2024-04-21T16:24:19Z</t>
  </si>
  <si>
    <t>27.469881</t>
  </si>
  <si>
    <t>-111.476619</t>
  </si>
  <si>
    <t>2024-04-21T21:42:21Z</t>
  </si>
  <si>
    <t>27.469721</t>
  </si>
  <si>
    <t>-111.472693</t>
  </si>
  <si>
    <t>2024-04-21T23:04:26Z</t>
  </si>
  <si>
    <t>27.471270</t>
  </si>
  <si>
    <t>-111.474527</t>
  </si>
  <si>
    <t>AL5261</t>
  </si>
  <si>
    <t>2024-04-20T17:03:21Z</t>
  </si>
  <si>
    <t>27.014463</t>
  </si>
  <si>
    <t>-111.402618</t>
  </si>
  <si>
    <t>2024-04-20T18:00:08Z</t>
  </si>
  <si>
    <t>27.014783</t>
  </si>
  <si>
    <t>-111.406910</t>
  </si>
  <si>
    <t>2024-04-20T22:31:18Z</t>
  </si>
  <si>
    <t>27.006979</t>
  </si>
  <si>
    <t>-111.408197</t>
  </si>
  <si>
    <t>2024-04-21T00:02:38Z</t>
  </si>
  <si>
    <t>27.007158</t>
  </si>
  <si>
    <t>-111.399648</t>
  </si>
  <si>
    <t>2008.85</t>
  </si>
  <si>
    <t>AL5260</t>
  </si>
  <si>
    <t>2024-04-19T16:07:07Z</t>
  </si>
  <si>
    <t>27.410845</t>
  </si>
  <si>
    <t>-111.389858</t>
  </si>
  <si>
    <t>2024-04-19T16:57:02Z</t>
  </si>
  <si>
    <t>27.411461</t>
  </si>
  <si>
    <t>-111.389774</t>
  </si>
  <si>
    <t>2024-04-19T20:20:00Z</t>
  </si>
  <si>
    <t>27.413748</t>
  </si>
  <si>
    <t>-111.388107</t>
  </si>
  <si>
    <t>2024-04-19T21:40:50Z</t>
  </si>
  <si>
    <t>27.416454</t>
  </si>
  <si>
    <t>-111.388170</t>
  </si>
  <si>
    <t>1830.42</t>
  </si>
  <si>
    <t>27.011</t>
  </si>
  <si>
    <t>-111.41</t>
  </si>
  <si>
    <t>Lat and Lon reversed in Sealog</t>
  </si>
  <si>
    <t>AL5259</t>
  </si>
  <si>
    <t>2024-04-18T15:43:59Z</t>
  </si>
  <si>
    <t>27.014157</t>
  </si>
  <si>
    <t>-111.403072</t>
  </si>
  <si>
    <t>2024-04-18T16:42:31Z</t>
  </si>
  <si>
    <t>27.014253</t>
  </si>
  <si>
    <t>-111.404968</t>
  </si>
  <si>
    <t>2024-04-18T21:17:41Z</t>
  </si>
  <si>
    <t>27.011626</t>
  </si>
  <si>
    <t>-111.406865</t>
  </si>
  <si>
    <t>2024-04-18T22:41:34Z</t>
  </si>
  <si>
    <t>27.009931</t>
  </si>
  <si>
    <t>-111.400424</t>
  </si>
  <si>
    <t>2011.16</t>
  </si>
  <si>
    <t>AL5258</t>
  </si>
  <si>
    <t>Val De Anda</t>
  </si>
  <si>
    <t>2024-04-17T15:09:51Z</t>
  </si>
  <si>
    <t>27.013980</t>
  </si>
  <si>
    <t>-111.402517</t>
  </si>
  <si>
    <t>2024-04-17T16:12:15Z</t>
  </si>
  <si>
    <t>27.013377</t>
  </si>
  <si>
    <t>-111.404012</t>
  </si>
  <si>
    <t>2024-04-17T21:15:27Z</t>
  </si>
  <si>
    <t>27.010948</t>
  </si>
  <si>
    <t>-111.407586</t>
  </si>
  <si>
    <t>2024-04-17T22:39:52Z</t>
  </si>
  <si>
    <t>27.010602</t>
  </si>
  <si>
    <t>-111.400547</t>
  </si>
  <si>
    <t>2017.52</t>
  </si>
  <si>
    <t>AL5257</t>
  </si>
  <si>
    <t>2024-04-16T15:23:46Z</t>
  </si>
  <si>
    <t>27.007195</t>
  </si>
  <si>
    <t>-111.408655</t>
  </si>
  <si>
    <t>2024-04-16T16:14:25Z</t>
  </si>
  <si>
    <t>27.007669</t>
  </si>
  <si>
    <t>-111.411024</t>
  </si>
  <si>
    <t>2024-04-16T21:20:49Z</t>
  </si>
  <si>
    <t>27.009594</t>
  </si>
  <si>
    <t>-111.406210</t>
  </si>
  <si>
    <t>2024-04-16T22:48:51Z</t>
  </si>
  <si>
    <t>27.014302</t>
  </si>
  <si>
    <t>-111.405617</t>
  </si>
  <si>
    <t>2014.96</t>
  </si>
  <si>
    <t>AL5256</t>
  </si>
  <si>
    <t>2024-04-15T15:22:13Z</t>
  </si>
  <si>
    <t>27.014620</t>
  </si>
  <si>
    <t>-111.409348</t>
  </si>
  <si>
    <t>2024-04-15T16:18:39Z</t>
  </si>
  <si>
    <t>27.015912</t>
  </si>
  <si>
    <t>-111.409044</t>
  </si>
  <si>
    <t>2024-04-15T22:08:08Z</t>
  </si>
  <si>
    <t>27.006926</t>
  </si>
  <si>
    <t>-111.408132</t>
  </si>
  <si>
    <t>2024-04-15T23:33:04Z</t>
  </si>
  <si>
    <t>27.011458</t>
  </si>
  <si>
    <t>-111.404552</t>
  </si>
  <si>
    <t>2012.57</t>
  </si>
  <si>
    <t>AL5255</t>
  </si>
  <si>
    <t>2024-04-13T15:28:13Z</t>
  </si>
  <si>
    <t>23.941745</t>
  </si>
  <si>
    <t>-108.854178</t>
  </si>
  <si>
    <t>2024-04-13T17:03:05Z</t>
  </si>
  <si>
    <t>23.941918</t>
  </si>
  <si>
    <t>-108.854711</t>
  </si>
  <si>
    <t>2024-04-13T21:41:59Z</t>
  </si>
  <si>
    <t>23.942738</t>
  </si>
  <si>
    <t>-108.855584</t>
  </si>
  <si>
    <t>2024-04-14T00:07:06Z</t>
  </si>
  <si>
    <t>23.943022</t>
  </si>
  <si>
    <t>-108.859478</t>
  </si>
  <si>
    <t>3685.94</t>
  </si>
  <si>
    <t>23.939</t>
  </si>
  <si>
    <t>-108.864</t>
  </si>
  <si>
    <t>AL5254</t>
  </si>
  <si>
    <t>Pescadero</t>
  </si>
  <si>
    <t>2024-04-12T15:24:40Z</t>
  </si>
  <si>
    <t>23.959637</t>
  </si>
  <si>
    <t>-108.861863</t>
  </si>
  <si>
    <t>2024-04-12T17:13:38Z</t>
  </si>
  <si>
    <t>23.958796</t>
  </si>
  <si>
    <t>-108.861703</t>
  </si>
  <si>
    <t>2024-04-12T21:52:53Z</t>
  </si>
  <si>
    <t>23.953553</t>
  </si>
  <si>
    <t>-108.861800</t>
  </si>
  <si>
    <t>2024-04-13T00:25:25Z</t>
  </si>
  <si>
    <t>23.951830</t>
  </si>
  <si>
    <t>-108.864018</t>
  </si>
  <si>
    <t>3694.34</t>
  </si>
  <si>
    <t>23.952</t>
  </si>
  <si>
    <t>AL5253</t>
  </si>
  <si>
    <t>2024-04-11T15:39:08Z</t>
  </si>
  <si>
    <t>23.953798</t>
  </si>
  <si>
    <t>-108.860082</t>
  </si>
  <si>
    <t>2024-04-11T17:20:04Z</t>
  </si>
  <si>
    <t>23.956508</t>
  </si>
  <si>
    <t>-108.861281</t>
  </si>
  <si>
    <t>2024-04-11T21:47:33Z</t>
  </si>
  <si>
    <t>23.953969</t>
  </si>
  <si>
    <t>-108.863523</t>
  </si>
  <si>
    <t>2024-04-12T00:09:06Z</t>
  </si>
  <si>
    <t>23.953353</t>
  </si>
  <si>
    <t>-108.867042</t>
  </si>
  <si>
    <t>3689.10</t>
  </si>
  <si>
    <t>AL5252</t>
  </si>
  <si>
    <t>Richard h Sanger</t>
  </si>
  <si>
    <t>Carmen Millan Mortera</t>
  </si>
  <si>
    <t>2024-04-10T15:17:30Z</t>
  </si>
  <si>
    <t>23.939220</t>
  </si>
  <si>
    <t>-108.850725</t>
  </si>
  <si>
    <t>2024-04-10T17:01:39Z</t>
  </si>
  <si>
    <t>23.940337</t>
  </si>
  <si>
    <t>-108.853720</t>
  </si>
  <si>
    <t>2024-04-10T21:07:22Z</t>
  </si>
  <si>
    <t>23.943824</t>
  </si>
  <si>
    <t>-108.855706</t>
  </si>
  <si>
    <t>2024-04-10T23:40:32Z</t>
  </si>
  <si>
    <t>23.941370</t>
  </si>
  <si>
    <t>-108.857895</t>
  </si>
  <si>
    <t>3698.38</t>
  </si>
  <si>
    <t>-108.858</t>
  </si>
  <si>
    <t>AL5251</t>
  </si>
  <si>
    <t>2024-04-09T16:04:20Z</t>
  </si>
  <si>
    <t>23.956640</t>
  </si>
  <si>
    <t>-108.856735</t>
  </si>
  <si>
    <t>2024-04-09T17:57:31Z</t>
  </si>
  <si>
    <t>23.956820</t>
  </si>
  <si>
    <t>-108.856555</t>
  </si>
  <si>
    <t>2024-04-09T22:07:24Z</t>
  </si>
  <si>
    <t>23.954780</t>
  </si>
  <si>
    <t>-108.861139</t>
  </si>
  <si>
    <t>2024-04-10T00:27:23Z</t>
  </si>
  <si>
    <t>23.948310</t>
  </si>
  <si>
    <t>-108.864843</t>
  </si>
  <si>
    <t>3727.79</t>
  </si>
  <si>
    <t>AL5250</t>
  </si>
  <si>
    <t>21</t>
  </si>
  <si>
    <t>EPR 10 North</t>
  </si>
  <si>
    <t>2024-03-12T14:21:49Z</t>
  </si>
  <si>
    <t>10.040385</t>
  </si>
  <si>
    <t>-104.331380</t>
  </si>
  <si>
    <t>2024-03-12T15:35:15Z</t>
  </si>
  <si>
    <t>10.040606</t>
  </si>
  <si>
    <t>-104.331656</t>
  </si>
  <si>
    <t>2024-03-12T21:27:48Z</t>
  </si>
  <si>
    <t>10.063298</t>
  </si>
  <si>
    <t>-104.338292</t>
  </si>
  <si>
    <t>2024-03-12T22:51:10Z</t>
  </si>
  <si>
    <t>10.064973</t>
  </si>
  <si>
    <t>-104.337253</t>
  </si>
  <si>
    <t>2552.12</t>
  </si>
  <si>
    <t>9.8</t>
  </si>
  <si>
    <t>-104.31666</t>
  </si>
  <si>
    <t>AL5249</t>
  </si>
  <si>
    <t>2024-03-11T14:08:05Z</t>
  </si>
  <si>
    <t>9.906148</t>
  </si>
  <si>
    <t>-104.296308</t>
  </si>
  <si>
    <t>2024-03-11T15:19:20Z</t>
  </si>
  <si>
    <t>9.905769</t>
  </si>
  <si>
    <t>-104.298389</t>
  </si>
  <si>
    <t>2024-03-11T21:42:55Z</t>
  </si>
  <si>
    <t>9.905258</t>
  </si>
  <si>
    <t>-104.294459</t>
  </si>
  <si>
    <t>2024-03-11T23:04:55Z</t>
  </si>
  <si>
    <t>9.905975</t>
  </si>
  <si>
    <t>-104.296543</t>
  </si>
  <si>
    <t>2556.60</t>
  </si>
  <si>
    <t>AL5248</t>
  </si>
  <si>
    <t>EPR V vent</t>
  </si>
  <si>
    <t>2024-03-10T14:35:17Z</t>
  </si>
  <si>
    <t>9.785657</t>
  </si>
  <si>
    <t>-104.285005</t>
  </si>
  <si>
    <t>2024-03-10T15:49:22Z</t>
  </si>
  <si>
    <t>9.785014</t>
  </si>
  <si>
    <t>-104.285054</t>
  </si>
  <si>
    <t>2024-03-10T21:34:33Z</t>
  </si>
  <si>
    <t>9.787736</t>
  </si>
  <si>
    <t>-104.282698</t>
  </si>
  <si>
    <t>2024-03-10T23:23:46Z</t>
  </si>
  <si>
    <t>9.788240</t>
  </si>
  <si>
    <t>-104.287473</t>
  </si>
  <si>
    <t>2513.60</t>
  </si>
  <si>
    <t>AL5247</t>
  </si>
  <si>
    <t>2024-03-09T16:06:14Z</t>
  </si>
  <si>
    <t>10.078980</t>
  </si>
  <si>
    <t>-104.339355</t>
  </si>
  <si>
    <t>2024-03-09T17:19:08Z</t>
  </si>
  <si>
    <t>10.079043</t>
  </si>
  <si>
    <t>-104.337585</t>
  </si>
  <si>
    <t>2024-03-09T22:47:30Z</t>
  </si>
  <si>
    <t>10.090996</t>
  </si>
  <si>
    <t>-104.341886</t>
  </si>
  <si>
    <t>2024-03-10T00:14:33Z</t>
  </si>
  <si>
    <t>10.092467</t>
  </si>
  <si>
    <t>-104.345293</t>
  </si>
  <si>
    <t>2548.97</t>
  </si>
  <si>
    <t>AL5246</t>
  </si>
  <si>
    <t>2024-03-08T14:03:26Z</t>
  </si>
  <si>
    <t>9.906203</t>
  </si>
  <si>
    <t>-104.295830</t>
  </si>
  <si>
    <t>2024-03-08T15:12:55Z</t>
  </si>
  <si>
    <t>9.906281</t>
  </si>
  <si>
    <t>-104.294166</t>
  </si>
  <si>
    <t>2024-03-08T21:11:31Z</t>
  </si>
  <si>
    <t>9.905892</t>
  </si>
  <si>
    <t>-104.296896</t>
  </si>
  <si>
    <t>2024-03-08T22:58:16Z</t>
  </si>
  <si>
    <t>9.905983</t>
  </si>
  <si>
    <t>-104.299063</t>
  </si>
  <si>
    <t>2556.45</t>
  </si>
  <si>
    <t>AL5245</t>
  </si>
  <si>
    <t>EPR Lava Lake</t>
  </si>
  <si>
    <t>2024-03-07T14:06:48Z</t>
  </si>
  <si>
    <t>10.033925</t>
  </si>
  <si>
    <t>-104.333743</t>
  </si>
  <si>
    <t>2024-03-07T15:19:58Z</t>
  </si>
  <si>
    <t>10.034374</t>
  </si>
  <si>
    <t>-104.333663</t>
  </si>
  <si>
    <t>2024-03-07T21:00:10Z</t>
  </si>
  <si>
    <t>10.019153</t>
  </si>
  <si>
    <t>-104.324577</t>
  </si>
  <si>
    <t>2024-03-07T22:43:56Z</t>
  </si>
  <si>
    <t>10.022337</t>
  </si>
  <si>
    <t>-104.326008</t>
  </si>
  <si>
    <t>2555.89</t>
  </si>
  <si>
    <t>AL5244</t>
  </si>
  <si>
    <t>EPR Biovent</t>
  </si>
  <si>
    <t>2024-03-06T14:13:47Z</t>
  </si>
  <si>
    <t>9.849202</t>
  </si>
  <si>
    <t>-104.293115</t>
  </si>
  <si>
    <t>2024-03-06T15:21:59Z</t>
  </si>
  <si>
    <t>9.849075</t>
  </si>
  <si>
    <t>-104.292571</t>
  </si>
  <si>
    <t>2024-03-06T20:46:53Z</t>
  </si>
  <si>
    <t>9.837977</t>
  </si>
  <si>
    <t>-104.291283</t>
  </si>
  <si>
    <t>2024-03-06T22:40:03Z</t>
  </si>
  <si>
    <t>9.838768</t>
  </si>
  <si>
    <t>-104.291172</t>
  </si>
  <si>
    <t>2523.26</t>
  </si>
  <si>
    <t>AL5243</t>
  </si>
  <si>
    <t>EPR</t>
  </si>
  <si>
    <t>2024-03-04T14:06:45Z</t>
  </si>
  <si>
    <t>9.837743</t>
  </si>
  <si>
    <t>-104.290948</t>
  </si>
  <si>
    <t>2024-03-04T15:18:08Z</t>
  </si>
  <si>
    <t>9.838168</t>
  </si>
  <si>
    <t>-104.291064</t>
  </si>
  <si>
    <t>2024-03-04T21:17:12Z</t>
  </si>
  <si>
    <t>9.849731</t>
  </si>
  <si>
    <t>-104.292982</t>
  </si>
  <si>
    <t>2024-03-04T23:02:15Z</t>
  </si>
  <si>
    <t>9.849928</t>
  </si>
  <si>
    <t>-104.291923</t>
  </si>
  <si>
    <t>2518.97</t>
  </si>
  <si>
    <t>AL5242</t>
  </si>
  <si>
    <t>2024-03-03T14:11:03Z</t>
  </si>
  <si>
    <t>9.906393</t>
  </si>
  <si>
    <t>-104.295823</t>
  </si>
  <si>
    <t>2024-03-03T15:36:46Z</t>
  </si>
  <si>
    <t>9.906157</t>
  </si>
  <si>
    <t>-104.294249</t>
  </si>
  <si>
    <t>2024-03-03T21:14:44Z</t>
  </si>
  <si>
    <t>9.904618</t>
  </si>
  <si>
    <t>-104.293755</t>
  </si>
  <si>
    <t>2024-03-03T23:02:55Z</t>
  </si>
  <si>
    <t>9.904352</t>
  </si>
  <si>
    <t>-104.292223</t>
  </si>
  <si>
    <t>2556.25</t>
  </si>
  <si>
    <t>AL5241</t>
  </si>
  <si>
    <t>2024-03-02T14:13:12Z</t>
  </si>
  <si>
    <t>9.840435</t>
  </si>
  <si>
    <t>-104.290873</t>
  </si>
  <si>
    <t>2024-03-02T15:25:14Z</t>
  </si>
  <si>
    <t>9.839520</t>
  </si>
  <si>
    <t>-104.290197</t>
  </si>
  <si>
    <t>2024-03-02T20:31:54Z</t>
  </si>
  <si>
    <t>9.840159</t>
  </si>
  <si>
    <t>-104.291726</t>
  </si>
  <si>
    <t>2024-03-02T22:14:06Z</t>
  </si>
  <si>
    <t>9.839194</t>
  </si>
  <si>
    <t>-104.291368</t>
  </si>
  <si>
    <t>2512.64</t>
  </si>
  <si>
    <t>AL5240</t>
  </si>
  <si>
    <t>2024-03-01T14:09:45Z</t>
  </si>
  <si>
    <t>9.905312</t>
  </si>
  <si>
    <t>-104.291851</t>
  </si>
  <si>
    <t>2024-03-01T15:31:11Z</t>
  </si>
  <si>
    <t>9.905742</t>
  </si>
  <si>
    <t>-104.294969</t>
  </si>
  <si>
    <t>2024-03-01T21:08:20Z</t>
  </si>
  <si>
    <t>9.905127</t>
  </si>
  <si>
    <t>-104.295223</t>
  </si>
  <si>
    <t>2024-03-01T22:56:38Z</t>
  </si>
  <si>
    <t>9.908242</t>
  </si>
  <si>
    <t>-104.291492</t>
  </si>
  <si>
    <t>2556.39</t>
  </si>
  <si>
    <t>AL5239</t>
  </si>
  <si>
    <t>L Vent EPR</t>
  </si>
  <si>
    <t>2024-02-29T14:18:11Z</t>
  </si>
  <si>
    <t>9.770850</t>
  </si>
  <si>
    <t>-104.278585</t>
  </si>
  <si>
    <t>2024-02-29T15:35:13Z</t>
  </si>
  <si>
    <t>9.771404</t>
  </si>
  <si>
    <t>-104.278448</t>
  </si>
  <si>
    <t>2024-02-29T20:44:57Z</t>
  </si>
  <si>
    <t>9.765919</t>
  </si>
  <si>
    <t>-104.278040</t>
  </si>
  <si>
    <t>2024-02-29T22:34:20Z</t>
  </si>
  <si>
    <t>9.767508</t>
  </si>
  <si>
    <t>-104.273973</t>
  </si>
  <si>
    <t>2527.33</t>
  </si>
  <si>
    <t>AL5238</t>
  </si>
  <si>
    <t>V Vent EPR</t>
  </si>
  <si>
    <t>2024-02-28T14:18:04Z</t>
  </si>
  <si>
    <t>9.787943</t>
  </si>
  <si>
    <t>-104.283203</t>
  </si>
  <si>
    <t>2024-02-28T15:38:51Z</t>
  </si>
  <si>
    <t>9.787838</t>
  </si>
  <si>
    <t>-104.284186</t>
  </si>
  <si>
    <t>2024-02-28T21:49:44Z</t>
  </si>
  <si>
    <t>9.788106</t>
  </si>
  <si>
    <t>-104.279484</t>
  </si>
  <si>
    <t>2024-02-28T23:24:17Z</t>
  </si>
  <si>
    <t>9.790037</t>
  </si>
  <si>
    <t>-104.277820</t>
  </si>
  <si>
    <t>2511.91</t>
  </si>
  <si>
    <t>AL5237</t>
  </si>
  <si>
    <t>EPR/M vent</t>
  </si>
  <si>
    <t>Nicole Pittors</t>
  </si>
  <si>
    <t>2024-02-27T14:21:54Z</t>
  </si>
  <si>
    <t>9.845727</t>
  </si>
  <si>
    <t>-104.292822</t>
  </si>
  <si>
    <t>2024-02-27T15:44:04Z</t>
  </si>
  <si>
    <t>9.847227</t>
  </si>
  <si>
    <t>-104.291894</t>
  </si>
  <si>
    <t>2024-02-27T21:33:15Z</t>
  </si>
  <si>
    <t>9.846969</t>
  </si>
  <si>
    <t>-104.292936</t>
  </si>
  <si>
    <t>2024-02-27T23:21:19Z</t>
  </si>
  <si>
    <t>9.848283</t>
  </si>
  <si>
    <t>-104.289784</t>
  </si>
  <si>
    <t>2517.74</t>
  </si>
  <si>
    <t>AL5236</t>
  </si>
  <si>
    <t>9n EPR/Bio 9 south transect</t>
  </si>
  <si>
    <t>2024-02-26T14:18:26Z</t>
  </si>
  <si>
    <t>9.838117</t>
  </si>
  <si>
    <t>-104.291838</t>
  </si>
  <si>
    <t>2024-02-26T16:11:29Z</t>
  </si>
  <si>
    <t>9.838458</t>
  </si>
  <si>
    <t>-104.291359</t>
  </si>
  <si>
    <t>2024-02-26T21:16:22Z</t>
  </si>
  <si>
    <t>9.823017</t>
  </si>
  <si>
    <t>-104.285541</t>
  </si>
  <si>
    <t>2024-02-26T23:19:27Z</t>
  </si>
  <si>
    <t>9.824157</t>
  </si>
  <si>
    <t>-104.282615</t>
  </si>
  <si>
    <t>2515.41</t>
  </si>
  <si>
    <t>AL5235</t>
  </si>
  <si>
    <t>2024-02-25T14:18:22Z</t>
  </si>
  <si>
    <t>9.907480</t>
  </si>
  <si>
    <t>-104.295220</t>
  </si>
  <si>
    <t>2024-02-25T15:34:22Z</t>
  </si>
  <si>
    <t>9.907100</t>
  </si>
  <si>
    <t>-104.294782</t>
  </si>
  <si>
    <t>2024-02-25T20:31:32Z</t>
  </si>
  <si>
    <t>9.905318</t>
  </si>
  <si>
    <t>-104.294801</t>
  </si>
  <si>
    <t>2024-02-25T22:32:31Z</t>
  </si>
  <si>
    <t>9.908521</t>
  </si>
  <si>
    <t>-104.289688</t>
  </si>
  <si>
    <t>2556.70</t>
  </si>
  <si>
    <t>AL5234</t>
  </si>
  <si>
    <t>9N EPR Bio-9</t>
  </si>
  <si>
    <t>Thibaut Barreye</t>
  </si>
  <si>
    <t>2024-02-24T14:52:35Z</t>
  </si>
  <si>
    <t>9.838736</t>
  </si>
  <si>
    <t>-104.288520</t>
  </si>
  <si>
    <t>2024-02-24T15:59:01Z</t>
  </si>
  <si>
    <t>9.840300</t>
  </si>
  <si>
    <t>-104.290042</t>
  </si>
  <si>
    <t>2024-02-24T21:18:01Z</t>
  </si>
  <si>
    <t>9.838199</t>
  </si>
  <si>
    <t>-104.290901</t>
  </si>
  <si>
    <t>2024-02-24T23:05:17Z</t>
  </si>
  <si>
    <t>9.839663</t>
  </si>
  <si>
    <t>-104.290978</t>
  </si>
  <si>
    <t>2509.19</t>
  </si>
  <si>
    <t>AL5233</t>
  </si>
  <si>
    <t>YBW Vent Field</t>
  </si>
  <si>
    <t>2024-02-23T14:49:05Z</t>
  </si>
  <si>
    <t>9.907070</t>
  </si>
  <si>
    <t>-104.295603</t>
  </si>
  <si>
    <t>2024-02-23T16:00:23Z</t>
  </si>
  <si>
    <t>9.907131</t>
  </si>
  <si>
    <t>-104.295943</t>
  </si>
  <si>
    <t>2024-02-23T21:01:01Z</t>
  </si>
  <si>
    <t>9.904349</t>
  </si>
  <si>
    <t>-104.295321</t>
  </si>
  <si>
    <t>2024-02-23T22:52:54Z</t>
  </si>
  <si>
    <t>9.906844</t>
  </si>
  <si>
    <t>-104.291258</t>
  </si>
  <si>
    <t>2556.69</t>
  </si>
  <si>
    <t>AL5232</t>
  </si>
  <si>
    <t>P-vent to Tica</t>
  </si>
  <si>
    <t>NAME NOT PROVIDED</t>
  </si>
  <si>
    <t>2024-02-22T14:32:50Z</t>
  </si>
  <si>
    <t>9.838668</t>
  </si>
  <si>
    <t>-104.290412</t>
  </si>
  <si>
    <t>2024-02-22T16:00:26Z</t>
  </si>
  <si>
    <t>9.838300</t>
  </si>
  <si>
    <t>-104.290564</t>
  </si>
  <si>
    <t>2024-02-22T20:24:25Z</t>
  </si>
  <si>
    <t>9.838482</t>
  </si>
  <si>
    <t>-104.291052</t>
  </si>
  <si>
    <t>2024-02-22T22:13:13Z</t>
  </si>
  <si>
    <t>9.841992</t>
  </si>
  <si>
    <t>-104.287838</t>
  </si>
  <si>
    <t>2510.96</t>
  </si>
  <si>
    <t>Had to get Port Observer name from Rick's spreadsheet; wasn't captured in Sealog.</t>
  </si>
  <si>
    <t>AL5231</t>
  </si>
  <si>
    <t>20</t>
  </si>
  <si>
    <t>AT50-20</t>
  </si>
  <si>
    <t>2024-02-05T15:16:20Z</t>
  </si>
  <si>
    <t>9.793852</t>
  </si>
  <si>
    <t>-104.284192</t>
  </si>
  <si>
    <t>2024-02-05T16:22:44Z</t>
  </si>
  <si>
    <t>9.790059</t>
  </si>
  <si>
    <t>-104.287900</t>
  </si>
  <si>
    <t>2024-02-05T22:40:26Z</t>
  </si>
  <si>
    <t>9.784263</t>
  </si>
  <si>
    <t>-104.283984</t>
  </si>
  <si>
    <t>2024-02-06T00:10:58Z</t>
  </si>
  <si>
    <t>9.782808</t>
  </si>
  <si>
    <t>-104.283630</t>
  </si>
  <si>
    <t>2514.24</t>
  </si>
  <si>
    <t>9.83</t>
  </si>
  <si>
    <t>-104.30411</t>
  </si>
  <si>
    <t>AL5230</t>
  </si>
  <si>
    <t>2024-02-04T15:08:43Z</t>
  </si>
  <si>
    <t>9.851697</t>
  </si>
  <si>
    <t>-104.290936</t>
  </si>
  <si>
    <t>2024-02-04T16:12:35Z</t>
  </si>
  <si>
    <t>9.848300</t>
  </si>
  <si>
    <t>-104.292989</t>
  </si>
  <si>
    <t>2024-02-04T22:28:04Z</t>
  </si>
  <si>
    <t>9.846852</t>
  </si>
  <si>
    <t>-104.293465</t>
  </si>
  <si>
    <t>2024-02-05T00:33:14Z</t>
  </si>
  <si>
    <t>9.846017</t>
  </si>
  <si>
    <t>-104.300084</t>
  </si>
  <si>
    <t>2516.44</t>
  </si>
  <si>
    <t>AL5229</t>
  </si>
  <si>
    <t>EPR Tika</t>
  </si>
  <si>
    <t>2024-02-03T15:06:15Z</t>
  </si>
  <si>
    <t>9.842345</t>
  </si>
  <si>
    <t>-104.287493</t>
  </si>
  <si>
    <t>2024-02-03T16:16:34Z</t>
  </si>
  <si>
    <t>9.840400</t>
  </si>
  <si>
    <t>-104.290606</t>
  </si>
  <si>
    <t>2024-02-03T22:03:24Z</t>
  </si>
  <si>
    <t>9.849488</t>
  </si>
  <si>
    <t>-104.292635</t>
  </si>
  <si>
    <t>2024-02-03T23:54:48Z</t>
  </si>
  <si>
    <t>9.847210</t>
  </si>
  <si>
    <t>-104.293297</t>
  </si>
  <si>
    <t>2514.75</t>
  </si>
  <si>
    <t>AL5228</t>
  </si>
  <si>
    <t>2024-02-02T15:13:07Z</t>
  </si>
  <si>
    <t>9.839332</t>
  </si>
  <si>
    <t>-104.287244</t>
  </si>
  <si>
    <t>2024-02-02T16:16:43Z</t>
  </si>
  <si>
    <t>9.837872</t>
  </si>
  <si>
    <t>-104.291895</t>
  </si>
  <si>
    <t>2024-02-02T22:32:46Z</t>
  </si>
  <si>
    <t>9.840479</t>
  </si>
  <si>
    <t>-104.291129</t>
  </si>
  <si>
    <t>2024-02-03T00:17:50Z</t>
  </si>
  <si>
    <t>9.835398</t>
  </si>
  <si>
    <t>-104.289892</t>
  </si>
  <si>
    <t>2511.73</t>
  </si>
  <si>
    <t>AL5227</t>
  </si>
  <si>
    <t>2024-02-01T15:16:58Z</t>
  </si>
  <si>
    <t>9.838370</t>
  </si>
  <si>
    <t>-104.287486</t>
  </si>
  <si>
    <t>2024-02-01T16:23:29Z</t>
  </si>
  <si>
    <t>9.837930</t>
  </si>
  <si>
    <t>-104.291483</t>
  </si>
  <si>
    <t>2024-02-01T22:32:43Z</t>
  </si>
  <si>
    <t>9.840304</t>
  </si>
  <si>
    <t>-104.291641</t>
  </si>
  <si>
    <t>2024-02-02T00:28:06Z</t>
  </si>
  <si>
    <t>9.833975</t>
  </si>
  <si>
    <t>-104.295207</t>
  </si>
  <si>
    <t>2511.96</t>
  </si>
  <si>
    <t>AL5226</t>
  </si>
  <si>
    <t>2024-01-28T15:07:49Z</t>
  </si>
  <si>
    <t>9.838750</t>
  </si>
  <si>
    <t>-104.292580</t>
  </si>
  <si>
    <t>2024-01-28T16:13:24Z</t>
  </si>
  <si>
    <t>9.840252</t>
  </si>
  <si>
    <t>-104.292045</t>
  </si>
  <si>
    <t>2024-01-28T19:41:44Z</t>
  </si>
  <si>
    <t>9.840162</t>
  </si>
  <si>
    <t>-104.292146</t>
  </si>
  <si>
    <t>2024-01-28T21:42:49Z</t>
  </si>
  <si>
    <t>9.835530</t>
  </si>
  <si>
    <t>-104.293451</t>
  </si>
  <si>
    <t>2514.26</t>
  </si>
  <si>
    <t>AL5225</t>
  </si>
  <si>
    <t>Kaitlyn Beardshear (PIT)</t>
  </si>
  <si>
    <t>2024-01-27T15:18:16Z</t>
  </si>
  <si>
    <t>9.839794</t>
  </si>
  <si>
    <t>-104.289541</t>
  </si>
  <si>
    <t>2024-01-27T16:22:09Z</t>
  </si>
  <si>
    <t>9.837895</t>
  </si>
  <si>
    <t>-104.293486</t>
  </si>
  <si>
    <t>2024-01-27T22:31:20Z</t>
  </si>
  <si>
    <t>9.840302</t>
  </si>
  <si>
    <t>-104.291151</t>
  </si>
  <si>
    <t>2024-01-28T00:13:46Z</t>
  </si>
  <si>
    <t>9.840228</t>
  </si>
  <si>
    <t>-104.298070</t>
  </si>
  <si>
    <t>2511.48</t>
  </si>
  <si>
    <t>AL5224</t>
  </si>
  <si>
    <t>EPR Luckys</t>
  </si>
  <si>
    <t>2024-01-26T15:08:15Z</t>
  </si>
  <si>
    <t>9.791492</t>
  </si>
  <si>
    <t>-104.283209</t>
  </si>
  <si>
    <t>2024-01-26T16:14:22Z</t>
  </si>
  <si>
    <t>9.790207</t>
  </si>
  <si>
    <t>-104.284813</t>
  </si>
  <si>
    <t>2024-01-26T22:30:54Z</t>
  </si>
  <si>
    <t>9.788940</t>
  </si>
  <si>
    <t>-104.284998</t>
  </si>
  <si>
    <t>2024-01-27T00:11:30Z</t>
  </si>
  <si>
    <t>9.788187</t>
  </si>
  <si>
    <t>-104.294415</t>
  </si>
  <si>
    <t>2514.69</t>
  </si>
  <si>
    <t>AL5223</t>
  </si>
  <si>
    <t>EPR Sentry Spire</t>
  </si>
  <si>
    <t>2024-01-25T15:13:54Z</t>
  </si>
  <si>
    <t>9.771907</t>
  </si>
  <si>
    <t>-104.285003</t>
  </si>
  <si>
    <t>2024-01-25T16:21:06Z</t>
  </si>
  <si>
    <t>9.772205</t>
  </si>
  <si>
    <t>-104.286360</t>
  </si>
  <si>
    <t>2024-01-25T22:16:46Z</t>
  </si>
  <si>
    <t>9.771549</t>
  </si>
  <si>
    <t>-104.279689</t>
  </si>
  <si>
    <t>2024-01-25T23:59:59Z</t>
  </si>
  <si>
    <t>9.770929</t>
  </si>
  <si>
    <t>-104.289367</t>
  </si>
  <si>
    <t>2546.43</t>
  </si>
  <si>
    <t>AL5222</t>
  </si>
  <si>
    <t>2024-01-24T15:17:44Z</t>
  </si>
  <si>
    <t>9.772490</t>
  </si>
  <si>
    <t>-104.284724</t>
  </si>
  <si>
    <t>2024-01-24T16:23:07Z</t>
  </si>
  <si>
    <t>9.774056</t>
  </si>
  <si>
    <t>-104.287006</t>
  </si>
  <si>
    <t>2024-01-24T21:12:02Z</t>
  </si>
  <si>
    <t>9.772826</t>
  </si>
  <si>
    <t>-104.287095</t>
  </si>
  <si>
    <t>2024-01-24T22:48:33Z</t>
  </si>
  <si>
    <t>9.771190</t>
  </si>
  <si>
    <t>-104.291935</t>
  </si>
  <si>
    <t>2547.78</t>
  </si>
  <si>
    <t>AL5221</t>
  </si>
  <si>
    <t>2024-01-23T15:23:25Z</t>
  </si>
  <si>
    <t>9.839768</t>
  </si>
  <si>
    <t>-104.289989</t>
  </si>
  <si>
    <t>2024-01-23T16:28:07Z</t>
  </si>
  <si>
    <t>9.840309</t>
  </si>
  <si>
    <t>-104.290612</t>
  </si>
  <si>
    <t>2024-01-23T22:25:12Z</t>
  </si>
  <si>
    <t>9.839915</t>
  </si>
  <si>
    <t>-104.292765</t>
  </si>
  <si>
    <t>2024-01-24T00:26:39Z</t>
  </si>
  <si>
    <t>9.842442</t>
  </si>
  <si>
    <t>-104.306530</t>
  </si>
  <si>
    <t>2515.08</t>
  </si>
  <si>
    <t>9.8329</t>
  </si>
  <si>
    <t>AL5220</t>
  </si>
  <si>
    <t>2024-01-22T15:34:06Z</t>
  </si>
  <si>
    <t>9.838481</t>
  </si>
  <si>
    <t>-104.290127</t>
  </si>
  <si>
    <t>2024-01-22T16:39:56Z</t>
  </si>
  <si>
    <t>9.838652</t>
  </si>
  <si>
    <t>-104.291811</t>
  </si>
  <si>
    <t>2024-01-22T22:01:19Z</t>
  </si>
  <si>
    <t>9.840008</t>
  </si>
  <si>
    <t>-104.292330</t>
  </si>
  <si>
    <t>2024-01-22T23:52:38Z</t>
  </si>
  <si>
    <t>9.843414</t>
  </si>
  <si>
    <t>-104.303709</t>
  </si>
  <si>
    <t>2512.00</t>
  </si>
  <si>
    <t>AL5219</t>
  </si>
  <si>
    <t>2024-01-21T15:27:14Z</t>
  </si>
  <si>
    <t>9.848743</t>
  </si>
  <si>
    <t>-104.292574</t>
  </si>
  <si>
    <t>2024-01-21T16:35:51Z</t>
  </si>
  <si>
    <t>9.849335</t>
  </si>
  <si>
    <t>-104.294642</t>
  </si>
  <si>
    <t>2024-01-21T22:23:59Z</t>
  </si>
  <si>
    <t>9.849502</t>
  </si>
  <si>
    <t>-104.292903</t>
  </si>
  <si>
    <t>2024-01-22T00:33:28Z</t>
  </si>
  <si>
    <t>9.851425</t>
  </si>
  <si>
    <t>-104.310225</t>
  </si>
  <si>
    <t>2505.12</t>
  </si>
  <si>
    <t>Recovery happened @ 2024-01-22T00:33:28Z, shipnav data terminates @ 2024-01-22T00:31:02Z, a difference of 0:02:26</t>
  </si>
  <si>
    <t>AL5218</t>
  </si>
  <si>
    <t>2024-01-19T15:16:00Z</t>
  </si>
  <si>
    <t>9.850626</t>
  </si>
  <si>
    <t>-104.290928</t>
  </si>
  <si>
    <t>2024-01-19T16:21:38Z</t>
  </si>
  <si>
    <t>9.848607</t>
  </si>
  <si>
    <t>-104.292060</t>
  </si>
  <si>
    <t>2024-01-19T21:48:58Z</t>
  </si>
  <si>
    <t>9.849406</t>
  </si>
  <si>
    <t>-104.294401</t>
  </si>
  <si>
    <t>2024-01-19T23:44:36Z</t>
  </si>
  <si>
    <t>9.850757</t>
  </si>
  <si>
    <t>-104.302002</t>
  </si>
  <si>
    <t>2508.26</t>
  </si>
  <si>
    <t>AL5217</t>
  </si>
  <si>
    <t>2024-01-18T15:54:23Z</t>
  </si>
  <si>
    <t>9.841335</t>
  </si>
  <si>
    <t>-104.290602</t>
  </si>
  <si>
    <t>2024-01-18T17:12:11Z</t>
  </si>
  <si>
    <t>9.840212</t>
  </si>
  <si>
    <t>-104.292452</t>
  </si>
  <si>
    <t>2024-01-18T22:19:26Z</t>
  </si>
  <si>
    <t>9.840160</t>
  </si>
  <si>
    <t>-104.290280</t>
  </si>
  <si>
    <t>2024-01-19T00:09:04Z</t>
  </si>
  <si>
    <t>9.841030</t>
  </si>
  <si>
    <t>-104.295163</t>
  </si>
  <si>
    <t>2514.12</t>
  </si>
  <si>
    <t>AL5216</t>
  </si>
  <si>
    <t>2024-01-17T17:20:09Z</t>
  </si>
  <si>
    <t>9.840132</t>
  </si>
  <si>
    <t>-104.291160</t>
  </si>
  <si>
    <t>2024-01-17T18:38:32Z</t>
  </si>
  <si>
    <t>9.840550</t>
  </si>
  <si>
    <t>-104.292207</t>
  </si>
  <si>
    <t>2024-01-17T22:31:54Z</t>
  </si>
  <si>
    <t>9.839872</t>
  </si>
  <si>
    <t>-104.292345</t>
  </si>
  <si>
    <t>2024-01-18T00:10:05Z</t>
  </si>
  <si>
    <t>9.840315</t>
  </si>
  <si>
    <t>-104.294942</t>
  </si>
  <si>
    <t>2513.67</t>
  </si>
  <si>
    <t>AL5215</t>
  </si>
  <si>
    <t>2024-01-16T17:26:39Z</t>
  </si>
  <si>
    <t>9.841042</t>
  </si>
  <si>
    <t>-104.290637</t>
  </si>
  <si>
    <t>2024-01-16T18:43:50Z</t>
  </si>
  <si>
    <t>9.839410</t>
  </si>
  <si>
    <t>-104.295177</t>
  </si>
  <si>
    <t>2024-01-16T23:13:26Z</t>
  </si>
  <si>
    <t>9.839864</t>
  </si>
  <si>
    <t>-104.292160</t>
  </si>
  <si>
    <t>2024-01-17T00:46:44Z</t>
  </si>
  <si>
    <t>9.839824</t>
  </si>
  <si>
    <t>-104.294669</t>
  </si>
  <si>
    <t>2509.50</t>
  </si>
  <si>
    <t>AL5214</t>
  </si>
  <si>
    <t>14</t>
  </si>
  <si>
    <t>AT50-14</t>
  </si>
  <si>
    <t>Laura Lapham</t>
  </si>
  <si>
    <t>Seep</t>
  </si>
  <si>
    <t>2023-08-17T15:12:41Z</t>
  </si>
  <si>
    <t>46.241110</t>
  </si>
  <si>
    <t>-124.604524</t>
  </si>
  <si>
    <t>2023-08-17T15:35:22Z</t>
  </si>
  <si>
    <t>46.240276</t>
  </si>
  <si>
    <t>-124.603818</t>
  </si>
  <si>
    <t>2023-08-17T19:33:42Z</t>
  </si>
  <si>
    <t>46.240909</t>
  </si>
  <si>
    <t>-124.602898</t>
  </si>
  <si>
    <t>2023-08-17T20:08:43Z</t>
  </si>
  <si>
    <t>46.239200</t>
  </si>
  <si>
    <t>-124.604147</t>
  </si>
  <si>
    <t>779.85</t>
  </si>
  <si>
    <t>46.239</t>
  </si>
  <si>
    <t>-124.604</t>
  </si>
  <si>
    <t>AL5213</t>
  </si>
  <si>
    <t>2023-08-16T15:26:11Z</t>
  </si>
  <si>
    <t>46.243102</t>
  </si>
  <si>
    <t>-124.648451</t>
  </si>
  <si>
    <t>2023-08-16T15:53:32Z</t>
  </si>
  <si>
    <t>46.241841</t>
  </si>
  <si>
    <t>-124.646547</t>
  </si>
  <si>
    <t>2023-08-16T19:59:05Z</t>
  </si>
  <si>
    <t>46.244312</t>
  </si>
  <si>
    <t>-124.649995</t>
  </si>
  <si>
    <t>2023-08-16T20:57:51Z</t>
  </si>
  <si>
    <t>46.248382</t>
  </si>
  <si>
    <t>-124.651320</t>
  </si>
  <si>
    <t>850.28</t>
  </si>
  <si>
    <t>-124.6541</t>
  </si>
  <si>
    <t>AL5212</t>
  </si>
  <si>
    <t>2023-08-14T15:36:32Z</t>
  </si>
  <si>
    <t>46.241720</t>
  </si>
  <si>
    <t>-124.652397</t>
  </si>
  <si>
    <t>2023-08-14T16:10:40Z</t>
  </si>
  <si>
    <t>46.241376</t>
  </si>
  <si>
    <t>-124.649260</t>
  </si>
  <si>
    <t>2023-08-14T19:31:59Z</t>
  </si>
  <si>
    <t>46.242628</t>
  </si>
  <si>
    <t>-124.650471</t>
  </si>
  <si>
    <t>2023-08-14T20:21:52Z</t>
  </si>
  <si>
    <t>46.242590</t>
  </si>
  <si>
    <t>-124.661527</t>
  </si>
  <si>
    <t>852.29</t>
  </si>
  <si>
    <t>AL5211</t>
  </si>
  <si>
    <t>13</t>
  </si>
  <si>
    <t>AT50-13</t>
  </si>
  <si>
    <t>2023-08-05T16:00:26Z</t>
  </si>
  <si>
    <t>34.299772</t>
  </si>
  <si>
    <t>-120.062300</t>
  </si>
  <si>
    <t>2023-08-05T16:17:56Z</t>
  </si>
  <si>
    <t>34.299650</t>
  </si>
  <si>
    <t>-120.061494</t>
  </si>
  <si>
    <t>2023-08-05T19:06:20Z</t>
  </si>
  <si>
    <t>34.300138</t>
  </si>
  <si>
    <t>-120.064135</t>
  </si>
  <si>
    <t>2023-08-05T19:41:28Z</t>
  </si>
  <si>
    <t>34.299948</t>
  </si>
  <si>
    <t>-120.070247</t>
  </si>
  <si>
    <t>570.29</t>
  </si>
  <si>
    <t>34.298</t>
  </si>
  <si>
    <t>-120.06</t>
  </si>
  <si>
    <t>AL5210</t>
  </si>
  <si>
    <t>2023-08-03T20:21:35Z</t>
  </si>
  <si>
    <t>32.814137</t>
  </si>
  <si>
    <t>-117.406480</t>
  </si>
  <si>
    <t>2023-08-03T20:35:36Z</t>
  </si>
  <si>
    <t>32.813893</t>
  </si>
  <si>
    <t>-117.408115</t>
  </si>
  <si>
    <t>2023-08-03T21:18:36Z</t>
  </si>
  <si>
    <t>32.813982</t>
  </si>
  <si>
    <t>-117.408800</t>
  </si>
  <si>
    <t>2023-08-03T21:47:13Z</t>
  </si>
  <si>
    <t>32.814080</t>
  </si>
  <si>
    <t>-117.409127</t>
  </si>
  <si>
    <t>461.52</t>
  </si>
  <si>
    <t>32.813</t>
  </si>
  <si>
    <t>-117.4085</t>
  </si>
  <si>
    <t>AL5209</t>
  </si>
  <si>
    <t>2023-08-03T15:20:21Z</t>
  </si>
  <si>
    <t>32.984742</t>
  </si>
  <si>
    <t>-117.378885</t>
  </si>
  <si>
    <t>2023-08-03T15:35:21Z</t>
  </si>
  <si>
    <t>32.984776</t>
  </si>
  <si>
    <t>-117.379842</t>
  </si>
  <si>
    <t>2023-08-03T17:16:54Z</t>
  </si>
  <si>
    <t>32.982113</t>
  </si>
  <si>
    <t>-117.380498</t>
  </si>
  <si>
    <t>2023-08-03T17:48:10Z</t>
  </si>
  <si>
    <t>32.981270</t>
  </si>
  <si>
    <t>-117.380477</t>
  </si>
  <si>
    <t>523.25</t>
  </si>
  <si>
    <t>32.8333</t>
  </si>
  <si>
    <t>-117.4166</t>
  </si>
  <si>
    <t>AL5208</t>
  </si>
  <si>
    <t>2023-08-02T20:21:58Z</t>
  </si>
  <si>
    <t>32.983666</t>
  </si>
  <si>
    <t>-117.380825</t>
  </si>
  <si>
    <t>2023-08-02T20:38:48Z</t>
  </si>
  <si>
    <t>32.983446</t>
  </si>
  <si>
    <t>-117.379616</t>
  </si>
  <si>
    <t>2023-08-02T22:21:55Z</t>
  </si>
  <si>
    <t>32.984591</t>
  </si>
  <si>
    <t>-117.379199</t>
  </si>
  <si>
    <t>2023-08-02T22:52:31Z</t>
  </si>
  <si>
    <t>32.983708</t>
  </si>
  <si>
    <t>-117.380702</t>
  </si>
  <si>
    <t>518.06</t>
  </si>
  <si>
    <t>-117.416667</t>
  </si>
  <si>
    <t>AL5207</t>
  </si>
  <si>
    <t>Janis Coughlin-Piester</t>
  </si>
  <si>
    <t>2023-08-02T15:31:35Z</t>
  </si>
  <si>
    <t>32.985192</t>
  </si>
  <si>
    <t>-117.381400</t>
  </si>
  <si>
    <t>2023-08-02T15:47:06Z</t>
  </si>
  <si>
    <t>32.984745</t>
  </si>
  <si>
    <t>-117.380519</t>
  </si>
  <si>
    <t>2023-08-02T17:17:22Z</t>
  </si>
  <si>
    <t>32.983339</t>
  </si>
  <si>
    <t>-117.378643</t>
  </si>
  <si>
    <t>2023-08-02T17:48:20Z</t>
  </si>
  <si>
    <t>32.984738</t>
  </si>
  <si>
    <t>-117.379268</t>
  </si>
  <si>
    <t>519.74</t>
  </si>
  <si>
    <t>32.833333</t>
  </si>
  <si>
    <t>AL5206</t>
  </si>
  <si>
    <t>Linnea Avallone</t>
  </si>
  <si>
    <t>Yi Pei</t>
  </si>
  <si>
    <t>2023-08-01T23:37:36Z</t>
  </si>
  <si>
    <t>32.983948</t>
  </si>
  <si>
    <t>-117.381738</t>
  </si>
  <si>
    <t>2023-08-01T23:54:28Z</t>
  </si>
  <si>
    <t>32.984670</t>
  </si>
  <si>
    <t>-117.381250</t>
  </si>
  <si>
    <t>2023-08-02T00:48:46Z</t>
  </si>
  <si>
    <t>32.983927</t>
  </si>
  <si>
    <t>-117.379345</t>
  </si>
  <si>
    <t>2023-08-02T01:19:08Z</t>
  </si>
  <si>
    <t>32.983370</t>
  </si>
  <si>
    <t>-117.379410</t>
  </si>
  <si>
    <t>518.59</t>
  </si>
  <si>
    <t>AL5205</t>
  </si>
  <si>
    <t>2023-08-01T20:15:30Z</t>
  </si>
  <si>
    <t>32.813423</t>
  </si>
  <si>
    <t>-117.408318</t>
  </si>
  <si>
    <t>2023-08-01T20:29:37Z</t>
  </si>
  <si>
    <t>32.813396</t>
  </si>
  <si>
    <t>-117.407928</t>
  </si>
  <si>
    <t>2023-08-01T21:17:40Z</t>
  </si>
  <si>
    <t>32.813975</t>
  </si>
  <si>
    <t>-117.408070</t>
  </si>
  <si>
    <t>2023-08-01T21:48:13Z</t>
  </si>
  <si>
    <t>32.814161</t>
  </si>
  <si>
    <t>-117.408958</t>
  </si>
  <si>
    <t>456.79</t>
  </si>
  <si>
    <t>AL5204</t>
  </si>
  <si>
    <t>12</t>
  </si>
  <si>
    <t>AT50-12</t>
  </si>
  <si>
    <t>Dr. Lisa Levin</t>
  </si>
  <si>
    <t>2023-07-28T15:01:41Z</t>
  </si>
  <si>
    <t>33.388525</t>
  </si>
  <si>
    <t>-118.005032</t>
  </si>
  <si>
    <t>2023-07-28T15:17:51Z</t>
  </si>
  <si>
    <t>33.389533</t>
  </si>
  <si>
    <t>-118.005030</t>
  </si>
  <si>
    <t>2023-07-28T19:44:45Z</t>
  </si>
  <si>
    <t>33.390385</t>
  </si>
  <si>
    <t>-118.006891</t>
  </si>
  <si>
    <t>2023-07-28T20:04:55Z</t>
  </si>
  <si>
    <t>33.389647</t>
  </si>
  <si>
    <t>-118.004512</t>
  </si>
  <si>
    <t>401.92</t>
  </si>
  <si>
    <t>33.3885</t>
  </si>
  <si>
    <t>-118.007</t>
  </si>
  <si>
    <t>AL5203</t>
  </si>
  <si>
    <t>2023-07-27T15:18:13Z</t>
  </si>
  <si>
    <t>33.651267</t>
  </si>
  <si>
    <t>-118.550892</t>
  </si>
  <si>
    <t>2023-07-27T15:48:07Z</t>
  </si>
  <si>
    <t>33.651568</t>
  </si>
  <si>
    <t>-118.552189</t>
  </si>
  <si>
    <t>2023-07-27T20:31:14Z</t>
  </si>
  <si>
    <t>33.649785</t>
  </si>
  <si>
    <t>-118.550614</t>
  </si>
  <si>
    <t>2023-07-27T21:19:59Z</t>
  </si>
  <si>
    <t>33.650368</t>
  </si>
  <si>
    <t>-118.556140</t>
  </si>
  <si>
    <t>805.10</t>
  </si>
  <si>
    <t>33.6505</t>
  </si>
  <si>
    <t>-118.553</t>
  </si>
  <si>
    <t>AL5202</t>
  </si>
  <si>
    <t>2023-07-26T17:17:34Z</t>
  </si>
  <si>
    <t>33.384962</t>
  </si>
  <si>
    <t>-118.005145</t>
  </si>
  <si>
    <t>2023-07-26T17:40:50Z</t>
  </si>
  <si>
    <t>33.384088</t>
  </si>
  <si>
    <t>-118.006205</t>
  </si>
  <si>
    <t>2023-07-26T23:04:38Z</t>
  </si>
  <si>
    <t>33.388416</t>
  </si>
  <si>
    <t>-118.005882</t>
  </si>
  <si>
    <t>2023-07-26T23:36:24Z</t>
  </si>
  <si>
    <t>33.388687</t>
  </si>
  <si>
    <t>-118.008238</t>
  </si>
  <si>
    <t>542.90</t>
  </si>
  <si>
    <t>AL5201</t>
  </si>
  <si>
    <t>2023-07-25T15:09:57Z</t>
  </si>
  <si>
    <t>33.390770</t>
  </si>
  <si>
    <t>-118.005447</t>
  </si>
  <si>
    <t>2023-07-25T15:21:00Z</t>
  </si>
  <si>
    <t>33.391084</t>
  </si>
  <si>
    <t>-118.005331</t>
  </si>
  <si>
    <t>2023-07-25T20:40:11Z</t>
  </si>
  <si>
    <t>33.389285</t>
  </si>
  <si>
    <t>-118.007050</t>
  </si>
  <si>
    <t>2023-07-25T21:05:17Z</t>
  </si>
  <si>
    <t>33.389792</t>
  </si>
  <si>
    <t>-118.009730</t>
  </si>
  <si>
    <t>400.61</t>
  </si>
  <si>
    <t>AL5200</t>
  </si>
  <si>
    <t>2023-07-24T15:14:12Z</t>
  </si>
  <si>
    <t>33.701682</t>
  </si>
  <si>
    <t>-118.381137</t>
  </si>
  <si>
    <t>2023-07-24T15:28:53Z</t>
  </si>
  <si>
    <t>33.701493</t>
  </si>
  <si>
    <t>-118.380594</t>
  </si>
  <si>
    <t>2023-07-24T21:19:48Z</t>
  </si>
  <si>
    <t>33.692451</t>
  </si>
  <si>
    <t>-118.367486</t>
  </si>
  <si>
    <t>2023-07-24T21:51:18Z</t>
  </si>
  <si>
    <t>33.692137</t>
  </si>
  <si>
    <t>-118.370870</t>
  </si>
  <si>
    <t>503.98</t>
  </si>
  <si>
    <t>33.39295</t>
  </si>
  <si>
    <t>-118.06784</t>
  </si>
  <si>
    <t>AL5199</t>
  </si>
  <si>
    <t>2023-07-23T15:18:17Z</t>
  </si>
  <si>
    <t>33.800418</t>
  </si>
  <si>
    <t>-118.645670</t>
  </si>
  <si>
    <t>2023-07-23T15:48:41Z</t>
  </si>
  <si>
    <t>33.799754</t>
  </si>
  <si>
    <t>-118.645612</t>
  </si>
  <si>
    <t>2023-07-23T21:25:18Z</t>
  </si>
  <si>
    <t>33.798738</t>
  </si>
  <si>
    <t>-118.646789</t>
  </si>
  <si>
    <t>2023-07-23T22:10:35Z</t>
  </si>
  <si>
    <t>33.800482</t>
  </si>
  <si>
    <t>-118.647193</t>
  </si>
  <si>
    <t>819.18</t>
  </si>
  <si>
    <t>33.797</t>
  </si>
  <si>
    <t>-118.65</t>
  </si>
  <si>
    <t>AL5198</t>
  </si>
  <si>
    <t>Santa Monica Seep</t>
  </si>
  <si>
    <t>Youngzhao Guo</t>
  </si>
  <si>
    <t>2023-07-22T15:12:54Z</t>
  </si>
  <si>
    <t>33.799118</t>
  </si>
  <si>
    <t>-118.645695</t>
  </si>
  <si>
    <t>2023-07-22T15:39:04Z</t>
  </si>
  <si>
    <t>33.799025</t>
  </si>
  <si>
    <t>-118.645124</t>
  </si>
  <si>
    <t>2023-07-22T20:59:25Z</t>
  </si>
  <si>
    <t>33.800448</t>
  </si>
  <si>
    <t>-118.645159</t>
  </si>
  <si>
    <t>2023-07-22T21:40:17Z</t>
  </si>
  <si>
    <t>33.802060</t>
  </si>
  <si>
    <t>-118.649063</t>
  </si>
  <si>
    <t>820.53</t>
  </si>
  <si>
    <t>AL5197</t>
  </si>
  <si>
    <t>2023-07-21T15:15:13Z</t>
  </si>
  <si>
    <t>33.800122</t>
  </si>
  <si>
    <t>-118.648593</t>
  </si>
  <si>
    <t>2023-07-21T15:49:48Z</t>
  </si>
  <si>
    <t>33.800135</t>
  </si>
  <si>
    <t>-118.648491</t>
  </si>
  <si>
    <t>2023-07-21T21:40:22Z</t>
  </si>
  <si>
    <t>33.799396</t>
  </si>
  <si>
    <t>-118.647616</t>
  </si>
  <si>
    <t>2023-07-21T22:24:29Z</t>
  </si>
  <si>
    <t>33.798722</t>
  </si>
  <si>
    <t>-118.650683</t>
  </si>
  <si>
    <t>813.71</t>
  </si>
  <si>
    <t>AL5196</t>
  </si>
  <si>
    <t>2023-07-20T15:15:54Z</t>
  </si>
  <si>
    <t>33.662069</t>
  </si>
  <si>
    <t>-118.574102</t>
  </si>
  <si>
    <t>2023-07-20T16:06:14Z</t>
  </si>
  <si>
    <t>33.660089</t>
  </si>
  <si>
    <t>-118.571686</t>
  </si>
  <si>
    <t>2023-07-20T21:42:39Z</t>
  </si>
  <si>
    <t>33.650597</t>
  </si>
  <si>
    <t>-118.552296</t>
  </si>
  <si>
    <t>2023-07-20T22:29:00Z</t>
  </si>
  <si>
    <t>33.652095</t>
  </si>
  <si>
    <t>-118.555337</t>
  </si>
  <si>
    <t>796.37</t>
  </si>
  <si>
    <t>33.658</t>
  </si>
  <si>
    <t>-118.573</t>
  </si>
  <si>
    <t>AL5195</t>
  </si>
  <si>
    <t>Magda Mayr</t>
  </si>
  <si>
    <t>2023-07-19T15:20:58Z</t>
  </si>
  <si>
    <t>32.905500</t>
  </si>
  <si>
    <t>-117.783162</t>
  </si>
  <si>
    <t>2023-07-19T15:51:26Z</t>
  </si>
  <si>
    <t>32.904551</t>
  </si>
  <si>
    <t>-117.783773</t>
  </si>
  <si>
    <t>2023-07-19T22:05:59Z</t>
  </si>
  <si>
    <t>32.903851</t>
  </si>
  <si>
    <t>-117.782295</t>
  </si>
  <si>
    <t>2023-07-19T22:58:21Z</t>
  </si>
  <si>
    <t>32.905332</t>
  </si>
  <si>
    <t>-117.782463</t>
  </si>
  <si>
    <t>1027.21</t>
  </si>
  <si>
    <t>32.904</t>
  </si>
  <si>
    <t>117.783</t>
  </si>
  <si>
    <t>AL5194</t>
  </si>
  <si>
    <t>2023-07-18T15:27:53Z</t>
  </si>
  <si>
    <t>32.905827</t>
  </si>
  <si>
    <t>-117.783038</t>
  </si>
  <si>
    <t>2023-07-18T16:04:13Z</t>
  </si>
  <si>
    <t>32.906000</t>
  </si>
  <si>
    <t>-117.779938</t>
  </si>
  <si>
    <t>2023-07-18T21:27:59Z</t>
  </si>
  <si>
    <t>32.904899</t>
  </si>
  <si>
    <t>-117.782634</t>
  </si>
  <si>
    <t>2023-07-18T22:15:24Z</t>
  </si>
  <si>
    <t>32.905790</t>
  </si>
  <si>
    <t>-117.781465</t>
  </si>
  <si>
    <t>1021.95</t>
  </si>
  <si>
    <t>-117.783</t>
  </si>
  <si>
    <t>AL5193</t>
  </si>
  <si>
    <t>2023-07-17T15:12:27Z</t>
  </si>
  <si>
    <t>32.905207</t>
  </si>
  <si>
    <t>-117.783315</t>
  </si>
  <si>
    <t>2023-07-17T15:54:59Z</t>
  </si>
  <si>
    <t>32.905042</t>
  </si>
  <si>
    <t>-117.781398</t>
  </si>
  <si>
    <t>2023-07-17T20:59:18Z</t>
  </si>
  <si>
    <t>32.903814</t>
  </si>
  <si>
    <t>-117.782224</t>
  </si>
  <si>
    <t>2023-07-17T21:51:37Z</t>
  </si>
  <si>
    <t>32.903657</t>
  </si>
  <si>
    <t>-117.780628</t>
  </si>
  <si>
    <t>1022.66</t>
  </si>
  <si>
    <t>AL5192</t>
  </si>
  <si>
    <t>2023-07-16T19:28:59Z</t>
  </si>
  <si>
    <t>32.812526</t>
  </si>
  <si>
    <t>-117.409196</t>
  </si>
  <si>
    <t>2023-07-16T19:45:15Z</t>
  </si>
  <si>
    <t>32.814519</t>
  </si>
  <si>
    <t>-117.406577</t>
  </si>
  <si>
    <t>2023-07-16T23:31:24Z</t>
  </si>
  <si>
    <t>32.813432</t>
  </si>
  <si>
    <t>-117.408324</t>
  </si>
  <si>
    <t>2023-07-17T00:04:23Z</t>
  </si>
  <si>
    <t>32.810018</t>
  </si>
  <si>
    <t>-117.409363</t>
  </si>
  <si>
    <t>464.78</t>
  </si>
  <si>
    <t>Lat and Lon reversed and incorrect in Sealog (lat = -117.4085, lon = 32.8130). The origin in this spreadsheet comes from AL5192_org.mat and is reasonable for this dive site. NOR and ADM report an origin 2 degrees North of AL5192_org.mat, so realtime Alvin XY will be incorrect.</t>
  </si>
  <si>
    <t>AL5191</t>
  </si>
  <si>
    <t>11</t>
  </si>
  <si>
    <t>AT50-11</t>
  </si>
  <si>
    <t>Dr. Tina Treude</t>
  </si>
  <si>
    <t>2023-07-10T15:24:43Z</t>
  </si>
  <si>
    <t>34.300912</t>
  </si>
  <si>
    <t>-120.059692</t>
  </si>
  <si>
    <t>2023-07-10T15:43:48Z</t>
  </si>
  <si>
    <t>34.301012</t>
  </si>
  <si>
    <t>-120.059213</t>
  </si>
  <si>
    <t>2023-07-10T20:32:48Z</t>
  </si>
  <si>
    <t>34.299333</t>
  </si>
  <si>
    <t>-120.059180</t>
  </si>
  <si>
    <t>2023-07-10T21:08:00Z</t>
  </si>
  <si>
    <t>34.299792</t>
  </si>
  <si>
    <t>-120.061570</t>
  </si>
  <si>
    <t>570.13</t>
  </si>
  <si>
    <t>AL5190</t>
  </si>
  <si>
    <t>2023-07-09T15:16:32Z</t>
  </si>
  <si>
    <t>34.347630</t>
  </si>
  <si>
    <t>-120.017728</t>
  </si>
  <si>
    <t>2023-07-09T15:37:57Z</t>
  </si>
  <si>
    <t>34.347691</t>
  </si>
  <si>
    <t>-120.017660</t>
  </si>
  <si>
    <t>2023-07-09T20:16:34Z</t>
  </si>
  <si>
    <t>34.362838</t>
  </si>
  <si>
    <t>-120.015413</t>
  </si>
  <si>
    <t>2023-07-09T20:50:36Z</t>
  </si>
  <si>
    <t>34.363097</t>
  </si>
  <si>
    <t>-120.019492</t>
  </si>
  <si>
    <t>516.76</t>
  </si>
  <si>
    <t>34.3466</t>
  </si>
  <si>
    <t>-120.0182</t>
  </si>
  <si>
    <t>AL5189</t>
  </si>
  <si>
    <t>2023-07-08T15:17:39Z</t>
  </si>
  <si>
    <t>34.345795</t>
  </si>
  <si>
    <t>-120.016960</t>
  </si>
  <si>
    <t>2023-07-08T15:39:29Z</t>
  </si>
  <si>
    <t>34.346434</t>
  </si>
  <si>
    <t>-120.016098</t>
  </si>
  <si>
    <t>2023-07-08T20:37:45Z</t>
  </si>
  <si>
    <t>34.346396</t>
  </si>
  <si>
    <t>-120.016149</t>
  </si>
  <si>
    <t>2023-07-08T21:10:34Z</t>
  </si>
  <si>
    <t>34.347432</t>
  </si>
  <si>
    <t>-120.019547</t>
  </si>
  <si>
    <t>-120.0177</t>
  </si>
  <si>
    <t>AL5188</t>
  </si>
  <si>
    <t>Jiariu Liu</t>
  </si>
  <si>
    <t>2023-07-07T15:11:14Z</t>
  </si>
  <si>
    <t>34.200968</t>
  </si>
  <si>
    <t>-120.044270</t>
  </si>
  <si>
    <t>2023-07-07T15:29:49Z</t>
  </si>
  <si>
    <t>34.201576</t>
  </si>
  <si>
    <t>-120.042919</t>
  </si>
  <si>
    <t>2023-07-07T20:07:54Z</t>
  </si>
  <si>
    <t>34.201205</t>
  </si>
  <si>
    <t>-120.043692</t>
  </si>
  <si>
    <t>2023-07-07T20:47:34Z</t>
  </si>
  <si>
    <t>34.204342</t>
  </si>
  <si>
    <t>-120.044447</t>
  </si>
  <si>
    <t>584.92</t>
  </si>
  <si>
    <t>34.1926</t>
  </si>
  <si>
    <t>-120.0548</t>
  </si>
  <si>
    <t>AL5187</t>
  </si>
  <si>
    <t>JuliAnne</t>
  </si>
  <si>
    <t>2023-07-06T15:10:45Z</t>
  </si>
  <si>
    <t>34.200534</t>
  </si>
  <si>
    <t>-120.046404</t>
  </si>
  <si>
    <t>2023-07-06T15:29:26Z</t>
  </si>
  <si>
    <t>34.202736</t>
  </si>
  <si>
    <t>-120.042671</t>
  </si>
  <si>
    <t>2023-07-06T20:31:05Z</t>
  </si>
  <si>
    <t>34.191415</t>
  </si>
  <si>
    <t>-120.043045</t>
  </si>
  <si>
    <t>2023-07-06T21:17:53Z</t>
  </si>
  <si>
    <t>34.194317</t>
  </si>
  <si>
    <t>-120.042618</t>
  </si>
  <si>
    <t>584.80</t>
  </si>
  <si>
    <t>AL5186</t>
  </si>
  <si>
    <t>2023-07-05T15:33:29Z</t>
  </si>
  <si>
    <t>34.262352</t>
  </si>
  <si>
    <t>-120.030332</t>
  </si>
  <si>
    <t>2023-07-05T15:54:58Z</t>
  </si>
  <si>
    <t>34.263713</t>
  </si>
  <si>
    <t>-120.028799</t>
  </si>
  <si>
    <t>2023-07-05T21:33:12Z</t>
  </si>
  <si>
    <t>34.261732</t>
  </si>
  <si>
    <t>-120.031004</t>
  </si>
  <si>
    <t>2023-07-05T22:16:08Z</t>
  </si>
  <si>
    <t>34.264372</t>
  </si>
  <si>
    <t>-120.033727</t>
  </si>
  <si>
    <t>580.13</t>
  </si>
  <si>
    <t>34.2618292</t>
  </si>
  <si>
    <t>-120.0309012</t>
  </si>
  <si>
    <t>AL5185</t>
  </si>
  <si>
    <t>2023-07-04T15:13:44Z</t>
  </si>
  <si>
    <t>34.262272</t>
  </si>
  <si>
    <t>-120.031637</t>
  </si>
  <si>
    <t>2023-07-04T15:35:30Z</t>
  </si>
  <si>
    <t>34.263058</t>
  </si>
  <si>
    <t>-120.030545</t>
  </si>
  <si>
    <t>2023-07-04T20:19:32Z</t>
  </si>
  <si>
    <t>34.255159</t>
  </si>
  <si>
    <t>-120.033406</t>
  </si>
  <si>
    <t>2023-07-04T20:58:50Z</t>
  </si>
  <si>
    <t>34.258381</t>
  </si>
  <si>
    <t>-120.038531</t>
  </si>
  <si>
    <t>580.92</t>
  </si>
  <si>
    <t>AL5184</t>
  </si>
  <si>
    <t>2023-07-03T15:14:30Z</t>
  </si>
  <si>
    <t>34.353762</t>
  </si>
  <si>
    <t>-120.015978</t>
  </si>
  <si>
    <t>2023-07-03T15:31:21Z</t>
  </si>
  <si>
    <t>34.354468</t>
  </si>
  <si>
    <t>-120.016598</t>
  </si>
  <si>
    <t>2023-07-03T20:38:37Z</t>
  </si>
  <si>
    <t>34.344731</t>
  </si>
  <si>
    <t>-120.019756</t>
  </si>
  <si>
    <t>2023-07-03T21:15:35Z</t>
  </si>
  <si>
    <t>34.349755</t>
  </si>
  <si>
    <t>-120.018378</t>
  </si>
  <si>
    <t>517.88</t>
  </si>
  <si>
    <t>34.352</t>
  </si>
  <si>
    <t>-120.0164</t>
  </si>
  <si>
    <t>AL5183</t>
  </si>
  <si>
    <t/>
  </si>
  <si>
    <t>Felix Jansenn</t>
  </si>
  <si>
    <t>2023-07-02T15:21:31Z</t>
  </si>
  <si>
    <t>34.353067</t>
  </si>
  <si>
    <t>-120.015790</t>
  </si>
  <si>
    <t>2023-07-02T15:48:24Z</t>
  </si>
  <si>
    <t>34.352768</t>
  </si>
  <si>
    <t>-120.016535</t>
  </si>
  <si>
    <t>2023-07-02T20:45:39Z</t>
  </si>
  <si>
    <t>34.357511</t>
  </si>
  <si>
    <t>-120.018201</t>
  </si>
  <si>
    <t>2023-07-02T21:16:13Z</t>
  </si>
  <si>
    <t>34.356783</t>
  </si>
  <si>
    <t>-120.023565</t>
  </si>
  <si>
    <t>493.31</t>
  </si>
  <si>
    <t>34.3624</t>
  </si>
  <si>
    <t>-120.0148</t>
  </si>
  <si>
    <t>AL5182</t>
  </si>
  <si>
    <t>2023-06-30T15:45:45Z</t>
  </si>
  <si>
    <t>34.362393</t>
  </si>
  <si>
    <t>-120.013562</t>
  </si>
  <si>
    <t>2023-06-30T16:17:44Z</t>
  </si>
  <si>
    <t>34.362467</t>
  </si>
  <si>
    <t>-120.016922</t>
  </si>
  <si>
    <t>2023-06-30T21:04:54Z</t>
  </si>
  <si>
    <t>34.362395</t>
  </si>
  <si>
    <t>-120.014929</t>
  </si>
  <si>
    <t>2023-06-30T21:46:17Z</t>
  </si>
  <si>
    <t>34.362243</t>
  </si>
  <si>
    <t>-120.020563</t>
  </si>
  <si>
    <t>449.63</t>
  </si>
  <si>
    <t>AL5181</t>
  </si>
  <si>
    <t>2023-06-29T15:25:20Z</t>
  </si>
  <si>
    <t>34.363080</t>
  </si>
  <si>
    <t>-120.017340</t>
  </si>
  <si>
    <t>2023-06-29T15:38:35Z</t>
  </si>
  <si>
    <t>34.363350</t>
  </si>
  <si>
    <t>-120.018841</t>
  </si>
  <si>
    <t>2023-06-29T20:41:30Z</t>
  </si>
  <si>
    <t>34.362558</t>
  </si>
  <si>
    <t>-120.014689</t>
  </si>
  <si>
    <t>2023-06-29T21:17:33Z</t>
  </si>
  <si>
    <t>34.362177</t>
  </si>
  <si>
    <t>-120.019850</t>
  </si>
  <si>
    <t>448.22</t>
  </si>
  <si>
    <t>AL5180</t>
  </si>
  <si>
    <t>2023-06-28T15:25:43Z</t>
  </si>
  <si>
    <t>34.293202</t>
  </si>
  <si>
    <t>-120.025575</t>
  </si>
  <si>
    <t>2023-06-28T15:47:15Z</t>
  </si>
  <si>
    <t>34.292941</t>
  </si>
  <si>
    <t>-120.024223</t>
  </si>
  <si>
    <t>2023-06-28T21:44:57Z</t>
  </si>
  <si>
    <t>34.286887</t>
  </si>
  <si>
    <t>-120.025532</t>
  </si>
  <si>
    <t>2023-06-28T22:21:39Z</t>
  </si>
  <si>
    <t>34.285787</t>
  </si>
  <si>
    <t>-120.026752</t>
  </si>
  <si>
    <t>572.61</t>
  </si>
  <si>
    <t>34.3336</t>
  </si>
  <si>
    <t>-120.0187</t>
  </si>
  <si>
    <t>AL5179</t>
  </si>
  <si>
    <t>2023-06-27T15:29:10Z</t>
  </si>
  <si>
    <t>34.293727</t>
  </si>
  <si>
    <t>-120.025043</t>
  </si>
  <si>
    <t>2023-06-27T15:52:47Z</t>
  </si>
  <si>
    <t>34.293754</t>
  </si>
  <si>
    <t>-120.025616</t>
  </si>
  <si>
    <t>2023-06-27T21:19:20Z</t>
  </si>
  <si>
    <t>34.298655</t>
  </si>
  <si>
    <t>-120.026539</t>
  </si>
  <si>
    <t>2023-06-27T21:56:09Z</t>
  </si>
  <si>
    <t>34.296974</t>
  </si>
  <si>
    <t>-120.029282</t>
  </si>
  <si>
    <t>566.92</t>
  </si>
  <si>
    <t>34.3336274</t>
  </si>
  <si>
    <t>-120.0187654</t>
  </si>
  <si>
    <t>AL5178</t>
  </si>
  <si>
    <t>2023-06-26T15:17:32Z</t>
  </si>
  <si>
    <t>34.334283</t>
  </si>
  <si>
    <t>-120.018990</t>
  </si>
  <si>
    <t>2023-06-26T15:34:45Z</t>
  </si>
  <si>
    <t>34.334677</t>
  </si>
  <si>
    <t>-120.019986</t>
  </si>
  <si>
    <t>2023-06-26T21:41:32Z</t>
  </si>
  <si>
    <t>34.336507</t>
  </si>
  <si>
    <t>-120.021954</t>
  </si>
  <si>
    <t>2023-06-26T22:14:08Z</t>
  </si>
  <si>
    <t>34.336883</t>
  </si>
  <si>
    <t>-120.024077</t>
  </si>
  <si>
    <t>533.68</t>
  </si>
  <si>
    <t>AL5177</t>
  </si>
  <si>
    <t>2023-06-25T15:36:53Z</t>
  </si>
  <si>
    <t>34.334185</t>
  </si>
  <si>
    <t>-120.017328</t>
  </si>
  <si>
    <t>2023-06-25T15:52:13Z</t>
  </si>
  <si>
    <t>34.333853</t>
  </si>
  <si>
    <t>-120.018133</t>
  </si>
  <si>
    <t>2023-06-25T19:01:47Z</t>
  </si>
  <si>
    <t>34.333786</t>
  </si>
  <si>
    <t>-120.019228</t>
  </si>
  <si>
    <t>2023-06-25T19:41:36Z</t>
  </si>
  <si>
    <t>34.335595</t>
  </si>
  <si>
    <t>-120.023665</t>
  </si>
  <si>
    <t>533.67</t>
  </si>
  <si>
    <t>AL5176</t>
  </si>
  <si>
    <t>09</t>
  </si>
  <si>
    <t>AT50-09</t>
  </si>
  <si>
    <t>Galapagos</t>
  </si>
  <si>
    <t>2023-04-18T14:12:10Z</t>
  </si>
  <si>
    <t>0.017354</t>
  </si>
  <si>
    <t>-90.705565</t>
  </si>
  <si>
    <t>2023-04-18T15:24:25Z</t>
  </si>
  <si>
    <t>0.015073</t>
  </si>
  <si>
    <t>-90.706170</t>
  </si>
  <si>
    <t>2023-04-18T20:41:45Z</t>
  </si>
  <si>
    <t>-0.001055</t>
  </si>
  <si>
    <t>-90.701123</t>
  </si>
  <si>
    <t>2023-04-18T22:01:37Z</t>
  </si>
  <si>
    <t>-0.002234</t>
  </si>
  <si>
    <t>-90.706484</t>
  </si>
  <si>
    <t>2326.49</t>
  </si>
  <si>
    <t>-0.012261</t>
  </si>
  <si>
    <t>-90.724551</t>
  </si>
  <si>
    <t>AL5175</t>
  </si>
  <si>
    <t>2023-04-17T14:25:17Z</t>
  </si>
  <si>
    <t>-0.151963</t>
  </si>
  <si>
    <t>-91.518426</t>
  </si>
  <si>
    <t>2023-04-17T15:25:17Z</t>
  </si>
  <si>
    <t>-0.152195</t>
  </si>
  <si>
    <t>-91.515521</t>
  </si>
  <si>
    <t>2023-04-17T20:42:35Z</t>
  </si>
  <si>
    <t>-0.143567</t>
  </si>
  <si>
    <t>-91.518344</t>
  </si>
  <si>
    <t>2023-04-17T22:12:11Z</t>
  </si>
  <si>
    <t>-0.148579</t>
  </si>
  <si>
    <t>-91.512905</t>
  </si>
  <si>
    <t>2012.68</t>
  </si>
  <si>
    <t>-0.16</t>
  </si>
  <si>
    <t>-91.533</t>
  </si>
  <si>
    <t>AL5174</t>
  </si>
  <si>
    <t>Sam Mitchell</t>
  </si>
  <si>
    <t>2023-04-16T14:30:46Z</t>
  </si>
  <si>
    <t>-0.297411</t>
  </si>
  <si>
    <t>-91.695847</t>
  </si>
  <si>
    <t>2023-04-16T14:53:35Z</t>
  </si>
  <si>
    <t>-0.295082</t>
  </si>
  <si>
    <t>-91.693604</t>
  </si>
  <si>
    <t>2023-04-16T20:13:27Z</t>
  </si>
  <si>
    <t>-0.301465</t>
  </si>
  <si>
    <t>-91.683626</t>
  </si>
  <si>
    <t>2023-04-16T20:58:39Z</t>
  </si>
  <si>
    <t>-0.315110</t>
  </si>
  <si>
    <t>-91.689830</t>
  </si>
  <si>
    <t>817.65</t>
  </si>
  <si>
    <t>-0.312</t>
  </si>
  <si>
    <t>-91.897</t>
  </si>
  <si>
    <t>AL5173</t>
  </si>
  <si>
    <t>2023-04-15T14:15:13Z</t>
  </si>
  <si>
    <t>-0.570458</t>
  </si>
  <si>
    <t>-91.359680</t>
  </si>
  <si>
    <t>2023-04-15T14:39:18Z</t>
  </si>
  <si>
    <t>-0.568308</t>
  </si>
  <si>
    <t>-91.360395</t>
  </si>
  <si>
    <t>2023-04-15T20:45:39Z</t>
  </si>
  <si>
    <t>-0.573100</t>
  </si>
  <si>
    <t>-91.353565</t>
  </si>
  <si>
    <t>2023-04-15T21:10:41Z</t>
  </si>
  <si>
    <t>-0.573120</t>
  </si>
  <si>
    <t>-91.353907</t>
  </si>
  <si>
    <t>789.89</t>
  </si>
  <si>
    <t>-0.583536</t>
  </si>
  <si>
    <t>-91.376319</t>
  </si>
  <si>
    <t>AL5172</t>
  </si>
  <si>
    <t>2023-04-14T14:17:07Z</t>
  </si>
  <si>
    <t>-0.896543</t>
  </si>
  <si>
    <t>-91.540442</t>
  </si>
  <si>
    <t>2023-04-14T14:45:01Z</t>
  </si>
  <si>
    <t>-0.898564</t>
  </si>
  <si>
    <t>-91.539834</t>
  </si>
  <si>
    <t>2023-04-14T20:09:12Z</t>
  </si>
  <si>
    <t>-0.891371</t>
  </si>
  <si>
    <t>-91.534261</t>
  </si>
  <si>
    <t>2023-04-14T20:47:32Z</t>
  </si>
  <si>
    <t>-0.906783</t>
  </si>
  <si>
    <t>-91.535473</t>
  </si>
  <si>
    <t>964.94</t>
  </si>
  <si>
    <t>0.8994</t>
  </si>
  <si>
    <t>-91.543</t>
  </si>
  <si>
    <t>AL5171</t>
  </si>
  <si>
    <t>2023-04-13T21:56:48Z</t>
  </si>
  <si>
    <t>0.305317</t>
  </si>
  <si>
    <t>-91.630853</t>
  </si>
  <si>
    <t>2023-04-13T22:20:23Z</t>
  </si>
  <si>
    <t>0.305632</t>
  </si>
  <si>
    <t>-91.630146</t>
  </si>
  <si>
    <t>2023-04-13T23:33:28Z</t>
  </si>
  <si>
    <t>0.305530</t>
  </si>
  <si>
    <t>-91.629794</t>
  </si>
  <si>
    <t>2023-04-14T00:13:46Z</t>
  </si>
  <si>
    <t>0.308677</t>
  </si>
  <si>
    <t>-91.619668</t>
  </si>
  <si>
    <t>716.40</t>
  </si>
  <si>
    <t>0.2305</t>
  </si>
  <si>
    <t>-91.66</t>
  </si>
  <si>
    <t>AL5170</t>
  </si>
  <si>
    <t>2023-04-12T14:21:52Z</t>
  </si>
  <si>
    <t>-1.227478</t>
  </si>
  <si>
    <t>-91.110034</t>
  </si>
  <si>
    <t>2023-04-12T15:34:49Z</t>
  </si>
  <si>
    <t>-1.225614</t>
  </si>
  <si>
    <t>-91.107190</t>
  </si>
  <si>
    <t>2023-04-12T21:26:17Z</t>
  </si>
  <si>
    <t>-1.213376</t>
  </si>
  <si>
    <t>-91.106020</t>
  </si>
  <si>
    <t>2023-04-12T23:09:49Z</t>
  </si>
  <si>
    <t>-1.212825</t>
  </si>
  <si>
    <t>-91.108752</t>
  </si>
  <si>
    <t>2701.36</t>
  </si>
  <si>
    <t>-1.27183823</t>
  </si>
  <si>
    <t>-91.17012847</t>
  </si>
  <si>
    <t>AL5169</t>
  </si>
  <si>
    <t>2023-04-11T14:39:13Z</t>
  </si>
  <si>
    <t>-1.233795</t>
  </si>
  <si>
    <t>-90.700502</t>
  </si>
  <si>
    <t>2023-04-11T15:02:28Z</t>
  </si>
  <si>
    <t>-1.231383</t>
  </si>
  <si>
    <t>-90.700507</t>
  </si>
  <si>
    <t>2023-04-11T20:49:47Z</t>
  </si>
  <si>
    <t>-1.223757</t>
  </si>
  <si>
    <t>-90.703591</t>
  </si>
  <si>
    <t>2023-04-11T21:32:28Z</t>
  </si>
  <si>
    <t>-1.227495</t>
  </si>
  <si>
    <t>-90.705225</t>
  </si>
  <si>
    <t>739.00</t>
  </si>
  <si>
    <t>-1.238</t>
  </si>
  <si>
    <t>-90.715</t>
  </si>
  <si>
    <t>AL5168</t>
  </si>
  <si>
    <t>2023-04-10T14:16:55Z</t>
  </si>
  <si>
    <t>-1.448615</t>
  </si>
  <si>
    <t>-90.736396</t>
  </si>
  <si>
    <t>2023-04-10T15:32:21Z</t>
  </si>
  <si>
    <t>-1.447029</t>
  </si>
  <si>
    <t>-90.734670</t>
  </si>
  <si>
    <t>2023-04-10T21:37:08Z</t>
  </si>
  <si>
    <t>-1.434883</t>
  </si>
  <si>
    <t>-90.735035</t>
  </si>
  <si>
    <t>2023-04-10T23:30:31Z</t>
  </si>
  <si>
    <t>-1.436767</t>
  </si>
  <si>
    <t>-90.733138</t>
  </si>
  <si>
    <t>3001.12</t>
  </si>
  <si>
    <t>-1.4914</t>
  </si>
  <si>
    <t>-90.7272</t>
  </si>
  <si>
    <t>AL5167</t>
  </si>
  <si>
    <t>2023-04-09T14:16:27Z</t>
  </si>
  <si>
    <t>-1.490647</t>
  </si>
  <si>
    <t>-90.721165</t>
  </si>
  <si>
    <t>2023-04-09T16:00:27Z</t>
  </si>
  <si>
    <t>-1.489385</t>
  </si>
  <si>
    <t>-90.721812</t>
  </si>
  <si>
    <t>2023-04-09T21:23:20Z</t>
  </si>
  <si>
    <t>-1.472973</t>
  </si>
  <si>
    <t>-90.721297</t>
  </si>
  <si>
    <t>2023-04-09T23:23:07Z</t>
  </si>
  <si>
    <t>-1.477595</t>
  </si>
  <si>
    <t>-90.718457</t>
  </si>
  <si>
    <t>3436.71</t>
  </si>
  <si>
    <t>AL5166</t>
  </si>
  <si>
    <t>2023-04-08T14:06:16Z</t>
  </si>
  <si>
    <t>-1.345561</t>
  </si>
  <si>
    <t>-89.893816</t>
  </si>
  <si>
    <t>2023-04-08T14:28:39Z</t>
  </si>
  <si>
    <t>-1.346964</t>
  </si>
  <si>
    <t>-89.895231</t>
  </si>
  <si>
    <t>2023-04-08T20:25:42Z</t>
  </si>
  <si>
    <t>-1.330745</t>
  </si>
  <si>
    <t>-89.896942</t>
  </si>
  <si>
    <t>2023-04-08T21:36:16Z</t>
  </si>
  <si>
    <t>-1.322572</t>
  </si>
  <si>
    <t>-89.900865</t>
  </si>
  <si>
    <t>696.67</t>
  </si>
  <si>
    <t>-1.349</t>
  </si>
  <si>
    <t>-89.91</t>
  </si>
  <si>
    <t>AL5165</t>
  </si>
  <si>
    <t>2023-04-07T14:33:41Z</t>
  </si>
  <si>
    <t>-1.825493</t>
  </si>
  <si>
    <t>-90.200556</t>
  </si>
  <si>
    <t>2023-04-07T15:57:59Z</t>
  </si>
  <si>
    <t>-1.825237</t>
  </si>
  <si>
    <t>-90.198802</t>
  </si>
  <si>
    <t>2023-04-07T21:16:56Z</t>
  </si>
  <si>
    <t>-1.807664</t>
  </si>
  <si>
    <t>-90.207201</t>
  </si>
  <si>
    <t>2023-04-07T23:20:40Z</t>
  </si>
  <si>
    <t>-1.812281</t>
  </si>
  <si>
    <t>-90.201716</t>
  </si>
  <si>
    <t>3214.36</t>
  </si>
  <si>
    <t>-1.828</t>
  </si>
  <si>
    <t>-90.215</t>
  </si>
  <si>
    <t>AL5164</t>
  </si>
  <si>
    <t>2023-04-06T14:17:55Z</t>
  </si>
  <si>
    <t>-0.722189</t>
  </si>
  <si>
    <t>-89.154572</t>
  </si>
  <si>
    <t>2023-04-06T14:38:41Z</t>
  </si>
  <si>
    <t>-0.720911</t>
  </si>
  <si>
    <t>-89.152145</t>
  </si>
  <si>
    <t>2023-04-06T19:57:00Z</t>
  </si>
  <si>
    <t>-0.713956</t>
  </si>
  <si>
    <t>-89.144409</t>
  </si>
  <si>
    <t>2023-04-06T20:26:34Z</t>
  </si>
  <si>
    <t>-0.716890</t>
  </si>
  <si>
    <t>-89.142831</t>
  </si>
  <si>
    <t>557.91</t>
  </si>
  <si>
    <t>-0.725</t>
  </si>
  <si>
    <t>-89.160091</t>
  </si>
  <si>
    <t>AL5163</t>
  </si>
  <si>
    <t>2023-04-05T14:15:59Z</t>
  </si>
  <si>
    <t>-0.592787</t>
  </si>
  <si>
    <t>-89.205892</t>
  </si>
  <si>
    <t>2023-04-05T14:53:09Z</t>
  </si>
  <si>
    <t>-0.592309</t>
  </si>
  <si>
    <t>-89.204849</t>
  </si>
  <si>
    <t>2023-04-05T20:20:12Z</t>
  </si>
  <si>
    <t>-0.607410</t>
  </si>
  <si>
    <t>-89.202514</t>
  </si>
  <si>
    <t>2023-04-05T21:24:00Z</t>
  </si>
  <si>
    <t>-0.610003</t>
  </si>
  <si>
    <t>-89.199032</t>
  </si>
  <si>
    <t>1167.68</t>
  </si>
  <si>
    <t>-0.61</t>
  </si>
  <si>
    <t>-89.21</t>
  </si>
  <si>
    <t>AL5162</t>
  </si>
  <si>
    <t>2023-04-04T14:15:59Z</t>
  </si>
  <si>
    <t>-0.512040</t>
  </si>
  <si>
    <t>-89.941900</t>
  </si>
  <si>
    <t>2023-04-04T14:40:55Z</t>
  </si>
  <si>
    <t>-0.512133</t>
  </si>
  <si>
    <t>-89.940707</t>
  </si>
  <si>
    <t>2023-04-04T20:42:36Z</t>
  </si>
  <si>
    <t>-0.505244</t>
  </si>
  <si>
    <t>-89.938612</t>
  </si>
  <si>
    <t>2023-04-04T21:37:57Z</t>
  </si>
  <si>
    <t>-0.513265</t>
  </si>
  <si>
    <t>-89.943563</t>
  </si>
  <si>
    <t>600.01</t>
  </si>
  <si>
    <t>-0.52</t>
  </si>
  <si>
    <t>-89.96</t>
  </si>
  <si>
    <t>AL5161</t>
  </si>
  <si>
    <t>Malu de Carvelho Ferreira</t>
  </si>
  <si>
    <t>2023-04-03T14:46:39Z</t>
  </si>
  <si>
    <t>0.460531</t>
  </si>
  <si>
    <t>-90.707067</t>
  </si>
  <si>
    <t>2023-04-03T15:04:44Z</t>
  </si>
  <si>
    <t>0.459837</t>
  </si>
  <si>
    <t>-90.709448</t>
  </si>
  <si>
    <t>2023-04-03T19:57:13Z</t>
  </si>
  <si>
    <t>0.461786</t>
  </si>
  <si>
    <t>-90.712173</t>
  </si>
  <si>
    <t>2023-04-03T20:41:36Z</t>
  </si>
  <si>
    <t>0.461060</t>
  </si>
  <si>
    <t>-90.717780</t>
  </si>
  <si>
    <t>597.11</t>
  </si>
  <si>
    <t>0.4</t>
  </si>
  <si>
    <t>-90.749</t>
  </si>
  <si>
    <t>AL5160</t>
  </si>
  <si>
    <t>2023-04-02T14:17:40Z</t>
  </si>
  <si>
    <t>0.014845</t>
  </si>
  <si>
    <t>-91.018638</t>
  </si>
  <si>
    <t>2023-04-02T15:41:46Z</t>
  </si>
  <si>
    <t>0.014655</t>
  </si>
  <si>
    <t>-91.017227</t>
  </si>
  <si>
    <t>2023-04-02T21:18:05Z</t>
  </si>
  <si>
    <t>0.001339</t>
  </si>
  <si>
    <t>-91.017622</t>
  </si>
  <si>
    <t>2023-04-02T22:58:14Z</t>
  </si>
  <si>
    <t>0.004307</t>
  </si>
  <si>
    <t>-91.021535</t>
  </si>
  <si>
    <t>2699.16</t>
  </si>
  <si>
    <t>0.0</t>
  </si>
  <si>
    <t>-91.025</t>
  </si>
  <si>
    <t>AL5159</t>
  </si>
  <si>
    <t>2023-04-01T14:19:47Z</t>
  </si>
  <si>
    <t>0.455557</t>
  </si>
  <si>
    <t>-90.698653</t>
  </si>
  <si>
    <t>2023-04-01T14:51:28Z</t>
  </si>
  <si>
    <t>0.458179</t>
  </si>
  <si>
    <t>-90.699037</t>
  </si>
  <si>
    <t>2023-04-01T20:26:33Z</t>
  </si>
  <si>
    <t>0.459997</t>
  </si>
  <si>
    <t>-90.709007</t>
  </si>
  <si>
    <t>2023-04-01T21:16:25Z</t>
  </si>
  <si>
    <t>0.459243</t>
  </si>
  <si>
    <t>-90.709090</t>
  </si>
  <si>
    <t>766.68</t>
  </si>
  <si>
    <t>AL5158</t>
  </si>
  <si>
    <t>2023-03-31T14:20:38Z</t>
  </si>
  <si>
    <t>-0.146893</t>
  </si>
  <si>
    <t>-90.889475</t>
  </si>
  <si>
    <t>2023-03-31T14:54:51Z</t>
  </si>
  <si>
    <t>-0.147826</t>
  </si>
  <si>
    <t>-90.889604</t>
  </si>
  <si>
    <t>2023-03-31T20:59:29Z</t>
  </si>
  <si>
    <t>-0.146093</t>
  </si>
  <si>
    <t>-90.885078</t>
  </si>
  <si>
    <t>2023-03-31T21:54:26Z</t>
  </si>
  <si>
    <t>-0.143760</t>
  </si>
  <si>
    <t>-90.884148</t>
  </si>
  <si>
    <t>893.75</t>
  </si>
  <si>
    <t>-0.152</t>
  </si>
  <si>
    <t>-90.8935</t>
  </si>
  <si>
    <t>AL5157</t>
  </si>
  <si>
    <t>2023-03-30T14:15:59Z</t>
  </si>
  <si>
    <t>-0.053707</t>
  </si>
  <si>
    <t>-90.885132</t>
  </si>
  <si>
    <t>2023-03-30T15:02:59Z</t>
  </si>
  <si>
    <t>-0.054659</t>
  </si>
  <si>
    <t>-90.884841</t>
  </si>
  <si>
    <t>2023-03-30T20:08:31Z</t>
  </si>
  <si>
    <t>-0.063017</t>
  </si>
  <si>
    <t>-90.881445</t>
  </si>
  <si>
    <t>2023-03-30T21:19:02Z</t>
  </si>
  <si>
    <t>-0.060683</t>
  </si>
  <si>
    <t>-90.881653</t>
  </si>
  <si>
    <t>1463.20</t>
  </si>
  <si>
    <t>-0.1201</t>
  </si>
  <si>
    <t>-90.9</t>
  </si>
  <si>
    <t>AL5156</t>
  </si>
  <si>
    <t>2023-03-29T21:14:02Z</t>
  </si>
  <si>
    <t>-0.381039</t>
  </si>
  <si>
    <t>-90.817425</t>
  </si>
  <si>
    <t>2023-03-29T21:30:26Z</t>
  </si>
  <si>
    <t>-0.378230</t>
  </si>
  <si>
    <t>-90.818359</t>
  </si>
  <si>
    <t>2023-03-30T00:00:20Z</t>
  </si>
  <si>
    <t>-0.378107</t>
  </si>
  <si>
    <t>-90.817578</t>
  </si>
  <si>
    <t>2023-03-30T00:37:42Z</t>
  </si>
  <si>
    <t>-0.379965</t>
  </si>
  <si>
    <t>-90.817090</t>
  </si>
  <si>
    <t>497.96</t>
  </si>
  <si>
    <t>-0.4</t>
  </si>
  <si>
    <t>-90.8333</t>
  </si>
  <si>
    <t>AL5155</t>
  </si>
  <si>
    <t>2023-03-29T14:39:59Z</t>
  </si>
  <si>
    <t>-0.379870</t>
  </si>
  <si>
    <t>-90.817678</t>
  </si>
  <si>
    <t>2023-03-29T15:00:34Z</t>
  </si>
  <si>
    <t>-0.379993</t>
  </si>
  <si>
    <t>-90.817084</t>
  </si>
  <si>
    <t>2023-03-29T16:30:49Z</t>
  </si>
  <si>
    <t>-0.380148</t>
  </si>
  <si>
    <t>-90.816985</t>
  </si>
  <si>
    <t>2023-03-29T17:21:17Z</t>
  </si>
  <si>
    <t>-0.369763</t>
  </si>
  <si>
    <t>-90.811737</t>
  </si>
  <si>
    <t>535.64</t>
  </si>
  <si>
    <t>AL5154</t>
  </si>
  <si>
    <t>07</t>
  </si>
  <si>
    <t>AT50-07</t>
  </si>
  <si>
    <t>Dr. Dan Fornari</t>
  </si>
  <si>
    <t>YBW-Sentry EPR</t>
  </si>
  <si>
    <t>Tony Tarantino</t>
  </si>
  <si>
    <t>2023-01-27T14:50:32Z</t>
  </si>
  <si>
    <t>9.905457</t>
  </si>
  <si>
    <t>-104.296860</t>
  </si>
  <si>
    <t>2023-01-27T15:56:54Z</t>
  </si>
  <si>
    <t>9.905090</t>
  </si>
  <si>
    <t>-104.294918</t>
  </si>
  <si>
    <t>2023-01-27T19:36:43Z</t>
  </si>
  <si>
    <t>9.906791</t>
  </si>
  <si>
    <t>-104.295168</t>
  </si>
  <si>
    <t>2023-01-27T21:35:37Z</t>
  </si>
  <si>
    <t>9.912197</t>
  </si>
  <si>
    <t>-104.293321</t>
  </si>
  <si>
    <t>2556.52</t>
  </si>
  <si>
    <t>9.867</t>
  </si>
  <si>
    <t>-104.3</t>
  </si>
  <si>
    <t>Recovery happened @ 2023-01-27T21:35:37Z, shipnav data terminates @ 2023-01-27T21:34:47Z, a difference of 0:00:50</t>
  </si>
  <si>
    <t>AL5153</t>
  </si>
  <si>
    <t>M VENT</t>
  </si>
  <si>
    <t>2023-01-26T14:10:20Z</t>
  </si>
  <si>
    <t>9.846589</t>
  </si>
  <si>
    <t>-104.292306</t>
  </si>
  <si>
    <t>2023-01-26T15:13:41Z</t>
  </si>
  <si>
    <t>9.847770</t>
  </si>
  <si>
    <t>-104.292369</t>
  </si>
  <si>
    <t>2023-01-26T19:44:03Z</t>
  </si>
  <si>
    <t>9.849785</t>
  </si>
  <si>
    <t>-104.293539</t>
  </si>
  <si>
    <t>2023-01-26T21:28:07Z</t>
  </si>
  <si>
    <t>9.853608</t>
  </si>
  <si>
    <t>-104.295330</t>
  </si>
  <si>
    <t>2523.94</t>
  </si>
  <si>
    <t>AL5152</t>
  </si>
  <si>
    <t>L-vent EPR</t>
  </si>
  <si>
    <t>2023-01-24T15:17:59Z</t>
  </si>
  <si>
    <t>9.771628</t>
  </si>
  <si>
    <t>-104.279595</t>
  </si>
  <si>
    <t>2023-01-24T16:32:25Z</t>
  </si>
  <si>
    <t>9.772812</t>
  </si>
  <si>
    <t>-104.280810</t>
  </si>
  <si>
    <t>2023-01-24T22:19:15Z</t>
  </si>
  <si>
    <t>9.771090</t>
  </si>
  <si>
    <t>-104.279412</t>
  </si>
  <si>
    <t>2023-01-25T00:24:21Z</t>
  </si>
  <si>
    <t>9.772367</t>
  </si>
  <si>
    <t>-104.286510</t>
  </si>
  <si>
    <t>2526.89</t>
  </si>
  <si>
    <t>AL5151</t>
  </si>
  <si>
    <t>2023-01-23T14:02:28Z</t>
  </si>
  <si>
    <t>9.851515</t>
  </si>
  <si>
    <t>-104.297795</t>
  </si>
  <si>
    <t>2023-01-23T15:13:14Z</t>
  </si>
  <si>
    <t>9.852406</t>
  </si>
  <si>
    <t>-104.297359</t>
  </si>
  <si>
    <t>2023-01-23T21:07:58Z</t>
  </si>
  <si>
    <t>9.849585</t>
  </si>
  <si>
    <t>-104.293466</t>
  </si>
  <si>
    <t>2023-01-23T23:03:36Z</t>
  </si>
  <si>
    <t>9.852370</t>
  </si>
  <si>
    <t>-104.294655</t>
  </si>
  <si>
    <t>2512.32</t>
  </si>
  <si>
    <t>AL5150</t>
  </si>
  <si>
    <t>2023-01-22T14:15:39Z</t>
  </si>
  <si>
    <t>9.908812</t>
  </si>
  <si>
    <t>-104.296883</t>
  </si>
  <si>
    <t>2023-01-22T15:26:37Z</t>
  </si>
  <si>
    <t>9.908944</t>
  </si>
  <si>
    <t>-104.297867</t>
  </si>
  <si>
    <t>2023-01-22T21:13:22Z</t>
  </si>
  <si>
    <t>9.906092</t>
  </si>
  <si>
    <t>-104.293967</t>
  </si>
  <si>
    <t>2023-01-22T23:17:34Z</t>
  </si>
  <si>
    <t>9.906298</t>
  </si>
  <si>
    <t>-104.295828</t>
  </si>
  <si>
    <t>2556.71</t>
  </si>
  <si>
    <t>AL5149</t>
  </si>
  <si>
    <t>2023-01-21T17:35:25Z</t>
  </si>
  <si>
    <t>9.782793</t>
  </si>
  <si>
    <t>-104.283367</t>
  </si>
  <si>
    <t>2023-01-21T18:48:43Z</t>
  </si>
  <si>
    <t>9.787634</t>
  </si>
  <si>
    <t>-104.281373</t>
  </si>
  <si>
    <t>2023-01-21T22:36:47Z</t>
  </si>
  <si>
    <t>9.786615</t>
  </si>
  <si>
    <t>-104.282565</t>
  </si>
  <si>
    <t>2023-01-22T00:11:48Z</t>
  </si>
  <si>
    <t>9.784615</t>
  </si>
  <si>
    <t>-104.286562</t>
  </si>
  <si>
    <t>2511.13</t>
  </si>
  <si>
    <t>AL5148</t>
  </si>
  <si>
    <t>EPR (V Vent)</t>
  </si>
  <si>
    <t>2023-01-21T14:25:00Z</t>
  </si>
  <si>
    <t>2023-01-21T14:35:00Z</t>
  </si>
  <si>
    <t>Dive aborted after 10 minutes "Main Ballast HP air fault". Dive was followed by bounce dive AL5149 approx. 1 hour later. Event locations and times are estimates taken from Alvin XEOS GPS data. Max Depth taken from DEF data (reached at 14:31:05)</t>
  </si>
  <si>
    <t>AL5147</t>
  </si>
  <si>
    <t>2023-01-20T14:27:11Z</t>
  </si>
  <si>
    <t>9.853188</t>
  </si>
  <si>
    <t>2023-01-20T15:32:21Z</t>
  </si>
  <si>
    <t>9.853369</t>
  </si>
  <si>
    <t>-104.299401</t>
  </si>
  <si>
    <t>2023-01-20T21:21:13Z</t>
  </si>
  <si>
    <t>9.849485</t>
  </si>
  <si>
    <t>-104.293515</t>
  </si>
  <si>
    <t>2023-01-20T23:11:11Z</t>
  </si>
  <si>
    <t>9.853297</t>
  </si>
  <si>
    <t>-104.297925</t>
  </si>
  <si>
    <t>2529.68</t>
  </si>
  <si>
    <t>AL5146</t>
  </si>
  <si>
    <t>2023-01-19T14:32:03Z</t>
  </si>
  <si>
    <t>9.910664</t>
  </si>
  <si>
    <t>-104.295103</t>
  </si>
  <si>
    <t>2023-01-19T15:36:59Z</t>
  </si>
  <si>
    <t>9.908962</t>
  </si>
  <si>
    <t>2023-01-19T21:36:29Z</t>
  </si>
  <si>
    <t>9.906458</t>
  </si>
  <si>
    <t>-104.294300</t>
  </si>
  <si>
    <t>2023-01-19T23:44:46Z</t>
  </si>
  <si>
    <t>9.906117</t>
  </si>
  <si>
    <t>-104.297098</t>
  </si>
  <si>
    <t>AL5145</t>
  </si>
  <si>
    <t>P, M Vent</t>
  </si>
  <si>
    <t>Daniel Fornari</t>
  </si>
  <si>
    <t>Connor Downing</t>
  </si>
  <si>
    <t>2023-01-18T14:19:23Z</t>
  </si>
  <si>
    <t>9.839158</t>
  </si>
  <si>
    <t>-104.290788</t>
  </si>
  <si>
    <t>2023-01-18T15:35:24Z</t>
  </si>
  <si>
    <t>9.837746</t>
  </si>
  <si>
    <t>-104.290298</t>
  </si>
  <si>
    <t>2023-01-18T21:47:35Z</t>
  </si>
  <si>
    <t>9.846568</t>
  </si>
  <si>
    <t>-104.294253</t>
  </si>
  <si>
    <t>2023-01-18T23:30:30Z</t>
  </si>
  <si>
    <t>9.846352</t>
  </si>
  <si>
    <t>-104.294265</t>
  </si>
  <si>
    <t>Lat and Lon are reversed in Sealog</t>
  </si>
  <si>
    <t>AL5144</t>
  </si>
  <si>
    <t>Bio 9</t>
  </si>
  <si>
    <t>2023-01-17T14:25:49Z</t>
  </si>
  <si>
    <t>9.839617</t>
  </si>
  <si>
    <t>-104.289097</t>
  </si>
  <si>
    <t>2023-01-17T15:41:51Z</t>
  </si>
  <si>
    <t>9.838214</t>
  </si>
  <si>
    <t>-104.290211</t>
  </si>
  <si>
    <t>2023-01-17T20:54:04Z</t>
  </si>
  <si>
    <t>9.838560</t>
  </si>
  <si>
    <t>2023-01-17T22:41:19Z</t>
  </si>
  <si>
    <t>9.837628</t>
  </si>
  <si>
    <t>-104.293988</t>
  </si>
  <si>
    <t>2509.64</t>
  </si>
  <si>
    <t>AL5143</t>
  </si>
  <si>
    <t>2023-01-16T14:29:49Z</t>
  </si>
  <si>
    <t>9.907402</t>
  </si>
  <si>
    <t>-104.294757</t>
  </si>
  <si>
    <t>2023-01-16T15:43:05Z</t>
  </si>
  <si>
    <t>9.906855</t>
  </si>
  <si>
    <t>-104.296716</t>
  </si>
  <si>
    <t>2023-01-16T21:42:31Z</t>
  </si>
  <si>
    <t>9.904986</t>
  </si>
  <si>
    <t>-104.294854</t>
  </si>
  <si>
    <t>2023-01-16T23:07:07Z</t>
  </si>
  <si>
    <t>9.900517</t>
  </si>
  <si>
    <t>-104.297595</t>
  </si>
  <si>
    <t>9.765</t>
  </si>
  <si>
    <t>-104.29</t>
  </si>
  <si>
    <t>AL5142</t>
  </si>
  <si>
    <t>06</t>
  </si>
  <si>
    <t>AT50-06</t>
  </si>
  <si>
    <t>Costatino Vetriani</t>
  </si>
  <si>
    <t>2022-12-27T14:12:53Z</t>
  </si>
  <si>
    <t>9.772455</t>
  </si>
  <si>
    <t>-104.287810</t>
  </si>
  <si>
    <t>2022-12-27T15:22:54Z</t>
  </si>
  <si>
    <t>9.772402</t>
  </si>
  <si>
    <t>-104.287409</t>
  </si>
  <si>
    <t>2022-12-27T20:50:19Z</t>
  </si>
  <si>
    <t>9.771232</t>
  </si>
  <si>
    <t>-104.279892</t>
  </si>
  <si>
    <t>2022-12-27T22:40:07Z</t>
  </si>
  <si>
    <t>9.765170</t>
  </si>
  <si>
    <t>-104.277550</t>
  </si>
  <si>
    <t>2550.09</t>
  </si>
  <si>
    <t>AL5141</t>
  </si>
  <si>
    <t>EPR Bio Vent/Perserverence</t>
  </si>
  <si>
    <t>2022-12-26T14:31:39Z</t>
  </si>
  <si>
    <t>9.851347</t>
  </si>
  <si>
    <t>-104.295030</t>
  </si>
  <si>
    <t>2022-12-26T15:39:02Z</t>
  </si>
  <si>
    <t>-104.295057</t>
  </si>
  <si>
    <t>2022-12-26T21:05:14Z</t>
  </si>
  <si>
    <t>9.846726</t>
  </si>
  <si>
    <t>-104.294514</t>
  </si>
  <si>
    <t>2022-12-26T22:48:36Z</t>
  </si>
  <si>
    <t>9.845338</t>
  </si>
  <si>
    <t>-104.291720</t>
  </si>
  <si>
    <t>2523.37</t>
  </si>
  <si>
    <t>AL5140</t>
  </si>
  <si>
    <t>Riftia Mound and Tica</t>
  </si>
  <si>
    <t>Bruce Strickrot</t>
  </si>
  <si>
    <t>Wyatt Heimbichner Guebel</t>
  </si>
  <si>
    <t>2022-12-25T14:45:38Z</t>
  </si>
  <si>
    <t>9.837505</t>
  </si>
  <si>
    <t>-104.294393</t>
  </si>
  <si>
    <t>2022-12-25T15:56:37Z</t>
  </si>
  <si>
    <t>9.839509</t>
  </si>
  <si>
    <t>-104.294704</t>
  </si>
  <si>
    <t>2022-12-25T21:33:31Z</t>
  </si>
  <si>
    <t>9.840185</t>
  </si>
  <si>
    <t>-104.292063</t>
  </si>
  <si>
    <t>2022-12-25T23:20:58Z</t>
  </si>
  <si>
    <t>9.841735</t>
  </si>
  <si>
    <t>-104.299427</t>
  </si>
  <si>
    <t>2512.76</t>
  </si>
  <si>
    <t>AL5139</t>
  </si>
  <si>
    <t>2022-12-24T14:17:28Z</t>
  </si>
  <si>
    <t>9.838764</t>
  </si>
  <si>
    <t>-104.291079</t>
  </si>
  <si>
    <t>2022-12-24T15:25:37Z</t>
  </si>
  <si>
    <t>9.841799</t>
  </si>
  <si>
    <t>-104.295183</t>
  </si>
  <si>
    <t>2022-12-24T21:16:37Z</t>
  </si>
  <si>
    <t>9.838607</t>
  </si>
  <si>
    <t>-104.291820</t>
  </si>
  <si>
    <t>2022-12-24T23:04:11Z</t>
  </si>
  <si>
    <t>9.838555</t>
  </si>
  <si>
    <t>-104.291273</t>
  </si>
  <si>
    <t>2512.52</t>
  </si>
  <si>
    <t>AL5138</t>
  </si>
  <si>
    <t>Donato Giovanelli</t>
  </si>
  <si>
    <t>2022-12-23T14:35:53Z</t>
  </si>
  <si>
    <t>9.843888</t>
  </si>
  <si>
    <t>-104.296507</t>
  </si>
  <si>
    <t>2022-12-23T15:41:24Z</t>
  </si>
  <si>
    <t>9.839655</t>
  </si>
  <si>
    <t>-104.293834</t>
  </si>
  <si>
    <t>2022-12-23T21:30:42Z</t>
  </si>
  <si>
    <t>9.840285</t>
  </si>
  <si>
    <t>-104.291843</t>
  </si>
  <si>
    <t>2022-12-23T23:29:55Z</t>
  </si>
  <si>
    <t>9.842948</t>
  </si>
  <si>
    <t>-104.297969</t>
  </si>
  <si>
    <t>2512.42</t>
  </si>
  <si>
    <t>Recovery happened @ 2022-12-23T23:29:55Z, shipnav data terminates @ 2022-12-23T23:16:44Z, a difference of 0:13:11</t>
  </si>
  <si>
    <t>AL5137</t>
  </si>
  <si>
    <t>JP Isaacs</t>
  </si>
  <si>
    <t>2022-12-22T14:12:56Z</t>
  </si>
  <si>
    <t>9.837498</t>
  </si>
  <si>
    <t>-104.289992</t>
  </si>
  <si>
    <t>2022-12-22T15:22:49Z</t>
  </si>
  <si>
    <t>9.837583</t>
  </si>
  <si>
    <t>-104.291610</t>
  </si>
  <si>
    <t>2022-12-22T21:53:48Z</t>
  </si>
  <si>
    <t>9.840036</t>
  </si>
  <si>
    <t>-104.292051</t>
  </si>
  <si>
    <t>2022-12-22T23:43:02Z</t>
  </si>
  <si>
    <t>9.841305</t>
  </si>
  <si>
    <t>-104.296880</t>
  </si>
  <si>
    <t>2512.21</t>
  </si>
  <si>
    <t>AL5136</t>
  </si>
  <si>
    <t>2022-12-21T14:18:01Z</t>
  </si>
  <si>
    <t>9.842158</t>
  </si>
  <si>
    <t>-104.292052</t>
  </si>
  <si>
    <t>2022-12-21T15:34:39Z</t>
  </si>
  <si>
    <t>9.840551</t>
  </si>
  <si>
    <t>-104.292553</t>
  </si>
  <si>
    <t>2022-12-21T21:34:05Z</t>
  </si>
  <si>
    <t>9.838301</t>
  </si>
  <si>
    <t>-104.291109</t>
  </si>
  <si>
    <t>2022-12-21T23:18:09Z</t>
  </si>
  <si>
    <t>9.841845</t>
  </si>
  <si>
    <t>-104.296128</t>
  </si>
  <si>
    <t>2512.97</t>
  </si>
  <si>
    <t>AL5135</t>
  </si>
  <si>
    <t>2022-12-19T14:18:35Z</t>
  </si>
  <si>
    <t>9.790430</t>
  </si>
  <si>
    <t>-104.287400</t>
  </si>
  <si>
    <t>2022-12-19T15:31:16Z</t>
  </si>
  <si>
    <t>9.789992</t>
  </si>
  <si>
    <t>-104.287241</t>
  </si>
  <si>
    <t>2022-12-19T21:00:16Z</t>
  </si>
  <si>
    <t>9.789628</t>
  </si>
  <si>
    <t>-104.287275</t>
  </si>
  <si>
    <t>2022-12-19T22:38:05Z</t>
  </si>
  <si>
    <t>9.791778</t>
  </si>
  <si>
    <t>-104.291678</t>
  </si>
  <si>
    <t>2515.54</t>
  </si>
  <si>
    <t>9.78</t>
  </si>
  <si>
    <t>AL5134</t>
  </si>
  <si>
    <t>2022-12-18T14:18:58Z</t>
  </si>
  <si>
    <t>9.792740</t>
  </si>
  <si>
    <t>-104.288813</t>
  </si>
  <si>
    <t>2022-12-18T15:30:26Z</t>
  </si>
  <si>
    <t>9.790869</t>
  </si>
  <si>
    <t>-104.289591</t>
  </si>
  <si>
    <t>2022-12-18T20:40:31Z</t>
  </si>
  <si>
    <t>9.789056</t>
  </si>
  <si>
    <t>-104.287499</t>
  </si>
  <si>
    <t>2022-12-18T22:29:04Z</t>
  </si>
  <si>
    <t>9.792822</t>
  </si>
  <si>
    <t>-104.292055</t>
  </si>
  <si>
    <t>2529.87</t>
  </si>
  <si>
    <t>AL5133</t>
  </si>
  <si>
    <t>2022-12-17T15:06:17Z</t>
  </si>
  <si>
    <t>9.835850</t>
  </si>
  <si>
    <t>-104.292008</t>
  </si>
  <si>
    <t>2022-12-17T16:14:48Z</t>
  </si>
  <si>
    <t>9.837582</t>
  </si>
  <si>
    <t>-104.292825</t>
  </si>
  <si>
    <t>2022-12-17T21:17:00Z</t>
  </si>
  <si>
    <t>-104.292295</t>
  </si>
  <si>
    <t>2022-12-17T22:59:33Z</t>
  </si>
  <si>
    <t>9.838800</t>
  </si>
  <si>
    <t>-104.295977</t>
  </si>
  <si>
    <t>2512.53</t>
  </si>
  <si>
    <t>AL5132</t>
  </si>
  <si>
    <t>2022-12-16T14:18:02Z</t>
  </si>
  <si>
    <t>9.842565</t>
  </si>
  <si>
    <t>-104.291487</t>
  </si>
  <si>
    <t>2022-12-16T15:31:49Z</t>
  </si>
  <si>
    <t>9.840319</t>
  </si>
  <si>
    <t>-104.291027</t>
  </si>
  <si>
    <t>2022-12-16T20:53:31Z</t>
  </si>
  <si>
    <t>9.837986</t>
  </si>
  <si>
    <t>-104.291858</t>
  </si>
  <si>
    <t>2022-12-16T22:36:08Z</t>
  </si>
  <si>
    <t>9.838727</t>
  </si>
  <si>
    <t>-104.290927</t>
  </si>
  <si>
    <t>2514.33</t>
  </si>
  <si>
    <t>AL5131</t>
  </si>
  <si>
    <t>2022-12-15T14:18:24Z</t>
  </si>
  <si>
    <t>9.850960</t>
  </si>
  <si>
    <t>-104.296550</t>
  </si>
  <si>
    <t>2022-12-15T15:19:32Z</t>
  </si>
  <si>
    <t>9.850170</t>
  </si>
  <si>
    <t>-104.295540</t>
  </si>
  <si>
    <t>2022-12-15T21:03:37Z</t>
  </si>
  <si>
    <t>9.840079</t>
  </si>
  <si>
    <t>-104.292361</t>
  </si>
  <si>
    <t>2022-12-15T22:53:38Z</t>
  </si>
  <si>
    <t>9.842807</t>
  </si>
  <si>
    <t>-104.294433</t>
  </si>
  <si>
    <t>2514.43</t>
  </si>
  <si>
    <t>AL5130</t>
  </si>
  <si>
    <t>2022-12-14T14:19:26Z</t>
  </si>
  <si>
    <t>9.787667</t>
  </si>
  <si>
    <t>-104.283601</t>
  </si>
  <si>
    <t>2022-12-14T15:23:57Z</t>
  </si>
  <si>
    <t>9.787400</t>
  </si>
  <si>
    <t>-104.283735</t>
  </si>
  <si>
    <t>2022-12-14T21:17:53Z</t>
  </si>
  <si>
    <t>9.790388</t>
  </si>
  <si>
    <t>-104.285305</t>
  </si>
  <si>
    <t>2022-12-14T22:58:02Z</t>
  </si>
  <si>
    <t>9.788023</t>
  </si>
  <si>
    <t>-104.286300</t>
  </si>
  <si>
    <t>2514.68</t>
  </si>
  <si>
    <t>9.792</t>
  </si>
  <si>
    <t>-104.268</t>
  </si>
  <si>
    <t>AL5129</t>
  </si>
  <si>
    <t>2022-12-13T14:20:44Z</t>
  </si>
  <si>
    <t>9.902676</t>
  </si>
  <si>
    <t>-104.298173</t>
  </si>
  <si>
    <t>2022-12-13T15:33:25Z</t>
  </si>
  <si>
    <t>9.904372</t>
  </si>
  <si>
    <t>-104.298143</t>
  </si>
  <si>
    <t>2022-12-13T20:41:31Z</t>
  </si>
  <si>
    <t>9.904900</t>
  </si>
  <si>
    <t>-104.298615</t>
  </si>
  <si>
    <t>2022-12-13T22:31:05Z</t>
  </si>
  <si>
    <t>9.901402</t>
  </si>
  <si>
    <t>2557.00</t>
  </si>
  <si>
    <t>9.90164</t>
  </si>
  <si>
    <t>-104.2971</t>
  </si>
  <si>
    <t>AL5128</t>
  </si>
  <si>
    <t>2022-12-12T14:41:07Z</t>
  </si>
  <si>
    <t>9.839453</t>
  </si>
  <si>
    <t>-104.294738</t>
  </si>
  <si>
    <t>2022-12-12T15:47:02Z</t>
  </si>
  <si>
    <t>9.837842</t>
  </si>
  <si>
    <t>-104.293622</t>
  </si>
  <si>
    <t>2022-12-12T21:31:15Z</t>
  </si>
  <si>
    <t>9.840298</t>
  </si>
  <si>
    <t>-104.290577</t>
  </si>
  <si>
    <t>2022-12-12T23:28:57Z</t>
  </si>
  <si>
    <t>9.844508</t>
  </si>
  <si>
    <t>-104.293897</t>
  </si>
  <si>
    <t>2513.03</t>
  </si>
  <si>
    <t>AL5127</t>
  </si>
  <si>
    <t>2022-12-11T14:13:58Z</t>
  </si>
  <si>
    <t>9.836478</t>
  </si>
  <si>
    <t>-104.292428</t>
  </si>
  <si>
    <t>2022-12-11T15:22:13Z</t>
  </si>
  <si>
    <t>9.837419</t>
  </si>
  <si>
    <t>-104.292998</t>
  </si>
  <si>
    <t>2022-12-11T20:52:38Z</t>
  </si>
  <si>
    <t>9.839873</t>
  </si>
  <si>
    <t>-104.292419</t>
  </si>
  <si>
    <t>2022-12-11T22:37:11Z</t>
  </si>
  <si>
    <t>9.837182</t>
  </si>
  <si>
    <t>-104.293080</t>
  </si>
  <si>
    <t>2512.47</t>
  </si>
  <si>
    <t>AL5126</t>
  </si>
  <si>
    <t>2022-12-10T14:31:37Z</t>
  </si>
  <si>
    <t>9.837904</t>
  </si>
  <si>
    <t>-104.292046</t>
  </si>
  <si>
    <t>2022-12-10T15:36:26Z</t>
  </si>
  <si>
    <t>9.841988</t>
  </si>
  <si>
    <t>-104.295424</t>
  </si>
  <si>
    <t>2022-12-10T21:09:00Z</t>
  </si>
  <si>
    <t>9.840026</t>
  </si>
  <si>
    <t>-104.292029</t>
  </si>
  <si>
    <t>2022-12-10T22:53:43Z</t>
  </si>
  <si>
    <t>9.840965</t>
  </si>
  <si>
    <t>-104.293007</t>
  </si>
  <si>
    <t>2513.68</t>
  </si>
  <si>
    <t>AL5125</t>
  </si>
  <si>
    <t>2022-12-09T14:36:36Z</t>
  </si>
  <si>
    <t>9.837487</t>
  </si>
  <si>
    <t>-104.292350</t>
  </si>
  <si>
    <t>2022-12-09T15:44:21Z</t>
  </si>
  <si>
    <t>9.837565</t>
  </si>
  <si>
    <t>-104.292124</t>
  </si>
  <si>
    <t>2022-12-09T21:16:36Z</t>
  </si>
  <si>
    <t>9.838118</t>
  </si>
  <si>
    <t>-104.291921</t>
  </si>
  <si>
    <t>2022-12-09T22:58:47Z</t>
  </si>
  <si>
    <t>9.838917</t>
  </si>
  <si>
    <t>-104.294985</t>
  </si>
  <si>
    <t>AL5124</t>
  </si>
  <si>
    <t>2022-12-08T15:28:19Z</t>
  </si>
  <si>
    <t>9.837737</t>
  </si>
  <si>
    <t>-104.297858</t>
  </si>
  <si>
    <t>2022-12-08T16:38:51Z</t>
  </si>
  <si>
    <t>9.837990</t>
  </si>
  <si>
    <t>2022-12-08T22:09:15Z</t>
  </si>
  <si>
    <t>9.840150</t>
  </si>
  <si>
    <t>-104.291947</t>
  </si>
  <si>
    <t>2022-12-08T23:35:10Z</t>
  </si>
  <si>
    <t>9.839638</t>
  </si>
  <si>
    <t>-104.294247</t>
  </si>
  <si>
    <t>2512.84</t>
  </si>
  <si>
    <t>AL5123</t>
  </si>
  <si>
    <t>2022-12-07T14:25:23Z</t>
  </si>
  <si>
    <t>9.839557</t>
  </si>
  <si>
    <t>-104.288011</t>
  </si>
  <si>
    <t>2022-12-07T15:35:01Z</t>
  </si>
  <si>
    <t>9.844392</t>
  </si>
  <si>
    <t>-104.288245</t>
  </si>
  <si>
    <t>2022-12-07T21:04:58Z</t>
  </si>
  <si>
    <t>9.840708</t>
  </si>
  <si>
    <t>-104.290877</t>
  </si>
  <si>
    <t>2022-12-07T22:43:22Z</t>
  </si>
  <si>
    <t>9.840102</t>
  </si>
  <si>
    <t>2514.41</t>
  </si>
  <si>
    <t>AL5122</t>
  </si>
  <si>
    <t>04</t>
  </si>
  <si>
    <t>AT50-04</t>
  </si>
  <si>
    <t>Dr. Craig Young</t>
  </si>
  <si>
    <t>2022-10-31T12:20:36Z</t>
  </si>
  <si>
    <t>32.495137</t>
  </si>
  <si>
    <t>-76.187966</t>
  </si>
  <si>
    <t>2022-10-31T13:17:23Z</t>
  </si>
  <si>
    <t>32.497312</t>
  </si>
  <si>
    <t>-76.189624</t>
  </si>
  <si>
    <t>2022-10-31T15:33:54Z</t>
  </si>
  <si>
    <t>32.496909</t>
  </si>
  <si>
    <t>-76.191271</t>
  </si>
  <si>
    <t>2022-10-31T16:54:29Z</t>
  </si>
  <si>
    <t>32.502893</t>
  </si>
  <si>
    <t>-76.189792</t>
  </si>
  <si>
    <t>2164.66</t>
  </si>
  <si>
    <t>32.46</t>
  </si>
  <si>
    <t>-76.22</t>
  </si>
  <si>
    <t>There is no Sealog data for this dive; iPads couldn't connect to the imaging server.</t>
  </si>
  <si>
    <t>AL5121</t>
  </si>
  <si>
    <t>2022-10-30T12:17:57Z</t>
  </si>
  <si>
    <t>32.493398</t>
  </si>
  <si>
    <t>-76.191890</t>
  </si>
  <si>
    <t>2022-10-30T13:20:45Z</t>
  </si>
  <si>
    <t>32.495542</t>
  </si>
  <si>
    <t>-76.190917</t>
  </si>
  <si>
    <t>2022-10-30T17:28:47Z</t>
  </si>
  <si>
    <t>32.500407</t>
  </si>
  <si>
    <t>-76.193388</t>
  </si>
  <si>
    <t>2022-10-30T18:57:00Z</t>
  </si>
  <si>
    <t>32.510417</t>
  </si>
  <si>
    <t>-76.193297</t>
  </si>
  <si>
    <t>2168.56</t>
  </si>
  <si>
    <t>AL5120</t>
  </si>
  <si>
    <t>SydneyWeinandt</t>
  </si>
  <si>
    <t>2022-10-27T19:37:10Z</t>
  </si>
  <si>
    <t>37.542302</t>
  </si>
  <si>
    <t>-74.101372</t>
  </si>
  <si>
    <t>2022-10-27T20:08:00Z</t>
  </si>
  <si>
    <t>37.540961</t>
  </si>
  <si>
    <t>-74.102681</t>
  </si>
  <si>
    <t>2022-10-27T21:33:21Z</t>
  </si>
  <si>
    <t>37.541936</t>
  </si>
  <si>
    <t>-74.101432</t>
  </si>
  <si>
    <t>2022-10-27T22:24:53Z</t>
  </si>
  <si>
    <t>37.536073</t>
  </si>
  <si>
    <t>-74.106106</t>
  </si>
  <si>
    <t>1051.95</t>
  </si>
  <si>
    <t>37.525</t>
  </si>
  <si>
    <t>-74.11</t>
  </si>
  <si>
    <t>AL5119</t>
  </si>
  <si>
    <t>2022-10-27T12:45:38Z</t>
  </si>
  <si>
    <t>38.048053</t>
  </si>
  <si>
    <t>-73.824208</t>
  </si>
  <si>
    <t>2022-10-27T12:58:59Z</t>
  </si>
  <si>
    <t>38.046365</t>
  </si>
  <si>
    <t>-73.823997</t>
  </si>
  <si>
    <t>2022-10-27T15:06:07Z</t>
  </si>
  <si>
    <t>38.049603</t>
  </si>
  <si>
    <t>-73.823036</t>
  </si>
  <si>
    <t>2022-10-27T15:44:31Z</t>
  </si>
  <si>
    <t>38.046193</t>
  </si>
  <si>
    <t>-73.830312</t>
  </si>
  <si>
    <t>394.45</t>
  </si>
  <si>
    <t>38.046</t>
  </si>
  <si>
    <t>-73.85</t>
  </si>
  <si>
    <t>AL5118</t>
  </si>
  <si>
    <t>2022-10-22T13:54:52Z</t>
  </si>
  <si>
    <t>26.033042</t>
  </si>
  <si>
    <t>-84.913948</t>
  </si>
  <si>
    <t>2022-10-22T15:21:15Z</t>
  </si>
  <si>
    <t>26.032638</t>
  </si>
  <si>
    <t>-84.911295</t>
  </si>
  <si>
    <t>2022-10-22T19:28:46Z</t>
  </si>
  <si>
    <t>26.028950</t>
  </si>
  <si>
    <t>-84.910235</t>
  </si>
  <si>
    <t>2022-10-22T21:39:07Z</t>
  </si>
  <si>
    <t>26.007448</t>
  </si>
  <si>
    <t>-84.897588</t>
  </si>
  <si>
    <t>3288.44</t>
  </si>
  <si>
    <t>26.0</t>
  </si>
  <si>
    <t>-85.0</t>
  </si>
  <si>
    <t>AL5117</t>
  </si>
  <si>
    <t>AT340</t>
  </si>
  <si>
    <t>Melody Lemche</t>
  </si>
  <si>
    <t>2022-10-21T13:07:25Z</t>
  </si>
  <si>
    <t>27.645045</t>
  </si>
  <si>
    <t>-88.369033</t>
  </si>
  <si>
    <t>2022-10-21T14:09:04Z</t>
  </si>
  <si>
    <t>27.644876</t>
  </si>
  <si>
    <t>-88.370245</t>
  </si>
  <si>
    <t>2022-10-21T16:32:40Z</t>
  </si>
  <si>
    <t>27.647164</t>
  </si>
  <si>
    <t>-88.373771</t>
  </si>
  <si>
    <t>2022-10-21T17:52:42Z</t>
  </si>
  <si>
    <t>27.644468</t>
  </si>
  <si>
    <t>-88.382195</t>
  </si>
  <si>
    <t>2196.58</t>
  </si>
  <si>
    <t>27.6425</t>
  </si>
  <si>
    <t>-88.374</t>
  </si>
  <si>
    <t>AL5116</t>
  </si>
  <si>
    <t>2022-10-20T13:56:50Z</t>
  </si>
  <si>
    <t>27.419033</t>
  </si>
  <si>
    <t>-88.362632</t>
  </si>
  <si>
    <t>2022-10-20T14:55:25Z</t>
  </si>
  <si>
    <t>27.420517</t>
  </si>
  <si>
    <t>-88.364048</t>
  </si>
  <si>
    <t>2022-10-20T16:46:45Z</t>
  </si>
  <si>
    <t>27.420008</t>
  </si>
  <si>
    <t>-88.365777</t>
  </si>
  <si>
    <t>2022-10-20T18:20:14Z</t>
  </si>
  <si>
    <t>27.419658</t>
  </si>
  <si>
    <t>-88.374627</t>
  </si>
  <si>
    <t>2144.20</t>
  </si>
  <si>
    <t>27.415</t>
  </si>
  <si>
    <t>-88.37</t>
  </si>
  <si>
    <t>AL5115</t>
  </si>
  <si>
    <t>2022-10-19T15:50:11Z</t>
  </si>
  <si>
    <t>27.104512</t>
  </si>
  <si>
    <t>-91.172252</t>
  </si>
  <si>
    <t>2022-10-19T16:35:55Z</t>
  </si>
  <si>
    <t>27.107266</t>
  </si>
  <si>
    <t>-91.165758</t>
  </si>
  <si>
    <t>2022-10-19T21:06:14Z</t>
  </si>
  <si>
    <t>27.106311</t>
  </si>
  <si>
    <t>-91.166133</t>
  </si>
  <si>
    <t>2022-10-19T22:16:45Z</t>
  </si>
  <si>
    <t>27.116877</t>
  </si>
  <si>
    <t>-91.155850</t>
  </si>
  <si>
    <t>1406.08</t>
  </si>
  <si>
    <t>27.104</t>
  </si>
  <si>
    <t>-91.167</t>
  </si>
  <si>
    <t>Origin Lat and Lon switched in Sealog</t>
  </si>
  <si>
    <t>AL5114</t>
  </si>
  <si>
    <t>GC-234</t>
  </si>
  <si>
    <t>2022-10-17T19:36:03Z</t>
  </si>
  <si>
    <t>27.746008</t>
  </si>
  <si>
    <t>-91.224887</t>
  </si>
  <si>
    <t>2022-10-17T19:55:46Z</t>
  </si>
  <si>
    <t>27.746329</t>
  </si>
  <si>
    <t>-91.220853</t>
  </si>
  <si>
    <t>2022-10-17T22:44:52Z</t>
  </si>
  <si>
    <t>27.745888</t>
  </si>
  <si>
    <t>-91.221836</t>
  </si>
  <si>
    <t>2022-10-17T23:23:31Z</t>
  </si>
  <si>
    <t>27.748155</t>
  </si>
  <si>
    <t>-91.208077</t>
  </si>
  <si>
    <t>539.22</t>
  </si>
  <si>
    <t>27.46</t>
  </si>
  <si>
    <t>-91.2225</t>
  </si>
  <si>
    <t>AL5113</t>
  </si>
  <si>
    <t>Will Pensrose</t>
  </si>
  <si>
    <t>2022-10-17T14:41:03Z</t>
  </si>
  <si>
    <t>27.459484</t>
  </si>
  <si>
    <t>-91.228752</t>
  </si>
  <si>
    <t>2022-10-17T15:28:22Z</t>
  </si>
  <si>
    <t>27.462040</t>
  </si>
  <si>
    <t>-91.219469</t>
  </si>
  <si>
    <t>2022-10-17T15:38:23Z</t>
  </si>
  <si>
    <t>27.462288</t>
  </si>
  <si>
    <t>-91.219560</t>
  </si>
  <si>
    <t>2022-10-17T16:34:03Z</t>
  </si>
  <si>
    <t>27.468125</t>
  </si>
  <si>
    <t>-91.203998</t>
  </si>
  <si>
    <t>1217.04</t>
  </si>
  <si>
    <t>AL5112</t>
  </si>
  <si>
    <t>Gianna Paden</t>
  </si>
  <si>
    <t>2022-10-16T13:17:10Z</t>
  </si>
  <si>
    <t>27.723643</t>
  </si>
  <si>
    <t>-91.280012</t>
  </si>
  <si>
    <t>2022-10-16T13:40:30Z</t>
  </si>
  <si>
    <t>27.724633</t>
  </si>
  <si>
    <t>-91.275574</t>
  </si>
  <si>
    <t>2022-10-16T19:16:39Z</t>
  </si>
  <si>
    <t>27.720489</t>
  </si>
  <si>
    <t>-91.280225</t>
  </si>
  <si>
    <t>2022-10-16T20:04:19Z</t>
  </si>
  <si>
    <t>27.725358</t>
  </si>
  <si>
    <t>-91.264993</t>
  </si>
  <si>
    <t>665.05</t>
  </si>
  <si>
    <t>27.723</t>
  </si>
  <si>
    <t>-91.28</t>
  </si>
  <si>
    <t>AL5111</t>
  </si>
  <si>
    <t>Dr. Sinja Rist</t>
  </si>
  <si>
    <t>2022-10-15T13:43:04Z</t>
  </si>
  <si>
    <t>27.783337</t>
  </si>
  <si>
    <t>-91.508415</t>
  </si>
  <si>
    <t>2022-10-15T14:02:47Z</t>
  </si>
  <si>
    <t>27.783691</t>
  </si>
  <si>
    <t>-91.506139</t>
  </si>
  <si>
    <t>2022-10-15T20:04:25Z</t>
  </si>
  <si>
    <t>27.783321</t>
  </si>
  <si>
    <t>-91.507434</t>
  </si>
  <si>
    <t>2022-10-15T20:41:46Z</t>
  </si>
  <si>
    <t>27.786978</t>
  </si>
  <si>
    <t>-91.500277</t>
  </si>
  <si>
    <t>563.42</t>
  </si>
  <si>
    <t>27.78</t>
  </si>
  <si>
    <t>-91.51</t>
  </si>
  <si>
    <t>AL5110</t>
  </si>
  <si>
    <t>GOM</t>
  </si>
  <si>
    <t>Melissa Lacroce</t>
  </si>
  <si>
    <t>2022-10-14T14:05:32Z</t>
  </si>
  <si>
    <t>28.126235</t>
  </si>
  <si>
    <t>-89.134122</t>
  </si>
  <si>
    <t>2022-10-14T14:38:37Z</t>
  </si>
  <si>
    <t>28.122126</t>
  </si>
  <si>
    <t>-89.137534</t>
  </si>
  <si>
    <t>2022-10-14T19:59:49Z</t>
  </si>
  <si>
    <t>28.121570</t>
  </si>
  <si>
    <t>-89.136145</t>
  </si>
  <si>
    <t>2022-10-14T20:58:40Z</t>
  </si>
  <si>
    <t>28.121815</t>
  </si>
  <si>
    <t>-89.140703</t>
  </si>
  <si>
    <t>1072.15</t>
  </si>
  <si>
    <t>Origin Lat and Lon reversed AND incorrect in Sealog (lon = 27.39, lat = -91.82). NOR, ADM, AL5110_org.mat agree with each other.</t>
  </si>
  <si>
    <t>AL5109</t>
  </si>
  <si>
    <t>03</t>
  </si>
  <si>
    <t>AT50-03</t>
  </si>
  <si>
    <t>2022-10-06T13:22:46Z</t>
  </si>
  <si>
    <t>27.829475</t>
  </si>
  <si>
    <t>-91.362938</t>
  </si>
  <si>
    <t>2022-10-06T13:39:43Z</t>
  </si>
  <si>
    <t>27.828732</t>
  </si>
  <si>
    <t>-91.363138</t>
  </si>
  <si>
    <t>2022-10-06T18:59:43Z</t>
  </si>
  <si>
    <t>27.829223</t>
  </si>
  <si>
    <t>-91.362843</t>
  </si>
  <si>
    <t>2022-10-06T19:29:30Z</t>
  </si>
  <si>
    <t>27.831816</t>
  </si>
  <si>
    <t>-91.359397</t>
  </si>
  <si>
    <t>363.18</t>
  </si>
  <si>
    <t>27.82</t>
  </si>
  <si>
    <t>-91.38</t>
  </si>
  <si>
    <t>AL5108</t>
  </si>
  <si>
    <t>Gulf of Mexico GC99</t>
  </si>
  <si>
    <t>2022-10-05T13:26:15Z</t>
  </si>
  <si>
    <t>27.825903</t>
  </si>
  <si>
    <t>-91.361530</t>
  </si>
  <si>
    <t>2022-10-05T13:44:48Z</t>
  </si>
  <si>
    <t>27.824453</t>
  </si>
  <si>
    <t>-91.361932</t>
  </si>
  <si>
    <t>2022-10-05T20:07:44Z</t>
  </si>
  <si>
    <t>27.829162</t>
  </si>
  <si>
    <t>-91.362802</t>
  </si>
  <si>
    <t>2022-10-05T20:39:25Z</t>
  </si>
  <si>
    <t>27.831927</t>
  </si>
  <si>
    <t>-91.357765</t>
  </si>
  <si>
    <t>368.01</t>
  </si>
  <si>
    <t>AL5107</t>
  </si>
  <si>
    <t>2022-10-04T13:12:36Z</t>
  </si>
  <si>
    <t>27.368625</t>
  </si>
  <si>
    <t>-90.574092</t>
  </si>
  <si>
    <t>2022-10-04T13:45:21Z</t>
  </si>
  <si>
    <t>27.369648</t>
  </si>
  <si>
    <t>-90.570988</t>
  </si>
  <si>
    <t>2022-10-04T18:58:54Z</t>
  </si>
  <si>
    <t>27.369699</t>
  </si>
  <si>
    <t>-90.570761</t>
  </si>
  <si>
    <t>2022-10-04T19:55:45Z</t>
  </si>
  <si>
    <t>27.374611</t>
  </si>
  <si>
    <t>-90.556325</t>
  </si>
  <si>
    <t>1190.47</t>
  </si>
  <si>
    <t>27.36</t>
  </si>
  <si>
    <t>-90.58</t>
  </si>
  <si>
    <t>AL5106</t>
  </si>
  <si>
    <t>Gulf of Mexico GC316</t>
  </si>
  <si>
    <t>2022-10-03T14:10:17Z</t>
  </si>
  <si>
    <t>27.633790</t>
  </si>
  <si>
    <t>-91.510967</t>
  </si>
  <si>
    <t>2022-10-03T14:35:23Z</t>
  </si>
  <si>
    <t>27.633140</t>
  </si>
  <si>
    <t>-91.510466</t>
  </si>
  <si>
    <t>2022-10-03T20:44:53Z</t>
  </si>
  <si>
    <t>27.634069</t>
  </si>
  <si>
    <t>-91.510885</t>
  </si>
  <si>
    <t>2022-10-03T21:34:16Z</t>
  </si>
  <si>
    <t>27.636312</t>
  </si>
  <si>
    <t>-91.511393</t>
  </si>
  <si>
    <t>829.92</t>
  </si>
  <si>
    <t>27.625</t>
  </si>
  <si>
    <t>-91.545</t>
  </si>
  <si>
    <t>Origin Lat and Lon reversed in Sealog</t>
  </si>
  <si>
    <t>AL5105</t>
  </si>
  <si>
    <t>Dani Cox</t>
  </si>
  <si>
    <t>2022-10-02T13:14:30Z</t>
  </si>
  <si>
    <t>27.009200</t>
  </si>
  <si>
    <t>-90.639437</t>
  </si>
  <si>
    <t>2022-10-02T13:59:43Z</t>
  </si>
  <si>
    <t>27.012517</t>
  </si>
  <si>
    <t>-90.637443</t>
  </si>
  <si>
    <t>2022-10-02T20:23:01Z</t>
  </si>
  <si>
    <t>27.013085</t>
  </si>
  <si>
    <t>-90.637129</t>
  </si>
  <si>
    <t>2022-10-02T21:32:22Z</t>
  </si>
  <si>
    <t>27.023528</t>
  </si>
  <si>
    <t>-90.625474</t>
  </si>
  <si>
    <t>1573.67</t>
  </si>
  <si>
    <t>27.005</t>
  </si>
  <si>
    <t>-90.641</t>
  </si>
  <si>
    <t>AL5104</t>
  </si>
  <si>
    <t>2022-10-01T13:29:11Z</t>
  </si>
  <si>
    <t>27.009067</t>
  </si>
  <si>
    <t>-90.640982</t>
  </si>
  <si>
    <t>2022-10-01T14:18:21Z</t>
  </si>
  <si>
    <t>27.010287</t>
  </si>
  <si>
    <t>-90.640637</t>
  </si>
  <si>
    <t>2022-10-01T20:00:36Z</t>
  </si>
  <si>
    <t>27.005861</t>
  </si>
  <si>
    <t>-90.636977</t>
  </si>
  <si>
    <t>2022-10-01T21:19:48Z</t>
  </si>
  <si>
    <t>27.011110</t>
  </si>
  <si>
    <t>-90.627319</t>
  </si>
  <si>
    <t>1635.29</t>
  </si>
  <si>
    <t>AL5103</t>
  </si>
  <si>
    <t>2022-09-30T13:28:06Z</t>
  </si>
  <si>
    <t>27.370913</t>
  </si>
  <si>
    <t>-90.568182</t>
  </si>
  <si>
    <t>2022-09-30T14:02:22Z</t>
  </si>
  <si>
    <t>27.369888</t>
  </si>
  <si>
    <t>-90.570358</t>
  </si>
  <si>
    <t>2022-09-30T14:41:51Z</t>
  </si>
  <si>
    <t>27.369914</t>
  </si>
  <si>
    <t>-90.570356</t>
  </si>
  <si>
    <t>2022-09-30T15:45:43Z</t>
  </si>
  <si>
    <t>27.384088</t>
  </si>
  <si>
    <t>-90.556476</t>
  </si>
  <si>
    <t>1191.55</t>
  </si>
  <si>
    <t>AL5102</t>
  </si>
  <si>
    <t>Miguel Zepeda Rosales</t>
  </si>
  <si>
    <t>2022-09-26T13:46:46Z</t>
  </si>
  <si>
    <t>27.363305</t>
  </si>
  <si>
    <t>-90.564115</t>
  </si>
  <si>
    <t>2022-09-26T14:18:01Z</t>
  </si>
  <si>
    <t>27.364858</t>
  </si>
  <si>
    <t>-90.562918</t>
  </si>
  <si>
    <t>2022-09-26T20:01:22Z</t>
  </si>
  <si>
    <t>27.364343</t>
  </si>
  <si>
    <t>-90.562762</t>
  </si>
  <si>
    <t>2022-09-26T21:14:16Z</t>
  </si>
  <si>
    <t>27.377775</t>
  </si>
  <si>
    <t>-90.547918</t>
  </si>
  <si>
    <t>1225.28</t>
  </si>
  <si>
    <t>AL5101</t>
  </si>
  <si>
    <t>02</t>
  </si>
  <si>
    <t>AT50-02</t>
  </si>
  <si>
    <t>Dr. Adam Soule</t>
  </si>
  <si>
    <t>2022-08-15T12:43:11Z</t>
  </si>
  <si>
    <t>18.548826</t>
  </si>
  <si>
    <t>-81.720080</t>
  </si>
  <si>
    <t>2022-08-15T14:52:53Z</t>
  </si>
  <si>
    <t>18.545452</t>
  </si>
  <si>
    <t>-81.718353</t>
  </si>
  <si>
    <t>2022-08-15T18:58:09Z</t>
  </si>
  <si>
    <t>18.546946</t>
  </si>
  <si>
    <t>-81.717823</t>
  </si>
  <si>
    <t>2022-08-15T21:06:33Z</t>
  </si>
  <si>
    <t>18.548027</t>
  </si>
  <si>
    <t>-81.718738</t>
  </si>
  <si>
    <t>4998.32</t>
  </si>
  <si>
    <t>18.368</t>
  </si>
  <si>
    <t>-81.81</t>
  </si>
  <si>
    <t>AL5100</t>
  </si>
  <si>
    <t>Olivia Negro</t>
  </si>
  <si>
    <t>2022-08-14T12:28:46Z</t>
  </si>
  <si>
    <t>18.375203</t>
  </si>
  <si>
    <t>-81.799378</t>
  </si>
  <si>
    <t>2022-08-14T13:30:44Z</t>
  </si>
  <si>
    <t>18.374210</t>
  </si>
  <si>
    <t>-81.797673</t>
  </si>
  <si>
    <t>2022-08-14T17:22:04Z</t>
  </si>
  <si>
    <t>18.377114</t>
  </si>
  <si>
    <t>-81.797949</t>
  </si>
  <si>
    <t>2022-08-14T18:44:49Z</t>
  </si>
  <si>
    <t>18.377043</t>
  </si>
  <si>
    <t>-81.802380</t>
  </si>
  <si>
    <t>2448.50</t>
  </si>
  <si>
    <t>18.36</t>
  </si>
  <si>
    <t>AL5099</t>
  </si>
  <si>
    <t xml:space="preserve">Von Damm </t>
  </si>
  <si>
    <t>Andy Klesh</t>
  </si>
  <si>
    <t>2022-08-13T12:38:08Z</t>
  </si>
  <si>
    <t>18.373155</t>
  </si>
  <si>
    <t>-81.796444</t>
  </si>
  <si>
    <t>2022-08-13T13:34:20Z</t>
  </si>
  <si>
    <t>18.373858</t>
  </si>
  <si>
    <t>-81.799337</t>
  </si>
  <si>
    <t>2022-08-13T18:57:56Z</t>
  </si>
  <si>
    <t>18.375779</t>
  </si>
  <si>
    <t>-81.797969</t>
  </si>
  <si>
    <t>2022-08-13T20:28:52Z</t>
  </si>
  <si>
    <t>18.376627</t>
  </si>
  <si>
    <t>-81.802365</t>
  </si>
  <si>
    <t>2395.76</t>
  </si>
  <si>
    <t>AL5098</t>
  </si>
  <si>
    <t>2022-08-12T13:41:28Z</t>
  </si>
  <si>
    <t>18.375268</t>
  </si>
  <si>
    <t>-81.799053</t>
  </si>
  <si>
    <t>2022-08-12T14:37:40Z</t>
  </si>
  <si>
    <t>18.373855</t>
  </si>
  <si>
    <t>-81.797500</t>
  </si>
  <si>
    <t>2022-08-12T19:35:51Z</t>
  </si>
  <si>
    <t>18.376798</t>
  </si>
  <si>
    <t>-81.798195</t>
  </si>
  <si>
    <t>2022-08-12T20:53:23Z</t>
  </si>
  <si>
    <t>18.378347</t>
  </si>
  <si>
    <t>-81.801349</t>
  </si>
  <si>
    <t>2384.15</t>
  </si>
  <si>
    <t>AL5097</t>
  </si>
  <si>
    <t>2022-08-11T12:39:52Z</t>
  </si>
  <si>
    <t>18.685458</t>
  </si>
  <si>
    <t>-81.787832</t>
  </si>
  <si>
    <t>2022-08-11T15:07:59Z</t>
  </si>
  <si>
    <t>18.685267</t>
  </si>
  <si>
    <t>-81.786951</t>
  </si>
  <si>
    <t>2022-08-11T18:31:20Z</t>
  </si>
  <si>
    <t>18.679172</t>
  </si>
  <si>
    <t>-81.786361</t>
  </si>
  <si>
    <t>2022-08-11T21:10:12Z</t>
  </si>
  <si>
    <t>18.679042</t>
  </si>
  <si>
    <t>-81.783098</t>
  </si>
  <si>
    <t>6074.45</t>
  </si>
  <si>
    <t>18.6394</t>
  </si>
  <si>
    <t>-81.8267</t>
  </si>
  <si>
    <t>AL5096</t>
  </si>
  <si>
    <t>Beebe</t>
  </si>
  <si>
    <t>2022-08-10T12:18:57Z</t>
  </si>
  <si>
    <t>18.546992</t>
  </si>
  <si>
    <t>-81.718388</t>
  </si>
  <si>
    <t>2022-08-10T14:36:36Z</t>
  </si>
  <si>
    <t>18.546060</t>
  </si>
  <si>
    <t>-81.718410</t>
  </si>
  <si>
    <t>2022-08-10T18:50:30Z</t>
  </si>
  <si>
    <t>18.546131</t>
  </si>
  <si>
    <t>-81.718234</t>
  </si>
  <si>
    <t>2022-08-10T21:25:07Z</t>
  </si>
  <si>
    <t>18.552014</t>
  </si>
  <si>
    <t>-81.713666</t>
  </si>
  <si>
    <t>4989.42</t>
  </si>
  <si>
    <t>18.52</t>
  </si>
  <si>
    <t>-81.73</t>
  </si>
  <si>
    <t>AL5095</t>
  </si>
  <si>
    <t>2022-08-09T12:48:05Z</t>
  </si>
  <si>
    <t>18.373386</t>
  </si>
  <si>
    <t>-81.792964</t>
  </si>
  <si>
    <t>2022-08-09T13:44:13Z</t>
  </si>
  <si>
    <t>18.374112</t>
  </si>
  <si>
    <t>-81.797326</t>
  </si>
  <si>
    <t>2022-08-09T18:16:09Z</t>
  </si>
  <si>
    <t>18.376650</t>
  </si>
  <si>
    <t>-81.797918</t>
  </si>
  <si>
    <t>2022-08-09T20:02:10Z</t>
  </si>
  <si>
    <t>18.380807</t>
  </si>
  <si>
    <t>-81.794098</t>
  </si>
  <si>
    <t>2380.38</t>
  </si>
  <si>
    <t>18.37</t>
  </si>
  <si>
    <t>AL5094</t>
  </si>
  <si>
    <t>Cayman Axial Volcanic Ridge</t>
  </si>
  <si>
    <t>Jeffrey Marlow</t>
  </si>
  <si>
    <t>2022-08-08T12:20:25Z</t>
  </si>
  <si>
    <t>18.171948</t>
  </si>
  <si>
    <t>-81.718922</t>
  </si>
  <si>
    <t>2022-08-08T14:47:30Z</t>
  </si>
  <si>
    <t>18.172334</t>
  </si>
  <si>
    <t>-81.722918</t>
  </si>
  <si>
    <t>2022-08-08T18:32:05Z</t>
  </si>
  <si>
    <t>18.179046</t>
  </si>
  <si>
    <t>-81.728714</t>
  </si>
  <si>
    <t>2022-08-08T21:02:29Z</t>
  </si>
  <si>
    <t>18.186189</t>
  </si>
  <si>
    <t>-81.731964</t>
  </si>
  <si>
    <t>5280.39</t>
  </si>
  <si>
    <t>18.16</t>
  </si>
  <si>
    <t>-81.76</t>
  </si>
  <si>
    <t>AL5093</t>
  </si>
  <si>
    <t>Walsh Vent</t>
  </si>
  <si>
    <t>2022-08-07T12:33:24Z</t>
  </si>
  <si>
    <t>17.819282</t>
  </si>
  <si>
    <t>-81.845470</t>
  </si>
  <si>
    <t>2022-08-07T14:38:17Z</t>
  </si>
  <si>
    <t>17.820806</t>
  </si>
  <si>
    <t>-81.851169</t>
  </si>
  <si>
    <t>2022-08-07T19:13:34Z</t>
  </si>
  <si>
    <t>17.826875</t>
  </si>
  <si>
    <t>-81.852993</t>
  </si>
  <si>
    <t>2022-08-07T21:18:24Z</t>
  </si>
  <si>
    <t>17.833282</t>
  </si>
  <si>
    <t>-81.862118</t>
  </si>
  <si>
    <t>4578.09</t>
  </si>
  <si>
    <t>17.7</t>
  </si>
  <si>
    <t>-81.9</t>
  </si>
  <si>
    <t>AL5092</t>
  </si>
  <si>
    <t>PR Trench</t>
  </si>
  <si>
    <t>2022-08-01T13:02:49Z</t>
  </si>
  <si>
    <t>18.832844</t>
  </si>
  <si>
    <t>-66.458469</t>
  </si>
  <si>
    <t>2022-08-01T14:33:06Z</t>
  </si>
  <si>
    <t>18.829772</t>
  </si>
  <si>
    <t>-66.462232</t>
  </si>
  <si>
    <t>2022-08-01T19:06:47Z</t>
  </si>
  <si>
    <t>18.826421</t>
  </si>
  <si>
    <t>-66.467093</t>
  </si>
  <si>
    <t>2022-08-01T20:57:58Z</t>
  </si>
  <si>
    <t>18.824630</t>
  </si>
  <si>
    <t>-66.476649</t>
  </si>
  <si>
    <t>3695.62</t>
  </si>
  <si>
    <t>18.80167</t>
  </si>
  <si>
    <t>-66.47167</t>
  </si>
  <si>
    <t>AL5091</t>
  </si>
  <si>
    <t>2022-07-31T15:05:12Z</t>
  </si>
  <si>
    <t>20.096327</t>
  </si>
  <si>
    <t>-66.274408</t>
  </si>
  <si>
    <t>2022-07-31T17:26:22Z</t>
  </si>
  <si>
    <t>20.093839</t>
  </si>
  <si>
    <t>-66.276485</t>
  </si>
  <si>
    <t>2022-07-31T20:07:54Z</t>
  </si>
  <si>
    <t>20.099797</t>
  </si>
  <si>
    <t>-66.276847</t>
  </si>
  <si>
    <t>2022-07-31T22:31:48Z</t>
  </si>
  <si>
    <t>20.103392</t>
  </si>
  <si>
    <t>-66.283563</t>
  </si>
  <si>
    <t>5875.56</t>
  </si>
  <si>
    <t>-66.48</t>
  </si>
  <si>
    <t>Recovery happened @ 2022-07-31T22:31:48Z, shipnav data terminates @ 2022-07-31T22:19:40Z, a difference of 0:12:08</t>
  </si>
  <si>
    <t>AL5090</t>
  </si>
  <si>
    <t>2022-07-30T12:37:48Z</t>
  </si>
  <si>
    <t>20.292195</t>
  </si>
  <si>
    <t>-65.708170</t>
  </si>
  <si>
    <t>2022-07-30T15:17:45Z</t>
  </si>
  <si>
    <t>20.293958</t>
  </si>
  <si>
    <t>-65.706123</t>
  </si>
  <si>
    <t>2022-07-30T18:48:23Z</t>
  </si>
  <si>
    <t>20.297870</t>
  </si>
  <si>
    <t>-65.704408</t>
  </si>
  <si>
    <t>2022-07-30T21:59:59Z</t>
  </si>
  <si>
    <t>20.270278</t>
  </si>
  <si>
    <t>-65.801630</t>
  </si>
  <si>
    <t>6306.20</t>
  </si>
  <si>
    <t>20.28</t>
  </si>
  <si>
    <t>-65.72</t>
  </si>
  <si>
    <t>Origin lat and lon reversed in Sealog</t>
  </si>
  <si>
    <t>AL5089</t>
  </si>
  <si>
    <t>2022-07-29T13:49:47Z</t>
  </si>
  <si>
    <t>19.537815</t>
  </si>
  <si>
    <t>-65.575254</t>
  </si>
  <si>
    <t>2022-07-29T16:33:32Z</t>
  </si>
  <si>
    <t>19.539347</t>
  </si>
  <si>
    <t>-65.573955</t>
  </si>
  <si>
    <t>2022-07-29T18:50:25Z</t>
  </si>
  <si>
    <t>19.548949</t>
  </si>
  <si>
    <t>-65.567895</t>
  </si>
  <si>
    <t>2022-07-29T21:35:08Z</t>
  </si>
  <si>
    <t>19.549315</t>
  </si>
  <si>
    <t>-65.576798</t>
  </si>
  <si>
    <t>6107.42</t>
  </si>
  <si>
    <t>19.3</t>
  </si>
  <si>
    <t>-65.6</t>
  </si>
  <si>
    <t>AL5088</t>
  </si>
  <si>
    <t>Rosa De Leon</t>
  </si>
  <si>
    <t>2022-07-27T14:36:52Z</t>
  </si>
  <si>
    <t>19.369123</t>
  </si>
  <si>
    <t>-65.351617</t>
  </si>
  <si>
    <t>2022-07-27T16:58:30Z</t>
  </si>
  <si>
    <t>19.368470</t>
  </si>
  <si>
    <t>-65.351929</t>
  </si>
  <si>
    <t>2022-07-27T18:54:09Z</t>
  </si>
  <si>
    <t>19.366276</t>
  </si>
  <si>
    <t>-65.350685</t>
  </si>
  <si>
    <t>2022-07-27T21:29:10Z</t>
  </si>
  <si>
    <t>19.366499</t>
  </si>
  <si>
    <t>-65.339587</t>
  </si>
  <si>
    <t>6042.68</t>
  </si>
  <si>
    <t>AL5087</t>
  </si>
  <si>
    <t>2022-07-26T20:32:46Z</t>
  </si>
  <si>
    <t>18.816658</t>
  </si>
  <si>
    <t>-65.706445</t>
  </si>
  <si>
    <t>2022-07-26T21:23:41Z</t>
  </si>
  <si>
    <t>18.816649</t>
  </si>
  <si>
    <t>-65.707543</t>
  </si>
  <si>
    <t>2022-07-26T21:42:00Z</t>
  </si>
  <si>
    <t>18.816746</t>
  </si>
  <si>
    <t>-65.707728</t>
  </si>
  <si>
    <t>2022-07-26T22:39:50Z</t>
  </si>
  <si>
    <t>18.816548</t>
  </si>
  <si>
    <t>-65.709287</t>
  </si>
  <si>
    <t>2117.44</t>
  </si>
  <si>
    <t>18.7916667</t>
  </si>
  <si>
    <t>-65.733333</t>
  </si>
  <si>
    <t>AL5086</t>
  </si>
  <si>
    <t>01</t>
  </si>
  <si>
    <t>AT50-01</t>
  </si>
  <si>
    <t>2022-07-21T12:52:48Z</t>
  </si>
  <si>
    <t>2022-07-21T15:06:16Z</t>
  </si>
  <si>
    <t>2022-07-21T17:06:00Z</t>
  </si>
  <si>
    <t>2022-07-21T17:11:19Z</t>
  </si>
  <si>
    <t>AL5085</t>
  </si>
  <si>
    <t>Commander McGlone</t>
  </si>
  <si>
    <t>2022-07-19T13:29:24Z</t>
  </si>
  <si>
    <t>2022-07-19T15:30:57Z</t>
  </si>
  <si>
    <t>2022-07-19T17:02:01Z</t>
  </si>
  <si>
    <t>2022-07-19T19:31:04Z</t>
  </si>
  <si>
    <t>AL5084</t>
  </si>
  <si>
    <t>2022-07-16T14:21:12Z</t>
  </si>
  <si>
    <t>2022-07-16T16:03:34Z</t>
  </si>
  <si>
    <t>2022-07-16T18:59:54Z</t>
  </si>
  <si>
    <t>2022-07-16T21:17:05Z</t>
  </si>
  <si>
    <t>AL5083</t>
  </si>
  <si>
    <t>2022-07-15T14:33:00Z</t>
  </si>
  <si>
    <t>2022-07-15T16:44:00Z</t>
  </si>
  <si>
    <t>No mission_times.mat (since dive was aborted). Event timestamps taken from EL metadata spreadsheet. Origin taken from Sealog data. Max Depth taken from C+C DEF records.</t>
  </si>
  <si>
    <t>AL5082</t>
  </si>
  <si>
    <t>2022-07-14T15:23:53Z</t>
  </si>
  <si>
    <t>2022-07-14T16:58:18Z</t>
  </si>
  <si>
    <t>2022-07-14T17:49:56Z</t>
  </si>
  <si>
    <t>2022-07-14T20:16:13Z</t>
  </si>
  <si>
    <t>AL5081</t>
  </si>
  <si>
    <t>2022-07-13T16:20:55Z</t>
  </si>
  <si>
    <t>2022-07-13T17:52:27Z</t>
  </si>
  <si>
    <t>2022-07-13T19:35:11Z</t>
  </si>
  <si>
    <t>2022-07-13T21:25:56Z</t>
  </si>
  <si>
    <t>AL5080</t>
  </si>
  <si>
    <t>SE Hydrographers Canyon</t>
  </si>
  <si>
    <t>2022-07-08T13:50:01Z</t>
  </si>
  <si>
    <t>2022-07-08T15:04:28Z</t>
  </si>
  <si>
    <t>2022-07-08T18:06:16Z</t>
  </si>
  <si>
    <t>2022-07-08T19:54:38Z</t>
  </si>
  <si>
    <t>AL5079</t>
  </si>
  <si>
    <t>2022-07-07T13:46:04Z</t>
  </si>
  <si>
    <t>2022-07-07T14:32:04Z</t>
  </si>
  <si>
    <t>2022-07-07T19:32:24Z</t>
  </si>
  <si>
    <t>2022-07-07T20:45:30Z</t>
  </si>
  <si>
    <t>No Sealog data available. Origins taken from AL5079_org.mat, dive personnel and site name taken from Expedition Leader Dive Log (maintained by R. Chandler)</t>
  </si>
  <si>
    <t>AL5078</t>
  </si>
  <si>
    <t>2022-07-06T16:48:24Z</t>
  </si>
  <si>
    <t>2022-07-06T17:01:33Z</t>
  </si>
  <si>
    <t>2022-07-06T19:20:45Z</t>
  </si>
  <si>
    <t>2022-07-06T19:59:41Z</t>
  </si>
  <si>
    <t>No Sealog data available. Origins taken from AL5078_org.mat, dive personnel and site name taken from Expedition Leader Dive Log (maintained by R. Chandler)</t>
  </si>
  <si>
    <t>AL5077</t>
  </si>
  <si>
    <t>AT50-00</t>
  </si>
  <si>
    <t>2022-07-01T11:00:00Z</t>
  </si>
  <si>
    <t>2022-07-01T13:08:00Z</t>
  </si>
  <si>
    <t>Event timestamps are estimates. Events originally captured in local time zone (UTC-4), . Max Depth taken from DEF datastrings. Recovery location data taken from Alvin's XEOS GPS data. Launch position taken from EL metadata spreadsheet. No Sealog data. (16:38:42 UTC for max depth). Origin coordinates taken from C+C NOR/ADM datastrings.</t>
  </si>
  <si>
    <t>AL5076</t>
  </si>
  <si>
    <t>2022-06-29T19:25:00Z</t>
  </si>
  <si>
    <t>2022-06-29T19:40:00Z</t>
  </si>
  <si>
    <t>Event timestamps are estimates. Events originally captured in local time zone (UTC-4), . Max Depth taken from DEF datastrings. Location data taken from Alvin's XEOS GPS data. No Sealog data. (19:24:22 UTC for max depth). Origin coordinates taken from C+C NOR/ADM datastrings.</t>
  </si>
  <si>
    <t>AL5075</t>
  </si>
  <si>
    <t>AT44</t>
  </si>
  <si>
    <t>AT44-02</t>
  </si>
  <si>
    <t>2021-11-13T13:06:29Z</t>
  </si>
  <si>
    <t>2021-11-13T14:45:54Z</t>
  </si>
  <si>
    <t>2021-11-13T18:35:28Z</t>
  </si>
  <si>
    <t>2021-11-13T20:59:08Z</t>
  </si>
  <si>
    <t>No Sealog data available for this dive. Chief Sci and Divers taken from EL metadata spreadsheet.</t>
  </si>
  <si>
    <t>AL5074</t>
  </si>
  <si>
    <t>2021-11-11T16:10:21Z</t>
  </si>
  <si>
    <t>2021-11-11T17:01:58Z</t>
  </si>
  <si>
    <t>2021-11-11T20:12:44Z</t>
  </si>
  <si>
    <t>2021-11-11T21:51:16Z</t>
  </si>
  <si>
    <t>AL5073</t>
  </si>
  <si>
    <t>2021-11-05T13:57:00Z</t>
  </si>
  <si>
    <t>2021-11-05T18:49:00Z</t>
  </si>
  <si>
    <t>No Sealog data available for this dive. Chief Sci, divers, and event times taken from EL metadata spreadsheet. Origin taken from C+C records (NOR). Max Depth taken from C+C DEF records. Event locations taken from ship's GPS. On/Off bottom event timestamps not available.</t>
  </si>
  <si>
    <t>AL5072</t>
  </si>
  <si>
    <t>2021-11-04T12:44:00Z</t>
  </si>
  <si>
    <t>2021-11-04T18:05:00Z</t>
  </si>
  <si>
    <t>AL5071</t>
  </si>
  <si>
    <t>2021-11-03T15:07:00Z</t>
  </si>
  <si>
    <t>2021-11-03T20:00:00Z</t>
  </si>
  <si>
    <t>AL5070</t>
  </si>
  <si>
    <t>2021-11-02T15:03:00Z</t>
  </si>
  <si>
    <t>2021-11-02T20:44:00Z</t>
  </si>
  <si>
    <t>AL5069</t>
  </si>
  <si>
    <t>2021-11-01T12:10:00Z</t>
  </si>
  <si>
    <t>2021-11-01T18:50:00Z</t>
  </si>
  <si>
    <t>AL5068</t>
  </si>
  <si>
    <t>2021-10-31T13:13:00Z</t>
  </si>
  <si>
    <t>2021-10-31T15:45:00Z</t>
  </si>
  <si>
    <t>AL5067</t>
  </si>
  <si>
    <t>2021-10-29T10:00:00Z</t>
  </si>
  <si>
    <t>2021-10-29T16:44:00Z</t>
  </si>
  <si>
    <t>AL5066</t>
  </si>
  <si>
    <t>Bermuda St George's Ferry Terminal</t>
  </si>
  <si>
    <t>2021-10-28T10:00:00</t>
  </si>
  <si>
    <t>NA</t>
  </si>
  <si>
    <t>Could not find this dive on Blake Data Server. Information pulled from original spreadsheet. This was a tethered dive dock, no bottom time. Need SC log to confirm if times are UTC/GMT.</t>
  </si>
  <si>
    <t>AL5065</t>
  </si>
  <si>
    <t>AT42</t>
  </si>
  <si>
    <t>AT42-24</t>
  </si>
  <si>
    <t>Chincoteague</t>
  </si>
  <si>
    <t>Tianning Wu</t>
  </si>
  <si>
    <t>2020-03-11T18:09:27Z</t>
  </si>
  <si>
    <t>2020-03-11T18:27:53Z</t>
  </si>
  <si>
    <t>2020-03-11T20:30:55Z</t>
  </si>
  <si>
    <t>2020-03-11T21:05:01Z</t>
  </si>
  <si>
    <t>AL5064</t>
  </si>
  <si>
    <t>Aurora Meyers</t>
  </si>
  <si>
    <t>2020-03-11T12:13:25Z</t>
  </si>
  <si>
    <t>2020-03-11T12:25:28Z</t>
  </si>
  <si>
    <t>2020-03-11T14:00:39Z</t>
  </si>
  <si>
    <t>2020-03-11T14:28:23Z</t>
  </si>
  <si>
    <t>AL5063</t>
  </si>
  <si>
    <t>2020-03-08T16:12:35Z</t>
  </si>
  <si>
    <t>2020-03-08T17:08:47Z</t>
  </si>
  <si>
    <t>2020-03-08T20:11:17Z</t>
  </si>
  <si>
    <t>2020-03-08T21:09:20Z</t>
  </si>
  <si>
    <t>AL5062</t>
  </si>
  <si>
    <t>Gulf of Mexico/Florida Escarpment</t>
  </si>
  <si>
    <t>2020-03-03T13:01:26Z</t>
  </si>
  <si>
    <t>2020-03-03T14:26:56Z</t>
  </si>
  <si>
    <t>2020-03-03T20:20:09Z</t>
  </si>
  <si>
    <t>2020-03-03T22:09:50Z</t>
  </si>
  <si>
    <t>Recovery happened @ 2020-03-03T22:09:50Z, shipnav data terminates @ 2020-03-03T22:07:30Z, a difference of 0:02:20</t>
  </si>
  <si>
    <t>AL5061</t>
  </si>
  <si>
    <t>2020-03-01T14:00:53Z</t>
  </si>
  <si>
    <t>2020-03-01T14:32:00Z</t>
  </si>
  <si>
    <t>2020-03-01T20:01:29Z</t>
  </si>
  <si>
    <t>2020-03-01T20:52:11Z</t>
  </si>
  <si>
    <t>AL5060</t>
  </si>
  <si>
    <t>2020-02-29T14:06:19Z</t>
  </si>
  <si>
    <t>2020-02-29T14:22:54Z</t>
  </si>
  <si>
    <t>2020-02-29T22:40:35Z</t>
  </si>
  <si>
    <t>2020-02-29T23:06:51Z</t>
  </si>
  <si>
    <t>AL5059</t>
  </si>
  <si>
    <t>Lauren RIce</t>
  </si>
  <si>
    <t>Matt De Paolis</t>
  </si>
  <si>
    <t>2020-02-28T14:59:11Z</t>
  </si>
  <si>
    <t>2020-02-28T15:23:22Z</t>
  </si>
  <si>
    <t>2020-02-28T22:09:50Z</t>
  </si>
  <si>
    <t>2020-02-28T22:48:32Z</t>
  </si>
  <si>
    <t>Recovery happened @ 2020-02-28T22:48:32Z, shipnav data terminates @ 2020-02-28T22:34:16Z, a difference of 0:14:16</t>
  </si>
  <si>
    <t>AL5058</t>
  </si>
  <si>
    <t>Rick Sanger (PIT)</t>
  </si>
  <si>
    <t>2020-02-27T15:11:45Z</t>
  </si>
  <si>
    <t>2020-02-27T15:28:21Z</t>
  </si>
  <si>
    <t>2020-02-27T22:39:40Z</t>
  </si>
  <si>
    <t>2020-02-27T23:30:50Z</t>
  </si>
  <si>
    <t>Recovery happened @ 2020-02-27T23:30:50Z, shipnav data terminates @ 2020-02-27T23:14:05Z, a difference of 0:16:45</t>
  </si>
  <si>
    <t>AL5057</t>
  </si>
  <si>
    <t>Ahna Van Gaest</t>
  </si>
  <si>
    <t>Glenna Dyson</t>
  </si>
  <si>
    <t>2020-02-25T14:04:55Z</t>
  </si>
  <si>
    <t>2020-02-25T14:28:25Z</t>
  </si>
  <si>
    <t>2020-02-25T21:38:22Z</t>
  </si>
  <si>
    <t>2020-02-25T22:11:33Z</t>
  </si>
  <si>
    <t>AL5056</t>
  </si>
  <si>
    <t>AT42-23</t>
  </si>
  <si>
    <t>2020-02-19T14:03:54Z</t>
  </si>
  <si>
    <t>2020-02-19T14:57:12Z</t>
  </si>
  <si>
    <t>2020-02-19T21:28:21Z</t>
  </si>
  <si>
    <t>2020-02-19T22:50:00Z</t>
  </si>
  <si>
    <t>AL5055</t>
  </si>
  <si>
    <t>Clifton Nunnally</t>
  </si>
  <si>
    <t>2020-02-18T14:09:37Z</t>
  </si>
  <si>
    <t>2020-02-18T15:02:41Z</t>
  </si>
  <si>
    <t>2020-02-18T21:47:57Z</t>
  </si>
  <si>
    <t>2020-02-18T23:10:37Z</t>
  </si>
  <si>
    <t>AL5054</t>
  </si>
  <si>
    <t>2020-02-17T14:12:13Z</t>
  </si>
  <si>
    <t>2020-02-17T15:08:27Z</t>
  </si>
  <si>
    <t>2020-02-17T21:50:22Z</t>
  </si>
  <si>
    <t>2020-02-17T22:57:04Z</t>
  </si>
  <si>
    <t>Recovery happened @ 2020-02-17T22:57:04Z, shipnav data terminates @ 2020-02-17T22:52:25Z, a difference of 0:04:39</t>
  </si>
  <si>
    <t>AL5053</t>
  </si>
  <si>
    <t>2020-02-16T14:14:39Z</t>
  </si>
  <si>
    <t>2020-02-16T15:10:33Z</t>
  </si>
  <si>
    <t>2020-02-16T21:51:05Z</t>
  </si>
  <si>
    <t>2020-02-16T23:14:59Z</t>
  </si>
  <si>
    <t>AL5052</t>
  </si>
  <si>
    <t>2020-02-15T15:12:52Z</t>
  </si>
  <si>
    <t>2020-02-15T16:09:43Z</t>
  </si>
  <si>
    <t>2020-02-15T21:45:25Z</t>
  </si>
  <si>
    <t>2020-02-15T23:08:05Z</t>
  </si>
  <si>
    <t>AL5051</t>
  </si>
  <si>
    <t>2020-02-14T14:10:17Z</t>
  </si>
  <si>
    <t>2020-02-14T15:03:27Z</t>
  </si>
  <si>
    <t>2020-02-14T20:35:56Z</t>
  </si>
  <si>
    <t>2020-02-14T22:05:18Z</t>
  </si>
  <si>
    <t>AL5050</t>
  </si>
  <si>
    <t>AT42-21</t>
  </si>
  <si>
    <t>Dr. Jason Sylvan</t>
  </si>
  <si>
    <t>EPR 9 North</t>
  </si>
  <si>
    <t>2019-12-31T14:03:54Z</t>
  </si>
  <si>
    <t>2019-12-31T15:12:37Z</t>
  </si>
  <si>
    <t>2019-12-31T21:37:14Z</t>
  </si>
  <si>
    <t>2019-12-31T23:09:26Z</t>
  </si>
  <si>
    <t>AL5049</t>
  </si>
  <si>
    <t>Shu Ying Wee</t>
  </si>
  <si>
    <t>2019-12-30T14:02:07Z</t>
  </si>
  <si>
    <t>2019-12-30T15:13:38Z</t>
  </si>
  <si>
    <t>2019-12-30T21:19:57Z</t>
  </si>
  <si>
    <t>2019-12-30T23:00:50Z</t>
  </si>
  <si>
    <t>AL5048</t>
  </si>
  <si>
    <t>Stace Beauleiu</t>
  </si>
  <si>
    <t>2019-12-29T14:01:05Z</t>
  </si>
  <si>
    <t>2019-12-29T15:11:53Z</t>
  </si>
  <si>
    <t>2019-12-29T20:53:39Z</t>
  </si>
  <si>
    <t>2019-12-29T21:59:59Z</t>
  </si>
  <si>
    <t>AL5047</t>
  </si>
  <si>
    <t>Charlie Holmes II</t>
  </si>
  <si>
    <t>PIT Nick Osadcia</t>
  </si>
  <si>
    <t>2019-12-28T14:20:30Z</t>
  </si>
  <si>
    <t>2019-12-28T15:27:25Z</t>
  </si>
  <si>
    <t>2019-12-28T21:38:55Z</t>
  </si>
  <si>
    <t>2019-12-28T23:20:26Z</t>
  </si>
  <si>
    <t>AL5046</t>
  </si>
  <si>
    <t>Jyun Nai Wu</t>
  </si>
  <si>
    <t>2019-12-27T14:04:42Z</t>
  </si>
  <si>
    <t>2019-12-27T15:09:42Z</t>
  </si>
  <si>
    <t>2019-12-27T21:40:25Z</t>
  </si>
  <si>
    <t>2019-12-27T23:16:25Z</t>
  </si>
  <si>
    <t>AL5045</t>
  </si>
  <si>
    <t>2019-12-26T14:12:34Z</t>
  </si>
  <si>
    <t>2019-12-26T15:26:00Z</t>
  </si>
  <si>
    <t>2019-12-26T21:31:53Z</t>
  </si>
  <si>
    <t>2019-12-26T23:16:56Z</t>
  </si>
  <si>
    <t>Recovery happened @ 2019-12-26T23:16:56Z, shipnav data terminates @ 2019-12-26T23:03:16Z, a difference of 0:13:40</t>
  </si>
  <si>
    <t>AL5044</t>
  </si>
  <si>
    <t>2019-12-25T14:13:34Z</t>
  </si>
  <si>
    <t>2019-12-25T15:19:51Z</t>
  </si>
  <si>
    <t>2019-12-25T21:33:55Z</t>
  </si>
  <si>
    <t>2019-12-25T23:01:11Z</t>
  </si>
  <si>
    <t>AL5043</t>
  </si>
  <si>
    <t>2019-12-24T14:14:08Z</t>
  </si>
  <si>
    <t>2019-12-24T15:27:38Z</t>
  </si>
  <si>
    <t>2019-12-24T21:36:19Z</t>
  </si>
  <si>
    <t>2019-12-24T23:20:48Z</t>
  </si>
  <si>
    <t>AL5042</t>
  </si>
  <si>
    <t>2019-12-23T14:17:39Z</t>
  </si>
  <si>
    <t>2019-12-23T15:22:42Z</t>
  </si>
  <si>
    <t>2019-12-23T21:36:31Z</t>
  </si>
  <si>
    <t>2019-12-23T23:25:22Z</t>
  </si>
  <si>
    <t>Recovery happened @ 2019-12-23T23:25:22Z, shipnav data terminates @ 2019-12-23T23:08:00Z, a difference of 0:17:22</t>
  </si>
  <si>
    <t>AL5041</t>
  </si>
  <si>
    <t>2019-12-22T14:35:20Z</t>
  </si>
  <si>
    <t>2019-12-22T15:48:37Z</t>
  </si>
  <si>
    <t>2019-12-22T21:54:52Z</t>
  </si>
  <si>
    <t>2019-12-22T23:19:52Z</t>
  </si>
  <si>
    <t>Recovery happened @ 2019-12-22T23:19:52Z, shipnav data terminates @ 2019-12-22T23:11:53Z, a difference of 0:07:59</t>
  </si>
  <si>
    <t>AL5040</t>
  </si>
  <si>
    <t>2019-12-21T14:32:00Z</t>
  </si>
  <si>
    <t>2019-12-21T16:37:00Z</t>
  </si>
  <si>
    <t>Missing mission_times.mat. No Sealog for this dive either. Dive aborted due to ground indication. Event times taken from EL spreadsheet. Max depth taken from DEF records. Launch and recovery positions taken from VFRs. Personnel information taken from EL spreadsheet.</t>
  </si>
  <si>
    <t>AL5039</t>
  </si>
  <si>
    <t>Catalina Island Areas</t>
  </si>
  <si>
    <t>2019-12-20T15:16:33Z</t>
  </si>
  <si>
    <t>2019-12-20T16:36:16Z</t>
  </si>
  <si>
    <t>2019-12-20T21:33:16Z</t>
  </si>
  <si>
    <t>2019-12-20T23:23:31Z</t>
  </si>
  <si>
    <t xml:space="preserve"> Recovery happened @ 2019-12-20T23:23:31Z, shipnav data terminates @ 2019-12-20T23:21:19Z, a difference of 0:02:12</t>
  </si>
  <si>
    <t>AL5038</t>
  </si>
  <si>
    <t>AT42-18</t>
  </si>
  <si>
    <t>2019-10-22T15:15:32Z</t>
  </si>
  <si>
    <t>2019-10-22T15:32:49Z</t>
  </si>
  <si>
    <t>2019-10-22T22:09:08Z</t>
  </si>
  <si>
    <t>2019-10-22T22:27:35Z</t>
  </si>
  <si>
    <t>Recovery happened @ 2019-10-22T22:27:35Z, shipnav data terminates @ 2019-10-22T22:15:56Z, a difference of 0:11:39
Accepting last known ship position as Alvin's recovery position.</t>
  </si>
  <si>
    <t>AL5037</t>
  </si>
  <si>
    <t>Steven Auscavitch</t>
  </si>
  <si>
    <t>2019-10-21T20:31:03Z</t>
  </si>
  <si>
    <t>2019-10-21T20:47:58Z</t>
  </si>
  <si>
    <t>2019-10-21T23:45:23Z</t>
  </si>
  <si>
    <t>2019-10-22T00:17:39Z</t>
  </si>
  <si>
    <t>Doesn't affect metadata, but worthwhile to note that the ship's PASHR gyro data terminates 3 hours and 25 minutes before the ship GPS data.</t>
  </si>
  <si>
    <t>AL5036</t>
  </si>
  <si>
    <t>2019-10-21T15:00:52Z</t>
  </si>
  <si>
    <t>2019-10-21T15:09:29Z</t>
  </si>
  <si>
    <t>2019-10-21T17:56:33Z</t>
  </si>
  <si>
    <t>2019-10-21T18:24:46Z</t>
  </si>
  <si>
    <t>AL5035</t>
  </si>
  <si>
    <t>2019-10-20T15:15:54Z</t>
  </si>
  <si>
    <t>2019-10-20T15:42:10Z</t>
  </si>
  <si>
    <t>2019-10-20T22:52:07Z</t>
  </si>
  <si>
    <t>2019-10-20T23:18:23Z</t>
  </si>
  <si>
    <t>AL5034</t>
  </si>
  <si>
    <t>Channel Islands Areas</t>
  </si>
  <si>
    <t>2019-10-19T16:14:21Z</t>
  </si>
  <si>
    <t>2019-10-19T16:26:48Z</t>
  </si>
  <si>
    <t>2019-10-19T22:55:38Z</t>
  </si>
  <si>
    <t>2019-10-19T22:59:59Z</t>
  </si>
  <si>
    <t>AL5033</t>
  </si>
  <si>
    <t>W Bruce Strickrott</t>
  </si>
  <si>
    <t>Sponge Ridge - Monterey Bay National Marine Sanctuary</t>
  </si>
  <si>
    <t>2019-10-16T15:13:14Z</t>
  </si>
  <si>
    <t>2019-10-16T15:53:34Z</t>
  </si>
  <si>
    <t>2019-10-16T22:03:23Z</t>
  </si>
  <si>
    <t>2019-10-16T22:55:13Z</t>
  </si>
  <si>
    <t>AL5032</t>
  </si>
  <si>
    <t>2019-10-15T16:52:54Z</t>
  </si>
  <si>
    <t>2019-10-15T17:24:14Z</t>
  </si>
  <si>
    <t>2019-10-15T19:53:33Z</t>
  </si>
  <si>
    <t>2019-10-15T20:35:00Z</t>
  </si>
  <si>
    <t>AL5031</t>
  </si>
  <si>
    <t>Drew Bewley (PIT)</t>
  </si>
  <si>
    <t>Terry Quinn</t>
  </si>
  <si>
    <t>2019-10-10T17:13:11Z</t>
  </si>
  <si>
    <t>2019-10-10T18:05:42Z</t>
  </si>
  <si>
    <t>2019-10-10T20:02:46Z</t>
  </si>
  <si>
    <t>2019-10-10T21:11:53Z</t>
  </si>
  <si>
    <t>Missing rnv.mat due to "navigation difficulties during the dive". On and off-bottom positions unavailable. Max depth taken from DEP records.</t>
  </si>
  <si>
    <t>AL5030</t>
  </si>
  <si>
    <t>AT42-10</t>
  </si>
  <si>
    <t>Claudia Beitez-Nelson</t>
  </si>
  <si>
    <t>2019-05-03T15:05:54Z</t>
  </si>
  <si>
    <t>2019-05-03T16:48:24Z</t>
  </si>
  <si>
    <t>2019-05-03T20:57:55Z</t>
  </si>
  <si>
    <t>2019-05-03T22:57:37Z</t>
  </si>
  <si>
    <t>AL5029</t>
  </si>
  <si>
    <t>Astrid Leitner</t>
  </si>
  <si>
    <t>2019-05-02T15:52:33Z</t>
  </si>
  <si>
    <t>2019-05-02T17:39:54Z</t>
  </si>
  <si>
    <t>2019-05-02T22:04:10Z</t>
  </si>
  <si>
    <t>2019-05-03T00:09:47Z</t>
  </si>
  <si>
    <t>AL5028</t>
  </si>
  <si>
    <t>2019-05-01T15:06:47Z</t>
  </si>
  <si>
    <t>2019-05-01T16:53:24Z</t>
  </si>
  <si>
    <t>2019-05-01T22:00:17Z</t>
  </si>
  <si>
    <t>2019-05-02T00:27:37Z</t>
  </si>
  <si>
    <t>AL5027</t>
  </si>
  <si>
    <t>Sonia Romero</t>
  </si>
  <si>
    <t>2019-04-30T14:57:34Z</t>
  </si>
  <si>
    <t>2019-04-30T16:39:11Z</t>
  </si>
  <si>
    <t>2019-04-30T22:14:40Z</t>
  </si>
  <si>
    <t>2019-05-01T00:28:32Z</t>
  </si>
  <si>
    <t>AL5026</t>
  </si>
  <si>
    <t>AT42-09</t>
  </si>
  <si>
    <t>9 North</t>
  </si>
  <si>
    <t>2019-04-16T21:02:29Z</t>
  </si>
  <si>
    <t>2019-04-16T22:02:59Z</t>
  </si>
  <si>
    <t>2019-04-17T00:32:10Z</t>
  </si>
  <si>
    <t>2019-04-17T01:28:38Z</t>
  </si>
  <si>
    <t>AL5025</t>
  </si>
  <si>
    <t>2019-04-16T14:54:21Z</t>
  </si>
  <si>
    <t>2019-04-16T15:14:29Z</t>
  </si>
  <si>
    <t>2019-04-16T16:44:11Z</t>
  </si>
  <si>
    <t>2019-04-16T17:24:43Z</t>
  </si>
  <si>
    <t>AL5024</t>
  </si>
  <si>
    <t>2019-04-15T15:02:44Z</t>
  </si>
  <si>
    <t>2019-04-15T16:08:10Z</t>
  </si>
  <si>
    <t>2019-04-15T22:28:11Z</t>
  </si>
  <si>
    <t>2019-04-16T00:17:16Z</t>
  </si>
  <si>
    <t>Recovery happened @ 2019-04-16T00:17:16Z, shipnav data terminates @ 2019-04-16T00:03:22Z, a difference of 0:13:54</t>
  </si>
  <si>
    <t>AL5023</t>
  </si>
  <si>
    <t>2019-04-14T15:04:02Z</t>
  </si>
  <si>
    <t>2019-04-14T16:11:46Z</t>
  </si>
  <si>
    <t>2019-04-14T22:27:35Z</t>
  </si>
  <si>
    <t>2019-04-15T00:05:01Z</t>
  </si>
  <si>
    <t>AL5022</t>
  </si>
  <si>
    <t>2019-04-13T14:59:59Z</t>
  </si>
  <si>
    <t>2019-04-13T16:06:21Z</t>
  </si>
  <si>
    <t>2019-04-13T22:20:33Z</t>
  </si>
  <si>
    <t>2019-04-14T00:09:43Z</t>
  </si>
  <si>
    <t>Recovery happened @ 2019-04-14T00:09:43Z, shipnav data terminates @ 2019-04-13T23:49:16Z, a difference of 0:20:27</t>
  </si>
  <si>
    <t>AL5021</t>
  </si>
  <si>
    <t>2019-04-12T15:07:22Z</t>
  </si>
  <si>
    <t>2019-04-12T16:13:44Z</t>
  </si>
  <si>
    <t>2019-04-12T22:29:45Z</t>
  </si>
  <si>
    <t>2019-04-13T00:16:41Z</t>
  </si>
  <si>
    <t>AL5020</t>
  </si>
  <si>
    <t>2019-04-11T15:00:54Z</t>
  </si>
  <si>
    <t>2019-04-11T15:59:05Z</t>
  </si>
  <si>
    <t>2019-04-11T22:31:49Z</t>
  </si>
  <si>
    <t>2019-04-11T23:58:59Z</t>
  </si>
  <si>
    <t>AL5019</t>
  </si>
  <si>
    <t>2019-04-10T15:05:34Z</t>
  </si>
  <si>
    <t>2019-04-10T16:15:06Z</t>
  </si>
  <si>
    <t>2019-04-10T22:29:26Z</t>
  </si>
  <si>
    <t>2019-04-11T00:34:12Z</t>
  </si>
  <si>
    <t>Recovery happened @ 2019-04-11T00:34:12Z, shipnav data terminates @ 2019-04-10T23:58:54Z, a difference of 0:35:18</t>
  </si>
  <si>
    <t>AL5018</t>
  </si>
  <si>
    <t>Ann Achberger</t>
  </si>
  <si>
    <t>2019-04-09T15:04:22Z</t>
  </si>
  <si>
    <t>2019-04-09T16:07:58Z</t>
  </si>
  <si>
    <t>2019-04-09T22:24:00Z</t>
  </si>
  <si>
    <t>2019-04-09T22:57:11Z</t>
  </si>
  <si>
    <t>Toplab_Navest DAT file logtimes is 23s behind GPGGA time</t>
  </si>
  <si>
    <t>AL5017</t>
  </si>
  <si>
    <t>2019-04-08T15:10:00Z</t>
  </si>
  <si>
    <t>2019-04-08T16:11:49Z</t>
  </si>
  <si>
    <t>2019-04-08T21:28:10Z</t>
  </si>
  <si>
    <t>2019-04-08T23:31:48Z</t>
  </si>
  <si>
    <t>AL5016</t>
  </si>
  <si>
    <t>2019-04-07T15:06:21Z</t>
  </si>
  <si>
    <t>2019-04-07T16:11:49Z</t>
  </si>
  <si>
    <t>2019-04-07T22:04:32Z</t>
  </si>
  <si>
    <t>2019-04-07T23:57:16Z</t>
  </si>
  <si>
    <t>Recovery happened @ 2019-04-07T23:57:16Z, shipnav data terminates @ 2019-04-07T23:51:49Z, a difference of 0:05:27</t>
  </si>
  <si>
    <t>AL5015</t>
  </si>
  <si>
    <t>2019-04-06T15:04:02Z</t>
  </si>
  <si>
    <t>2019-04-06T16:13:22Z</t>
  </si>
  <si>
    <t>2019-04-06T22:27:34Z</t>
  </si>
  <si>
    <t>2019-04-07T00:10:47Z</t>
  </si>
  <si>
    <t>AL5014</t>
  </si>
  <si>
    <t>2019-04-05T15:03:25Z</t>
  </si>
  <si>
    <t>2019-04-05T16:07:29Z</t>
  </si>
  <si>
    <t>2019-04-05T21:40:13Z</t>
  </si>
  <si>
    <t>2019-04-05T23:18:24Z</t>
  </si>
  <si>
    <t>Recovery happened @ 2019-04-05T23:18:24Z, shipnav data terminates @ 2019-04-05T23:13:25Z, a difference of 0:04:59</t>
  </si>
  <si>
    <t>AL5013</t>
  </si>
  <si>
    <t>2019-04-04T15:06:56Z</t>
  </si>
  <si>
    <t>2019-04-04T16:14:27Z</t>
  </si>
  <si>
    <t>2019-04-04T22:41:32Z</t>
  </si>
  <si>
    <t>2019-04-05T00:28:19Z</t>
  </si>
  <si>
    <t>AL5012</t>
  </si>
  <si>
    <t>Davidson Seamount - Octo Garden</t>
  </si>
  <si>
    <t>PIT Rick Sanger</t>
  </si>
  <si>
    <t>2019-03-28T15:07:50Z</t>
  </si>
  <si>
    <t>2019-03-28T16:35:23Z</t>
  </si>
  <si>
    <t>2019-03-28T19:01:00Z</t>
  </si>
  <si>
    <t>2019-03-28T20:26:44Z</t>
  </si>
  <si>
    <t>No ship's heading data</t>
  </si>
  <si>
    <t>AL5011</t>
  </si>
  <si>
    <t>2019-03-27T20:51:32Z</t>
  </si>
  <si>
    <t>2019-03-27T21:29:13Z</t>
  </si>
  <si>
    <t>2019-03-28T00:38:05Z</t>
  </si>
  <si>
    <t>2019-03-28T01:32:19Z</t>
  </si>
  <si>
    <t>No ship's heading data. Recovery happened @ 2019-03-28T01:32:19Z, shipnav data terminates @ 2019-03-28T01:16:23Z, a difference of 0:15:56</t>
  </si>
  <si>
    <t>AL5010</t>
  </si>
  <si>
    <t>PIT Drew Bewley</t>
  </si>
  <si>
    <t>2019-03-26T15:29:43Z</t>
  </si>
  <si>
    <t>2019-03-26T16:54:02Z</t>
  </si>
  <si>
    <t>2019-03-26T22:34:08Z</t>
  </si>
  <si>
    <t>2019-03-27T00:06:46Z</t>
  </si>
  <si>
    <t>No ship's heading data. Recovery happened @ 2019-03-27T00:06:46Z, shipnav data terminates @ 2019-03-27T00:02:38Z, a difference of 0:04:08</t>
  </si>
  <si>
    <t>AL5009</t>
  </si>
  <si>
    <t>AT42-06</t>
  </si>
  <si>
    <t>Patricia Gregg</t>
  </si>
  <si>
    <t>2018-12-13T14:03:27Z</t>
  </si>
  <si>
    <t>2018-12-13T15:12:50Z</t>
  </si>
  <si>
    <t>2018-12-13T21:46:34Z</t>
  </si>
  <si>
    <t>2018-12-13T23:05:09Z</t>
  </si>
  <si>
    <t>Used Chiefsci, pilot, and observer data from Framegrabber because sealog was missing/innacurate with the data</t>
  </si>
  <si>
    <t>AL5008</t>
  </si>
  <si>
    <t>2018-12-12T14:06:07Z</t>
  </si>
  <si>
    <t>2018-12-12T15:16:58Z</t>
  </si>
  <si>
    <t>2018-12-12T21:39:34Z</t>
  </si>
  <si>
    <t>2018-12-12T23:41:37Z</t>
  </si>
  <si>
    <t>AL5007</t>
  </si>
  <si>
    <t>2018-12-11T14:06:41Z</t>
  </si>
  <si>
    <t>2018-12-11T15:18:43Z</t>
  </si>
  <si>
    <t>2018-12-11T21:38:51Z</t>
  </si>
  <si>
    <t>2018-12-11T23:21:57Z</t>
  </si>
  <si>
    <t>AL5006</t>
  </si>
  <si>
    <t>2018-12-10T14:07:47Z</t>
  </si>
  <si>
    <t>2018-12-10T15:24:02Z</t>
  </si>
  <si>
    <t>2018-12-10T21:45:32Z</t>
  </si>
  <si>
    <t>2018-12-10T23:03:21Z</t>
  </si>
  <si>
    <t>AL5005</t>
  </si>
  <si>
    <t>Coral Seamountmuk</t>
  </si>
  <si>
    <t>2018-12-09T14:08:06Z</t>
  </si>
  <si>
    <t>2018-12-09T15:18:00Z</t>
  </si>
  <si>
    <t>2018-12-09T21:45:23Z</t>
  </si>
  <si>
    <t>2018-12-09T23:19:03Z</t>
  </si>
  <si>
    <t>AL5004</t>
  </si>
  <si>
    <t>Coral Seamount</t>
  </si>
  <si>
    <t>2018-12-08T14:12:53Z</t>
  </si>
  <si>
    <t>2018-12-08T15:29:03Z</t>
  </si>
  <si>
    <t>2018-12-08T21:37:31Z</t>
  </si>
  <si>
    <t>2018-12-08T22:59:52Z</t>
  </si>
  <si>
    <t>AL5003</t>
  </si>
  <si>
    <t>East Pacific Ridge</t>
  </si>
  <si>
    <t>2018-12-07T14:02:46Z</t>
  </si>
  <si>
    <t>2018-12-07T15:19:11Z</t>
  </si>
  <si>
    <t>2018-12-07T21:45:43Z</t>
  </si>
  <si>
    <t>2018-12-07T23:22:25Z</t>
  </si>
  <si>
    <t>AL5002</t>
  </si>
  <si>
    <t>2018-12-06T14:11:50Z</t>
  </si>
  <si>
    <t>2018-12-06T15:22:21Z</t>
  </si>
  <si>
    <t>2018-12-06T20:25:07Z</t>
  </si>
  <si>
    <t>2018-12-06T21:49:26Z</t>
  </si>
  <si>
    <t>Recovery happened @ 2018-12-06T21:49:26Z, shipnav data terminates @ 2018-12-06T21:46:03Z, a difference of 0:03:23
Used Chiefsci, pilot, and observer data from Framegrabber because sealog was missing/innacurate with the data</t>
  </si>
  <si>
    <t>AL5001</t>
  </si>
  <si>
    <t>AT42-05</t>
  </si>
  <si>
    <t>Guaymas Basin 2018</t>
  </si>
  <si>
    <t>2018-11-26T14:11:13Z</t>
  </si>
  <si>
    <t>2018-11-26T16:20:24Z</t>
  </si>
  <si>
    <t>2018-11-26T21:47:52Z</t>
  </si>
  <si>
    <t>2018-11-26T23:19:54Z</t>
  </si>
  <si>
    <t>SealogExport.json doesn't exist. Used Chiefsci, pilot, and observer data from FrameGrabber instead.</t>
  </si>
  <si>
    <t>AL5000</t>
  </si>
  <si>
    <t>2018-11-25T14:04:31Z</t>
  </si>
  <si>
    <t>2018-11-25T15:01:24Z</t>
  </si>
  <si>
    <t>2018-11-25T21:56:49Z</t>
  </si>
  <si>
    <t>2018-11-25T23:19:42Z</t>
  </si>
  <si>
    <t>Recovery happened @ 2018-11-25T23:19:42Z, shipnav data terminates @ 2018-11-25T23:17:43Z, a difference of 0:01:59
SealogExport.json has 404 status code, essentially useless. Used Chiefsci, pilot, and observer data from FrameGrabber instead.</t>
  </si>
  <si>
    <t>AL4999</t>
  </si>
  <si>
    <t>2018-11-24T14:05:14Z</t>
  </si>
  <si>
    <t>2018-11-24T15:25:40Z</t>
  </si>
  <si>
    <t>2018-11-24T21:53:47Z</t>
  </si>
  <si>
    <t>2018-11-24T23:04:06Z</t>
  </si>
  <si>
    <t>SealogExport.json has 404 status code, essentially useless. Used Chiefsci, pilot, and observer data from FrameGrabber instead.</t>
  </si>
  <si>
    <t>AL4998</t>
  </si>
  <si>
    <t>Rick Karns</t>
  </si>
  <si>
    <t>Rachael Peterson</t>
  </si>
  <si>
    <t>2018-11-23T14:08:44Z</t>
  </si>
  <si>
    <t>2018-11-23T15:05:19Z</t>
  </si>
  <si>
    <t>2018-11-23T21:16:37Z</t>
  </si>
  <si>
    <t>2018-11-23T22:47:36Z</t>
  </si>
  <si>
    <t>Recovery happened @ 2018-11-23T22:47:36Z, shipnav data terminates @ 2018-11-23T22:42:20Z, a difference of 0:05:16
SealogExport.json has 404 status code, essentially useless. Used Chiefsci, pilot, and observer data from FrameGrabber instead.</t>
  </si>
  <si>
    <t>AL4997</t>
  </si>
  <si>
    <t>2018-11-22T15:49:09Z</t>
  </si>
  <si>
    <t>2018-11-22T16:54:43Z</t>
  </si>
  <si>
    <t>2018-11-22T22:04:34Z</t>
  </si>
  <si>
    <t>2018-11-22T23:30:49Z</t>
  </si>
  <si>
    <t>AL4996</t>
  </si>
  <si>
    <t>2018-11-22T14:03:00Z</t>
  </si>
  <si>
    <t>2018-11-22T14:26:00Z</t>
  </si>
  <si>
    <t>No processed Navigation data - dive aborted.
Gathered personnel information from EL spreadsheet, max depth taken from DEF data, launch and recovery positions taken from Ship's GPGGA records.</t>
  </si>
  <si>
    <t>AL4995</t>
  </si>
  <si>
    <t>2018-11-21T14:46:03Z</t>
  </si>
  <si>
    <t>2018-11-21T15:38:16Z</t>
  </si>
  <si>
    <t>2018-11-21T21:49:06Z</t>
  </si>
  <si>
    <t>2018-11-21T23:13:11Z</t>
  </si>
  <si>
    <t>AL4994</t>
  </si>
  <si>
    <t>2018-11-20T14:19:27Z</t>
  </si>
  <si>
    <t>2018-11-20T15:11:03Z</t>
  </si>
  <si>
    <t>2018-11-20T21:54:44Z</t>
  </si>
  <si>
    <t>2018-11-20T23:19:32Z</t>
  </si>
  <si>
    <t>Recovery happened @ 2018-11-20T23:19:32Z, shipnav data terminates @ 2018-11-20T23:16:27Z, a difference of 0:03:05
SealogExport.json has 404 status code, essentially useless. Used Chiefsci, pilot, and observer data from FrameGrabber instead.</t>
  </si>
  <si>
    <t>AL4993</t>
  </si>
  <si>
    <t>2018-11-19T15:02:36Z</t>
  </si>
  <si>
    <t>2018-11-19T16:04:39Z</t>
  </si>
  <si>
    <t>2018-11-19T22:47:09Z</t>
  </si>
  <si>
    <t>2018-11-20T00:08:17Z</t>
  </si>
  <si>
    <t>AL4992</t>
  </si>
  <si>
    <t>2018-11-18T14:30:10Z</t>
  </si>
  <si>
    <t>2018-11-18T15:47:34Z</t>
  </si>
  <si>
    <t>2018-11-18T22:53:22Z</t>
  </si>
  <si>
    <t>2018-11-19T00:04:46Z</t>
  </si>
  <si>
    <t>AL4991</t>
  </si>
  <si>
    <t>Andrew Montgomery</t>
  </si>
  <si>
    <t>2018-11-17T16:24:40Z</t>
  </si>
  <si>
    <t>2018-11-17T17:22:44Z</t>
  </si>
  <si>
    <t>2018-11-17T22:51:46Z</t>
  </si>
  <si>
    <t>2018-11-18T00:14:01Z</t>
  </si>
  <si>
    <t>Recovery happened @ 2018-11-18T00:14:01Z, shipnav data terminates @ 2018-11-18T00:13:58Z, a difference of 0:00:03
SealogExport.json has 404 status code, essentially useless. Used Chiefsci, pilot, and observer data from FrameGrabber instead.</t>
  </si>
  <si>
    <t>AL4990</t>
  </si>
  <si>
    <t>AT42-03</t>
  </si>
  <si>
    <t>Coasta Rica Margin</t>
  </si>
  <si>
    <t>Jorge Cortes Nunez</t>
  </si>
  <si>
    <t>2018-11-05T13:11:06Z</t>
  </si>
  <si>
    <t>2018-11-05T13:48:11Z</t>
  </si>
  <si>
    <t>2018-11-05T21:15:17Z</t>
  </si>
  <si>
    <t>2018-11-05T22:22:05Z</t>
  </si>
  <si>
    <t>Recovery happened @ 2018-11-05T22:22:05Z, shipnav data terminates @ 2018-11-05T22:02:55Z, a difference of 0:19:10.
NOTE about this cruise: Sealog LoweringRecords are scant.</t>
  </si>
  <si>
    <t>AL4989</t>
  </si>
  <si>
    <t>2018-11-04T13:04:08Z</t>
  </si>
  <si>
    <t>2018-11-04T13:55:24Z</t>
  </si>
  <si>
    <t>2018-11-04T21:01:37Z</t>
  </si>
  <si>
    <t>2018-11-04T22:20:09Z</t>
  </si>
  <si>
    <t>AL4988</t>
  </si>
  <si>
    <t>Hang Tu</t>
  </si>
  <si>
    <t>2018-11-03T13:26:57Z</t>
  </si>
  <si>
    <t>2018-11-03T13:56:42Z</t>
  </si>
  <si>
    <t>2018-11-03T21:26:43Z</t>
  </si>
  <si>
    <t>2018-11-03T22:19:34Z</t>
  </si>
  <si>
    <t>Recovery happened @ 2018-11-03T22:19:34Z, shipnav data terminates @ 2018-11-03T22:18:58Z, a difference of 0:00:36</t>
  </si>
  <si>
    <t>AL4987</t>
  </si>
  <si>
    <t>2018-11-02T13:02:28Z</t>
  </si>
  <si>
    <t>2018-11-02T13:30:14Z</t>
  </si>
  <si>
    <t>2018-11-02T21:19:14Z</t>
  </si>
  <si>
    <t>2018-11-02T22:05:18Z</t>
  </si>
  <si>
    <t>Recovery happened @ 2018-11-02T22:05:18Z, shipnav data terminates @ 2018-11-02T21:59:21Z, a difference of 0:05:57</t>
  </si>
  <si>
    <t>AL4986</t>
  </si>
  <si>
    <t>2018-11-01T13:05:51Z</t>
  </si>
  <si>
    <t>2018-11-01T13:21:11Z</t>
  </si>
  <si>
    <t>2018-11-01T21:18:18Z</t>
  </si>
  <si>
    <t>2018-11-01T21:56:30Z</t>
  </si>
  <si>
    <t>AL4985</t>
  </si>
  <si>
    <t>2018-10-31T13:20:53Z</t>
  </si>
  <si>
    <t>2018-10-31T14:00:36Z</t>
  </si>
  <si>
    <t>2018-10-31T21:27:09Z</t>
  </si>
  <si>
    <t>2018-10-31T22:18:56Z</t>
  </si>
  <si>
    <t>Recovery happened @ 2018-10-31T22:18:56Z, shipnav data terminates @ 2018-10-31T22:16:56Z, a difference of 0:02:00</t>
  </si>
  <si>
    <t>AL4984</t>
  </si>
  <si>
    <t>W. Bruce Strickrott</t>
  </si>
  <si>
    <t>2018-10-30T13:03:45Z</t>
  </si>
  <si>
    <t>2018-10-30T13:32:53Z</t>
  </si>
  <si>
    <t>2018-10-30T21:22:48Z</t>
  </si>
  <si>
    <t>2018-10-30T22:13:50Z</t>
  </si>
  <si>
    <t>AL4983</t>
  </si>
  <si>
    <t>2018-10-29T13:02:49Z</t>
  </si>
  <si>
    <t>2018-10-29T13:56:56Z</t>
  </si>
  <si>
    <t>2018-10-29T21:07:08Z</t>
  </si>
  <si>
    <t>2018-10-29T22:17:28Z</t>
  </si>
  <si>
    <t>AL4982</t>
  </si>
  <si>
    <t>2018-10-28T13:09:24Z</t>
  </si>
  <si>
    <t>2018-10-28T13:58:08Z</t>
  </si>
  <si>
    <t>2018-10-28T21:00:45Z</t>
  </si>
  <si>
    <t>2018-10-28T22:07:35Z</t>
  </si>
  <si>
    <t>AL4981</t>
  </si>
  <si>
    <t>2018-10-27T13:13:24Z</t>
  </si>
  <si>
    <t>2018-10-27T13:54:27Z</t>
  </si>
  <si>
    <t>2018-10-27T21:15:02Z</t>
  </si>
  <si>
    <t>2018-10-27T22:11:11Z</t>
  </si>
  <si>
    <t>AL4980</t>
  </si>
  <si>
    <t>2018-10-26T13:12:00Z</t>
  </si>
  <si>
    <t>2018-10-26T14:20:41Z</t>
  </si>
  <si>
    <t>2018-10-26T20:59:13Z</t>
  </si>
  <si>
    <t>2018-10-26T22:23:43Z</t>
  </si>
  <si>
    <t>AL4979</t>
  </si>
  <si>
    <t>2018-10-25T13:06:52Z</t>
  </si>
  <si>
    <t>2018-10-25T13:19:35Z</t>
  </si>
  <si>
    <t>2018-10-25T20:35:31Z</t>
  </si>
  <si>
    <t>2018-10-25T21:03:20Z</t>
  </si>
  <si>
    <t>Recovery happened @ 2018-10-25T21:03:20Z, shipnav data terminates @ 2018-10-25T21:02:00Z, a difference of 0:01:20</t>
  </si>
  <si>
    <t>AL4978</t>
  </si>
  <si>
    <t>Jorge Cortes</t>
  </si>
  <si>
    <t>2018-10-24T13:06:36Z</t>
  </si>
  <si>
    <t>2018-10-24T13:39:11Z</t>
  </si>
  <si>
    <t>2018-10-24T21:03:27Z</t>
  </si>
  <si>
    <t>2018-10-24T21:50:22Z</t>
  </si>
  <si>
    <t>AL4977</t>
  </si>
  <si>
    <t>Danik</t>
  </si>
  <si>
    <t>Dr Erik Cordes</t>
  </si>
  <si>
    <t>2018-10-23T14:02:04Z</t>
  </si>
  <si>
    <t>2018-10-23T14:48:11Z</t>
  </si>
  <si>
    <t>2018-10-23T20:11:00Z</t>
  </si>
  <si>
    <t>2018-10-23T21:28:27Z</t>
  </si>
  <si>
    <t>Recovery happened @ 2018-10-23T21:28:27Z, shipnav data terminates @ 2018-10-23T21:17:04Z, a difference of 0:11:23</t>
  </si>
  <si>
    <t>AL4976</t>
  </si>
  <si>
    <t>2018-10-22T13:17:18Z</t>
  </si>
  <si>
    <t>2018-10-22T14:08:38Z</t>
  </si>
  <si>
    <t>2018-10-22T21:01:00Z</t>
  </si>
  <si>
    <t>2018-10-22T22:18:52Z</t>
  </si>
  <si>
    <t>AL4975</t>
  </si>
  <si>
    <t>2018-10-21T13:08:44Z</t>
  </si>
  <si>
    <t>2018-10-21T13:38:47Z</t>
  </si>
  <si>
    <t>2018-10-21T21:23:40Z</t>
  </si>
  <si>
    <t>2018-10-21T22:15:15Z</t>
  </si>
  <si>
    <t>AL4974</t>
  </si>
  <si>
    <t>Kyle Metcalfe</t>
  </si>
  <si>
    <t>2018-10-20T13:24:02Z</t>
  </si>
  <si>
    <t>2018-10-20T13:56:32Z</t>
  </si>
  <si>
    <t>2018-10-20T21:15:20Z</t>
  </si>
  <si>
    <t>2018-10-20T22:07:29Z</t>
  </si>
  <si>
    <t>AL4973</t>
  </si>
  <si>
    <t>2018-10-19T13:14:19Z</t>
  </si>
  <si>
    <t>2018-10-19T14:06:32Z</t>
  </si>
  <si>
    <t>2018-10-19T20:57:31Z</t>
  </si>
  <si>
    <t>2018-10-19T22:16:52Z</t>
  </si>
  <si>
    <t>AL4972</t>
  </si>
  <si>
    <t>Avery Miley</t>
  </si>
  <si>
    <t>2018-10-18T13:05:59Z</t>
  </si>
  <si>
    <t>2018-10-18T13:55:40Z</t>
  </si>
  <si>
    <t>2018-10-18T20:55:23Z</t>
  </si>
  <si>
    <t>2018-10-18T22:15:06Z</t>
  </si>
  <si>
    <t>AL4971</t>
  </si>
  <si>
    <t>2018-10-17T13:10:23Z</t>
  </si>
  <si>
    <t>2018-10-17T14:00:53Z</t>
  </si>
  <si>
    <t>2018-10-17T21:00:07Z</t>
  </si>
  <si>
    <t>2018-10-17T21:59:46Z</t>
  </si>
  <si>
    <t>No Sealog Lowering Record or FrameGrabber files exist for this dive. Diver information and site name taken from EL spreadsheet.</t>
  </si>
  <si>
    <t>AL4970</t>
  </si>
  <si>
    <t>AT41</t>
  </si>
  <si>
    <t>AT41-01</t>
  </si>
  <si>
    <t>Atlantic Coastal Margins</t>
  </si>
  <si>
    <t>2018-08-31T12:05:34Z</t>
  </si>
  <si>
    <t>2018-08-31T13:03:38Z</t>
  </si>
  <si>
    <t>2018-08-31T20:01:09Z</t>
  </si>
  <si>
    <t>2018-08-31T21:07:30Z</t>
  </si>
  <si>
    <t>AL4969</t>
  </si>
  <si>
    <t>2018-08-30T12:00:00Z</t>
  </si>
  <si>
    <t>2018-08-30T12:43:25Z</t>
  </si>
  <si>
    <t>2018-08-30T20:12:02Z</t>
  </si>
  <si>
    <t>2018-08-30T20:58:25Z</t>
  </si>
  <si>
    <t>Recovery happened @ 2018-08-30T20:58:25Z, shipnav data terminates @ 2018-08-30T20:53:53Z, a difference of 0:04:32</t>
  </si>
  <si>
    <t>AL4968</t>
  </si>
  <si>
    <t>2018-08-29T12:15:08Z</t>
  </si>
  <si>
    <t>2018-08-29T12:30:07Z</t>
  </si>
  <si>
    <t>2018-08-29T18:59:30Z</t>
  </si>
  <si>
    <t>2018-08-29T19:30:37Z</t>
  </si>
  <si>
    <t>AL4967</t>
  </si>
  <si>
    <t>2018-08-28T12:30:48Z</t>
  </si>
  <si>
    <t>2018-08-28T13:30:29Z</t>
  </si>
  <si>
    <t>2018-08-28T19:39:50Z</t>
  </si>
  <si>
    <t>2018-08-28T21:03:42Z</t>
  </si>
  <si>
    <t>AL4966</t>
  </si>
  <si>
    <t>Eric Cordes</t>
  </si>
  <si>
    <t>Todd LitkeT</t>
  </si>
  <si>
    <t>2018-08-27T12:22:03Z</t>
  </si>
  <si>
    <t>2018-08-27T12:35:53Z</t>
  </si>
  <si>
    <t>2018-08-27T19:00:40Z</t>
  </si>
  <si>
    <t>2018-08-27T19:37:56Z</t>
  </si>
  <si>
    <t>AL4965</t>
  </si>
  <si>
    <t>Amanda Demopoulus</t>
  </si>
  <si>
    <t>2018-08-26T13:02:22Z</t>
  </si>
  <si>
    <t>2018-08-26T13:08:04Z</t>
  </si>
  <si>
    <t>2018-08-26T19:54:53Z</t>
  </si>
  <si>
    <t>2018-08-26T20:17:36Z</t>
  </si>
  <si>
    <t>AL4964</t>
  </si>
  <si>
    <t>2018-08-25T12:17:54Z</t>
  </si>
  <si>
    <t>2018-08-25T12:55:00Z</t>
  </si>
  <si>
    <t>2018-08-25T20:18:32Z</t>
  </si>
  <si>
    <t>2018-08-25T21:11:46Z</t>
  </si>
  <si>
    <t>AL4963</t>
  </si>
  <si>
    <t>2018-08-24T12:10:32Z</t>
  </si>
  <si>
    <t>2018-08-24T12:34:43Z</t>
  </si>
  <si>
    <t>2018-08-24T17:27:21Z</t>
  </si>
  <si>
    <t>2018-08-24T18:16:53Z</t>
  </si>
  <si>
    <t>AL4962</t>
  </si>
  <si>
    <t>2018-08-23T13:21:42Z</t>
  </si>
  <si>
    <t>2018-08-23T13:43:17Z</t>
  </si>
  <si>
    <t>2018-08-23T20:22:09Z</t>
  </si>
  <si>
    <t>2018-08-23T21:15:45Z</t>
  </si>
  <si>
    <t>AL4961</t>
  </si>
  <si>
    <t>2018-08-21T12:07:57Z</t>
  </si>
  <si>
    <t>2018-08-21T12:22:57Z</t>
  </si>
  <si>
    <t>2018-08-21T20:09:19Z</t>
  </si>
  <si>
    <t>2018-08-21T20:33:51Z</t>
  </si>
  <si>
    <t>AL4960</t>
  </si>
  <si>
    <t>PIT Danik Forsman</t>
  </si>
  <si>
    <t>Amanda Demopolis</t>
  </si>
  <si>
    <t>2018-08-20T12:22:38Z</t>
  </si>
  <si>
    <t>2018-08-20T12:44:34Z</t>
  </si>
  <si>
    <t>2018-08-20T16:09:01Z</t>
  </si>
  <si>
    <t>2018-08-20T16:52:40Z</t>
  </si>
  <si>
    <t>AL4959</t>
  </si>
  <si>
    <t>AT40</t>
  </si>
  <si>
    <t>AT40-02</t>
  </si>
  <si>
    <t>Mid Atlantic</t>
  </si>
  <si>
    <t>2018-06-03T10:02:24Z</t>
  </si>
  <si>
    <t>2018-06-03T11:24:40Z</t>
  </si>
  <si>
    <t>2018-06-03T17:27:34Z</t>
  </si>
  <si>
    <t>2018-06-03T19:05:57Z</t>
  </si>
  <si>
    <t>AL4958</t>
  </si>
  <si>
    <t>2018-06-02T10:00:48Z</t>
  </si>
  <si>
    <t>2018-06-02T11:14:59Z</t>
  </si>
  <si>
    <t>2018-06-02T17:29:11Z</t>
  </si>
  <si>
    <t>2018-06-02T18:59:31Z</t>
  </si>
  <si>
    <t>AL4957</t>
  </si>
  <si>
    <t>2018-06-01T10:17:16Z</t>
  </si>
  <si>
    <t>2018-06-01T11:22:15Z</t>
  </si>
  <si>
    <t>2018-06-01T16:55:26Z</t>
  </si>
  <si>
    <t>2018-06-01T18:19:46Z</t>
  </si>
  <si>
    <t>Recovery happened @ 2018-06-01T18:19:46Z, shipnav data terminates @ 2018-06-01T18:13:47Z, a difference of 0:05:59</t>
  </si>
  <si>
    <t>AL4956</t>
  </si>
  <si>
    <t>2018-05-31T09:59:12Z</t>
  </si>
  <si>
    <t>2018-05-31T11:24:41Z</t>
  </si>
  <si>
    <t>2018-05-31T17:19:31Z</t>
  </si>
  <si>
    <t>2018-05-31T19:07:34Z</t>
  </si>
  <si>
    <t>AL4955</t>
  </si>
  <si>
    <t>2018-05-30T10:04:49Z</t>
  </si>
  <si>
    <t>2018-05-30T11:22:15Z</t>
  </si>
  <si>
    <t>2018-05-30T17:25:51Z</t>
  </si>
  <si>
    <t>2018-05-30T18:51:33Z</t>
  </si>
  <si>
    <t>Recovery happened @ 2018-05-30T18:51:33Z, shipnav data terminates @ 2018-05-30T18:48:53Z, a difference of 0:02:40</t>
  </si>
  <si>
    <t>AL4954</t>
  </si>
  <si>
    <t>2018-05-29T10:08:52Z</t>
  </si>
  <si>
    <t>2018-05-29T11:35:57Z</t>
  </si>
  <si>
    <t>2018-05-29T17:16:18Z</t>
  </si>
  <si>
    <t>2018-05-29T18:54:40Z</t>
  </si>
  <si>
    <t>AL4953</t>
  </si>
  <si>
    <t>2018-05-28T10:06:57Z</t>
  </si>
  <si>
    <t>2018-05-28T11:25:21Z</t>
  </si>
  <si>
    <t>2018-05-28T17:26:00Z</t>
  </si>
  <si>
    <t>2018-05-28T18:58:57Z</t>
  </si>
  <si>
    <t>AL4952</t>
  </si>
  <si>
    <t>2018-05-27T10:00:48Z</t>
  </si>
  <si>
    <t>2018-05-27T11:11:46Z</t>
  </si>
  <si>
    <t>2018-05-27T17:35:38Z</t>
  </si>
  <si>
    <t>2018-05-27T19:07:35Z</t>
  </si>
  <si>
    <t>Recovery happened @ 2018-05-27T19:07:35Z, shipnav data terminates @ 2018-05-27T19:02:53Z, a difference of 0:04:42</t>
  </si>
  <si>
    <t>AL4951</t>
  </si>
  <si>
    <t>2018-05-26T10:04:42Z</t>
  </si>
  <si>
    <t>2018-05-26T11:38:47Z</t>
  </si>
  <si>
    <t>2018-05-26T17:20:43Z</t>
  </si>
  <si>
    <t>2018-05-26T19:02:39Z</t>
  </si>
  <si>
    <t>rnv file does not exist</t>
  </si>
  <si>
    <t>AL4950</t>
  </si>
  <si>
    <t>Danny King</t>
  </si>
  <si>
    <t>2018-05-25T10:18:39Z</t>
  </si>
  <si>
    <t>2018-05-25T11:38:51Z</t>
  </si>
  <si>
    <t>2018-05-25T17:12:02Z</t>
  </si>
  <si>
    <t>2018-05-25T18:55:42Z</t>
  </si>
  <si>
    <t>Recovery happened @ 2018-05-25T18:55:42Z, shipnav data terminates @ 2018-05-25T18:50:17Z, a difference of 0:05:25</t>
  </si>
  <si>
    <t>AL4949</t>
  </si>
  <si>
    <t>Darin  Schwartz</t>
  </si>
  <si>
    <t>2018-05-24T10:18:23Z</t>
  </si>
  <si>
    <t>2018-05-24T11:53:52Z</t>
  </si>
  <si>
    <t>2018-05-24T17:10:13Z</t>
  </si>
  <si>
    <t>2018-05-24T18:57:57Z</t>
  </si>
  <si>
    <t xml:space="preserve"> Recovery happened @ 2018-05-24T18:57:57Z, shipnav data terminates @ 2018-05-24T18:49:29Z, a difference of 0:08:28</t>
  </si>
  <si>
    <t>AL4948</t>
  </si>
  <si>
    <t>2018-05-23T10:08:58Z</t>
  </si>
  <si>
    <t>2018-05-23T11:31:56Z</t>
  </si>
  <si>
    <t>2018-05-23T17:31:23Z</t>
  </si>
  <si>
    <t>2018-05-23T18:57:05Z</t>
  </si>
  <si>
    <t>AL4947</t>
  </si>
  <si>
    <t>Dorcy Wanless</t>
  </si>
  <si>
    <t>2018-05-22T10:31:05Z</t>
  </si>
  <si>
    <t>2018-05-22T12:05:07Z</t>
  </si>
  <si>
    <t>2018-05-22T17:21:42Z</t>
  </si>
  <si>
    <t>2018-05-22T19:08:09Z</t>
  </si>
  <si>
    <t>AL4946</t>
  </si>
  <si>
    <t>2018-05-21T10:38:27Z</t>
  </si>
  <si>
    <t>2018-05-21T12:09:03Z</t>
  </si>
  <si>
    <t>2018-05-21T17:16:51Z</t>
  </si>
  <si>
    <t>2018-05-21T18:56:11Z</t>
  </si>
  <si>
    <t>Recovery happened @ 2018-05-21T18:56:11Z, shipnav data terminates @ 2018-05-21T18:50:33Z, a difference of 0:05:38</t>
  </si>
  <si>
    <t>AL4945</t>
  </si>
  <si>
    <t>2018-05-20T10:30:40Z</t>
  </si>
  <si>
    <t>2018-05-20T11:52:30Z</t>
  </si>
  <si>
    <t>2018-05-20T17:15:41Z</t>
  </si>
  <si>
    <t>2018-05-20T19:10:13Z</t>
  </si>
  <si>
    <t xml:space="preserve"> Recovery happened @ 2018-05-20T19:10:13Z, shipnav data terminates @ 2018-05-20T19:08:19Z, a difference of 0:01:54</t>
  </si>
  <si>
    <t>AL4944</t>
  </si>
  <si>
    <t>2018-05-19T10:18:32Z</t>
  </si>
  <si>
    <t>2018-05-19T11:50:41Z</t>
  </si>
  <si>
    <t>2018-05-19T17:08:12Z</t>
  </si>
  <si>
    <t>2018-05-19T18:50:22Z</t>
  </si>
  <si>
    <t>AL4943</t>
  </si>
  <si>
    <t>2018-05-18T10:38:17Z</t>
  </si>
  <si>
    <t>2018-05-18T12:14:06Z</t>
  </si>
  <si>
    <t>2018-05-18T17:28:41Z</t>
  </si>
  <si>
    <t>2018-05-18T19:35:36Z</t>
  </si>
  <si>
    <t>Recovery happened @ 2018-05-18T19:35:36Z, shipnav data terminates @ 2018-05-18T19:29:34Z, a difference of 0:06:02</t>
  </si>
  <si>
    <t>AL4942</t>
  </si>
  <si>
    <t>2018-05-17T11:23:54Z</t>
  </si>
  <si>
    <t>2018-05-17T12:56:12Z</t>
  </si>
  <si>
    <t>2018-05-17T17:26:40Z</t>
  </si>
  <si>
    <t>2018-05-17T19:27:57Z</t>
  </si>
  <si>
    <t>Recovery happened @ 2018-05-17T19:27:57Z, shipnav data terminates @ 2018-05-17T19:22:47Z, a difference of 0:05:10</t>
  </si>
  <si>
    <t>AL4941</t>
  </si>
  <si>
    <t>AT40-01</t>
  </si>
  <si>
    <t>Ryan Wahlberg</t>
  </si>
  <si>
    <t>Nick Wallace</t>
  </si>
  <si>
    <t>2018-05-07T16:55:23Z</t>
  </si>
  <si>
    <t>2018-05-07T17:21:59Z</t>
  </si>
  <si>
    <t>2018-05-07T19:19:49Z</t>
  </si>
  <si>
    <t>2018-05-07T20:03:07Z</t>
  </si>
  <si>
    <t xml:space="preserve"> Recovery happened @ 2018-05-07T20:03:07Z, shipnav data terminates @ 2018-05-07T19:53:57Z, a difference of 0:09:10</t>
  </si>
  <si>
    <t>AL4940</t>
  </si>
  <si>
    <t>Steve Mack</t>
  </si>
  <si>
    <t>Mosako Tominaga</t>
  </si>
  <si>
    <t>2018-05-07T11:19:23Z</t>
  </si>
  <si>
    <t>2018-05-07T11:44:16Z</t>
  </si>
  <si>
    <t>2018-05-07T14:23:56Z</t>
  </si>
  <si>
    <t>2018-05-07T15:08:10Z</t>
  </si>
  <si>
    <t>AL4939</t>
  </si>
  <si>
    <t>No renav data</t>
  </si>
  <si>
    <t>AL4938</t>
  </si>
  <si>
    <t>AL4937</t>
  </si>
  <si>
    <t>AL4936</t>
  </si>
  <si>
    <t>AL4935</t>
  </si>
  <si>
    <t>AL4934</t>
  </si>
  <si>
    <t>AL4933</t>
  </si>
  <si>
    <t>AL4932</t>
  </si>
  <si>
    <t>AT37</t>
  </si>
  <si>
    <t>AT37-14</t>
  </si>
  <si>
    <t>2017-06-28T12:05:33Z</t>
  </si>
  <si>
    <t>2017-06-28T12:47:02Z</t>
  </si>
  <si>
    <t>2017-06-28T17:02:40Z</t>
  </si>
  <si>
    <t>2017-06-28T18:02:28Z</t>
  </si>
  <si>
    <t>AL4931</t>
  </si>
  <si>
    <t>PIT Todd Litke</t>
  </si>
  <si>
    <t>2017-06-27T12:41:41Z</t>
  </si>
  <si>
    <t>2017-06-27T13:17:58Z</t>
  </si>
  <si>
    <t>2017-06-27T17:41:54Z</t>
  </si>
  <si>
    <t>2017-06-27T18:38:00Z</t>
  </si>
  <si>
    <t>AL4930</t>
  </si>
  <si>
    <t>4500m site nw of Mayaguana Is</t>
  </si>
  <si>
    <t>ENG Fran Elder</t>
  </si>
  <si>
    <t>2017-06-22T13:38:59Z</t>
  </si>
  <si>
    <t>2017-06-22T15:32:58Z</t>
  </si>
  <si>
    <t>2017-06-22T18:11:38Z</t>
  </si>
  <si>
    <t>2017-06-22T20:32:03Z</t>
  </si>
  <si>
    <t>AL4929</t>
  </si>
  <si>
    <t>CDR Rob Patchin</t>
  </si>
  <si>
    <t>2017-06-15T14:06:01Z</t>
  </si>
  <si>
    <t>2017-06-15T14:53:45Z</t>
  </si>
  <si>
    <t>2017-06-15T20:10:47Z</t>
  </si>
  <si>
    <t>2017-06-15T20:56:14Z</t>
  </si>
  <si>
    <t>AL4928</t>
  </si>
  <si>
    <t>2017-06-14T16:10:30Z</t>
  </si>
  <si>
    <t>2017-06-14T17:02:06Z</t>
  </si>
  <si>
    <t>2017-06-14T20:00:55Z</t>
  </si>
  <si>
    <t>2017-06-14T21:05:25Z</t>
  </si>
  <si>
    <t>AL4927</t>
  </si>
  <si>
    <t>AT37-13</t>
  </si>
  <si>
    <t>Sea Mount 2 Costa Rica</t>
  </si>
  <si>
    <t>2017-06-10T14:44:56Z</t>
  </si>
  <si>
    <t>2017-06-10T16:13:44Z</t>
  </si>
  <si>
    <t>2017-06-10T21:47:44Z</t>
  </si>
  <si>
    <t>2017-06-10T22:40:53Z</t>
  </si>
  <si>
    <t>AL4926</t>
  </si>
  <si>
    <t>2017-06-09T14:54:23Z</t>
  </si>
  <si>
    <t>2017-06-09T15:44:36Z</t>
  </si>
  <si>
    <t>2017-06-09T16:24:27Z</t>
  </si>
  <si>
    <t>2017-06-09T16:25:18Z</t>
  </si>
  <si>
    <t>AL4925</t>
  </si>
  <si>
    <t>Sea Mount 1 Costa Rica</t>
  </si>
  <si>
    <t>2017-06-08T14:22:58Z</t>
  </si>
  <si>
    <t>2017-06-08T15:13:01Z</t>
  </si>
  <si>
    <t>2017-06-08T22:02:11Z</t>
  </si>
  <si>
    <t>2017-06-08T23:19:03Z</t>
  </si>
  <si>
    <t>Recovery happened @ 2017-06-08T23:19:03Z, shipnav data terminates @ 2017-06-08T23:01:51Z, a difference of 0:17:12</t>
  </si>
  <si>
    <t>AL4924</t>
  </si>
  <si>
    <t>2017-06-07T14:41:30Z</t>
  </si>
  <si>
    <t>2017-06-07T15:24:22Z</t>
  </si>
  <si>
    <t>2017-06-07T21:10:18Z</t>
  </si>
  <si>
    <t>2017-06-07T22:20:10Z</t>
  </si>
  <si>
    <t>AL4923</t>
  </si>
  <si>
    <t>2017-06-06T14:13:15Z</t>
  </si>
  <si>
    <t>2017-06-06T14:48:03Z</t>
  </si>
  <si>
    <t>2017-06-06T20:42:59Z</t>
  </si>
  <si>
    <t>2017-06-06T21:35:51Z</t>
  </si>
  <si>
    <t>AL4922</t>
  </si>
  <si>
    <t>Jen Le</t>
  </si>
  <si>
    <t>2017-06-05T14:30:19Z</t>
  </si>
  <si>
    <t>2017-06-05T15:15:17Z</t>
  </si>
  <si>
    <t>2017-06-05T21:46:50Z</t>
  </si>
  <si>
    <t>2017-06-05T22:37:40Z</t>
  </si>
  <si>
    <t>Recovery happened @ 2017-06-05T22:37:40Z, shipnav data terminates @ 2017-06-05T22:23:18Z, a difference of 0:14:22</t>
  </si>
  <si>
    <t>AL4921</t>
  </si>
  <si>
    <t>Danik Forsman (PIT)</t>
  </si>
  <si>
    <t>2017-06-04T19:22:08Z</t>
  </si>
  <si>
    <t>2017-06-04T19:34:32Z</t>
  </si>
  <si>
    <t>2017-06-04T22:20:06Z</t>
  </si>
  <si>
    <t>2017-06-04T22:51:18Z</t>
  </si>
  <si>
    <t>bounce dive, Recovery happened @ 2017-06-04T22:51:18Z, shipnav data terminates @ 2017-06-04T22:33:48Z, a difference of 0:17:30</t>
  </si>
  <si>
    <t>AL4920</t>
  </si>
  <si>
    <t>2017-06-04T14:05:32Z</t>
  </si>
  <si>
    <t>2017-06-04T14:17:38Z</t>
  </si>
  <si>
    <t>2017-06-04T17:42:39Z</t>
  </si>
  <si>
    <t>2017-06-04T18:13:08Z</t>
  </si>
  <si>
    <t>AL4919</t>
  </si>
  <si>
    <t>2017-06-03T17:37:02Z</t>
  </si>
  <si>
    <t>2017-06-03T17:49:54Z</t>
  </si>
  <si>
    <t>2017-06-03T22:43:39Z</t>
  </si>
  <si>
    <t>2017-06-03T23:12:51Z</t>
  </si>
  <si>
    <t>AL4918</t>
  </si>
  <si>
    <t>2017-06-02T14:07:19Z</t>
  </si>
  <si>
    <t>2017-06-02T14:27:22Z</t>
  </si>
  <si>
    <t>2017-06-02T22:09:40Z</t>
  </si>
  <si>
    <t>2017-06-02T22:47:05Z</t>
  </si>
  <si>
    <t>Recovery happened @ 2017-06-02T22:47:05Z, shipnav data terminates @ 2017-06-02T22:34:18Z, a difference of 0:12:47</t>
  </si>
  <si>
    <t>AL4917</t>
  </si>
  <si>
    <t>2017-06-01T14:00:44Z</t>
  </si>
  <si>
    <t>2017-06-01T14:30:05Z</t>
  </si>
  <si>
    <t>2017-06-01T21:40:27Z</t>
  </si>
  <si>
    <t>2017-06-01T22:18:13Z</t>
  </si>
  <si>
    <t>AL4916</t>
  </si>
  <si>
    <t>2017-05-31T14:00:33Z</t>
  </si>
  <si>
    <t>2017-05-31T14:50:53Z</t>
  </si>
  <si>
    <t>2017-05-31T19:57:16Z</t>
  </si>
  <si>
    <t>2017-05-31T21:13:11Z</t>
  </si>
  <si>
    <t>Recovery happened @ 2017-05-31T21:13:11Z, shipnav data terminates @ 2017-05-31T20:56:56Z, a difference of 0:16:15</t>
  </si>
  <si>
    <t>AL4915</t>
  </si>
  <si>
    <t>2017-05-30T14:12:35Z</t>
  </si>
  <si>
    <t>2017-05-30T15:01:01Z</t>
  </si>
  <si>
    <t>2017-05-30T21:28:10Z</t>
  </si>
  <si>
    <t>2017-05-30T22:52:47Z</t>
  </si>
  <si>
    <t>Recovery happened @ 2017-05-30T22:52:47Z, shipnav data terminates @ 2017-05-30T22:40:39Z, a difference of 0:12:08</t>
  </si>
  <si>
    <t>AL4914</t>
  </si>
  <si>
    <t>2017-05-29T14:02:40Z</t>
  </si>
  <si>
    <t>2017-05-29T14:57:52Z</t>
  </si>
  <si>
    <t>2017-05-29T21:20:34Z</t>
  </si>
  <si>
    <t>2017-05-29T22:39:23Z</t>
  </si>
  <si>
    <t>Recovery happened @ 2017-05-29T22:39:23Z, shipnav data terminates @ 2017-05-29T22:29:32Z, a difference of 0:09:51</t>
  </si>
  <si>
    <t>AL4913</t>
  </si>
  <si>
    <t>2017-05-28T14:31:21Z</t>
  </si>
  <si>
    <t>2017-05-28T15:25:33Z</t>
  </si>
  <si>
    <t>2017-05-28T20:13:25Z</t>
  </si>
  <si>
    <t>2017-05-28T21:22:10Z</t>
  </si>
  <si>
    <t>AL4912</t>
  </si>
  <si>
    <t>2017-05-27T14:08:08Z</t>
  </si>
  <si>
    <t>2017-05-27T15:02:29Z</t>
  </si>
  <si>
    <t>2017-05-27T21:55:02Z</t>
  </si>
  <si>
    <t>2017-05-27T23:15:02Z</t>
  </si>
  <si>
    <t>AL4911</t>
  </si>
  <si>
    <t>2017-05-26T13:58:15Z</t>
  </si>
  <si>
    <t>2017-05-26T15:01:17Z</t>
  </si>
  <si>
    <t>2017-05-26T20:56:59Z</t>
  </si>
  <si>
    <t>2017-05-26T22:27:32Z</t>
  </si>
  <si>
    <t>AL4910</t>
  </si>
  <si>
    <t>Mound 12 Costa Rica</t>
  </si>
  <si>
    <t>2017-05-25T14:03:16Z</t>
  </si>
  <si>
    <t>2017-05-25T14:32:02Z</t>
  </si>
  <si>
    <t>2017-05-25T21:49:15Z</t>
  </si>
  <si>
    <t>2017-05-25T22:36:48Z</t>
  </si>
  <si>
    <t>Recovery happened @ 2017-05-25T22:36:48Z, shipnav data terminates @ 2017-05-25T22:25:08Z, a difference of 0:11:40</t>
  </si>
  <si>
    <t>AL4909</t>
  </si>
  <si>
    <t>2017-05-24T17:06:12Z</t>
  </si>
  <si>
    <t>2017-05-24T17:40:53Z</t>
  </si>
  <si>
    <t>2017-05-24T23:48:55Z</t>
  </si>
  <si>
    <t>2017-05-25T00:36:46Z</t>
  </si>
  <si>
    <t>Recovery happened @ 2017-05-25T00:36:46Z, shipnav data terminates @ 2017-05-25T00:17:58Z, a difference of 0:18:48</t>
  </si>
  <si>
    <t>AL4908</t>
  </si>
  <si>
    <t>2017-05-23T14:16:15Z</t>
  </si>
  <si>
    <t>2017-05-23T15:01:52Z</t>
  </si>
  <si>
    <t>2017-05-23T22:19:44Z</t>
  </si>
  <si>
    <t>2017-05-23T23:11:49Z</t>
  </si>
  <si>
    <t>Recovery happened @ 2017-05-23T23:11:49Z, shipnav data terminates @ 2017-05-23T23:06:45Z, a difference of 0:05:04</t>
  </si>
  <si>
    <t>AL4907</t>
  </si>
  <si>
    <t>2017-05-22T14:00:08Z</t>
  </si>
  <si>
    <t>2017-05-22T14:29:59Z</t>
  </si>
  <si>
    <t>2017-05-22T20:59:22Z</t>
  </si>
  <si>
    <t>2017-05-22T21:55:05Z</t>
  </si>
  <si>
    <t>Recovery happened @ 2017-05-22T21:55:05Z, shipnav data terminates @ 2017-05-22T21:54:17Z, a difference of 0:00:48</t>
  </si>
  <si>
    <t>AL4906</t>
  </si>
  <si>
    <t>2017-05-21T14:24:39Z</t>
  </si>
  <si>
    <t>2017-05-21T14:57:06Z</t>
  </si>
  <si>
    <t>2017-05-21T21:29:19Z</t>
  </si>
  <si>
    <t>2017-05-21T22:23:42Z</t>
  </si>
  <si>
    <t>Recovery happened @ 2017-05-21T22:23:42Z, shipnav data terminates @ 2017-05-21T22:02:12Z, a difference of 0:21:30</t>
  </si>
  <si>
    <t>AL4905</t>
  </si>
  <si>
    <t>AT37-12</t>
  </si>
  <si>
    <t>9 North Biotransect</t>
  </si>
  <si>
    <t>Ileana Perez Rodriguez</t>
  </si>
  <si>
    <t>Sushmita Patwardhan</t>
  </si>
  <si>
    <t>2017-05-08T13:53:38Z</t>
  </si>
  <si>
    <t>2017-05-08T15:14:45Z</t>
  </si>
  <si>
    <t>2017-05-08T21:38:09Z</t>
  </si>
  <si>
    <t>2017-05-08T23:17:42Z</t>
  </si>
  <si>
    <t>AL4904</t>
  </si>
  <si>
    <t>2017-05-07T13:58:25Z</t>
  </si>
  <si>
    <t>2017-05-07T15:27:39Z</t>
  </si>
  <si>
    <t>2017-05-07T19:36:57Z</t>
  </si>
  <si>
    <t>2017-05-07T21:11:24Z</t>
  </si>
  <si>
    <t>AL4903</t>
  </si>
  <si>
    <t>2017-05-06T13:51:49Z</t>
  </si>
  <si>
    <t>2017-05-06T15:04:33Z</t>
  </si>
  <si>
    <t>2017-05-06T20:57:16Z</t>
  </si>
  <si>
    <t>2017-05-06T22:53:37Z</t>
  </si>
  <si>
    <t>AL4902</t>
  </si>
  <si>
    <t>2017-05-05T14:01:27Z</t>
  </si>
  <si>
    <t>2017-05-05T15:59:42Z</t>
  </si>
  <si>
    <t>2017-05-05T21:50:11Z</t>
  </si>
  <si>
    <t>2017-05-05T23:10:45Z</t>
  </si>
  <si>
    <t>Recovery happened @ 2017-05-05T23:10:45Z, shipnav data terminates @ 2017-05-05T22:56:02Z, a difference of 0:14:43</t>
  </si>
  <si>
    <t>AL4901</t>
  </si>
  <si>
    <t>2017-05-04T13:58:56Z</t>
  </si>
  <si>
    <t>2017-05-04T15:16:21Z</t>
  </si>
  <si>
    <t>2017-05-04T19:30:43Z</t>
  </si>
  <si>
    <t>2017-05-04T21:08:53Z</t>
  </si>
  <si>
    <t>AL4900</t>
  </si>
  <si>
    <t>2017-05-03T14:01:20Z</t>
  </si>
  <si>
    <t>2017-05-03T15:18:51Z</t>
  </si>
  <si>
    <t>2017-05-03T21:17:27Z</t>
  </si>
  <si>
    <t>2017-05-03T23:01:10Z</t>
  </si>
  <si>
    <t>AL4899</t>
  </si>
  <si>
    <t>2017-05-02T13:55:27Z</t>
  </si>
  <si>
    <t>2017-05-02T15:31:48Z</t>
  </si>
  <si>
    <t>2017-05-02T22:22:43Z</t>
  </si>
  <si>
    <t>2017-05-02T23:59:06Z</t>
  </si>
  <si>
    <t>AL4898</t>
  </si>
  <si>
    <t>2017-05-01T14:00:01Z</t>
  </si>
  <si>
    <t>2017-05-01T15:11:24Z</t>
  </si>
  <si>
    <t>2017-05-01T19:40:14Z</t>
  </si>
  <si>
    <t>2017-05-01T21:13:46Z</t>
  </si>
  <si>
    <t>AL4897</t>
  </si>
  <si>
    <t>2017-04-30T14:02:23Z</t>
  </si>
  <si>
    <t>2017-04-30T15:13:59Z</t>
  </si>
  <si>
    <t>2017-04-30T19:50:47Z</t>
  </si>
  <si>
    <t>2017-04-30T21:45:20Z</t>
  </si>
  <si>
    <t>AL4896</t>
  </si>
  <si>
    <t>2017-04-29T14:04:42Z</t>
  </si>
  <si>
    <t>2017-04-29T15:27:57Z</t>
  </si>
  <si>
    <t>2017-04-29T21:31:26Z</t>
  </si>
  <si>
    <t>2017-04-29T22:53:18Z</t>
  </si>
  <si>
    <t>Had to delete a binary line in a file to get the complete shipnav dataset.</t>
  </si>
  <si>
    <t>AL4895</t>
  </si>
  <si>
    <t>2017-04-28T13:54:26Z</t>
  </si>
  <si>
    <t>2017-04-28T15:09:11Z</t>
  </si>
  <si>
    <t>2017-04-28T19:39:40Z</t>
  </si>
  <si>
    <t>2017-04-28T21:24:39Z</t>
  </si>
  <si>
    <t>AL4894</t>
  </si>
  <si>
    <t>2017-04-27T14:03:43Z</t>
  </si>
  <si>
    <t>2017-04-27T15:18:00Z</t>
  </si>
  <si>
    <t>2017-04-27T19:52:52Z</t>
  </si>
  <si>
    <t>2017-04-27T21:19:37Z</t>
  </si>
  <si>
    <t>AL4893</t>
  </si>
  <si>
    <t>Stefan Seivert</t>
  </si>
  <si>
    <t>2017-04-26T14:15:39Z</t>
  </si>
  <si>
    <t>2017-04-26T15:41:08Z</t>
  </si>
  <si>
    <t>2017-04-26T21:31:07Z</t>
  </si>
  <si>
    <t>2017-04-26T23:03:03Z</t>
  </si>
  <si>
    <t>AL4892</t>
  </si>
  <si>
    <t>AT37-11</t>
  </si>
  <si>
    <t>2017-04-16T13:12:43Z</t>
  </si>
  <si>
    <t>2017-04-16T14:20:15Z</t>
  </si>
  <si>
    <t>2017-04-16T19:41:51Z</t>
  </si>
  <si>
    <t>2017-04-16T21:11:53Z</t>
  </si>
  <si>
    <t>Recovery happened @ 2017-04-16T21:11:53Z, shipnav data terminates @ 2017-04-16T21:08:04Z, a difference of 0:03:49</t>
  </si>
  <si>
    <t>AL4891</t>
  </si>
  <si>
    <t>2017-04-15T12:54:29Z</t>
  </si>
  <si>
    <t>2017-04-15T14:06:22Z</t>
  </si>
  <si>
    <t>2017-04-15T17:44:58Z</t>
  </si>
  <si>
    <t>2017-04-15T19:25:34Z</t>
  </si>
  <si>
    <t>AL4890</t>
  </si>
  <si>
    <t>2017-04-14T12:59:29Z</t>
  </si>
  <si>
    <t>2017-04-14T14:10:40Z</t>
  </si>
  <si>
    <t>2017-04-14T19:26:54Z</t>
  </si>
  <si>
    <t>2017-04-14T21:04:25Z</t>
  </si>
  <si>
    <t>AL4889</t>
  </si>
  <si>
    <t>Kristin Yoshimura</t>
  </si>
  <si>
    <t>2017-04-13T13:04:26Z</t>
  </si>
  <si>
    <t>2017-04-13T14:21:19Z</t>
  </si>
  <si>
    <t>2017-04-13T17:56:38Z</t>
  </si>
  <si>
    <t>2017-04-13T19:22:13Z</t>
  </si>
  <si>
    <t>AL4888</t>
  </si>
  <si>
    <t>2017-04-12T13:57:17Z</t>
  </si>
  <si>
    <t>2017-04-12T15:10:41Z</t>
  </si>
  <si>
    <t>2017-04-12T21:14:46Z</t>
  </si>
  <si>
    <t>2017-04-12T22:58:22Z</t>
  </si>
  <si>
    <t>AL4887</t>
  </si>
  <si>
    <t>2017-04-11T14:03:28Z</t>
  </si>
  <si>
    <t>2017-04-11T15:10:44Z</t>
  </si>
  <si>
    <t>2017-04-11T20:36:34Z</t>
  </si>
  <si>
    <t>2017-04-11T22:24:49Z</t>
  </si>
  <si>
    <t>Recovery happened @ 2017-04-11T22:24:49Z, shipnav data terminates @ 2017-04-11T22:19:37Z, a difference of 0:05:12</t>
  </si>
  <si>
    <t>AL4886</t>
  </si>
  <si>
    <t>2017-04-10T14:01:34Z</t>
  </si>
  <si>
    <t>2017-04-10T15:12:37Z</t>
  </si>
  <si>
    <t>2017-04-10T20:48:07Z</t>
  </si>
  <si>
    <t>2017-04-10T22:16:55Z</t>
  </si>
  <si>
    <t>AL4885</t>
  </si>
  <si>
    <t>Eric Heinen De Carlo</t>
  </si>
  <si>
    <t>2017-04-09T18:02:09Z</t>
  </si>
  <si>
    <t>2017-04-09T19:06:19Z</t>
  </si>
  <si>
    <t>2017-04-09T21:04:48Z</t>
  </si>
  <si>
    <t>2017-04-09T22:51:31Z</t>
  </si>
  <si>
    <t>Recovery happened @ 2017-04-09T22:51:31Z, shipnav data terminates @ 2017-04-09T22:49:22Z, a difference of 0:02:09</t>
  </si>
  <si>
    <t>AL4884</t>
  </si>
  <si>
    <t>2017-04-08T14:09:46Z</t>
  </si>
  <si>
    <t>2017-04-08T15:26:58Z</t>
  </si>
  <si>
    <t>2017-04-08T21:13:53Z</t>
  </si>
  <si>
    <t>2017-04-08T22:49:38Z</t>
  </si>
  <si>
    <t>FrameGrabber says Chief Sci was "jj". Probably just a fat-fingering.</t>
  </si>
  <si>
    <t>AL4883</t>
  </si>
  <si>
    <t>2017-04-07T13:56:37Z</t>
  </si>
  <si>
    <t>2017-04-07T15:20:27Z</t>
  </si>
  <si>
    <t>2017-04-07T20:28:32Z</t>
  </si>
  <si>
    <t>2017-04-07T21:53:26Z</t>
  </si>
  <si>
    <t>AL4882</t>
  </si>
  <si>
    <t>2017-04-06T14:06:24Z</t>
  </si>
  <si>
    <t>2017-04-06T15:11:30Z</t>
  </si>
  <si>
    <t>2017-04-06T15:50:05Z</t>
  </si>
  <si>
    <t>2017-04-06T17:13:12Z</t>
  </si>
  <si>
    <t>AL4881</t>
  </si>
  <si>
    <t>2017-04-05T13:55:58Z</t>
  </si>
  <si>
    <t>2017-04-05T14:59:28Z</t>
  </si>
  <si>
    <t>2017-04-05T19:15:33Z</t>
  </si>
  <si>
    <t>2017-04-05T20:53:54Z</t>
  </si>
  <si>
    <t>AL4880</t>
  </si>
  <si>
    <t>Mustafa Ycel</t>
  </si>
  <si>
    <t>Batuhan Cagri Yapan</t>
  </si>
  <si>
    <t>2017-04-04T14:08:27Z</t>
  </si>
  <si>
    <t>2017-04-04T15:20:16Z</t>
  </si>
  <si>
    <t>2017-04-04T20:55:49Z</t>
  </si>
  <si>
    <t>2017-04-04T22:36:34Z</t>
  </si>
  <si>
    <t>AL4879</t>
  </si>
  <si>
    <t>2017-04-03T13:59:31Z</t>
  </si>
  <si>
    <t>2017-04-03T15:18:33Z</t>
  </si>
  <si>
    <t>2017-04-03T19:59:11Z</t>
  </si>
  <si>
    <t>2017-04-03T21:37:34Z</t>
  </si>
  <si>
    <t>AL4878</t>
  </si>
  <si>
    <t>2017-04-02T14:14:02Z</t>
  </si>
  <si>
    <t>2017-04-02T15:26:37Z</t>
  </si>
  <si>
    <t>2017-04-02T21:24:40Z</t>
  </si>
  <si>
    <t>2017-04-02T23:07:53Z</t>
  </si>
  <si>
    <t>AL4877</t>
  </si>
  <si>
    <t>2017-04-01T14:21:30Z</t>
  </si>
  <si>
    <t>2017-04-01T16:20:25Z</t>
  </si>
  <si>
    <t>2017-04-01T20:45:51Z</t>
  </si>
  <si>
    <t>2017-04-01T22:41:58Z</t>
  </si>
  <si>
    <t>AL4876</t>
  </si>
  <si>
    <t>AT37-10</t>
  </si>
  <si>
    <t>2017-03-21T19:57:48Z</t>
  </si>
  <si>
    <t>2017-03-21T20:27:28Z</t>
  </si>
  <si>
    <t>2017-03-21T22:23:57Z</t>
  </si>
  <si>
    <t>2017-03-21T23:18:01Z</t>
  </si>
  <si>
    <t>AL4875</t>
  </si>
  <si>
    <t>2017-03-21T14:26:45Z</t>
  </si>
  <si>
    <t>2017-03-21T14:55:32Z</t>
  </si>
  <si>
    <t>2017-03-21T17:31:20Z</t>
  </si>
  <si>
    <t>2017-03-21T18:09:56Z</t>
  </si>
  <si>
    <t>AL4874</t>
  </si>
  <si>
    <t>2017-03-20T14:25:33Z</t>
  </si>
  <si>
    <t>2017-03-20T15:18:02Z</t>
  </si>
  <si>
    <t>2017-03-20T19:30:29Z</t>
  </si>
  <si>
    <t>2017-03-20T21:02:09Z</t>
  </si>
  <si>
    <t>AL4873</t>
  </si>
  <si>
    <t>6N/84W</t>
  </si>
  <si>
    <t>Drewie Bewley</t>
  </si>
  <si>
    <t>2017-03-18T14:15:29Z</t>
  </si>
  <si>
    <t>2017-03-18T15:23:50Z</t>
  </si>
  <si>
    <t>2017-03-18T19:01:48Z</t>
  </si>
  <si>
    <t>2017-03-18T20:45:11Z</t>
  </si>
  <si>
    <t>AL4872</t>
  </si>
  <si>
    <t>AT37-06</t>
  </si>
  <si>
    <t>Mat Mound Massif</t>
  </si>
  <si>
    <t>2016-12-24T14:52:37Z</t>
  </si>
  <si>
    <t>2016-12-24T15:51:37Z</t>
  </si>
  <si>
    <t>2016-12-24T22:26:04Z</t>
  </si>
  <si>
    <t>2016-12-24T23:52:43Z</t>
  </si>
  <si>
    <t>AL4871</t>
  </si>
  <si>
    <t>2016-12-23T15:19:05Z</t>
  </si>
  <si>
    <t>2016-12-23T16:15:26Z</t>
  </si>
  <si>
    <t>2016-12-23T22:46:22Z</t>
  </si>
  <si>
    <t>2016-12-24T00:06:22Z</t>
  </si>
  <si>
    <t>AL4870</t>
  </si>
  <si>
    <t>2016-12-22T14:59:05Z</t>
  </si>
  <si>
    <t>2016-12-22T15:55:26Z</t>
  </si>
  <si>
    <t>2016-12-22T22:26:21Z</t>
  </si>
  <si>
    <t>2016-12-23T00:06:21Z</t>
  </si>
  <si>
    <t>AL4869</t>
  </si>
  <si>
    <t>2016-12-21T15:36:00Z</t>
  </si>
  <si>
    <t>2016-12-21T16:39:39Z</t>
  </si>
  <si>
    <t>2016-12-21T22:53:31Z</t>
  </si>
  <si>
    <t>2016-12-22T00:09:53Z</t>
  </si>
  <si>
    <t>AL4868</t>
  </si>
  <si>
    <t>Richard Peterson</t>
  </si>
  <si>
    <t>2016-12-19T16:26:18Z</t>
  </si>
  <si>
    <t>2016-12-19T17:26:31Z</t>
  </si>
  <si>
    <t>2016-12-19T21:05:41Z</t>
  </si>
  <si>
    <t>2016-12-19T22:19:53Z</t>
  </si>
  <si>
    <t>mission_times.mat does exist but everything in proc folder except for shipnav.mat is named improperly by AL4068 instead of AL4868.
Recovery happened @ 2016-12-19T22:19:53Z, shipnav data terminates @ 2016-12-19T22:15:21Z, a difference of 0:04:32</t>
  </si>
  <si>
    <t>AL4867</t>
  </si>
  <si>
    <t>Guaymas-9A</t>
  </si>
  <si>
    <t>2016-12-18T14:54:39Z</t>
  </si>
  <si>
    <t>2016-12-18T15:55:07Z</t>
  </si>
  <si>
    <t>2016-12-18T21:53:04Z</t>
  </si>
  <si>
    <t>2016-12-18T23:30:07Z</t>
  </si>
  <si>
    <t>AL4866</t>
  </si>
  <si>
    <t>Ring Vent</t>
  </si>
  <si>
    <t>Matt Saxton</t>
  </si>
  <si>
    <t>2016-12-17T14:00:00Z</t>
  </si>
  <si>
    <t>2016-12-17T15:57:43Z</t>
  </si>
  <si>
    <t>2016-12-17T18:29:32Z</t>
  </si>
  <si>
    <t>2016-12-17T19:52:15Z</t>
  </si>
  <si>
    <t>Corruption in a DAT file prevented load_ship_gps from getting full dive shipnav. Fixed the corruption and regenerated shipnav.mat.</t>
  </si>
  <si>
    <t>AL4865</t>
  </si>
  <si>
    <t>2016-12-16T14:52:33Z</t>
  </si>
  <si>
    <t>2016-12-16T15:48:48Z</t>
  </si>
  <si>
    <t>2016-12-16T19:20:30Z</t>
  </si>
  <si>
    <t>2016-12-16T20:25:58Z</t>
  </si>
  <si>
    <t>AL4864</t>
  </si>
  <si>
    <t>2016-12-15T14:59:06Z</t>
  </si>
  <si>
    <t>2016-12-15T15:53:38Z</t>
  </si>
  <si>
    <t>2016-12-15T23:00:54Z</t>
  </si>
  <si>
    <t>2016-12-16T00:42:43Z</t>
  </si>
  <si>
    <t>AL4863</t>
  </si>
  <si>
    <t>North Basin</t>
  </si>
  <si>
    <t>2016-12-14T15:00:54Z</t>
  </si>
  <si>
    <t>2016-12-14T16:11:49Z</t>
  </si>
  <si>
    <t>2016-12-14T23:10:00Z</t>
  </si>
  <si>
    <t>2016-12-15T00:08:21Z</t>
  </si>
  <si>
    <t>AL4862</t>
  </si>
  <si>
    <t>2016-12-13T15:16:55Z</t>
  </si>
  <si>
    <t>2016-12-13T16:57:08Z</t>
  </si>
  <si>
    <t>2016-12-13T22:12:09Z</t>
  </si>
  <si>
    <t>2016-12-13T23:38:03Z</t>
  </si>
  <si>
    <t>Has no Alvin framegrabber data. (from README in AFG dive folder). Personnel and site name taken from EL spreadsheet.
Recovery happened @ 2016-12-13T23:38:03Z, shipnav data terminates @ 2016-12-13T23:25:11Z, a difference of 0:12:52</t>
  </si>
  <si>
    <t>AL4861</t>
  </si>
  <si>
    <t>Mega Mat</t>
  </si>
  <si>
    <t>John Balmonte (JP)</t>
  </si>
  <si>
    <t>2016-12-12T15:02:18Z</t>
  </si>
  <si>
    <t>2016-12-12T15:59:26Z</t>
  </si>
  <si>
    <t>2016-12-12T22:39:27Z</t>
  </si>
  <si>
    <t>2016-12-13T01:16:07Z</t>
  </si>
  <si>
    <t>Recovery happened @ 2016-12-13T01:16:07Z, shipnav data terminates @ 2016-12-12T23:33:27Z, a difference of 1:42:40</t>
  </si>
  <si>
    <t>AL4860</t>
  </si>
  <si>
    <t>AT37-05</t>
  </si>
  <si>
    <t>Basal Rift  Beryl Seamount</t>
  </si>
  <si>
    <t>2016-11-30T14:07:34Z</t>
  </si>
  <si>
    <t>2016-11-30T15:44:20Z</t>
  </si>
  <si>
    <t>2016-11-30T21:18:13Z</t>
  </si>
  <si>
    <t>2016-11-30T22:42:06Z</t>
  </si>
  <si>
    <t>AL4859</t>
  </si>
  <si>
    <t>Sparky Seamount</t>
  </si>
  <si>
    <t>Patrick Hickey</t>
  </si>
  <si>
    <t>2016-11-29T14:03:32Z</t>
  </si>
  <si>
    <t>2016-11-29T15:15:26Z</t>
  </si>
  <si>
    <t>2016-11-29T19:49:09Z</t>
  </si>
  <si>
    <t>2016-11-29T21:50:49Z</t>
  </si>
  <si>
    <t>AL4858</t>
  </si>
  <si>
    <t>2016-11-28T13:49:59Z</t>
  </si>
  <si>
    <t>2016-11-28T15:39:05Z</t>
  </si>
  <si>
    <t>2016-11-28T20:57:16Z</t>
  </si>
  <si>
    <t>2016-11-28T22:46:21Z</t>
  </si>
  <si>
    <t>AL4857</t>
  </si>
  <si>
    <t>Otto Seamount</t>
  </si>
  <si>
    <t>2016-11-27T13:56:01Z</t>
  </si>
  <si>
    <t>2016-11-27T15:24:55Z</t>
  </si>
  <si>
    <t>2016-11-27T20:52:50Z</t>
  </si>
  <si>
    <t>2016-11-27T22:21:56Z</t>
  </si>
  <si>
    <t>AL4856</t>
  </si>
  <si>
    <t>8 20 North</t>
  </si>
  <si>
    <t>2016-11-26T16:04:00Z</t>
  </si>
  <si>
    <t>2016-11-26T17:23:49Z</t>
  </si>
  <si>
    <t>2016-11-26T21:06:46Z</t>
  </si>
  <si>
    <t>2016-11-26T22:53:39Z</t>
  </si>
  <si>
    <t>AL4855</t>
  </si>
  <si>
    <t>8 21.233 N Seamount</t>
  </si>
  <si>
    <t>2016-11-25T14:06:35Z</t>
  </si>
  <si>
    <t>2016-11-25T15:35:13Z</t>
  </si>
  <si>
    <t>2016-11-25T19:01:08Z</t>
  </si>
  <si>
    <t>2016-11-25T20:58:25Z</t>
  </si>
  <si>
    <t>AL4854</t>
  </si>
  <si>
    <t>EPR Seamount</t>
  </si>
  <si>
    <t>2016-11-21T13:56:17Z</t>
  </si>
  <si>
    <t>2016-11-21T15:25:00Z</t>
  </si>
  <si>
    <t>2016-11-21T20:44:21Z</t>
  </si>
  <si>
    <t>2016-11-21T22:08:12Z</t>
  </si>
  <si>
    <t>AL4853</t>
  </si>
  <si>
    <t>Matthew Seamount</t>
  </si>
  <si>
    <t>2016-11-20T13:57:54Z</t>
  </si>
  <si>
    <t>2016-11-20T15:23:23Z</t>
  </si>
  <si>
    <t>2016-11-20T19:59:11Z</t>
  </si>
  <si>
    <t>2016-11-20T21:35:58Z</t>
  </si>
  <si>
    <t>AL4852</t>
  </si>
  <si>
    <t>Unamed Seamounts</t>
  </si>
  <si>
    <t>2016-11-19T14:33:57Z</t>
  </si>
  <si>
    <t>2016-11-19T16:03:50Z</t>
  </si>
  <si>
    <t>2016-11-19T21:25:57Z</t>
  </si>
  <si>
    <t>2016-11-19T22:54:25Z</t>
  </si>
  <si>
    <t>AL4851</t>
  </si>
  <si>
    <t>2016-11-18T13:09:59Z</t>
  </si>
  <si>
    <t>2016-11-18T15:31:48Z</t>
  </si>
  <si>
    <t>2016-11-18T21:44:33Z</t>
  </si>
  <si>
    <t>2016-11-18T23:18:26Z</t>
  </si>
  <si>
    <t>Different refresh rates, found a bunch of @ symbols in 20161118_1200.DAT, removed and kept original copy of file</t>
  </si>
  <si>
    <t>AL4850</t>
  </si>
  <si>
    <t>2016-11-17T13:45:00Z</t>
  </si>
  <si>
    <t>2016-11-17T15:16:56Z</t>
  </si>
  <si>
    <t>2016-11-17T20:36:17Z</t>
  </si>
  <si>
    <t>2016-11-17T22:21:07Z</t>
  </si>
  <si>
    <t>AL4849</t>
  </si>
  <si>
    <t>Wayne Seamount</t>
  </si>
  <si>
    <t>2016-11-16T13:56:17Z</t>
  </si>
  <si>
    <t>2016-11-16T15:31:27Z</t>
  </si>
  <si>
    <t>2016-11-16T21:05:19Z</t>
  </si>
  <si>
    <t>2016-11-16T22:46:55Z</t>
  </si>
  <si>
    <t>AL4848</t>
  </si>
  <si>
    <t>Ivy Seamount</t>
  </si>
  <si>
    <t>2016-11-15T13:59:30Z</t>
  </si>
  <si>
    <t>2016-11-15T15:26:36Z</t>
  </si>
  <si>
    <t>2016-11-15T21:34:21Z</t>
  </si>
  <si>
    <t>2016-11-15T23:03:03Z</t>
  </si>
  <si>
    <t>AL4847</t>
  </si>
  <si>
    <t>Liona Seamount</t>
  </si>
  <si>
    <t>2016-11-14T13:56:00Z</t>
  </si>
  <si>
    <t>2016-11-14T15:39:26Z</t>
  </si>
  <si>
    <t>2016-11-14T21:15:07Z</t>
  </si>
  <si>
    <t>2016-11-14T23:06:28Z</t>
  </si>
  <si>
    <t>AL4846</t>
  </si>
  <si>
    <t>2016-11-13T17:08:30Z</t>
  </si>
  <si>
    <t>2016-11-13T18:33:32Z</t>
  </si>
  <si>
    <t>2016-11-13T22:01:56Z</t>
  </si>
  <si>
    <t>2016-11-13T23:20:44Z</t>
  </si>
  <si>
    <t>Recovery happened @ 2016-11-13T23:20:44Z, shipnav data terminates @ 2016-11-13T23:17:26Z, a difference of 0:03:18</t>
  </si>
  <si>
    <t>AL4845</t>
  </si>
  <si>
    <t>2016-11-13T14:02:02Z</t>
  </si>
  <si>
    <t>2016-11-13T14:49:19Z</t>
  </si>
  <si>
    <t>2016-11-13T14:53:52Z</t>
  </si>
  <si>
    <t>2016-11-13T16:00:41Z</t>
  </si>
  <si>
    <t>Recovery happened @ 2016-11-13T16:00:41Z, shipnav data terminates @ 2016-11-13T15:58:55Z, a difference of 0:01:46</t>
  </si>
  <si>
    <t>AL4844</t>
  </si>
  <si>
    <t>AT37-04</t>
  </si>
  <si>
    <t>Sylvain Pascaud</t>
  </si>
  <si>
    <t>2016-10-25T13:20:23Z</t>
  </si>
  <si>
    <t>2016-10-25T14:30:08Z</t>
  </si>
  <si>
    <t>2016-10-25T19:35:07Z</t>
  </si>
  <si>
    <t>2016-10-25T21:18:56Z</t>
  </si>
  <si>
    <t>Ship Gyro (PRDID records) cover less time than the Ship GPS records</t>
  </si>
  <si>
    <t>AL4843</t>
  </si>
  <si>
    <t>Nick Pester</t>
  </si>
  <si>
    <t>2016-10-24T14:07:34Z</t>
  </si>
  <si>
    <t>2016-10-24T15:45:58Z</t>
  </si>
  <si>
    <t>2016-10-24T20:50:48Z</t>
  </si>
  <si>
    <t>2016-10-24T22:27:07Z</t>
  </si>
  <si>
    <t>AL4842</t>
  </si>
  <si>
    <t>Josh Sisson (PIT)</t>
  </si>
  <si>
    <t>2016-10-23T14:18:42Z</t>
  </si>
  <si>
    <t>2016-10-23T15:27:31Z</t>
  </si>
  <si>
    <t>2016-10-23T21:22:44Z</t>
  </si>
  <si>
    <t>2016-10-23T22:56:50Z</t>
  </si>
  <si>
    <t>AL4841</t>
  </si>
  <si>
    <t>2016-10-22T14:05:57Z</t>
  </si>
  <si>
    <t>2016-10-22T15:18:32Z</t>
  </si>
  <si>
    <t>2016-10-22T21:18:13Z</t>
  </si>
  <si>
    <t>2016-10-22T22:59:59Z</t>
  </si>
  <si>
    <t>AL4840</t>
  </si>
  <si>
    <t>2016-10-21T14:25:50Z</t>
  </si>
  <si>
    <t>2016-10-21T15:37:45Z</t>
  </si>
  <si>
    <t>2016-10-21T21:26:51Z</t>
  </si>
  <si>
    <t>2016-10-21T23:22:40Z</t>
  </si>
  <si>
    <t>AL4839</t>
  </si>
  <si>
    <t>2016-10-20T12:21:55Z</t>
  </si>
  <si>
    <t>2016-10-20T15:33:04Z</t>
  </si>
  <si>
    <t>2016-10-20T21:03:42Z</t>
  </si>
  <si>
    <t>2016-10-20T22:59:59Z</t>
  </si>
  <si>
    <t>AL4838</t>
  </si>
  <si>
    <t>Ding</t>
  </si>
  <si>
    <t>2016-10-19T14:26:45Z</t>
  </si>
  <si>
    <t>2016-10-19T15:34:47Z</t>
  </si>
  <si>
    <t>2016-10-19T21:15:05Z</t>
  </si>
  <si>
    <t>2016-10-19T23:02:18Z</t>
  </si>
  <si>
    <t>AL4837</t>
  </si>
  <si>
    <t>2016-10-18T14:02:43Z</t>
  </si>
  <si>
    <t>2016-10-18T15:57:16Z</t>
  </si>
  <si>
    <t>2016-10-18T21:37:15Z</t>
  </si>
  <si>
    <t>2016-10-19T00:10:00Z</t>
  </si>
  <si>
    <t>AL4836</t>
  </si>
  <si>
    <t>Juliana Leonard</t>
  </si>
  <si>
    <t>2016-10-17T14:27:27Z</t>
  </si>
  <si>
    <t>2016-10-17T15:58:35Z</t>
  </si>
  <si>
    <t>2016-10-17T21:14:06Z</t>
  </si>
  <si>
    <t>2016-10-17T22:49:06Z</t>
  </si>
  <si>
    <t>AL4835</t>
  </si>
  <si>
    <t>AT36</t>
  </si>
  <si>
    <t>AT36-01</t>
  </si>
  <si>
    <t>Van Dover/Skarke/Dekas</t>
  </si>
  <si>
    <t>2016-08-06T11:53:45Z</t>
  </si>
  <si>
    <t>2016-08-06T12:00:07Z</t>
  </si>
  <si>
    <t>2016-08-06T19:11:14Z</t>
  </si>
  <si>
    <t>2016-08-06T20:17:21Z</t>
  </si>
  <si>
    <t>AL4834</t>
  </si>
  <si>
    <t>2016-08-05T17:19:06Z</t>
  </si>
  <si>
    <t>2016-08-05T17:52:10Z</t>
  </si>
  <si>
    <t>2016-08-05T20:27:49Z</t>
  </si>
  <si>
    <t>2016-08-05T20:59:59Z</t>
  </si>
  <si>
    <t>AL4833</t>
  </si>
  <si>
    <t>2016-08-05T11:57:44Z</t>
  </si>
  <si>
    <t>2016-08-05T12:38:18Z</t>
  </si>
  <si>
    <t>2016-08-05T14:54:41Z</t>
  </si>
  <si>
    <t>2016-08-05T15:32:29Z</t>
  </si>
  <si>
    <t>AL4832</t>
  </si>
  <si>
    <t>2016-08-04T17:08:27Z</t>
  </si>
  <si>
    <t>2016-08-04T17:25:44Z</t>
  </si>
  <si>
    <t>2016-08-04T20:49:39Z</t>
  </si>
  <si>
    <t>2016-08-04T21:23:03Z</t>
  </si>
  <si>
    <t>AL4831</t>
  </si>
  <si>
    <t>2016-08-03T12:12:49Z</t>
  </si>
  <si>
    <t>2016-08-03T12:25:57Z</t>
  </si>
  <si>
    <t>2016-08-03T19:22:06Z</t>
  </si>
  <si>
    <t>2016-08-03T20:19:42Z</t>
  </si>
  <si>
    <t>AL4830</t>
  </si>
  <si>
    <t>Shallop West</t>
  </si>
  <si>
    <t>Katlin Bowman</t>
  </si>
  <si>
    <t>2016-08-01T19:35:21Z</t>
  </si>
  <si>
    <t>2016-08-01T20:02:59Z</t>
  </si>
  <si>
    <t>2016-08-01T21:40:13Z</t>
  </si>
  <si>
    <t>2016-08-01T22:12:57Z</t>
  </si>
  <si>
    <t>AL4829</t>
  </si>
  <si>
    <t>2016-08-01T12:09:50Z</t>
  </si>
  <si>
    <t>2016-08-01T12:29:11Z</t>
  </si>
  <si>
    <t>2016-08-01T15:57:15Z</t>
  </si>
  <si>
    <t>2016-08-01T16:39:11Z</t>
  </si>
  <si>
    <t>AL4828</t>
  </si>
  <si>
    <t>Veatch Canyon 2</t>
  </si>
  <si>
    <t>W. BRuce Strickrott</t>
  </si>
  <si>
    <t>2016-07-30T12:26:32Z</t>
  </si>
  <si>
    <t>2016-07-30T13:12:37Z</t>
  </si>
  <si>
    <t>2016-07-30T20:03:40Z</t>
  </si>
  <si>
    <t>2016-07-30T21:21:06Z</t>
  </si>
  <si>
    <t>Recovery happened @ 2016-07-30T21:21:06Z, shipnav data terminates @ 2016-07-30T21:02:26Z, a difference of 0:18:40</t>
  </si>
  <si>
    <t>AL4827</t>
  </si>
  <si>
    <t>Vetche Canyon</t>
  </si>
  <si>
    <t>2016-07-29T13:05:15Z</t>
  </si>
  <si>
    <t>2016-07-29T13:49:30Z</t>
  </si>
  <si>
    <t>2016-07-29T19:32:21Z</t>
  </si>
  <si>
    <t>2016-07-29T20:40:33Z</t>
  </si>
  <si>
    <t>AL4826</t>
  </si>
  <si>
    <t>AT33</t>
  </si>
  <si>
    <t>03_Kurz16</t>
  </si>
  <si>
    <t>AT33-03_Kurz16</t>
  </si>
  <si>
    <t>Mid Atlantic Ridge</t>
  </si>
  <si>
    <t>Joshua Curtice</t>
  </si>
  <si>
    <t>03-20-2016T12:20Z</t>
  </si>
  <si>
    <t>03-20-2016T13:47:00Z</t>
  </si>
  <si>
    <t>03-20-2016T19:01:00Z</t>
  </si>
  <si>
    <t>03-20-2016T20:20Z</t>
  </si>
  <si>
    <t>No MATLAB renav available</t>
  </si>
  <si>
    <t>AL4825</t>
  </si>
  <si>
    <t>03-19-2016T11:02Z</t>
  </si>
  <si>
    <t>03-19-2016T12:08:00Z</t>
  </si>
  <si>
    <t>03-19-2016T18:31:00Z</t>
  </si>
  <si>
    <t>03-19-2016T19:41Z</t>
  </si>
  <si>
    <t>AL4824</t>
  </si>
  <si>
    <t>03-18-2016T10:57Z</t>
  </si>
  <si>
    <t>03-18-2016T12:07:00Z</t>
  </si>
  <si>
    <t>03-18-2016T18:23:00Z</t>
  </si>
  <si>
    <t>03-18-2016T19:34Z</t>
  </si>
  <si>
    <t>AL4823</t>
  </si>
  <si>
    <t>Eric Mittlestaedt</t>
  </si>
  <si>
    <t>03-17-2016T10:58Z</t>
  </si>
  <si>
    <t>03-17-2016T12:10:00Z</t>
  </si>
  <si>
    <t>03-17-2016T17:50:00Z</t>
  </si>
  <si>
    <t>03-17-2016T19:10Z</t>
  </si>
  <si>
    <t>AL4822</t>
  </si>
  <si>
    <t>03-16-2016T11:19Z</t>
  </si>
  <si>
    <t>03-16-2016T12:41:00Z</t>
  </si>
  <si>
    <t>03-16-2016T18:28:00Z</t>
  </si>
  <si>
    <t>03-16-2016T20:17Z</t>
  </si>
  <si>
    <t>AL4821</t>
  </si>
  <si>
    <t>03-15-2016T11:11Z</t>
  </si>
  <si>
    <t>03-15-2016T13:05:00Z</t>
  </si>
  <si>
    <t>03-15-2016T18:13:00Z</t>
  </si>
  <si>
    <t>03-15-2016T20:14Z</t>
  </si>
  <si>
    <t>AL4820</t>
  </si>
  <si>
    <t>03-14-2016T11:07Z</t>
  </si>
  <si>
    <t>03-14-2016T12:47:00Z</t>
  </si>
  <si>
    <t>03-14-2016T18:06:00Z</t>
  </si>
  <si>
    <t>03-14-2016T20:10Z</t>
  </si>
  <si>
    <t>AL4819</t>
  </si>
  <si>
    <t>03-13-2016T11:10Z</t>
  </si>
  <si>
    <t>03-13-2016T12:40:00Z</t>
  </si>
  <si>
    <t>03-13-2016T17:58:00Z</t>
  </si>
  <si>
    <t>03-13-2016T19:53Z</t>
  </si>
  <si>
    <t>AL4818</t>
  </si>
  <si>
    <t>03-12-2016T11:10Z</t>
  </si>
  <si>
    <t>03-12-2016T12:47:00Z</t>
  </si>
  <si>
    <t>03-12-2016T18:37:00Z</t>
  </si>
  <si>
    <t>03-12-2016T20:17Z</t>
  </si>
  <si>
    <t>AL4817</t>
  </si>
  <si>
    <t>35 NM E Bridgetown Barbados</t>
  </si>
  <si>
    <t>03-08-2016T12:18Z</t>
  </si>
  <si>
    <t>03-08-2016T12:55:00Z</t>
  </si>
  <si>
    <t>03-08-2016T16:49:00Z</t>
  </si>
  <si>
    <t>03-08-2016T17:41Z</t>
  </si>
  <si>
    <t>AL4816</t>
  </si>
  <si>
    <t>AT33-02</t>
  </si>
  <si>
    <t>Per EL spreadsheet, this was a tethered pilot recertification on cruise AT33-02 in Barbados, Metadata will be minimal.</t>
  </si>
  <si>
    <t>AL4815</t>
  </si>
  <si>
    <t>AT29</t>
  </si>
  <si>
    <t>04_VanDover15</t>
  </si>
  <si>
    <t>AT29-04_VanDover15</t>
  </si>
  <si>
    <t>Cindy VanDover</t>
  </si>
  <si>
    <t>07-27-2015T12:04Z</t>
  </si>
  <si>
    <t>07-27-2015T12:52:00Z</t>
  </si>
  <si>
    <t>07-27-2015T18:53:00Z</t>
  </si>
  <si>
    <t>07-27-2015T19:44Z</t>
  </si>
  <si>
    <t>AL4814</t>
  </si>
  <si>
    <t>07-26-2015T12:14Z</t>
  </si>
  <si>
    <t>07-26-2015T12:27:00Z</t>
  </si>
  <si>
    <t>07-26-2015T19:30:00Z</t>
  </si>
  <si>
    <t>07-26-2015T19:45Z</t>
  </si>
  <si>
    <t>AL4813</t>
  </si>
  <si>
    <t>Veatch  Canyon</t>
  </si>
  <si>
    <t>07-25-2015T12:11Z</t>
  </si>
  <si>
    <t>07-25-2015T13:12:00Z</t>
  </si>
  <si>
    <t>07-25-2015T19:31:00Z</t>
  </si>
  <si>
    <t>07-25-2015T20:58Z</t>
  </si>
  <si>
    <t>AL4812</t>
  </si>
  <si>
    <t>Kathryn Medina</t>
  </si>
  <si>
    <t>07-24-2015T17:07Z</t>
  </si>
  <si>
    <t>07-24-2015T17:22:00Z</t>
  </si>
  <si>
    <t>07-24-2015T20:43:00Z</t>
  </si>
  <si>
    <t>07-24-2015T20:57Z</t>
  </si>
  <si>
    <t>AL4811</t>
  </si>
  <si>
    <t>07-24-2015T12:24Z</t>
  </si>
  <si>
    <t>07-24-2015T12:40:00Z</t>
  </si>
  <si>
    <t>07-24-2015T14:18:00Z</t>
  </si>
  <si>
    <t>07-24-2015T14:33Z</t>
  </si>
  <si>
    <t>AL4810</t>
  </si>
  <si>
    <t>07-23-2015T11:58Z</t>
  </si>
  <si>
    <t>07-23-2015T12:59:00Z</t>
  </si>
  <si>
    <t>07-23-2015T18:06:00Z</t>
  </si>
  <si>
    <t>07-23-2015T19:06Z</t>
  </si>
  <si>
    <t>AL4809</t>
  </si>
  <si>
    <t>07-22-2015T15:19Z</t>
  </si>
  <si>
    <t>07-22-2015T15:37:00Z</t>
  </si>
  <si>
    <t>07-22-2015T20:35:00Z</t>
  </si>
  <si>
    <t>07-22-2015T20:58Z</t>
  </si>
  <si>
    <t>AL4808</t>
  </si>
  <si>
    <t>07-21-2015T13:03Z</t>
  </si>
  <si>
    <t>07-21-2015T13:15:00Z</t>
  </si>
  <si>
    <t>07-21-2015T18:35:00Z</t>
  </si>
  <si>
    <t>07-21-2015T18:58Z</t>
  </si>
  <si>
    <t>AL4807</t>
  </si>
  <si>
    <t>07-20-2015T15:36Z</t>
  </si>
  <si>
    <t>07-20-2015T15:47:00Z</t>
  </si>
  <si>
    <t>07-20-2015T20:39:00Z</t>
  </si>
  <si>
    <t>07-20-2015T20:54Z</t>
  </si>
  <si>
    <t>AL4806</t>
  </si>
  <si>
    <t>Cindy's Site (C Site)</t>
  </si>
  <si>
    <t>07-19-2015T15:16Z</t>
  </si>
  <si>
    <t>07-19-2015T16:02:00Z</t>
  </si>
  <si>
    <t>07-19-2015T20:14:00Z</t>
  </si>
  <si>
    <t>07-19-2015T20:56Z</t>
  </si>
  <si>
    <t>AL4805</t>
  </si>
  <si>
    <t>Pick-'em-up Sticks</t>
  </si>
  <si>
    <t>07-18-2015T13:06Z</t>
  </si>
  <si>
    <t>07-18-2015T13:23:00Z</t>
  </si>
  <si>
    <t>07-18-2015T20:03:00Z</t>
  </si>
  <si>
    <t>07-18-2015T20:25Z</t>
  </si>
  <si>
    <t>AL4804</t>
  </si>
  <si>
    <t>Cindys Site</t>
  </si>
  <si>
    <t>Kirstin Meyer</t>
  </si>
  <si>
    <t>07-17-2015T12:52Z</t>
  </si>
  <si>
    <t>07-17-2015T13:35:00Z</t>
  </si>
  <si>
    <t>07-17-2015T18:32:00Z</t>
  </si>
  <si>
    <t>07-17-2015T19:12Z</t>
  </si>
  <si>
    <t>AL4803</t>
  </si>
  <si>
    <t>07-16-2015T12:10Z</t>
  </si>
  <si>
    <t>07-16-2015T13:25:00Z</t>
  </si>
  <si>
    <t>07-16-2015T19:59:00Z</t>
  </si>
  <si>
    <t>07-16-2015T21:00Z</t>
  </si>
  <si>
    <t>AL4802</t>
  </si>
  <si>
    <t>07-15-2015T12:14Z</t>
  </si>
  <si>
    <t>07-15-2015T13:09:00Z</t>
  </si>
  <si>
    <t>07-15-2015T18:01:00Z</t>
  </si>
  <si>
    <t>07-15-2015T18:59Z</t>
  </si>
  <si>
    <t>AL4801</t>
  </si>
  <si>
    <t>Atlantic Margin</t>
  </si>
  <si>
    <t>Abbe LaBella</t>
  </si>
  <si>
    <t>07-13-2015T13:04Z</t>
  </si>
  <si>
    <t>07-13-2015T14:38:00Z</t>
  </si>
  <si>
    <t>07-13-2015T19:25:00Z</t>
  </si>
  <si>
    <t>07-13-2015T21:02Z</t>
  </si>
  <si>
    <t>AL4800</t>
  </si>
  <si>
    <t>07-12-2015T12:14Z</t>
  </si>
  <si>
    <t>07-12-2015T13:47:00Z</t>
  </si>
  <si>
    <t>07-12-2015T18:31:00Z</t>
  </si>
  <si>
    <t>07-12-2015T20:23Z</t>
  </si>
  <si>
    <t>AL4799</t>
  </si>
  <si>
    <t>07-10-2015T12:11Z</t>
  </si>
  <si>
    <t>07-10-2015T13:33:00Z</t>
  </si>
  <si>
    <t>07-10-2015T19:19:00Z</t>
  </si>
  <si>
    <t>07-10-2015T20:58Z</t>
  </si>
  <si>
    <t>AL4798</t>
  </si>
  <si>
    <t>07-09-2015T12:33Z</t>
  </si>
  <si>
    <t>07-09-2015T13:58:00Z</t>
  </si>
  <si>
    <t>07-09-2015T18:33:00Z</t>
  </si>
  <si>
    <t>07-09-2015T20:16Z</t>
  </si>
  <si>
    <t>AL4797</t>
  </si>
  <si>
    <t>02_Valentine15</t>
  </si>
  <si>
    <t>AT29-02_Valentine15</t>
  </si>
  <si>
    <t>06-27-2015T12:09Z</t>
  </si>
  <si>
    <t>06-27-2015T13:30:00Z</t>
  </si>
  <si>
    <t>06-27-2015T19:51:00Z</t>
  </si>
  <si>
    <t>06-27-2015T20:57Z</t>
  </si>
  <si>
    <t>AL4796</t>
  </si>
  <si>
    <t>06-26-2015T12:05Z</t>
  </si>
  <si>
    <t>06-26-2015T12:48:00Z</t>
  </si>
  <si>
    <t>06-26-2015T20:13:00Z</t>
  </si>
  <si>
    <t>06-26-2015T20:58Z</t>
  </si>
  <si>
    <t>AL4795</t>
  </si>
  <si>
    <t>06-25-2015T12:03Z</t>
  </si>
  <si>
    <t>06-25-2015T12:48:00Z</t>
  </si>
  <si>
    <t>06-25-2015T19:50:00Z</t>
  </si>
  <si>
    <t>06-25-2015T20:47Z</t>
  </si>
  <si>
    <t>AL4794</t>
  </si>
  <si>
    <t>06-24-2015T12:17Z</t>
  </si>
  <si>
    <t>06-24-2015T12:52:00Z</t>
  </si>
  <si>
    <t>06-24-2015T20:01:00Z</t>
  </si>
  <si>
    <t>06-24-2015T20:52Z</t>
  </si>
  <si>
    <t>AL4793</t>
  </si>
  <si>
    <t>06-23-2015T12:24Z</t>
  </si>
  <si>
    <t>06-23-2015T13:41:00Z</t>
  </si>
  <si>
    <t>06-23-2015T19:37:00Z</t>
  </si>
  <si>
    <t>06-23-2015T20:47Z</t>
  </si>
  <si>
    <t>AL4792</t>
  </si>
  <si>
    <t>06-22-2015T12:33Z</t>
  </si>
  <si>
    <t>06-22-2015T13:36:00Z</t>
  </si>
  <si>
    <t>06-22-2015T19:52:00Z</t>
  </si>
  <si>
    <t>06-22-2015T20:57Z</t>
  </si>
  <si>
    <t>AL4791</t>
  </si>
  <si>
    <t>06-21-2015T12:25Z</t>
  </si>
  <si>
    <t>06-21-2015T13:52:00Z</t>
  </si>
  <si>
    <t>06-21-2015T19:07:00Z</t>
  </si>
  <si>
    <t>06-21-2015T20:33Z</t>
  </si>
  <si>
    <t>AL4790</t>
  </si>
  <si>
    <t>06-20-2015T12:18Z</t>
  </si>
  <si>
    <t>06-20-2015T13:24:00Z</t>
  </si>
  <si>
    <t>06-20-2015T19:55:00Z</t>
  </si>
  <si>
    <t>06-20-2015T21:02Z</t>
  </si>
  <si>
    <t>AL4789</t>
  </si>
  <si>
    <t>06-19-2015T12:18Z</t>
  </si>
  <si>
    <t>06-19-2015T12:59:00Z</t>
  </si>
  <si>
    <t>06-19-2015T20:10:00Z</t>
  </si>
  <si>
    <t>06-19-2015T20:58Z</t>
  </si>
  <si>
    <t>AL4788</t>
  </si>
  <si>
    <t>06-18-2015T12:38Z</t>
  </si>
  <si>
    <t>06-18-2015T13:54:00Z</t>
  </si>
  <si>
    <t>06-18-2015T19:37:00Z</t>
  </si>
  <si>
    <t>06-18-2015T20:58Z</t>
  </si>
  <si>
    <t>AL4787</t>
  </si>
  <si>
    <t>AT26</t>
  </si>
  <si>
    <t>27_Strickrott15</t>
  </si>
  <si>
    <t>AT26-27_Strickrott15</t>
  </si>
  <si>
    <t>Arica Chile</t>
  </si>
  <si>
    <t>Robert Munier</t>
  </si>
  <si>
    <t>01-28-2015T11:25Z</t>
  </si>
  <si>
    <t>01-28-2015T12:18:00Z</t>
  </si>
  <si>
    <t>01-28-2015T15:29:00Z</t>
  </si>
  <si>
    <t>01-28-2015T16:15Z</t>
  </si>
  <si>
    <t>AL4786</t>
  </si>
  <si>
    <t>Jefferson Grau (PIT)</t>
  </si>
  <si>
    <t>Greg Sorrells (NAVSEA)</t>
  </si>
  <si>
    <t>01-27-2015T11:15Z</t>
  </si>
  <si>
    <t>01-27-2015T13:21:00Z</t>
  </si>
  <si>
    <t>01-27-2015T15:59:00Z</t>
  </si>
  <si>
    <t>01-27-2015T18:30Z</t>
  </si>
  <si>
    <t>AL4785</t>
  </si>
  <si>
    <t>01-26-2015T11:32Z</t>
  </si>
  <si>
    <t>01-26-2015T13:28:00Z</t>
  </si>
  <si>
    <t>01-26-2015T16:19:00Z</t>
  </si>
  <si>
    <t>01-26-2015T18:09Z</t>
  </si>
  <si>
    <t>AL4784</t>
  </si>
  <si>
    <t>24_Wheat14</t>
  </si>
  <si>
    <t>AT26-24_Wheat14</t>
  </si>
  <si>
    <t>12-11-2014T13:05Z</t>
  </si>
  <si>
    <t>12-11-2014T14:49:00Z</t>
  </si>
  <si>
    <t>12-11-2014T20:04:00Z</t>
  </si>
  <si>
    <t>12-11-2014T21:38Z</t>
  </si>
  <si>
    <t>AL4783</t>
  </si>
  <si>
    <t>12-10-2014T13:10Z</t>
  </si>
  <si>
    <t>12-10-2014T15:09:00Z</t>
  </si>
  <si>
    <t>12-10-2014T20:18:00Z</t>
  </si>
  <si>
    <t>12-10-2014T21:58Z</t>
  </si>
  <si>
    <t>AL4782</t>
  </si>
  <si>
    <t>12-09-2014T13:07Z</t>
  </si>
  <si>
    <t>12-09-2014T14:48:00Z</t>
  </si>
  <si>
    <t>12-09-2014T20:13:00Z</t>
  </si>
  <si>
    <t>12-09-2014T21:51Z</t>
  </si>
  <si>
    <t>AL4781</t>
  </si>
  <si>
    <t>12-08-2014T12:42Z</t>
  </si>
  <si>
    <t>12-08-2014T15:06:00Z</t>
  </si>
  <si>
    <t>12-08-2014T20:37:00Z</t>
  </si>
  <si>
    <t>12-08-2014T21:55Z</t>
  </si>
  <si>
    <t>AL4780</t>
  </si>
  <si>
    <t>12-07-2014T13:53Z</t>
  </si>
  <si>
    <t>12-07-2014T15:52:00Z</t>
  </si>
  <si>
    <t>12-07-2014T20:16:00Z</t>
  </si>
  <si>
    <t>12-07-2014T21:55Z</t>
  </si>
  <si>
    <t>AL4779</t>
  </si>
  <si>
    <t>Katie Indebitzen</t>
  </si>
  <si>
    <t>Logan Driscoll (PIT)</t>
  </si>
  <si>
    <t>12-06-2014T13:09Z</t>
  </si>
  <si>
    <t>12-06-2014T14:55:00Z</t>
  </si>
  <si>
    <t>12-06-2014T20:06:00Z</t>
  </si>
  <si>
    <t>12-06-2014T21:52Z</t>
  </si>
  <si>
    <t>AL4778</t>
  </si>
  <si>
    <t>Phillip Torres</t>
  </si>
  <si>
    <t>12-05-2014T13:32Z</t>
  </si>
  <si>
    <t>12-05-2014T15:31:00Z</t>
  </si>
  <si>
    <t>12-05-2014T20:20:00Z</t>
  </si>
  <si>
    <t>12-05-2014T21:59Z</t>
  </si>
  <si>
    <t>AL4777</t>
  </si>
  <si>
    <t>12-04-2014T13:05Z</t>
  </si>
  <si>
    <t>12-04-2014T14:49:00Z</t>
  </si>
  <si>
    <t>12-04-2014T20:17:00Z</t>
  </si>
  <si>
    <t>12-04-2014T21:52Z</t>
  </si>
  <si>
    <t>AL4776</t>
  </si>
  <si>
    <t>Michael Conway</t>
  </si>
  <si>
    <t>12-03-2014T13:39Z</t>
  </si>
  <si>
    <t>12-03-2014T15:39:00Z</t>
  </si>
  <si>
    <t>12-03-2014T20:04:00Z</t>
  </si>
  <si>
    <t>12-03-2014T21:49Z</t>
  </si>
  <si>
    <t>AL4775</t>
  </si>
  <si>
    <t>12-01-2014T14:11Z</t>
  </si>
  <si>
    <t>12-01-2014T16:04:00Z</t>
  </si>
  <si>
    <t>12-01-2014T21:15:00Z</t>
  </si>
  <si>
    <t>12-01-2014T22:52Z</t>
  </si>
  <si>
    <t>AL4774</t>
  </si>
  <si>
    <t>23_Sievert14</t>
  </si>
  <si>
    <t>AT26-23_Sievert14</t>
  </si>
  <si>
    <t>11-20-2014T14:16Z</t>
  </si>
  <si>
    <t>11-20-2014T16:03:00Z</t>
  </si>
  <si>
    <t>11-20-2014T21:22:00Z</t>
  </si>
  <si>
    <t>11-20-2014T22:33Z</t>
  </si>
  <si>
    <t>AL4773</t>
  </si>
  <si>
    <t>Nuria Gonzalez</t>
  </si>
  <si>
    <t>11-19-2014T15:24Z</t>
  </si>
  <si>
    <t>11-19-2014T17:05:00Z</t>
  </si>
  <si>
    <t>11-19-2014T20:44:00Z</t>
  </si>
  <si>
    <t>11-19-2014T22:06Z</t>
  </si>
  <si>
    <t>AL4772</t>
  </si>
  <si>
    <t>11-18-2014T14:19Z</t>
  </si>
  <si>
    <t>11-18-2014T15:57:00Z</t>
  </si>
  <si>
    <t>11-18-2014T21:24:00Z</t>
  </si>
  <si>
    <t>11-18-2014T22:53Z</t>
  </si>
  <si>
    <t>AL4771</t>
  </si>
  <si>
    <t>11-16-2014T14:45Z</t>
  </si>
  <si>
    <t>11-16-2014T16:22:00Z</t>
  </si>
  <si>
    <t>11-16-2014T21:24:00Z</t>
  </si>
  <si>
    <t>11-16-2014T22:49Z</t>
  </si>
  <si>
    <t>AL4770</t>
  </si>
  <si>
    <t>11-15-2014T14:11Z</t>
  </si>
  <si>
    <t>11-15-2014T15:44:00Z</t>
  </si>
  <si>
    <t>11-15-2014T21:07:00Z</t>
  </si>
  <si>
    <t>11-15-2014T22:34Z</t>
  </si>
  <si>
    <t>AL4769</t>
  </si>
  <si>
    <t>11-14-2014T14:12Z</t>
  </si>
  <si>
    <t>11-14-2014T15:34:00Z</t>
  </si>
  <si>
    <t>11-14-2014T21:25:00Z</t>
  </si>
  <si>
    <t>11-14-2014T22:55Z</t>
  </si>
  <si>
    <t>AL4768</t>
  </si>
  <si>
    <t>11-13-2014T14:16Z</t>
  </si>
  <si>
    <t>11-13-2014T15:53:00Z</t>
  </si>
  <si>
    <t>11-13-2014T20:33:00Z</t>
  </si>
  <si>
    <t>11-13-2014T21:58Z</t>
  </si>
  <si>
    <t>AL4767</t>
  </si>
  <si>
    <t>11-12-2014T14:12Z</t>
  </si>
  <si>
    <t>11-12-2014T15:53:00Z</t>
  </si>
  <si>
    <t>11-12-2014T21:09:00Z</t>
  </si>
  <si>
    <t>11-12-2014T22:50Z</t>
  </si>
  <si>
    <t>AL4766</t>
  </si>
  <si>
    <t>11-11-2014T14:32Z</t>
  </si>
  <si>
    <t>11-11-2014T15:59:00Z</t>
  </si>
  <si>
    <t>11-11-2014T21:22:00Z</t>
  </si>
  <si>
    <t>11-11-2014T22:49Z</t>
  </si>
  <si>
    <t>AL4765</t>
  </si>
  <si>
    <t>11-10-2014T14:21Z</t>
  </si>
  <si>
    <t>11-10-2014T15:51:00Z</t>
  </si>
  <si>
    <t>11-10-2014T20:04:00Z</t>
  </si>
  <si>
    <t>11-10-2014T21:48Z</t>
  </si>
  <si>
    <t>AL4764</t>
  </si>
  <si>
    <t>11-09-2014T14:20Z</t>
  </si>
  <si>
    <t>11-09-2014T15:58:00Z</t>
  </si>
  <si>
    <t>11-09-2014T20:41:00Z</t>
  </si>
  <si>
    <t>11-09-2014T22:23Z</t>
  </si>
  <si>
    <t>AL4763</t>
  </si>
  <si>
    <t>11-08-2014T14:22Z</t>
  </si>
  <si>
    <t>11-08-2014T15:43:00Z</t>
  </si>
  <si>
    <t>11-08-2014T21:22:00Z</t>
  </si>
  <si>
    <t>11-08-2014T22:57Z</t>
  </si>
  <si>
    <t>AL4762</t>
  </si>
  <si>
    <t>11-06-2014T15:54Z</t>
  </si>
  <si>
    <t>11-06-2014T17:28:00Z</t>
  </si>
  <si>
    <t>11-06-2014T21:37:00Z</t>
  </si>
  <si>
    <t>11-06-2014T23:02Z</t>
  </si>
  <si>
    <t>AL4761</t>
  </si>
  <si>
    <t>Jesse McNichol</t>
  </si>
  <si>
    <t>11-05-2014T14:19Z</t>
  </si>
  <si>
    <t>11-05-2014T15:38:00Z</t>
  </si>
  <si>
    <t>11-05-2014T20:26:00Z</t>
  </si>
  <si>
    <t>11-05-2014T22:02Z</t>
  </si>
  <si>
    <t>AL4760</t>
  </si>
  <si>
    <t>18_Wheat14</t>
  </si>
  <si>
    <t>AT26-18_Wheat14</t>
  </si>
  <si>
    <t>Cascadia Cores</t>
  </si>
  <si>
    <t>08-22-2014T15:04Z</t>
  </si>
  <si>
    <t>08-22-2014T16:38:00Z</t>
  </si>
  <si>
    <t>08-22-2014T22:06:00Z</t>
  </si>
  <si>
    <t>08-22-2014T23:32Z</t>
  </si>
  <si>
    <t>AL4759</t>
  </si>
  <si>
    <t>08-21-2014T15:07Z</t>
  </si>
  <si>
    <t>08-21-2014T16:56:00Z</t>
  </si>
  <si>
    <t>08-21-2014T21:53:00Z</t>
  </si>
  <si>
    <t>08-21-2014T23:21Z</t>
  </si>
  <si>
    <t>AL4758</t>
  </si>
  <si>
    <t>08-20-2014T18:31Z</t>
  </si>
  <si>
    <t>08-20-2014T19:51:00Z</t>
  </si>
  <si>
    <t>08-20-2014T22:35:00Z</t>
  </si>
  <si>
    <t>08-20-2014T0:04Z</t>
  </si>
  <si>
    <t>AL4757</t>
  </si>
  <si>
    <t>08-19-2014T15:04Z</t>
  </si>
  <si>
    <t>08-19-2014T16:38:00Z</t>
  </si>
  <si>
    <t>08-19-2014T22:21:00Z</t>
  </si>
  <si>
    <t>08-19-2014T23:49Z</t>
  </si>
  <si>
    <t>AL4756</t>
  </si>
  <si>
    <t>Cascadia Core 1027C</t>
  </si>
  <si>
    <t>08-17-2014T15:15Z</t>
  </si>
  <si>
    <t>08-17-2014T17:02:00Z</t>
  </si>
  <si>
    <t>08-17-2014T21:40:00Z</t>
  </si>
  <si>
    <t>08-17-2014T23:11Z</t>
  </si>
  <si>
    <t>AL4755</t>
  </si>
  <si>
    <t>Cascadia Core 1362B</t>
  </si>
  <si>
    <t>08-16-2014T16:44Z</t>
  </si>
  <si>
    <t>08-16-2014T18:12:00Z</t>
  </si>
  <si>
    <t>08-16-2014T22:16:00Z</t>
  </si>
  <si>
    <t>08-16-2014T23:49Z</t>
  </si>
  <si>
    <t>AL4754</t>
  </si>
  <si>
    <t>Core 1362B</t>
  </si>
  <si>
    <t>08-15-2014T15:10Z</t>
  </si>
  <si>
    <t>08-15-2014T16:46:00Z</t>
  </si>
  <si>
    <t>08-15-2014T22:24:00Z</t>
  </si>
  <si>
    <t>08-15-2014T23:49Z</t>
  </si>
  <si>
    <t>AL4753</t>
  </si>
  <si>
    <t>08-14-2014T15:12Z</t>
  </si>
  <si>
    <t>08-14-2014T16:42:00Z</t>
  </si>
  <si>
    <t>08-14-2014T22:41:00Z</t>
  </si>
  <si>
    <t>08-14-2014T0:10Z</t>
  </si>
  <si>
    <t>AL4752</t>
  </si>
  <si>
    <t>Core 1362A</t>
  </si>
  <si>
    <t>08-13-2014T16:14Z</t>
  </si>
  <si>
    <t>08-13-2014T17:38:00Z</t>
  </si>
  <si>
    <t>08-13-2014T22:02:00Z</t>
  </si>
  <si>
    <t>08-13-2014T23:50Z</t>
  </si>
  <si>
    <t>AL4751</t>
  </si>
  <si>
    <t>08-12-2014T16:19Z</t>
  </si>
  <si>
    <t>08-12-2014T17:51:00Z</t>
  </si>
  <si>
    <t>08-12-2014T22:28:00Z</t>
  </si>
  <si>
    <t>08-12-2014T23:54Z</t>
  </si>
  <si>
    <t>AL4750</t>
  </si>
  <si>
    <t>08-11-2014T15:12Z</t>
  </si>
  <si>
    <t>08-11-2014T16:43:00Z</t>
  </si>
  <si>
    <t>08-11-2014T21:53:00Z</t>
  </si>
  <si>
    <t>08-11-2014T23:36Z</t>
  </si>
  <si>
    <t>AL4749</t>
  </si>
  <si>
    <t>17_Crone14</t>
  </si>
  <si>
    <t>AT26-17_Crone14</t>
  </si>
  <si>
    <t>Co-Axial</t>
  </si>
  <si>
    <t>Jonthan Ware</t>
  </si>
  <si>
    <t>08-02-2014T15:02Z</t>
  </si>
  <si>
    <t>08-02-2014T15:43:00Z</t>
  </si>
  <si>
    <t>08-02-2014T21:01:00Z</t>
  </si>
  <si>
    <t>08-02-2014T22:02Z</t>
  </si>
  <si>
    <t>AL4748</t>
  </si>
  <si>
    <t>08-01-2014T15:00Z</t>
  </si>
  <si>
    <t>08-01-2014T16:10:00Z</t>
  </si>
  <si>
    <t>08-01-2014T22:15:00Z</t>
  </si>
  <si>
    <t>08-01-2014T23:08Z</t>
  </si>
  <si>
    <t>AL4747</t>
  </si>
  <si>
    <t>CORK 857D</t>
  </si>
  <si>
    <t>07-31-2014T15:12Z</t>
  </si>
  <si>
    <t>07-31-2014T16:28:00Z</t>
  </si>
  <si>
    <t>07-31-2014T22:05:00Z</t>
  </si>
  <si>
    <t>07-31-2014T23:37Z</t>
  </si>
  <si>
    <t>AL4746</t>
  </si>
  <si>
    <t>07-30-2014T15:06Z</t>
  </si>
  <si>
    <t>07-30-2014T16:22:00Z</t>
  </si>
  <si>
    <t>07-30-2014T20:36:00Z</t>
  </si>
  <si>
    <t>07-30-2014T22:08Z</t>
  </si>
  <si>
    <t>AL4745</t>
  </si>
  <si>
    <t>CORK 1025C</t>
  </si>
  <si>
    <t>07-29-2014T15:13Z</t>
  </si>
  <si>
    <t>07-29-2014T16:28:00Z</t>
  </si>
  <si>
    <t>07-29-2014T22:05:00Z</t>
  </si>
  <si>
    <t>07-29-2014T23:44Z</t>
  </si>
  <si>
    <t>AL4744</t>
  </si>
  <si>
    <t>07-25-2014T15:01Z</t>
  </si>
  <si>
    <t>07-25-2014T16:08:00Z</t>
  </si>
  <si>
    <t>07-25-2014T22:14:00Z</t>
  </si>
  <si>
    <t>07-25-2014T0:00Z</t>
  </si>
  <si>
    <t>AL4743</t>
  </si>
  <si>
    <t>07-24-2014T15:04Z</t>
  </si>
  <si>
    <t>07-24-2014T16:10:00Z</t>
  </si>
  <si>
    <t>07-24-2014T21:21:00Z</t>
  </si>
  <si>
    <t>07-24-2014T22:52Z</t>
  </si>
  <si>
    <t>AL4742</t>
  </si>
  <si>
    <t>Ashes Field</t>
  </si>
  <si>
    <t>07-22-2014T15:09Z</t>
  </si>
  <si>
    <t>07-22-2014T16:00:00Z</t>
  </si>
  <si>
    <t>07-22-2014T21:50:00Z</t>
  </si>
  <si>
    <t>07-22-2014T23:08Z</t>
  </si>
  <si>
    <t>AL4741</t>
  </si>
  <si>
    <t>07-21-2014T15:32Z</t>
  </si>
  <si>
    <t>07-21-2014T16:15:00Z</t>
  </si>
  <si>
    <t>07-21-2014T22:45:00Z</t>
  </si>
  <si>
    <t>07-21-2014T23:36Z</t>
  </si>
  <si>
    <t>AL4740</t>
  </si>
  <si>
    <t>07-20-2014T15:07Z</t>
  </si>
  <si>
    <t>07-20-2014T15:46:00Z</t>
  </si>
  <si>
    <t>07-20-2014T21:46:00Z</t>
  </si>
  <si>
    <t>07-20-2014T23:28Z</t>
  </si>
  <si>
    <t>AL4739</t>
  </si>
  <si>
    <t>Kand Ding</t>
  </si>
  <si>
    <t>07-18-2014T15:05Z</t>
  </si>
  <si>
    <t>07-18-2014T15:49:00Z</t>
  </si>
  <si>
    <t>07-18-2014T20:24:00Z</t>
  </si>
  <si>
    <t>07-18-2014T21:27Z</t>
  </si>
  <si>
    <t>AL4738</t>
  </si>
  <si>
    <t>07-15-2014T15:30Z</t>
  </si>
  <si>
    <t>07-15-2014T16:21:00Z</t>
  </si>
  <si>
    <t>07-15-2014T22:25:00Z</t>
  </si>
  <si>
    <t>07-15-2014T23:32Z</t>
  </si>
  <si>
    <t>AL4737</t>
  </si>
  <si>
    <t>15_VanDover14</t>
  </si>
  <si>
    <t>AT26-15_VanDover14</t>
  </si>
  <si>
    <t>06-13-2014T11:56Z</t>
  </si>
  <si>
    <t>06-13-2014T13:26:00Z</t>
  </si>
  <si>
    <t>06-13-2014T18:23:00Z</t>
  </si>
  <si>
    <t>06-13-2014T19:52Z</t>
  </si>
  <si>
    <t>AL4736</t>
  </si>
  <si>
    <t>06-12-2014T14:21Z</t>
  </si>
  <si>
    <t>06-12-2014T15:53:00Z</t>
  </si>
  <si>
    <t>06-12-2014T18:31:00Z</t>
  </si>
  <si>
    <t>06-12-2014T20:18Z</t>
  </si>
  <si>
    <t>AL4735</t>
  </si>
  <si>
    <t>06-11-2014T12:04Z</t>
  </si>
  <si>
    <t>06-11-2014T13:45:00Z</t>
  </si>
  <si>
    <t>06-11-2014T18:00:00Z</t>
  </si>
  <si>
    <t>06-11-2014T20:05Z</t>
  </si>
  <si>
    <t>AL4734</t>
  </si>
  <si>
    <t>06-10-2014T12:06Z</t>
  </si>
  <si>
    <t>06-10-2014T13:46:00Z</t>
  </si>
  <si>
    <t>06-10-2014T17:38:00Z</t>
  </si>
  <si>
    <t>06-10-2014T19:36Z</t>
  </si>
  <si>
    <t>AL4733</t>
  </si>
  <si>
    <t>DC 583</t>
  </si>
  <si>
    <t>06-08-2014T13:04Z</t>
  </si>
  <si>
    <t>06-08-2014T14:35:00Z</t>
  </si>
  <si>
    <t>06-08-2014T19:09:00Z</t>
  </si>
  <si>
    <t>06-08-2014T20:31Z</t>
  </si>
  <si>
    <t>AL4732</t>
  </si>
  <si>
    <t>06-07-2014T12:57Z</t>
  </si>
  <si>
    <t>06-07-2014T14:17:00Z</t>
  </si>
  <si>
    <t>06-07-2014T18:35:00Z</t>
  </si>
  <si>
    <t>06-07-2014T20:15Z</t>
  </si>
  <si>
    <t>AL4731</t>
  </si>
  <si>
    <t>06-06-2014T12:58Z</t>
  </si>
  <si>
    <t>06-06-2014T14:50:00Z</t>
  </si>
  <si>
    <t>06-06-2014T19:14:00Z</t>
  </si>
  <si>
    <t>06-06-2014T20:34Z</t>
  </si>
  <si>
    <t>AL4730</t>
  </si>
  <si>
    <t>GB648</t>
  </si>
  <si>
    <t>06-03-2014T13:04Z</t>
  </si>
  <si>
    <t>06-03-2014T13:42:00Z</t>
  </si>
  <si>
    <t>06-03-2014T19:29:00Z</t>
  </si>
  <si>
    <t>06-03-2014T20:08Z</t>
  </si>
  <si>
    <t>AL4729</t>
  </si>
  <si>
    <t>GB907</t>
  </si>
  <si>
    <t>06-02-2014T14:34Z</t>
  </si>
  <si>
    <t>06-02-2014T15:10:00Z</t>
  </si>
  <si>
    <t>06-02-2014T18:59:00Z</t>
  </si>
  <si>
    <t>06-02-2014T19:49Z</t>
  </si>
  <si>
    <t>AL4728</t>
  </si>
  <si>
    <t>AC 645</t>
  </si>
  <si>
    <t>06-01-2014T14:02Z</t>
  </si>
  <si>
    <t>06-01-2014T15:32:00Z</t>
  </si>
  <si>
    <t>06-01-2014T20:07:00Z</t>
  </si>
  <si>
    <t>06-01-2014T21:35Z</t>
  </si>
  <si>
    <t>AL4727</t>
  </si>
  <si>
    <t>AC 601</t>
  </si>
  <si>
    <t>05-31-2014T13:14Z</t>
  </si>
  <si>
    <t>05-31-2014T14:35:00Z</t>
  </si>
  <si>
    <t>05-31-2014T20:30:00Z</t>
  </si>
  <si>
    <t>05-31-2014T21:59Z</t>
  </si>
  <si>
    <t>AL4726</t>
  </si>
  <si>
    <t>05-30-2014T16:00Z</t>
  </si>
  <si>
    <t>05-30-2014T17:44:00Z</t>
  </si>
  <si>
    <t>05-30-2014T20:26:00Z</t>
  </si>
  <si>
    <t>05-30-2014T21:59Z</t>
  </si>
  <si>
    <t>AL4725</t>
  </si>
  <si>
    <t>GC234 Brine Pool</t>
  </si>
  <si>
    <t>05-28-2014T13:11Z</t>
  </si>
  <si>
    <t>05-28-2014T13:41:00Z</t>
  </si>
  <si>
    <t>05-28-2014T17:21:00Z</t>
  </si>
  <si>
    <t>05-28-2014T17:58Z</t>
  </si>
  <si>
    <t>AL4724</t>
  </si>
  <si>
    <t>05-27-2014T17:34Z</t>
  </si>
  <si>
    <t>05-27-2014T18:05:00Z</t>
  </si>
  <si>
    <t>05-27-2014T21:30:00Z</t>
  </si>
  <si>
    <t>05-27-2014T21:57Z</t>
  </si>
  <si>
    <t>AL4723</t>
  </si>
  <si>
    <t>Jeremy Thorp</t>
  </si>
  <si>
    <t>05-27-2014T13:03Z</t>
  </si>
  <si>
    <t>05-27-2014T13:34:00Z</t>
  </si>
  <si>
    <t>05-27-2014T15:34:00Z</t>
  </si>
  <si>
    <t>05-27-2014T16:06Z</t>
  </si>
  <si>
    <t>AL4722</t>
  </si>
  <si>
    <t>05-26-2014T13:05Z</t>
  </si>
  <si>
    <t>05-26-2014T13:36:00Z</t>
  </si>
  <si>
    <t>05-26-2014T19:41:00Z</t>
  </si>
  <si>
    <t>05-26-2014T20:10Z</t>
  </si>
  <si>
    <t>AL4721</t>
  </si>
  <si>
    <t>05-25-2014T17:28Z</t>
  </si>
  <si>
    <t>05-25-2014T17:54:00Z</t>
  </si>
  <si>
    <t>05-25-2014T20:55:00Z</t>
  </si>
  <si>
    <t>05-25-2014T21:22Z</t>
  </si>
  <si>
    <t>AL4720</t>
  </si>
  <si>
    <t>05-25-2014T13:02Z</t>
  </si>
  <si>
    <t>05-25-2014T13:22:00Z</t>
  </si>
  <si>
    <t>05-25-2014T15:26:00Z</t>
  </si>
  <si>
    <t>05-25-2014T15:54Z</t>
  </si>
  <si>
    <t>AL4719</t>
  </si>
  <si>
    <t>Abilage LaBella</t>
  </si>
  <si>
    <t>05-24-2014T13:19Z</t>
  </si>
  <si>
    <t>05-24-2014T14:56:00Z</t>
  </si>
  <si>
    <t>05-24-2014T17:55:00Z</t>
  </si>
  <si>
    <t>05-24-2014T19:03Z</t>
  </si>
  <si>
    <t>AL4718</t>
  </si>
  <si>
    <t>MC853</t>
  </si>
  <si>
    <t>05-23-2014T13:27Z</t>
  </si>
  <si>
    <t>05-23-2014T14:14:00Z</t>
  </si>
  <si>
    <t>05-23-2014T20:03:00Z</t>
  </si>
  <si>
    <t>05-23-2014T20:36Z</t>
  </si>
  <si>
    <t>AL4717</t>
  </si>
  <si>
    <t>05-22-2014T13:23Z</t>
  </si>
  <si>
    <t>05-22-2014T14:07:00Z</t>
  </si>
  <si>
    <t>05-22-2014T21:25:00Z</t>
  </si>
  <si>
    <t>05-22-2014T22:04Z</t>
  </si>
  <si>
    <t>AL4716</t>
  </si>
  <si>
    <t>AL4715</t>
  </si>
  <si>
    <t>AL4714</t>
  </si>
  <si>
    <t>14_Cordes14</t>
  </si>
  <si>
    <t>AT26-14_Cordes14</t>
  </si>
  <si>
    <t>MC751</t>
  </si>
  <si>
    <t>05-12-2014T13:43Z</t>
  </si>
  <si>
    <t>05-12-2014T14:01:00Z</t>
  </si>
  <si>
    <t>05-12-2014T20:44:00Z</t>
  </si>
  <si>
    <t>05-12-2014T21:04Z</t>
  </si>
  <si>
    <t>AL4713</t>
  </si>
  <si>
    <t>05-11-2014T16:00Z</t>
  </si>
  <si>
    <t>05-11-2014T16:25:00Z</t>
  </si>
  <si>
    <t>05-11-2014T21:45:00Z</t>
  </si>
  <si>
    <t>05-11-2014T22:05Z</t>
  </si>
  <si>
    <t>AL4712</t>
  </si>
  <si>
    <t>05-10-2014T18:11Z</t>
  </si>
  <si>
    <t>05-10-2014T18:35:00Z</t>
  </si>
  <si>
    <t>05-10-2014T20:03:00Z</t>
  </si>
  <si>
    <t>05-10-2014T20:20Z</t>
  </si>
  <si>
    <t>AL4711</t>
  </si>
  <si>
    <t>GC354</t>
  </si>
  <si>
    <t>05-09-2014T13:17Z</t>
  </si>
  <si>
    <t>05-09-2014T13:37:00Z</t>
  </si>
  <si>
    <t>05-09-2014T21:00:00Z</t>
  </si>
  <si>
    <t>05-09-2014T21:21Z</t>
  </si>
  <si>
    <t>AL4710</t>
  </si>
  <si>
    <t>GB903</t>
  </si>
  <si>
    <t>05-08-2014T13:50Z</t>
  </si>
  <si>
    <t>05-08-2014T14:38:00Z</t>
  </si>
  <si>
    <t>05-08-2014T21:14:00Z</t>
  </si>
  <si>
    <t>05-08-2014T21:55Z</t>
  </si>
  <si>
    <t>AL4709</t>
  </si>
  <si>
    <t>GB535</t>
  </si>
  <si>
    <t>05-07-2014T19:00Z</t>
  </si>
  <si>
    <t>05-07-2014T19:25:00Z</t>
  </si>
  <si>
    <t>05-07-2014T22:55:00Z</t>
  </si>
  <si>
    <t>05-07-2014T23:16Z</t>
  </si>
  <si>
    <t>AL4708</t>
  </si>
  <si>
    <t>05-06-2014T13:19Z</t>
  </si>
  <si>
    <t>05-06-2014T13:37:00Z</t>
  </si>
  <si>
    <t>05-06-2014T21:06:00Z</t>
  </si>
  <si>
    <t>05-06-2014T21:27Z</t>
  </si>
  <si>
    <t>AL4707</t>
  </si>
  <si>
    <t>05-05-2014T14:10Z</t>
  </si>
  <si>
    <t>05-05-2014T14:29:00Z</t>
  </si>
  <si>
    <t>05-05-2014T21:00:00Z</t>
  </si>
  <si>
    <t>05-05-2014T21:19Z</t>
  </si>
  <si>
    <t>AL4706</t>
  </si>
  <si>
    <t>AT357</t>
  </si>
  <si>
    <t>05-04-2014T14:16Z</t>
  </si>
  <si>
    <t>05-04-2014T15:02:00Z</t>
  </si>
  <si>
    <t>05-04-2014T21:03:00Z</t>
  </si>
  <si>
    <t>05-04-2014T21:46Z</t>
  </si>
  <si>
    <t>AL4705</t>
  </si>
  <si>
    <t>VK906</t>
  </si>
  <si>
    <t>05-01-2014T18:57Z</t>
  </si>
  <si>
    <t>05-01-2014T19:21:00Z</t>
  </si>
  <si>
    <t>05-01-2014T22:48:00Z</t>
  </si>
  <si>
    <t>05-01-2014T23:15Z</t>
  </si>
  <si>
    <t>AL4704</t>
  </si>
  <si>
    <t>04-30-2014T19:01Z</t>
  </si>
  <si>
    <t>04-30-2014T19:18:00Z</t>
  </si>
  <si>
    <t>04-30-2014T23:03:00Z</t>
  </si>
  <si>
    <t>04-30-2014T23:15Z</t>
  </si>
  <si>
    <t>AL4703</t>
  </si>
  <si>
    <t>VK826</t>
  </si>
  <si>
    <t>04-28-2014T14:56Z</t>
  </si>
  <si>
    <t>04-28-2014T15:25:00Z</t>
  </si>
  <si>
    <t>04-28-2014T21:44:00Z</t>
  </si>
  <si>
    <t>04-28-2014T21:59Z</t>
  </si>
  <si>
    <t>AL4702</t>
  </si>
  <si>
    <t>13_Joye14</t>
  </si>
  <si>
    <t>AT26-13_Joye14</t>
  </si>
  <si>
    <t>GC246</t>
  </si>
  <si>
    <t>04-21-2014T13:18Z</t>
  </si>
  <si>
    <t>04-21-2014T13:45:00Z</t>
  </si>
  <si>
    <t>04-21-2014T19:30:00Z</t>
  </si>
  <si>
    <t>04-21-2014T20:00Z</t>
  </si>
  <si>
    <t>AL4701</t>
  </si>
  <si>
    <t>04-20-2014T13:51Z</t>
  </si>
  <si>
    <t>04-20-2014T14:40:00Z</t>
  </si>
  <si>
    <t>04-20-2014T19:47:00Z</t>
  </si>
  <si>
    <t>04-20-2014T20:35Z</t>
  </si>
  <si>
    <t>AL4700</t>
  </si>
  <si>
    <t>04-19-2014T13:33Z</t>
  </si>
  <si>
    <t>04-19-2014T14:46:00Z</t>
  </si>
  <si>
    <t>04-19-2014T20:29:00Z</t>
  </si>
  <si>
    <t>04-19-2014T21:36Z</t>
  </si>
  <si>
    <t>AL4699</t>
  </si>
  <si>
    <t>04-17-2014T13:25Z</t>
  </si>
  <si>
    <t>04-17-2014T14:49:00Z</t>
  </si>
  <si>
    <t>04-17-2014T22:11:00Z</t>
  </si>
  <si>
    <t>04-17-2014T22:59Z</t>
  </si>
  <si>
    <t>AL4698</t>
  </si>
  <si>
    <t>04-16-2014T13:27Z</t>
  </si>
  <si>
    <t>04-16-2014T14:28:00Z</t>
  </si>
  <si>
    <t>04-16-2014T19:01:00Z</t>
  </si>
  <si>
    <t>04-16-2014T20:40Z</t>
  </si>
  <si>
    <t>AL4697</t>
  </si>
  <si>
    <t>04-13-2014T13:59Z</t>
  </si>
  <si>
    <t>04-13-2014T15:58:00Z</t>
  </si>
  <si>
    <t>04-13-2014T20:12:00Z</t>
  </si>
  <si>
    <t>04-13-2014T21:09Z</t>
  </si>
  <si>
    <t>AL4696</t>
  </si>
  <si>
    <t>GC600</t>
  </si>
  <si>
    <t>Ian McDonald</t>
  </si>
  <si>
    <t>04-12-2014T13:26Z</t>
  </si>
  <si>
    <t>04-12-2014T14:07:00Z</t>
  </si>
  <si>
    <t>04-12-2014T18:56:00Z</t>
  </si>
  <si>
    <t>04-12-2014T19:54Z</t>
  </si>
  <si>
    <t>AL4695</t>
  </si>
  <si>
    <t>04-11-2014T13:11Z</t>
  </si>
  <si>
    <t>04-11-2014T14:09:00Z</t>
  </si>
  <si>
    <t>04-11-2014T20:35:00Z</t>
  </si>
  <si>
    <t>04-11-2014T21:15Z</t>
  </si>
  <si>
    <t>AL4694</t>
  </si>
  <si>
    <t>04-10-2014T13:19Z</t>
  </si>
  <si>
    <t>04-10-2014T13:57:00Z</t>
  </si>
  <si>
    <t>04-10-2014T19:14:00Z</t>
  </si>
  <si>
    <t>04-10-2014T19:54Z</t>
  </si>
  <si>
    <t>AL4693</t>
  </si>
  <si>
    <t>Chris Lathan (PIT)</t>
  </si>
  <si>
    <t>04-09-2014T18:38Z</t>
  </si>
  <si>
    <t>04-09-2014T19:18:00Z</t>
  </si>
  <si>
    <t>04-09-2014T21:38:00Z</t>
  </si>
  <si>
    <t>04-09-2014T22:07Z</t>
  </si>
  <si>
    <t>AL4692</t>
  </si>
  <si>
    <t>04-06-2014T13:23Z</t>
  </si>
  <si>
    <t>04-06-2014T14:16:00Z</t>
  </si>
  <si>
    <t>04-06-2014T20:13:00Z</t>
  </si>
  <si>
    <t>04-06-2014T20:44Z</t>
  </si>
  <si>
    <t>AL4691</t>
  </si>
  <si>
    <t>04-05-2014T13:21Z</t>
  </si>
  <si>
    <t>04-05-2014T14:06:00Z</t>
  </si>
  <si>
    <t>04-05-2014T20:07:00Z</t>
  </si>
  <si>
    <t>04-05-2014T20:53Z</t>
  </si>
  <si>
    <t>AL4690</t>
  </si>
  <si>
    <t>Ian MacDonald</t>
  </si>
  <si>
    <t>04-04-2014T14:17Z</t>
  </si>
  <si>
    <t>04-04-2014T14:59:00Z</t>
  </si>
  <si>
    <t>04-04-2014T21:27:00Z</t>
  </si>
  <si>
    <t>04-04-2014T21:54Z</t>
  </si>
  <si>
    <t>AL4689</t>
  </si>
  <si>
    <t>04-03-2014T13:36Z</t>
  </si>
  <si>
    <t>04-03-2014T14:32:00Z</t>
  </si>
  <si>
    <t>04-03-2014T17:20:00Z</t>
  </si>
  <si>
    <t>04-03-2014T17:51Z</t>
  </si>
  <si>
    <t>AL4688</t>
  </si>
  <si>
    <t>MC388</t>
  </si>
  <si>
    <t>04-02-2014T13:35Z</t>
  </si>
  <si>
    <t>04-02-2014T14:34:00Z</t>
  </si>
  <si>
    <t>04-02-2014T20:27:00Z</t>
  </si>
  <si>
    <t>04-02-2014T21:14Z</t>
  </si>
  <si>
    <t>AL4687</t>
  </si>
  <si>
    <t>MC252</t>
  </si>
  <si>
    <t>04-01-2014T13:42Z</t>
  </si>
  <si>
    <t>04-01-2014T15:30:00Z</t>
  </si>
  <si>
    <t>04-01-2014T20:11:00Z</t>
  </si>
  <si>
    <t>04-01-2014T21:13Z</t>
  </si>
  <si>
    <t>AL4686</t>
  </si>
  <si>
    <t>MC118</t>
  </si>
  <si>
    <t>03-31-2014T14:52Z</t>
  </si>
  <si>
    <t>03-31-2014T15:27:00Z</t>
  </si>
  <si>
    <t>03-31-2014T19:02:00Z</t>
  </si>
  <si>
    <t>03-31-2014T19:37Z</t>
  </si>
  <si>
    <t>AL4685</t>
  </si>
  <si>
    <t>AT26-12</t>
  </si>
  <si>
    <t>AC340</t>
  </si>
  <si>
    <t>Jefferson Grau PIT</t>
  </si>
  <si>
    <t>03-23-2014T13:39Z</t>
  </si>
  <si>
    <t>03-23-2014T15:07:00Z</t>
  </si>
  <si>
    <t>03-23-2014T18:30:00Z</t>
  </si>
  <si>
    <t>03-23-2014T19:20Z</t>
  </si>
  <si>
    <t>AL4684</t>
  </si>
  <si>
    <t>Anette Desilva</t>
  </si>
  <si>
    <t>03-22-2014T14:23Z</t>
  </si>
  <si>
    <t>03-22-2014T14:55:00Z</t>
  </si>
  <si>
    <t>03-22-2014T21:04:00Z</t>
  </si>
  <si>
    <t>03-22-2014T21:29Z</t>
  </si>
  <si>
    <t>AL4683</t>
  </si>
  <si>
    <t>Chris Lathan PIT</t>
  </si>
  <si>
    <t>03-21-2014T13:45Z</t>
  </si>
  <si>
    <t>03-21-2014T15:40:00Z</t>
  </si>
  <si>
    <t>03-21-2014T20:39:00Z</t>
  </si>
  <si>
    <t>03-21-2014T22:00Z</t>
  </si>
  <si>
    <t>AL4682</t>
  </si>
  <si>
    <t>MC036</t>
  </si>
  <si>
    <t>03-19-2014T13:34Z</t>
  </si>
  <si>
    <t>03-19-2014T14:16:00Z</t>
  </si>
  <si>
    <t>03-19-2014T20:59:00Z</t>
  </si>
  <si>
    <t>03-19-2014T21:40Z</t>
  </si>
  <si>
    <t>AL4681</t>
  </si>
  <si>
    <t>Phil Santos PIT</t>
  </si>
  <si>
    <t>03-18-2014T14:18Z</t>
  </si>
  <si>
    <t>03-18-2014T15:11:00Z</t>
  </si>
  <si>
    <t>03-18-2014T21:17:00Z</t>
  </si>
  <si>
    <t>03-18-2014T21:48Z</t>
  </si>
  <si>
    <t>AL4680</t>
  </si>
  <si>
    <t>03-17-2014T13:59Z</t>
  </si>
  <si>
    <t>03-17-2014T14:42:00Z</t>
  </si>
  <si>
    <t>03-17-2014T21:28:00Z</t>
  </si>
  <si>
    <t>03-17-2014T22:07Z</t>
  </si>
  <si>
    <t>AL4679</t>
  </si>
  <si>
    <t>VK862</t>
  </si>
  <si>
    <t>03-15-2014T15:24Z</t>
  </si>
  <si>
    <t>03-15-2014T15:44:00Z</t>
  </si>
  <si>
    <t>03-15-2014T20:21:00Z</t>
  </si>
  <si>
    <t>03-15-2014T20:35Z</t>
  </si>
  <si>
    <t>AL4678</t>
  </si>
  <si>
    <t>Present on DH11</t>
  </si>
  <si>
    <t>AL4677</t>
  </si>
  <si>
    <t>AL4676</t>
  </si>
  <si>
    <t>Appears to be missing from library_ndsf and DH11</t>
  </si>
  <si>
    <t>AL4675</t>
  </si>
  <si>
    <t>AL4674</t>
  </si>
  <si>
    <t>AL4673</t>
  </si>
  <si>
    <t>AL4672</t>
  </si>
  <si>
    <t>AL4671</t>
  </si>
  <si>
    <t>AL4670</t>
  </si>
  <si>
    <t>AL4669</t>
  </si>
  <si>
    <t>AL4668</t>
  </si>
  <si>
    <t>AL4667</t>
  </si>
  <si>
    <t>AL4666</t>
  </si>
  <si>
    <t>1248.0876314830368</t>
  </si>
  <si>
    <t>valentine</t>
  </si>
  <si>
    <t>DIVE MEDIA</t>
  </si>
  <si>
    <t>QA TIER</t>
  </si>
  <si>
    <t>AL4665</t>
  </si>
  <si>
    <t>-90.64</t>
  </si>
  <si>
    <t>1387.7621414053815</t>
  </si>
  <si>
    <t>NET DIST BETWEEN LAUNCH AND RECOVERY</t>
  </si>
  <si>
    <t>Shipnav Launch?</t>
  </si>
  <si>
    <t>Shipnav Recovery?</t>
  </si>
  <si>
    <t>Tweaked Version propagated back to DH11?</t>
  </si>
  <si>
    <t>FIND ORIGIN DATA:</t>
  </si>
  <si>
    <t>grep "NOR" *.VDAT | awk '{ print  $5,$6 }' | sort | uniq</t>
  </si>
  <si>
    <t>FIND MAX DEPTH SAMPLE: cat *.VDAT | grep "DEF" | sort -k6 --numeric-sort | tail -n 1</t>
  </si>
  <si>
    <t>EL METADATA</t>
  </si>
  <si>
    <t>UNKNOWN</t>
  </si>
  <si>
    <t>jogarcia@ndsfdh11:/l300/Alvin/2018/AT40-02/Documentation$ cat AT40-02-metadata.csv</t>
  </si>
  <si>
    <t>Current Era (Mid-2016 - present)</t>
  </si>
  <si>
    <t>python3 alvin_metadata.py /l300/Alvin/2016/AT33-03_Kurz16 matlab True</t>
  </si>
  <si>
    <t>python3 metadataspreadsheetupder.py path/to/metadata.csv</t>
  </si>
  <si>
    <t>2014-mid 2016 Era</t>
  </si>
  <si>
    <t>pre_matlab_alvin_metadata.py</t>
  </si>
  <si>
    <r>
      <rPr/>
      <t xml:space="preserve">(/home/ndsfsync/.local/bin/pre_matlab_alvin_metadata.py on </t>
    </r>
    <r>
      <rPr>
        <color rgb="FF1155CC"/>
        <u/>
      </rPr>
      <t>ndsfdh11.whoi.edu</t>
    </r>
    <r>
      <rPr/>
      <t>)</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</si>
</sst>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h:mm:ss"/>
  </numFmts>
  <fonts count="14">
    <font>
      <sz val="11.0"/>
      <color theme="1"/>
      <name val="Calibri"/>
      <scheme val="minor"/>
    </font>
    <font>
      <b/>
      <color theme="1"/>
      <name val="Calibri"/>
      <scheme val="minor"/>
    </font>
    <font>
      <b/>
      <sz val="11.0"/>
      <color theme="1"/>
      <name val="Calibri"/>
    </font>
    <font>
      <sz val="11.0"/>
      <color theme="1"/>
      <name val="Calibri"/>
    </font>
    <font>
      <color theme="1"/>
      <name val="Calibri"/>
      <scheme val="minor"/>
    </font>
    <font>
      <b/>
      <color theme="1"/>
      <name val="Arial"/>
    </font>
    <font>
      <i/>
      <color theme="1"/>
      <name val="Arial"/>
    </font>
    <font>
      <u/>
      <color theme="1"/>
      <name val="Arial"/>
    </font>
    <font>
      <sz val="11.0"/>
      <color rgb="FF000000"/>
      <name val="&quot;docs-Calibri&quot;"/>
    </font>
    <font>
      <sz val="11.0"/>
      <color rgb="FF000000"/>
      <name val="Calibri"/>
    </font>
    <font>
      <sz val="11.0"/>
      <color rgb="FF000000"/>
      <name val="Calibri"/>
      <scheme val="minor"/>
    </font>
    <font>
      <sz val="10.0"/>
      <color theme="1"/>
      <name val="Arial"/>
    </font>
    <font>
      <u/>
      <sz val="11.0"/>
      <color rgb="FF000000"/>
      <name val="&quot;Times New Roman&quot;"/>
    </font>
    <font>
      <u/>
      <color rgb="FF0000FF"/>
    </font>
  </fonts>
  <fills count="3">
    <fill>
      <patternFill patternType="none"/>
    </fill>
    <fill>
      <patternFill patternType="lightGray"/>
    </fill>
    <fill>
      <patternFill patternType="solid">
        <fgColor rgb="FFFFFFFF"/>
        <bgColor rgb="FFFFFFFF"/>
      </patternFill>
    </fill>
  </fills>
  <borders count="2">
    <border/>
    <border>
      <left style="thin">
        <color rgb="FF000000"/>
      </left>
      <right style="thin">
        <color rgb="FF000000"/>
      </right>
      <top style="thin">
        <color rgb="FF000000"/>
      </top>
    </border>
  </borders>
  <cellStyleXfs count="1">
    <xf borderId="0" fillId="0" fontId="0" numFmtId="0" applyAlignment="1" applyFont="1"/>
  </cellStyleXfs>
  <cellXfs count="54">
    <xf borderId="0" fillId="0" fontId="0" numFmtId="0" xfId="0" applyAlignment="1" applyFont="1">
      <alignment readingOrder="0" shrinkToFit="0" vertical="bottom" wrapText="0"/>
    </xf>
    <xf borderId="0" fillId="0" fontId="1" numFmtId="0" xfId="0" applyAlignment="1" applyFont="1">
      <alignment horizontal="center"/>
    </xf>
    <xf borderId="0" fillId="0" fontId="2" numFmtId="0" xfId="0" applyAlignment="1" applyFont="1">
      <alignment horizontal="center"/>
    </xf>
    <xf borderId="0" fillId="0" fontId="1" numFmtId="0" xfId="0" applyAlignment="1" applyFont="1">
      <alignment horizontal="center" readingOrder="0"/>
    </xf>
    <xf borderId="0" fillId="0" fontId="3" numFmtId="0" xfId="0" applyAlignment="1" applyFont="1">
      <alignment horizontal="right" readingOrder="0" vertical="bottom"/>
    </xf>
    <xf borderId="0" fillId="0" fontId="3" numFmtId="14" xfId="0" applyAlignment="1" applyFont="1" applyNumberFormat="1">
      <alignment horizontal="right" readingOrder="0" vertical="bottom"/>
    </xf>
    <xf borderId="0" fillId="0" fontId="3" numFmtId="0" xfId="0" applyAlignment="1" applyFont="1">
      <alignment readingOrder="0" vertical="bottom"/>
    </xf>
    <xf borderId="0" fillId="0" fontId="3" numFmtId="20" xfId="0" applyAlignment="1" applyFont="1" applyNumberFormat="1">
      <alignment horizontal="right" readingOrder="0" vertical="bottom"/>
    </xf>
    <xf borderId="0" fillId="0" fontId="3" numFmtId="0" xfId="0" applyAlignment="1" applyFont="1">
      <alignment vertical="bottom"/>
    </xf>
    <xf borderId="0" fillId="0" fontId="4" numFmtId="0" xfId="0" applyAlignment="1" applyFont="1">
      <alignment readingOrder="0"/>
    </xf>
    <xf borderId="0" fillId="0" fontId="3" numFmtId="0" xfId="0" applyAlignment="1" applyFont="1">
      <alignment horizontal="right" vertical="bottom"/>
    </xf>
    <xf borderId="0" fillId="0" fontId="3" numFmtId="14" xfId="0" applyAlignment="1" applyFont="1" applyNumberFormat="1">
      <alignment horizontal="right" vertical="bottom"/>
    </xf>
    <xf borderId="0" fillId="0" fontId="3" numFmtId="0" xfId="0" applyAlignment="1" applyFont="1">
      <alignment horizontal="right" vertical="bottom"/>
    </xf>
    <xf borderId="0" fillId="0" fontId="3" numFmtId="20" xfId="0" applyAlignment="1" applyFont="1" applyNumberFormat="1">
      <alignment horizontal="right" vertical="bottom"/>
    </xf>
    <xf borderId="0" fillId="0" fontId="3" numFmtId="14" xfId="0" applyAlignment="1" applyFont="1" applyNumberFormat="1">
      <alignment readingOrder="0"/>
    </xf>
    <xf borderId="0" fillId="0" fontId="3" numFmtId="0" xfId="0" applyAlignment="1" applyFont="1">
      <alignment horizontal="right" readingOrder="0"/>
    </xf>
    <xf borderId="0" fillId="0" fontId="3" numFmtId="20" xfId="0" applyAlignment="1" applyFont="1" applyNumberFormat="1">
      <alignment readingOrder="0"/>
    </xf>
    <xf borderId="0" fillId="0" fontId="4" numFmtId="0" xfId="0" applyFont="1"/>
    <xf borderId="0" fillId="0" fontId="3" numFmtId="0" xfId="0" applyAlignment="1" applyFont="1">
      <alignment readingOrder="0"/>
    </xf>
    <xf borderId="0" fillId="0" fontId="3" numFmtId="14" xfId="0" applyFont="1" applyNumberFormat="1"/>
    <xf borderId="0" fillId="0" fontId="3" numFmtId="0" xfId="0" applyAlignment="1" applyFont="1">
      <alignment horizontal="right"/>
    </xf>
    <xf borderId="0" fillId="0" fontId="3" numFmtId="20" xfId="0" applyFont="1" applyNumberFormat="1"/>
    <xf borderId="0" fillId="0" fontId="3" numFmtId="46" xfId="0" applyFont="1" applyNumberFormat="1"/>
    <xf borderId="0" fillId="0" fontId="3" numFmtId="0" xfId="0" applyAlignment="1" applyFont="1">
      <alignment shrinkToFit="0" wrapText="1"/>
    </xf>
    <xf quotePrefix="1" borderId="0" fillId="0" fontId="3" numFmtId="0" xfId="0" applyAlignment="1" applyFont="1">
      <alignment horizontal="right"/>
    </xf>
    <xf borderId="0" fillId="0" fontId="5" numFmtId="0" xfId="0" applyAlignment="1" applyFont="1">
      <alignment vertical="bottom"/>
    </xf>
    <xf borderId="0" fillId="0" fontId="5" numFmtId="0" xfId="0" applyAlignment="1" applyFont="1">
      <alignment readingOrder="0" vertical="bottom"/>
    </xf>
    <xf borderId="0" fillId="0" fontId="6" numFmtId="0" xfId="0" applyAlignment="1" applyFont="1">
      <alignment vertical="bottom"/>
    </xf>
    <xf borderId="0" fillId="0" fontId="5" numFmtId="0" xfId="0" applyAlignment="1" applyFont="1">
      <alignment vertical="bottom"/>
    </xf>
    <xf borderId="0" fillId="0" fontId="5" numFmtId="0" xfId="0" applyAlignment="1" applyFont="1">
      <alignment readingOrder="0" vertical="bottom"/>
    </xf>
    <xf borderId="0" fillId="0" fontId="7" numFmtId="0" xfId="0" applyAlignment="1" applyFont="1">
      <alignment vertical="bottom"/>
    </xf>
    <xf borderId="0" fillId="0" fontId="4" numFmtId="0" xfId="0" applyAlignment="1" applyFont="1">
      <alignment horizontal="left" readingOrder="0"/>
    </xf>
    <xf quotePrefix="1" borderId="0" fillId="0" fontId="4" numFmtId="0" xfId="0" applyAlignment="1" applyFont="1">
      <alignment horizontal="left" readingOrder="0"/>
    </xf>
    <xf borderId="0" fillId="0" fontId="4" numFmtId="0" xfId="0" applyFont="1"/>
    <xf borderId="0" fillId="0" fontId="4" numFmtId="0" xfId="0" applyAlignment="1" applyFont="1">
      <alignment horizontal="left"/>
    </xf>
    <xf borderId="0" fillId="0" fontId="4" numFmtId="49" xfId="0" applyAlignment="1" applyFont="1" applyNumberFormat="1">
      <alignment horizontal="left" readingOrder="0"/>
    </xf>
    <xf borderId="0" fillId="0" fontId="1" numFmtId="0" xfId="0" applyAlignment="1" applyFont="1">
      <alignment readingOrder="0"/>
    </xf>
    <xf borderId="0" fillId="0" fontId="3" numFmtId="0" xfId="0" applyAlignment="1" applyFont="1">
      <alignment horizontal="left" readingOrder="0"/>
    </xf>
    <xf borderId="0" fillId="0" fontId="8" numFmtId="0" xfId="0" applyAlignment="1" applyFont="1">
      <alignment horizontal="left" readingOrder="0"/>
    </xf>
    <xf borderId="0" fillId="0" fontId="9" numFmtId="0" xfId="0" applyAlignment="1" applyFont="1">
      <alignment horizontal="left" readingOrder="0"/>
    </xf>
    <xf borderId="0" fillId="0" fontId="4" numFmtId="0" xfId="0" applyAlignment="1" applyFont="1">
      <alignment horizontal="left" readingOrder="0" shrinkToFit="0" wrapText="1"/>
    </xf>
    <xf borderId="0" fillId="0" fontId="4" numFmtId="164" xfId="0" applyAlignment="1" applyFont="1" applyNumberFormat="1">
      <alignment horizontal="left" readingOrder="0"/>
    </xf>
    <xf borderId="0" fillId="0" fontId="4" numFmtId="0" xfId="0" applyAlignment="1" applyFont="1">
      <alignment readingOrder="0" shrinkToFit="0" wrapText="1"/>
    </xf>
    <xf borderId="0" fillId="0" fontId="4" numFmtId="0" xfId="0" applyAlignment="1" applyFont="1">
      <alignment readingOrder="0"/>
    </xf>
    <xf borderId="0" fillId="0" fontId="3" numFmtId="0" xfId="0" applyAlignment="1" applyFont="1">
      <alignment horizontal="left" vertical="bottom"/>
    </xf>
    <xf borderId="0" fillId="2" fontId="10" numFmtId="0" xfId="0" applyAlignment="1" applyFill="1" applyFont="1">
      <alignment horizontal="left" readingOrder="0"/>
    </xf>
    <xf borderId="1" fillId="0" fontId="4" numFmtId="0" xfId="0" applyAlignment="1" applyBorder="1" applyFont="1">
      <alignment readingOrder="0"/>
    </xf>
    <xf borderId="0" fillId="0" fontId="11" numFmtId="0" xfId="0" applyAlignment="1" applyFont="1">
      <alignment horizontal="left" shrinkToFit="0" vertical="bottom" wrapText="0"/>
    </xf>
    <xf borderId="0" fillId="0" fontId="4" numFmtId="11" xfId="0" applyAlignment="1" applyFont="1" applyNumberFormat="1">
      <alignment readingOrder="0"/>
    </xf>
    <xf quotePrefix="1" borderId="0" fillId="0" fontId="4" numFmtId="0" xfId="0" applyAlignment="1" applyFont="1">
      <alignment readingOrder="0"/>
    </xf>
    <xf borderId="0" fillId="0" fontId="6" numFmtId="0" xfId="0" applyAlignment="1" applyFont="1">
      <alignment readingOrder="0" shrinkToFit="0" vertical="bottom" wrapText="1"/>
    </xf>
    <xf borderId="0" fillId="0" fontId="4" numFmtId="49" xfId="0" applyAlignment="1" applyFont="1" applyNumberFormat="1">
      <alignment readingOrder="0"/>
    </xf>
    <xf borderId="0" fillId="0" fontId="12" numFmtId="0" xfId="0" applyAlignment="1" applyFont="1">
      <alignment readingOrder="0"/>
    </xf>
    <xf borderId="0" fillId="0" fontId="13" numFmtId="0" xfId="0" applyAlignment="1" applyFont="1">
      <alignment readingOrder="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pre_matlab_alvin_metadata.py/" TargetMode="External"/><Relationship Id="rId2" Type="http://schemas.openxmlformats.org/officeDocument/2006/relationships/hyperlink" Target="http://ndsfdh11.whoi.edu/" TargetMode="External"/><Relationship Id="rId3"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0"/>
  <cols>
    <col customWidth="1" min="1" max="1" width="8.71"/>
    <col customWidth="1" min="2" max="2" width="12.14"/>
    <col customWidth="1" min="3" max="3" width="8.71"/>
    <col customWidth="1" min="4" max="4" width="9.14"/>
    <col customWidth="1" min="5" max="5" width="13.57"/>
    <col customWidth="1" min="6" max="6" width="23.71"/>
    <col customWidth="1" min="7" max="7" width="12.86"/>
    <col customWidth="1" min="8" max="8" width="51.57"/>
    <col customWidth="1" min="9" max="9" width="11.71"/>
    <col customWidth="1" min="10" max="10" width="13.14"/>
    <col customWidth="1" min="11" max="11" width="14.14"/>
    <col customWidth="1" min="12" max="12" width="26.86"/>
    <col customWidth="1" min="13" max="13" width="23.43"/>
    <col customWidth="1" min="14" max="14" width="12.0"/>
    <col customWidth="1" min="15" max="15" width="16.14"/>
    <col customWidth="1" min="16" max="16" width="14.14"/>
    <col customWidth="1" min="17" max="17" width="12.43"/>
    <col customWidth="1" min="18" max="18" width="8.29"/>
    <col customWidth="1" min="19" max="19" width="34.57"/>
    <col customWidth="1" min="20" max="22" width="8.71"/>
    <col customWidth="1" min="23" max="23" width="27.57"/>
    <col customWidth="1" min="24" max="40" width="8.71"/>
  </cols>
  <sheetData>
    <row r="1">
      <c r="A1" s="1" t="s">
        <v>0</v>
      </c>
      <c r="B1" s="1" t="s">
        <v>1</v>
      </c>
      <c r="C1" s="1" t="s">
        <v>2</v>
      </c>
      <c r="D1" s="2" t="s">
        <v>3</v>
      </c>
      <c r="E1" s="3" t="s">
        <v>4</v>
      </c>
      <c r="F1" s="3" t="s">
        <v>5</v>
      </c>
      <c r="G1" s="1" t="s">
        <v>6</v>
      </c>
      <c r="H1" s="1" t="s">
        <v>7</v>
      </c>
      <c r="I1" s="1" t="s">
        <v>8</v>
      </c>
      <c r="J1" s="1" t="s">
        <v>9</v>
      </c>
      <c r="K1" s="1" t="s">
        <v>10</v>
      </c>
      <c r="L1" s="1" t="s">
        <v>11</v>
      </c>
      <c r="M1" s="1" t="s">
        <v>12</v>
      </c>
      <c r="N1" s="2" t="s">
        <v>13</v>
      </c>
      <c r="O1" s="2" t="s">
        <v>14</v>
      </c>
      <c r="P1" s="2" t="s">
        <v>15</v>
      </c>
      <c r="Q1" s="2" t="s">
        <v>16</v>
      </c>
      <c r="R1" s="2" t="s">
        <v>17</v>
      </c>
      <c r="S1" s="1" t="s">
        <v>18</v>
      </c>
      <c r="T1" s="1" t="s">
        <v>19</v>
      </c>
      <c r="U1" s="1" t="s">
        <v>20</v>
      </c>
      <c r="V1" s="1" t="s">
        <v>21</v>
      </c>
      <c r="W1" s="1" t="s">
        <v>22</v>
      </c>
      <c r="X1" s="1"/>
      <c r="Y1" s="1"/>
      <c r="Z1" s="1"/>
      <c r="AA1" s="1"/>
      <c r="AB1" s="1"/>
      <c r="AC1" s="1"/>
      <c r="AD1" s="1"/>
      <c r="AE1" s="1"/>
      <c r="AF1" s="1"/>
      <c r="AG1" s="1"/>
      <c r="AH1" s="1"/>
      <c r="AI1" s="1"/>
      <c r="AJ1" s="1"/>
      <c r="AK1" s="1"/>
      <c r="AL1" s="1"/>
      <c r="AM1" s="1"/>
      <c r="AN1" s="1"/>
    </row>
    <row r="2">
      <c r="A2" s="4">
        <v>5295.0</v>
      </c>
      <c r="B2" s="5">
        <v>45698.0</v>
      </c>
      <c r="C2" s="6" t="s">
        <v>23</v>
      </c>
      <c r="D2" s="4">
        <v>33.0</v>
      </c>
      <c r="E2" s="6" t="s">
        <v>24</v>
      </c>
      <c r="F2" s="6" t="s">
        <v>24</v>
      </c>
      <c r="G2" s="6" t="s">
        <v>25</v>
      </c>
      <c r="H2" s="6" t="s">
        <v>26</v>
      </c>
      <c r="I2" s="6" t="s">
        <v>27</v>
      </c>
      <c r="J2" s="6" t="s">
        <v>28</v>
      </c>
      <c r="K2" s="6" t="s">
        <v>29</v>
      </c>
      <c r="L2" s="6" t="s">
        <v>30</v>
      </c>
      <c r="M2" s="6" t="s">
        <v>31</v>
      </c>
      <c r="N2" s="7">
        <v>0.7333333333333333</v>
      </c>
      <c r="O2" s="7">
        <v>0.2777777777777778</v>
      </c>
      <c r="P2" s="7">
        <v>0.011111111111111112</v>
      </c>
      <c r="Q2" s="7">
        <v>0.18958333333333333</v>
      </c>
      <c r="R2" s="4">
        <v>2518.0</v>
      </c>
      <c r="S2" s="6" t="s">
        <v>32</v>
      </c>
      <c r="T2" s="8" t="s">
        <v>33</v>
      </c>
      <c r="U2" s="8"/>
      <c r="V2" s="8"/>
      <c r="W2" s="8"/>
    </row>
    <row r="3">
      <c r="A3" s="4">
        <v>5294.0</v>
      </c>
      <c r="B3" s="5">
        <v>45691.0</v>
      </c>
      <c r="C3" s="6" t="s">
        <v>23</v>
      </c>
      <c r="D3" s="4">
        <v>33.0</v>
      </c>
      <c r="E3" s="6" t="s">
        <v>24</v>
      </c>
      <c r="F3" s="6" t="s">
        <v>24</v>
      </c>
      <c r="G3" s="6" t="s">
        <v>25</v>
      </c>
      <c r="H3" s="6" t="s">
        <v>34</v>
      </c>
      <c r="I3" s="6" t="s">
        <v>35</v>
      </c>
      <c r="J3" s="6" t="s">
        <v>36</v>
      </c>
      <c r="K3" s="6" t="s">
        <v>37</v>
      </c>
      <c r="L3" s="6" t="s">
        <v>38</v>
      </c>
      <c r="M3" s="6" t="s">
        <v>39</v>
      </c>
      <c r="N3" s="7">
        <v>0.725</v>
      </c>
      <c r="O3" s="7">
        <v>0.2826388888888889</v>
      </c>
      <c r="P3" s="7">
        <v>0.007638888888888889</v>
      </c>
      <c r="Q3" s="7">
        <v>0.17152777777777778</v>
      </c>
      <c r="R3" s="4">
        <v>2549.0</v>
      </c>
      <c r="S3" s="6" t="s">
        <v>40</v>
      </c>
      <c r="T3" s="8" t="s">
        <v>33</v>
      </c>
      <c r="U3" s="8"/>
      <c r="V3" s="8"/>
      <c r="W3" s="8"/>
    </row>
    <row r="4">
      <c r="A4" s="4">
        <v>5293.0</v>
      </c>
      <c r="B4" s="5">
        <v>45690.0</v>
      </c>
      <c r="C4" s="6" t="s">
        <v>23</v>
      </c>
      <c r="D4" s="4">
        <v>33.0</v>
      </c>
      <c r="E4" s="6" t="s">
        <v>24</v>
      </c>
      <c r="F4" s="6" t="s">
        <v>24</v>
      </c>
      <c r="G4" s="6" t="s">
        <v>25</v>
      </c>
      <c r="H4" s="6" t="s">
        <v>41</v>
      </c>
      <c r="I4" s="6" t="s">
        <v>42</v>
      </c>
      <c r="J4" s="6" t="s">
        <v>43</v>
      </c>
      <c r="K4" s="6" t="s">
        <v>44</v>
      </c>
      <c r="L4" s="6" t="s">
        <v>45</v>
      </c>
      <c r="M4" s="6" t="s">
        <v>46</v>
      </c>
      <c r="N4" s="7">
        <v>0.6472222222222223</v>
      </c>
      <c r="O4" s="7">
        <v>0.2923611111111111</v>
      </c>
      <c r="P4" s="7">
        <v>0.9395833333333333</v>
      </c>
      <c r="Q4" s="7">
        <v>0.1840277777777778</v>
      </c>
      <c r="R4" s="4">
        <v>2530.0</v>
      </c>
      <c r="S4" s="6" t="s">
        <v>47</v>
      </c>
      <c r="T4" s="8" t="s">
        <v>33</v>
      </c>
      <c r="U4" s="8"/>
      <c r="V4" s="8"/>
      <c r="W4" s="8"/>
    </row>
    <row r="5">
      <c r="A5" s="4">
        <v>5292.0</v>
      </c>
      <c r="B5" s="5">
        <v>45689.0</v>
      </c>
      <c r="C5" s="6" t="s">
        <v>23</v>
      </c>
      <c r="D5" s="4">
        <v>33.0</v>
      </c>
      <c r="E5" s="6" t="s">
        <v>24</v>
      </c>
      <c r="F5" s="6" t="s">
        <v>24</v>
      </c>
      <c r="G5" s="6" t="s">
        <v>25</v>
      </c>
      <c r="H5" s="6" t="s">
        <v>26</v>
      </c>
      <c r="I5" s="6" t="s">
        <v>48</v>
      </c>
      <c r="J5" s="6" t="s">
        <v>49</v>
      </c>
      <c r="K5" s="6" t="s">
        <v>29</v>
      </c>
      <c r="L5" s="6" t="s">
        <v>50</v>
      </c>
      <c r="M5" s="6" t="s">
        <v>51</v>
      </c>
      <c r="N5" s="7">
        <v>0.68125</v>
      </c>
      <c r="O5" s="7">
        <v>0.3145833333333333</v>
      </c>
      <c r="P5" s="7">
        <v>0.9958333333333333</v>
      </c>
      <c r="Q5" s="7">
        <v>0.21388888888888888</v>
      </c>
      <c r="R5" s="4">
        <v>2511.0</v>
      </c>
      <c r="S5" s="6" t="s">
        <v>40</v>
      </c>
      <c r="T5" s="8" t="s">
        <v>33</v>
      </c>
      <c r="U5" s="8"/>
      <c r="V5" s="8"/>
      <c r="W5" s="8"/>
    </row>
    <row r="6">
      <c r="A6" s="4">
        <v>5291.0</v>
      </c>
      <c r="B6" s="5">
        <v>45688.0</v>
      </c>
      <c r="C6" s="6" t="s">
        <v>23</v>
      </c>
      <c r="D6" s="4">
        <v>33.0</v>
      </c>
      <c r="E6" s="6" t="s">
        <v>24</v>
      </c>
      <c r="F6" s="6" t="s">
        <v>24</v>
      </c>
      <c r="G6" s="6" t="s">
        <v>25</v>
      </c>
      <c r="H6" s="6" t="s">
        <v>52</v>
      </c>
      <c r="I6" s="6" t="s">
        <v>53</v>
      </c>
      <c r="J6" s="6" t="s">
        <v>54</v>
      </c>
      <c r="K6" s="6" t="s">
        <v>37</v>
      </c>
      <c r="L6" s="6" t="s">
        <v>55</v>
      </c>
      <c r="M6" s="6" t="s">
        <v>56</v>
      </c>
      <c r="N6" s="7">
        <v>0.6548611111111111</v>
      </c>
      <c r="O6" s="7">
        <v>0.2972222222222222</v>
      </c>
      <c r="P6" s="7">
        <v>0.9520833333333333</v>
      </c>
      <c r="Q6" s="7">
        <v>0.19166666666666668</v>
      </c>
      <c r="R6" s="4">
        <v>2512.0</v>
      </c>
      <c r="S6" s="6" t="s">
        <v>47</v>
      </c>
      <c r="T6" s="8" t="s">
        <v>33</v>
      </c>
      <c r="U6" s="8"/>
      <c r="V6" s="8"/>
      <c r="W6" s="8"/>
    </row>
    <row r="7">
      <c r="A7" s="4">
        <v>5290.0</v>
      </c>
      <c r="B7" s="5">
        <v>45687.0</v>
      </c>
      <c r="C7" s="6" t="s">
        <v>23</v>
      </c>
      <c r="D7" s="4">
        <v>33.0</v>
      </c>
      <c r="E7" s="6" t="s">
        <v>24</v>
      </c>
      <c r="F7" s="6" t="s">
        <v>24</v>
      </c>
      <c r="G7" s="6" t="s">
        <v>25</v>
      </c>
      <c r="H7" s="6" t="s">
        <v>57</v>
      </c>
      <c r="I7" s="6" t="s">
        <v>58</v>
      </c>
      <c r="J7" s="6" t="s">
        <v>59</v>
      </c>
      <c r="K7" s="6" t="s">
        <v>44</v>
      </c>
      <c r="L7" s="6" t="s">
        <v>60</v>
      </c>
      <c r="M7" s="6" t="s">
        <v>61</v>
      </c>
      <c r="N7" s="7">
        <v>0.7625</v>
      </c>
      <c r="O7" s="7">
        <v>0.23680555555555555</v>
      </c>
      <c r="P7" s="7">
        <v>0.9993055555555556</v>
      </c>
      <c r="Q7" s="7">
        <v>0.1423611111111111</v>
      </c>
      <c r="R7" s="4">
        <v>2516.0</v>
      </c>
      <c r="S7" s="6" t="s">
        <v>40</v>
      </c>
      <c r="T7" s="8" t="s">
        <v>33</v>
      </c>
      <c r="U7" s="8"/>
      <c r="V7" s="8"/>
      <c r="W7" s="8"/>
    </row>
    <row r="8">
      <c r="A8" s="4">
        <v>5289.0</v>
      </c>
      <c r="B8" s="5">
        <v>45686.0</v>
      </c>
      <c r="C8" s="6" t="s">
        <v>23</v>
      </c>
      <c r="D8" s="4">
        <v>33.0</v>
      </c>
      <c r="E8" s="6" t="s">
        <v>24</v>
      </c>
      <c r="F8" s="6" t="s">
        <v>24</v>
      </c>
      <c r="G8" s="6" t="s">
        <v>25</v>
      </c>
      <c r="H8" s="6" t="s">
        <v>62</v>
      </c>
      <c r="I8" s="6" t="s">
        <v>63</v>
      </c>
      <c r="J8" s="6" t="s">
        <v>64</v>
      </c>
      <c r="K8" s="6" t="s">
        <v>29</v>
      </c>
      <c r="L8" s="6" t="s">
        <v>30</v>
      </c>
      <c r="M8" s="6" t="s">
        <v>45</v>
      </c>
      <c r="N8" s="7">
        <v>0.71875</v>
      </c>
      <c r="O8" s="7">
        <v>0.2902777777777778</v>
      </c>
      <c r="P8" s="7">
        <v>0.009027777777777777</v>
      </c>
      <c r="Q8" s="7">
        <v>0.17777777777777778</v>
      </c>
      <c r="R8" s="4">
        <v>2558.0</v>
      </c>
      <c r="S8" s="6" t="s">
        <v>47</v>
      </c>
      <c r="T8" s="8" t="s">
        <v>33</v>
      </c>
      <c r="U8" s="8"/>
      <c r="V8" s="8"/>
      <c r="W8" s="8"/>
    </row>
    <row r="9">
      <c r="A9" s="4">
        <v>5288.0</v>
      </c>
      <c r="B9" s="5">
        <v>45685.0</v>
      </c>
      <c r="C9" s="6" t="s">
        <v>23</v>
      </c>
      <c r="D9" s="4">
        <v>33.0</v>
      </c>
      <c r="E9" s="6" t="s">
        <v>24</v>
      </c>
      <c r="F9" s="6" t="s">
        <v>24</v>
      </c>
      <c r="G9" s="6" t="s">
        <v>25</v>
      </c>
      <c r="H9" s="6" t="s">
        <v>62</v>
      </c>
      <c r="I9" s="6" t="s">
        <v>65</v>
      </c>
      <c r="J9" s="6" t="s">
        <v>66</v>
      </c>
      <c r="K9" s="6" t="s">
        <v>37</v>
      </c>
      <c r="L9" s="6" t="s">
        <v>38</v>
      </c>
      <c r="M9" s="6" t="s">
        <v>67</v>
      </c>
      <c r="N9" s="7">
        <v>0.6694444444444444</v>
      </c>
      <c r="O9" s="7">
        <v>0.28541666666666665</v>
      </c>
      <c r="P9" s="7">
        <v>0.9548611111111112</v>
      </c>
      <c r="Q9" s="7">
        <v>0.17847222222222223</v>
      </c>
      <c r="R9" s="4">
        <v>2557.0</v>
      </c>
      <c r="S9" s="6" t="s">
        <v>40</v>
      </c>
      <c r="T9" s="8" t="s">
        <v>33</v>
      </c>
      <c r="U9" s="8"/>
      <c r="V9" s="8"/>
      <c r="W9" s="8"/>
    </row>
    <row r="10">
      <c r="A10" s="4">
        <v>5287.0</v>
      </c>
      <c r="B10" s="5">
        <v>45637.0</v>
      </c>
      <c r="C10" s="6" t="s">
        <v>23</v>
      </c>
      <c r="D10" s="4">
        <v>31.0</v>
      </c>
      <c r="E10" s="6" t="s">
        <v>68</v>
      </c>
      <c r="F10" s="6" t="s">
        <v>68</v>
      </c>
      <c r="G10" s="6" t="s">
        <v>69</v>
      </c>
      <c r="H10" s="6" t="s">
        <v>70</v>
      </c>
      <c r="I10" s="6" t="s">
        <v>71</v>
      </c>
      <c r="J10" s="6" t="s">
        <v>72</v>
      </c>
      <c r="K10" s="6" t="s">
        <v>29</v>
      </c>
      <c r="L10" s="6" t="s">
        <v>73</v>
      </c>
      <c r="M10" s="6" t="s">
        <v>74</v>
      </c>
      <c r="N10" s="7">
        <v>0.6465277777777778</v>
      </c>
      <c r="O10" s="7">
        <v>0.32708333333333334</v>
      </c>
      <c r="P10" s="7">
        <v>0.9736111111111111</v>
      </c>
      <c r="Q10" s="7">
        <v>0.21319444444444444</v>
      </c>
      <c r="R10" s="4">
        <v>2788.0</v>
      </c>
      <c r="S10" s="6" t="s">
        <v>47</v>
      </c>
      <c r="T10" s="8" t="s">
        <v>33</v>
      </c>
      <c r="U10" s="8"/>
      <c r="V10" s="8"/>
      <c r="W10" s="8"/>
    </row>
    <row r="11">
      <c r="A11" s="4">
        <v>5286.0</v>
      </c>
      <c r="B11" s="5">
        <v>45631.0</v>
      </c>
      <c r="C11" s="6" t="s">
        <v>23</v>
      </c>
      <c r="D11" s="4">
        <v>31.0</v>
      </c>
      <c r="E11" s="6" t="s">
        <v>68</v>
      </c>
      <c r="F11" s="6" t="s">
        <v>68</v>
      </c>
      <c r="G11" s="6" t="s">
        <v>69</v>
      </c>
      <c r="H11" s="6" t="s">
        <v>70</v>
      </c>
      <c r="I11" s="6" t="s">
        <v>75</v>
      </c>
      <c r="J11" s="6" t="s">
        <v>76</v>
      </c>
      <c r="K11" s="6" t="s">
        <v>44</v>
      </c>
      <c r="L11" s="6" t="s">
        <v>77</v>
      </c>
      <c r="M11" s="6" t="s">
        <v>78</v>
      </c>
      <c r="N11" s="7">
        <v>0.6979166666666666</v>
      </c>
      <c r="O11" s="7">
        <v>0.28958333333333336</v>
      </c>
      <c r="P11" s="7">
        <v>0.9875</v>
      </c>
      <c r="Q11" s="7">
        <v>0.1736111111111111</v>
      </c>
      <c r="R11" s="4">
        <v>2683.0</v>
      </c>
      <c r="S11" s="6" t="s">
        <v>47</v>
      </c>
      <c r="T11" s="8" t="s">
        <v>33</v>
      </c>
      <c r="U11" s="8"/>
      <c r="V11" s="8"/>
      <c r="W11" s="8"/>
    </row>
    <row r="12">
      <c r="A12" s="4">
        <v>5285.0</v>
      </c>
      <c r="B12" s="5">
        <v>45630.0</v>
      </c>
      <c r="C12" s="6" t="s">
        <v>23</v>
      </c>
      <c r="D12" s="4">
        <v>31.0</v>
      </c>
      <c r="E12" s="6" t="s">
        <v>68</v>
      </c>
      <c r="F12" s="6" t="s">
        <v>68</v>
      </c>
      <c r="G12" s="6" t="s">
        <v>69</v>
      </c>
      <c r="H12" s="6" t="s">
        <v>70</v>
      </c>
      <c r="I12" s="6" t="s">
        <v>79</v>
      </c>
      <c r="J12" s="6" t="s">
        <v>80</v>
      </c>
      <c r="K12" s="6" t="s">
        <v>81</v>
      </c>
      <c r="L12" s="6" t="s">
        <v>82</v>
      </c>
      <c r="M12" s="6" t="s">
        <v>83</v>
      </c>
      <c r="N12" s="7">
        <v>0.6826388888888889</v>
      </c>
      <c r="O12" s="7">
        <v>0.30694444444444446</v>
      </c>
      <c r="P12" s="7">
        <v>0.9895833333333334</v>
      </c>
      <c r="Q12" s="7">
        <v>0.19375</v>
      </c>
      <c r="R12" s="4">
        <v>2769.0</v>
      </c>
      <c r="S12" s="6" t="s">
        <v>47</v>
      </c>
      <c r="T12" s="8" t="s">
        <v>33</v>
      </c>
      <c r="U12" s="8"/>
      <c r="V12" s="8"/>
      <c r="W12" s="8"/>
    </row>
    <row r="13">
      <c r="A13" s="4">
        <v>5284.0</v>
      </c>
      <c r="B13" s="5">
        <v>45629.0</v>
      </c>
      <c r="C13" s="6" t="s">
        <v>23</v>
      </c>
      <c r="D13" s="4">
        <v>31.0</v>
      </c>
      <c r="E13" s="6" t="s">
        <v>68</v>
      </c>
      <c r="F13" s="6" t="s">
        <v>68</v>
      </c>
      <c r="G13" s="6" t="s">
        <v>69</v>
      </c>
      <c r="H13" s="6" t="s">
        <v>70</v>
      </c>
      <c r="I13" s="6" t="s">
        <v>84</v>
      </c>
      <c r="J13" s="6" t="s">
        <v>85</v>
      </c>
      <c r="K13" s="6" t="s">
        <v>29</v>
      </c>
      <c r="L13" s="6" t="s">
        <v>86</v>
      </c>
      <c r="M13" s="6" t="s">
        <v>87</v>
      </c>
      <c r="N13" s="7">
        <v>0.6409722222222223</v>
      </c>
      <c r="O13" s="7">
        <v>0.3451388888888889</v>
      </c>
      <c r="P13" s="7">
        <v>0.9861111111111112</v>
      </c>
      <c r="Q13" s="7">
        <v>0.23194444444444445</v>
      </c>
      <c r="R13" s="4">
        <v>2661.0</v>
      </c>
      <c r="S13" s="6" t="s">
        <v>47</v>
      </c>
      <c r="T13" s="8" t="s">
        <v>33</v>
      </c>
      <c r="U13" s="8"/>
      <c r="V13" s="8"/>
      <c r="W13" s="8"/>
    </row>
    <row r="14">
      <c r="A14" s="4">
        <v>5283.0</v>
      </c>
      <c r="B14" s="5">
        <v>45620.0</v>
      </c>
      <c r="C14" s="6" t="s">
        <v>23</v>
      </c>
      <c r="D14" s="4">
        <v>31.0</v>
      </c>
      <c r="E14" s="6" t="s">
        <v>68</v>
      </c>
      <c r="F14" s="6" t="s">
        <v>68</v>
      </c>
      <c r="G14" s="6" t="s">
        <v>69</v>
      </c>
      <c r="H14" s="6" t="s">
        <v>70</v>
      </c>
      <c r="I14" s="6" t="s">
        <v>88</v>
      </c>
      <c r="J14" s="6" t="s">
        <v>89</v>
      </c>
      <c r="K14" s="6" t="s">
        <v>44</v>
      </c>
      <c r="L14" s="6" t="s">
        <v>90</v>
      </c>
      <c r="M14" s="6" t="s">
        <v>91</v>
      </c>
      <c r="N14" s="7">
        <v>0.7180555555555556</v>
      </c>
      <c r="O14" s="7">
        <v>0.26666666666666666</v>
      </c>
      <c r="P14" s="7">
        <v>0.9847222222222223</v>
      </c>
      <c r="Q14" s="7">
        <v>0.15416666666666667</v>
      </c>
      <c r="R14" s="4">
        <v>2610.0</v>
      </c>
      <c r="S14" s="9" t="s">
        <v>92</v>
      </c>
      <c r="T14" s="8" t="s">
        <v>33</v>
      </c>
      <c r="U14" s="8"/>
      <c r="V14" s="8"/>
      <c r="W14" s="8"/>
    </row>
    <row r="15">
      <c r="A15" s="10">
        <v>5282.0</v>
      </c>
      <c r="B15" s="11">
        <v>45448.0</v>
      </c>
      <c r="C15" s="8" t="s">
        <v>23</v>
      </c>
      <c r="D15" s="12">
        <v>24.0</v>
      </c>
      <c r="E15" s="8" t="s">
        <v>93</v>
      </c>
      <c r="F15" s="8" t="s">
        <v>93</v>
      </c>
      <c r="G15" s="8" t="s">
        <v>94</v>
      </c>
      <c r="H15" s="8" t="s">
        <v>95</v>
      </c>
      <c r="I15" s="8" t="s">
        <v>96</v>
      </c>
      <c r="J15" s="8" t="s">
        <v>97</v>
      </c>
      <c r="K15" s="8" t="s">
        <v>98</v>
      </c>
      <c r="L15" s="8" t="s">
        <v>99</v>
      </c>
      <c r="M15" s="8" t="s">
        <v>100</v>
      </c>
      <c r="N15" s="13">
        <v>0.6923611111111111</v>
      </c>
      <c r="O15" s="13">
        <v>0.2659722222222222</v>
      </c>
      <c r="P15" s="13">
        <v>0.9583333333333334</v>
      </c>
      <c r="Q15" s="13">
        <v>0.19305555555555556</v>
      </c>
      <c r="R15" s="10">
        <v>2076.0</v>
      </c>
      <c r="S15" s="8" t="s">
        <v>40</v>
      </c>
      <c r="T15" s="8" t="s">
        <v>33</v>
      </c>
      <c r="U15" s="8"/>
      <c r="V15" s="8"/>
      <c r="W15" s="8"/>
    </row>
    <row r="16">
      <c r="A16" s="10">
        <v>5281.0</v>
      </c>
      <c r="B16" s="11">
        <v>45446.0</v>
      </c>
      <c r="C16" s="8" t="s">
        <v>23</v>
      </c>
      <c r="D16" s="12">
        <v>24.0</v>
      </c>
      <c r="E16" s="8" t="s">
        <v>93</v>
      </c>
      <c r="F16" s="8" t="s">
        <v>93</v>
      </c>
      <c r="G16" s="8" t="s">
        <v>94</v>
      </c>
      <c r="H16" s="8" t="s">
        <v>95</v>
      </c>
      <c r="I16" s="8" t="s">
        <v>101</v>
      </c>
      <c r="J16" s="8" t="s">
        <v>102</v>
      </c>
      <c r="K16" s="8" t="s">
        <v>37</v>
      </c>
      <c r="L16" s="8" t="s">
        <v>103</v>
      </c>
      <c r="M16" s="8" t="s">
        <v>104</v>
      </c>
      <c r="N16" s="13">
        <v>0.7208333333333333</v>
      </c>
      <c r="O16" s="13">
        <v>0.21666666666666667</v>
      </c>
      <c r="P16" s="13">
        <v>0.9375</v>
      </c>
      <c r="Q16" s="13">
        <v>0.14097222222222222</v>
      </c>
      <c r="R16" s="10">
        <v>2030.0</v>
      </c>
      <c r="S16" s="8" t="s">
        <v>40</v>
      </c>
      <c r="T16" s="8" t="s">
        <v>33</v>
      </c>
      <c r="U16" s="8"/>
      <c r="V16" s="8"/>
      <c r="W16" s="8"/>
    </row>
    <row r="17">
      <c r="A17" s="10">
        <v>5280.0</v>
      </c>
      <c r="B17" s="11">
        <v>45445.0</v>
      </c>
      <c r="C17" s="8" t="s">
        <v>23</v>
      </c>
      <c r="D17" s="12">
        <v>24.0</v>
      </c>
      <c r="E17" s="8" t="s">
        <v>93</v>
      </c>
      <c r="F17" s="8" t="s">
        <v>93</v>
      </c>
      <c r="G17" s="8" t="s">
        <v>94</v>
      </c>
      <c r="H17" s="8" t="s">
        <v>95</v>
      </c>
      <c r="I17" s="8" t="s">
        <v>105</v>
      </c>
      <c r="J17" s="8" t="s">
        <v>106</v>
      </c>
      <c r="K17" s="8" t="s">
        <v>98</v>
      </c>
      <c r="L17" s="8" t="s">
        <v>107</v>
      </c>
      <c r="M17" s="8" t="s">
        <v>108</v>
      </c>
      <c r="N17" s="13">
        <v>0.6777777777777778</v>
      </c>
      <c r="O17" s="13">
        <v>0.3506944444444444</v>
      </c>
      <c r="P17" s="13">
        <v>0.02847222222222222</v>
      </c>
      <c r="Q17" s="13">
        <v>0.2569444444444444</v>
      </c>
      <c r="R17" s="10">
        <v>2045.0</v>
      </c>
      <c r="S17" s="8" t="s">
        <v>40</v>
      </c>
      <c r="T17" s="8" t="s">
        <v>33</v>
      </c>
      <c r="U17" s="8"/>
      <c r="V17" s="8"/>
      <c r="W17" s="8"/>
    </row>
    <row r="18">
      <c r="A18" s="10">
        <v>5279.0</v>
      </c>
      <c r="B18" s="11">
        <v>45444.0</v>
      </c>
      <c r="C18" s="8" t="s">
        <v>23</v>
      </c>
      <c r="D18" s="12">
        <v>24.0</v>
      </c>
      <c r="E18" s="8" t="s">
        <v>93</v>
      </c>
      <c r="F18" s="8" t="s">
        <v>93</v>
      </c>
      <c r="G18" s="8" t="s">
        <v>94</v>
      </c>
      <c r="H18" s="8" t="s">
        <v>95</v>
      </c>
      <c r="I18" s="8" t="s">
        <v>109</v>
      </c>
      <c r="J18" s="8" t="s">
        <v>110</v>
      </c>
      <c r="K18" s="8" t="s">
        <v>37</v>
      </c>
      <c r="L18" s="8" t="s">
        <v>111</v>
      </c>
      <c r="M18" s="8" t="s">
        <v>112</v>
      </c>
      <c r="N18" s="13">
        <v>0.6930555555555555</v>
      </c>
      <c r="O18" s="13">
        <v>0.29791666666666666</v>
      </c>
      <c r="P18" s="13">
        <v>0.9909722222222223</v>
      </c>
      <c r="Q18" s="13">
        <v>0.21944444444444444</v>
      </c>
      <c r="R18" s="10">
        <v>2021.0</v>
      </c>
      <c r="S18" s="8" t="s">
        <v>40</v>
      </c>
      <c r="T18" s="8" t="s">
        <v>33</v>
      </c>
      <c r="U18" s="8"/>
      <c r="V18" s="8"/>
      <c r="W18" s="8"/>
    </row>
    <row r="19">
      <c r="A19" s="10">
        <v>5278.0</v>
      </c>
      <c r="B19" s="11">
        <v>45443.0</v>
      </c>
      <c r="C19" s="8" t="s">
        <v>23</v>
      </c>
      <c r="D19" s="12">
        <v>24.0</v>
      </c>
      <c r="E19" s="8" t="s">
        <v>93</v>
      </c>
      <c r="F19" s="8" t="s">
        <v>93</v>
      </c>
      <c r="G19" s="8" t="s">
        <v>94</v>
      </c>
      <c r="H19" s="8" t="s">
        <v>95</v>
      </c>
      <c r="I19" s="8" t="s">
        <v>113</v>
      </c>
      <c r="J19" s="8" t="s">
        <v>114</v>
      </c>
      <c r="K19" s="8" t="s">
        <v>98</v>
      </c>
      <c r="L19" s="8" t="s">
        <v>115</v>
      </c>
      <c r="M19" s="8" t="s">
        <v>116</v>
      </c>
      <c r="N19" s="13">
        <v>0.6868055555555556</v>
      </c>
      <c r="O19" s="13">
        <v>0.33541666666666664</v>
      </c>
      <c r="P19" s="13">
        <v>0.022222222222222223</v>
      </c>
      <c r="Q19" s="13">
        <v>0.2513888888888889</v>
      </c>
      <c r="R19" s="10">
        <v>2070.0</v>
      </c>
      <c r="S19" s="8" t="s">
        <v>40</v>
      </c>
      <c r="T19" s="8" t="s">
        <v>33</v>
      </c>
      <c r="U19" s="8"/>
      <c r="V19" s="8"/>
      <c r="W19" s="8"/>
    </row>
    <row r="20">
      <c r="A20" s="10">
        <v>5277.0</v>
      </c>
      <c r="B20" s="11">
        <v>45442.0</v>
      </c>
      <c r="C20" s="8" t="s">
        <v>23</v>
      </c>
      <c r="D20" s="12">
        <v>24.0</v>
      </c>
      <c r="E20" s="8" t="s">
        <v>93</v>
      </c>
      <c r="F20" s="8" t="s">
        <v>93</v>
      </c>
      <c r="G20" s="8" t="s">
        <v>94</v>
      </c>
      <c r="H20" s="8" t="s">
        <v>95</v>
      </c>
      <c r="I20" s="8" t="s">
        <v>117</v>
      </c>
      <c r="J20" s="8" t="s">
        <v>118</v>
      </c>
      <c r="K20" s="8" t="s">
        <v>37</v>
      </c>
      <c r="L20" s="8" t="s">
        <v>119</v>
      </c>
      <c r="M20" s="8" t="s">
        <v>120</v>
      </c>
      <c r="N20" s="13">
        <v>0.6972222222222222</v>
      </c>
      <c r="O20" s="13">
        <v>0.2986111111111111</v>
      </c>
      <c r="P20" s="13">
        <v>0.9958333333333333</v>
      </c>
      <c r="Q20" s="13">
        <v>0.21805555555555556</v>
      </c>
      <c r="R20" s="10">
        <v>2020.0</v>
      </c>
      <c r="S20" s="8" t="s">
        <v>40</v>
      </c>
      <c r="T20" s="8" t="s">
        <v>33</v>
      </c>
      <c r="U20" s="8"/>
      <c r="V20" s="8"/>
      <c r="W20" s="8"/>
    </row>
    <row r="21">
      <c r="A21" s="10">
        <v>5276.0</v>
      </c>
      <c r="B21" s="11">
        <v>45441.0</v>
      </c>
      <c r="C21" s="8" t="s">
        <v>23</v>
      </c>
      <c r="D21" s="12">
        <v>24.0</v>
      </c>
      <c r="E21" s="8" t="s">
        <v>93</v>
      </c>
      <c r="F21" s="8" t="s">
        <v>93</v>
      </c>
      <c r="G21" s="8" t="s">
        <v>94</v>
      </c>
      <c r="H21" s="8" t="s">
        <v>121</v>
      </c>
      <c r="I21" s="8" t="s">
        <v>122</v>
      </c>
      <c r="J21" s="8" t="s">
        <v>123</v>
      </c>
      <c r="K21" s="8" t="s">
        <v>98</v>
      </c>
      <c r="L21" s="8" t="s">
        <v>50</v>
      </c>
      <c r="M21" s="8" t="s">
        <v>124</v>
      </c>
      <c r="N21" s="13">
        <v>0.6902777777777778</v>
      </c>
      <c r="O21" s="13">
        <v>0.30833333333333335</v>
      </c>
      <c r="P21" s="13">
        <v>0.9986111111111111</v>
      </c>
      <c r="Q21" s="13">
        <v>0.15833333333333333</v>
      </c>
      <c r="R21" s="10">
        <v>4879.0</v>
      </c>
      <c r="S21" s="8" t="s">
        <v>40</v>
      </c>
      <c r="T21" s="8" t="s">
        <v>33</v>
      </c>
      <c r="U21" s="8"/>
      <c r="V21" s="8"/>
      <c r="W21" s="8"/>
    </row>
    <row r="22">
      <c r="A22" s="10">
        <v>5275.0</v>
      </c>
      <c r="B22" s="11">
        <v>45440.0</v>
      </c>
      <c r="C22" s="8" t="s">
        <v>23</v>
      </c>
      <c r="D22" s="12">
        <v>24.0</v>
      </c>
      <c r="E22" s="8" t="s">
        <v>93</v>
      </c>
      <c r="F22" s="8" t="s">
        <v>93</v>
      </c>
      <c r="G22" s="8" t="s">
        <v>94</v>
      </c>
      <c r="H22" s="8" t="s">
        <v>121</v>
      </c>
      <c r="I22" s="8" t="s">
        <v>125</v>
      </c>
      <c r="J22" s="8" t="s">
        <v>126</v>
      </c>
      <c r="K22" s="8" t="s">
        <v>37</v>
      </c>
      <c r="L22" s="8" t="s">
        <v>111</v>
      </c>
      <c r="M22" s="8" t="s">
        <v>127</v>
      </c>
      <c r="N22" s="13">
        <v>0.6861111111111111</v>
      </c>
      <c r="O22" s="13">
        <v>0.35625</v>
      </c>
      <c r="P22" s="13">
        <v>0.04236111111111111</v>
      </c>
      <c r="Q22" s="13">
        <v>0.20208333333333334</v>
      </c>
      <c r="R22" s="10">
        <v>4874.0</v>
      </c>
      <c r="S22" s="8" t="s">
        <v>40</v>
      </c>
      <c r="T22" s="8" t="s">
        <v>33</v>
      </c>
      <c r="U22" s="8"/>
      <c r="V22" s="8"/>
      <c r="W22" s="8"/>
    </row>
    <row r="23">
      <c r="A23" s="10">
        <v>5274.0</v>
      </c>
      <c r="B23" s="11">
        <v>45439.0</v>
      </c>
      <c r="C23" s="8" t="s">
        <v>23</v>
      </c>
      <c r="D23" s="12">
        <v>24.0</v>
      </c>
      <c r="E23" s="8" t="s">
        <v>93</v>
      </c>
      <c r="F23" s="8" t="s">
        <v>93</v>
      </c>
      <c r="G23" s="8" t="s">
        <v>94</v>
      </c>
      <c r="H23" s="8" t="s">
        <v>121</v>
      </c>
      <c r="I23" s="8" t="s">
        <v>128</v>
      </c>
      <c r="J23" s="8" t="s">
        <v>129</v>
      </c>
      <c r="K23" s="8" t="s">
        <v>98</v>
      </c>
      <c r="L23" s="8" t="s">
        <v>115</v>
      </c>
      <c r="M23" s="8" t="s">
        <v>130</v>
      </c>
      <c r="N23" s="13">
        <v>0.6729166666666667</v>
      </c>
      <c r="O23" s="13">
        <v>0.36944444444444446</v>
      </c>
      <c r="P23" s="13">
        <v>0.04236111111111111</v>
      </c>
      <c r="Q23" s="13">
        <v>0.22569444444444445</v>
      </c>
      <c r="R23" s="10">
        <v>4881.0</v>
      </c>
      <c r="S23" s="8" t="s">
        <v>40</v>
      </c>
      <c r="T23" s="8" t="s">
        <v>33</v>
      </c>
      <c r="U23" s="8"/>
      <c r="V23" s="8"/>
      <c r="W23" s="8"/>
    </row>
    <row r="24">
      <c r="A24" s="10">
        <v>5273.0</v>
      </c>
      <c r="B24" s="11">
        <v>45437.0</v>
      </c>
      <c r="C24" s="8" t="s">
        <v>23</v>
      </c>
      <c r="D24" s="12">
        <v>24.0</v>
      </c>
      <c r="E24" s="8" t="s">
        <v>93</v>
      </c>
      <c r="F24" s="8" t="s">
        <v>93</v>
      </c>
      <c r="G24" s="8" t="s">
        <v>94</v>
      </c>
      <c r="H24" s="8" t="s">
        <v>131</v>
      </c>
      <c r="I24" s="8" t="s">
        <v>132</v>
      </c>
      <c r="J24" s="8" t="s">
        <v>133</v>
      </c>
      <c r="K24" s="8" t="s">
        <v>37</v>
      </c>
      <c r="L24" s="8" t="s">
        <v>134</v>
      </c>
      <c r="M24" s="8" t="s">
        <v>135</v>
      </c>
      <c r="N24" s="13">
        <v>0.69375</v>
      </c>
      <c r="O24" s="13">
        <v>0.40625</v>
      </c>
      <c r="P24" s="13">
        <v>0.1</v>
      </c>
      <c r="Q24" s="13">
        <v>0.21388888888888888</v>
      </c>
      <c r="R24" s="10">
        <v>4907.0</v>
      </c>
      <c r="S24" s="8" t="s">
        <v>40</v>
      </c>
      <c r="T24" s="8" t="s">
        <v>33</v>
      </c>
      <c r="U24" s="8"/>
      <c r="V24" s="8"/>
      <c r="W24" s="8"/>
    </row>
    <row r="25">
      <c r="A25" s="10">
        <v>5272.0</v>
      </c>
      <c r="B25" s="11">
        <v>45436.0</v>
      </c>
      <c r="C25" s="8" t="s">
        <v>23</v>
      </c>
      <c r="D25" s="12">
        <v>24.0</v>
      </c>
      <c r="E25" s="8" t="s">
        <v>93</v>
      </c>
      <c r="F25" s="8" t="s">
        <v>93</v>
      </c>
      <c r="G25" s="8" t="s">
        <v>94</v>
      </c>
      <c r="H25" s="8" t="s">
        <v>131</v>
      </c>
      <c r="I25" s="8" t="s">
        <v>136</v>
      </c>
      <c r="J25" s="8" t="s">
        <v>137</v>
      </c>
      <c r="K25" s="8" t="s">
        <v>98</v>
      </c>
      <c r="L25" s="8" t="s">
        <v>138</v>
      </c>
      <c r="M25" s="8" t="s">
        <v>112</v>
      </c>
      <c r="N25" s="13">
        <v>0.8201388888888889</v>
      </c>
      <c r="O25" s="13">
        <v>0.29305555555555557</v>
      </c>
      <c r="P25" s="13">
        <v>0.11319444444444444</v>
      </c>
      <c r="Q25" s="13">
        <v>0.1423611111111111</v>
      </c>
      <c r="R25" s="10">
        <v>4842.0</v>
      </c>
      <c r="S25" s="8" t="s">
        <v>40</v>
      </c>
      <c r="T25" s="8" t="s">
        <v>33</v>
      </c>
      <c r="U25" s="8"/>
      <c r="V25" s="8"/>
      <c r="W25" s="8"/>
    </row>
    <row r="26">
      <c r="A26" s="9">
        <v>5271.0</v>
      </c>
      <c r="B26" s="14">
        <v>45434.0</v>
      </c>
      <c r="C26" s="9" t="s">
        <v>23</v>
      </c>
      <c r="D26" s="15">
        <v>24.0</v>
      </c>
      <c r="E26" s="9" t="s">
        <v>93</v>
      </c>
      <c r="F26" s="9" t="s">
        <v>93</v>
      </c>
      <c r="G26" s="9" t="s">
        <v>94</v>
      </c>
      <c r="H26" s="9" t="s">
        <v>131</v>
      </c>
      <c r="I26" s="9" t="s">
        <v>139</v>
      </c>
      <c r="J26" s="9" t="s">
        <v>140</v>
      </c>
      <c r="K26" s="9" t="s">
        <v>98</v>
      </c>
      <c r="L26" s="9" t="s">
        <v>138</v>
      </c>
      <c r="M26" s="9" t="s">
        <v>141</v>
      </c>
      <c r="N26" s="16">
        <v>0.9666666666666667</v>
      </c>
      <c r="O26" s="16">
        <v>0.06805555555555555</v>
      </c>
      <c r="P26" s="16">
        <v>0.034722222222222224</v>
      </c>
      <c r="Q26" s="16">
        <v>0.0</v>
      </c>
      <c r="R26" s="9">
        <v>1548.0</v>
      </c>
      <c r="S26" s="9" t="s">
        <v>92</v>
      </c>
      <c r="T26" s="9" t="s">
        <v>33</v>
      </c>
    </row>
    <row r="27">
      <c r="A27" s="9">
        <v>5270.0</v>
      </c>
      <c r="B27" s="14">
        <v>45434.0</v>
      </c>
      <c r="C27" s="9" t="s">
        <v>23</v>
      </c>
      <c r="D27" s="15">
        <v>24.0</v>
      </c>
      <c r="E27" s="9" t="s">
        <v>93</v>
      </c>
      <c r="F27" s="9" t="s">
        <v>93</v>
      </c>
      <c r="G27" s="9" t="s">
        <v>94</v>
      </c>
      <c r="H27" s="9" t="s">
        <v>131</v>
      </c>
      <c r="I27" s="9" t="s">
        <v>139</v>
      </c>
      <c r="J27" s="9" t="s">
        <v>140</v>
      </c>
      <c r="K27" s="9" t="s">
        <v>98</v>
      </c>
      <c r="L27" s="9" t="s">
        <v>112</v>
      </c>
      <c r="M27" s="9" t="s">
        <v>142</v>
      </c>
      <c r="N27" s="16">
        <v>0.6791666666666667</v>
      </c>
      <c r="O27" s="16">
        <v>0.004861111111111111</v>
      </c>
      <c r="P27" s="16">
        <v>0.6840277777777778</v>
      </c>
      <c r="Q27" s="16">
        <v>0.0</v>
      </c>
      <c r="R27" s="9">
        <v>68.0</v>
      </c>
      <c r="S27" s="9" t="s">
        <v>40</v>
      </c>
      <c r="T27" s="9" t="s">
        <v>33</v>
      </c>
    </row>
    <row r="28">
      <c r="A28" s="9">
        <v>5269.0</v>
      </c>
      <c r="B28" s="14">
        <v>45433.0</v>
      </c>
      <c r="C28" s="9" t="s">
        <v>23</v>
      </c>
      <c r="D28" s="15">
        <v>24.0</v>
      </c>
      <c r="E28" s="9" t="s">
        <v>93</v>
      </c>
      <c r="F28" s="9" t="s">
        <v>93</v>
      </c>
      <c r="G28" s="9" t="s">
        <v>94</v>
      </c>
      <c r="H28" s="9" t="s">
        <v>131</v>
      </c>
      <c r="I28" s="9" t="s">
        <v>143</v>
      </c>
      <c r="J28" s="9" t="s">
        <v>144</v>
      </c>
      <c r="K28" s="9" t="s">
        <v>98</v>
      </c>
      <c r="L28" s="9" t="s">
        <v>112</v>
      </c>
      <c r="M28" s="9" t="s">
        <v>104</v>
      </c>
      <c r="N28" s="16">
        <v>0.7263888888888889</v>
      </c>
      <c r="O28" s="16">
        <v>0.004166666666666667</v>
      </c>
      <c r="P28" s="16">
        <v>0.7305555555555555</v>
      </c>
      <c r="Q28" s="16">
        <v>0.0</v>
      </c>
      <c r="R28" s="9">
        <v>87.0</v>
      </c>
      <c r="S28" s="9" t="s">
        <v>40</v>
      </c>
      <c r="T28" s="9" t="s">
        <v>33</v>
      </c>
    </row>
    <row r="29">
      <c r="A29" s="9">
        <v>5268.0</v>
      </c>
      <c r="B29" s="14">
        <v>45432.0</v>
      </c>
      <c r="C29" s="9" t="s">
        <v>23</v>
      </c>
      <c r="D29" s="15">
        <v>24.0</v>
      </c>
      <c r="E29" s="9" t="s">
        <v>93</v>
      </c>
      <c r="F29" s="9" t="s">
        <v>93</v>
      </c>
      <c r="G29" s="9" t="s">
        <v>94</v>
      </c>
      <c r="H29" s="9" t="s">
        <v>131</v>
      </c>
      <c r="I29" s="9" t="s">
        <v>145</v>
      </c>
      <c r="J29" s="9" t="s">
        <v>146</v>
      </c>
      <c r="K29" s="9" t="s">
        <v>37</v>
      </c>
      <c r="L29" s="9" t="s">
        <v>111</v>
      </c>
      <c r="M29" s="9" t="s">
        <v>147</v>
      </c>
      <c r="N29" s="16">
        <v>0.6972222222222222</v>
      </c>
      <c r="O29" s="16">
        <v>0.2923611111111111</v>
      </c>
      <c r="P29" s="16">
        <v>0.9895833333333334</v>
      </c>
      <c r="Q29" s="16">
        <v>0.1388888888888889</v>
      </c>
      <c r="R29" s="9">
        <v>4900.0</v>
      </c>
      <c r="S29" s="9" t="s">
        <v>40</v>
      </c>
      <c r="T29" s="9" t="s">
        <v>33</v>
      </c>
    </row>
    <row r="30">
      <c r="A30" s="9">
        <v>5267.0</v>
      </c>
      <c r="B30" s="14">
        <v>45429.0</v>
      </c>
      <c r="C30" s="9" t="s">
        <v>23</v>
      </c>
      <c r="D30" s="15">
        <v>24.0</v>
      </c>
      <c r="E30" s="9" t="s">
        <v>93</v>
      </c>
      <c r="F30" s="9" t="s">
        <v>93</v>
      </c>
      <c r="G30" s="9" t="s">
        <v>94</v>
      </c>
      <c r="H30" s="9" t="s">
        <v>131</v>
      </c>
      <c r="I30" s="9" t="s">
        <v>148</v>
      </c>
      <c r="J30" s="9" t="s">
        <v>149</v>
      </c>
      <c r="K30" s="9" t="s">
        <v>98</v>
      </c>
      <c r="L30" s="9" t="s">
        <v>119</v>
      </c>
      <c r="M30" s="9" t="s">
        <v>150</v>
      </c>
      <c r="N30" s="16">
        <v>0.6986111111111111</v>
      </c>
      <c r="O30" s="16">
        <v>0.3715277777777778</v>
      </c>
      <c r="P30" s="16">
        <v>0.07013888888888889</v>
      </c>
      <c r="Q30" s="16">
        <v>0.17083333333333334</v>
      </c>
      <c r="R30" s="9">
        <v>4973.0</v>
      </c>
      <c r="S30" s="9" t="s">
        <v>40</v>
      </c>
      <c r="T30" s="9" t="s">
        <v>33</v>
      </c>
    </row>
    <row r="31">
      <c r="A31" s="9">
        <v>5266.0</v>
      </c>
      <c r="B31" s="14">
        <v>45407.0</v>
      </c>
      <c r="C31" s="9" t="s">
        <v>23</v>
      </c>
      <c r="D31" s="15">
        <v>22.0</v>
      </c>
      <c r="E31" s="9" t="s">
        <v>151</v>
      </c>
      <c r="F31" s="17" t="str">
        <f t="shared" ref="F31:F2196" si="1">CONCATENATE(SUBSTITUTE(SUBSTITUTE(C31, "-", "",1)," ",""),"-",text(D31,"0#"))</f>
        <v>AT50-22</v>
      </c>
      <c r="G31" s="9" t="s">
        <v>152</v>
      </c>
      <c r="H31" s="9" t="s">
        <v>153</v>
      </c>
      <c r="I31" s="9" t="s">
        <v>154</v>
      </c>
      <c r="J31" s="9" t="s">
        <v>155</v>
      </c>
      <c r="K31" s="9" t="s">
        <v>29</v>
      </c>
      <c r="L31" s="9" t="s">
        <v>156</v>
      </c>
      <c r="M31" s="9" t="s">
        <v>157</v>
      </c>
      <c r="N31" s="16">
        <v>0.6347222222222222</v>
      </c>
      <c r="O31" s="16">
        <v>0.30625</v>
      </c>
      <c r="P31" s="16">
        <v>0.9409722222222222</v>
      </c>
      <c r="Q31" s="16">
        <v>0.23680555555555555</v>
      </c>
      <c r="R31" s="9">
        <v>2015.0</v>
      </c>
      <c r="S31" s="9" t="s">
        <v>40</v>
      </c>
      <c r="T31" s="9" t="s">
        <v>33</v>
      </c>
    </row>
    <row r="32">
      <c r="A32" s="9">
        <v>5265.0</v>
      </c>
      <c r="B32" s="14">
        <v>45406.0</v>
      </c>
      <c r="C32" s="9" t="s">
        <v>23</v>
      </c>
      <c r="D32" s="15">
        <v>22.0</v>
      </c>
      <c r="E32" s="9" t="s">
        <v>151</v>
      </c>
      <c r="F32" s="17" t="str">
        <f t="shared" si="1"/>
        <v>AT50-22</v>
      </c>
      <c r="G32" s="9" t="s">
        <v>152</v>
      </c>
      <c r="H32" s="9" t="s">
        <v>153</v>
      </c>
      <c r="I32" s="9" t="s">
        <v>158</v>
      </c>
      <c r="J32" s="9" t="s">
        <v>159</v>
      </c>
      <c r="K32" s="9" t="s">
        <v>37</v>
      </c>
      <c r="L32" s="9" t="s">
        <v>160</v>
      </c>
      <c r="M32" s="9" t="s">
        <v>161</v>
      </c>
      <c r="N32" s="16">
        <v>0.6465277777777778</v>
      </c>
      <c r="O32" s="16">
        <v>0.3013888888888889</v>
      </c>
      <c r="P32" s="16">
        <v>0.9479166666666666</v>
      </c>
      <c r="Q32" s="16">
        <v>0.21805555555555556</v>
      </c>
      <c r="R32" s="9">
        <v>2014.0</v>
      </c>
      <c r="S32" s="9" t="s">
        <v>40</v>
      </c>
      <c r="T32" s="9" t="s">
        <v>33</v>
      </c>
    </row>
    <row r="33">
      <c r="A33" s="9">
        <v>5264.0</v>
      </c>
      <c r="B33" s="14">
        <v>45405.0</v>
      </c>
      <c r="C33" s="9" t="s">
        <v>23</v>
      </c>
      <c r="D33" s="15">
        <v>22.0</v>
      </c>
      <c r="E33" s="9" t="s">
        <v>151</v>
      </c>
      <c r="F33" s="17" t="str">
        <f t="shared" si="1"/>
        <v>AT50-22</v>
      </c>
      <c r="G33" s="9" t="s">
        <v>152</v>
      </c>
      <c r="H33" s="9" t="s">
        <v>162</v>
      </c>
      <c r="I33" s="9" t="s">
        <v>163</v>
      </c>
      <c r="J33" s="9" t="s">
        <v>164</v>
      </c>
      <c r="K33" s="9" t="s">
        <v>29</v>
      </c>
      <c r="L33" s="9" t="s">
        <v>161</v>
      </c>
      <c r="M33" s="9" t="s">
        <v>165</v>
      </c>
      <c r="N33" s="16">
        <v>0.6430555555555556</v>
      </c>
      <c r="O33" s="16">
        <v>0.24444444444444444</v>
      </c>
      <c r="P33" s="16">
        <v>0.8875</v>
      </c>
      <c r="Q33" s="16">
        <v>0.16805555555555557</v>
      </c>
      <c r="R33" s="9">
        <v>1826.0</v>
      </c>
      <c r="S33" s="9" t="s">
        <v>40</v>
      </c>
      <c r="T33" s="9" t="s">
        <v>33</v>
      </c>
    </row>
    <row r="34">
      <c r="A34" s="9">
        <v>5263.0</v>
      </c>
      <c r="B34" s="14">
        <v>45404.0</v>
      </c>
      <c r="C34" s="9" t="s">
        <v>23</v>
      </c>
      <c r="D34" s="15">
        <v>22.0</v>
      </c>
      <c r="E34" s="9" t="s">
        <v>151</v>
      </c>
      <c r="F34" s="17" t="str">
        <f t="shared" si="1"/>
        <v>AT50-22</v>
      </c>
      <c r="G34" s="9" t="s">
        <v>152</v>
      </c>
      <c r="H34" s="9" t="s">
        <v>166</v>
      </c>
      <c r="I34" s="9" t="s">
        <v>167</v>
      </c>
      <c r="J34" s="9" t="s">
        <v>168</v>
      </c>
      <c r="K34" s="9" t="s">
        <v>37</v>
      </c>
      <c r="L34" s="9" t="s">
        <v>169</v>
      </c>
      <c r="M34" s="9" t="s">
        <v>170</v>
      </c>
      <c r="N34" s="16">
        <v>0.6888888888888889</v>
      </c>
      <c r="O34" s="16">
        <v>0.31527777777777777</v>
      </c>
      <c r="P34" s="16">
        <v>0.004166666666666667</v>
      </c>
      <c r="Q34" s="16">
        <v>0.2513888888888889</v>
      </c>
      <c r="R34" s="9">
        <v>1598.0</v>
      </c>
      <c r="S34" s="9" t="s">
        <v>40</v>
      </c>
      <c r="T34" s="9" t="s">
        <v>33</v>
      </c>
    </row>
    <row r="35">
      <c r="A35" s="9">
        <v>5262.0</v>
      </c>
      <c r="B35" s="14">
        <v>45403.0</v>
      </c>
      <c r="C35" s="9" t="s">
        <v>23</v>
      </c>
      <c r="D35" s="15">
        <v>22.0</v>
      </c>
      <c r="E35" s="9" t="s">
        <v>151</v>
      </c>
      <c r="F35" s="17" t="str">
        <f t="shared" si="1"/>
        <v>AT50-22</v>
      </c>
      <c r="G35" s="9" t="s">
        <v>152</v>
      </c>
      <c r="H35" s="9" t="s">
        <v>162</v>
      </c>
      <c r="I35" s="9" t="s">
        <v>171</v>
      </c>
      <c r="J35" s="9" t="s">
        <v>172</v>
      </c>
      <c r="K35" s="9" t="s">
        <v>29</v>
      </c>
      <c r="L35" s="9" t="s">
        <v>173</v>
      </c>
      <c r="M35" s="9" t="s">
        <v>174</v>
      </c>
      <c r="N35" s="16">
        <v>0.6444444444444445</v>
      </c>
      <c r="O35" s="16">
        <v>0.30277777777777776</v>
      </c>
      <c r="P35" s="16">
        <v>0.9472222222222222</v>
      </c>
      <c r="Q35" s="16">
        <v>0.22708333333333333</v>
      </c>
      <c r="R35" s="9">
        <v>1836.0</v>
      </c>
      <c r="S35" s="9" t="s">
        <v>40</v>
      </c>
      <c r="T35" s="9" t="s">
        <v>33</v>
      </c>
    </row>
    <row r="36">
      <c r="A36" s="9">
        <v>5261.0</v>
      </c>
      <c r="B36" s="14">
        <v>45402.0</v>
      </c>
      <c r="C36" s="9" t="s">
        <v>23</v>
      </c>
      <c r="D36" s="15">
        <v>22.0</v>
      </c>
      <c r="E36" s="9" t="s">
        <v>151</v>
      </c>
      <c r="F36" s="17" t="str">
        <f t="shared" si="1"/>
        <v>AT50-22</v>
      </c>
      <c r="G36" s="9" t="s">
        <v>152</v>
      </c>
      <c r="H36" s="9" t="s">
        <v>153</v>
      </c>
      <c r="I36" s="9" t="s">
        <v>175</v>
      </c>
      <c r="J36" s="9" t="s">
        <v>176</v>
      </c>
      <c r="K36" s="9" t="s">
        <v>37</v>
      </c>
      <c r="L36" s="9" t="s">
        <v>177</v>
      </c>
      <c r="M36" s="9" t="s">
        <v>178</v>
      </c>
      <c r="N36" s="16">
        <v>0.7104166666666667</v>
      </c>
      <c r="O36" s="16">
        <v>0.27708333333333335</v>
      </c>
      <c r="P36" s="16">
        <v>0.9875</v>
      </c>
      <c r="Q36" s="16">
        <v>0.19791666666666666</v>
      </c>
      <c r="R36" s="9">
        <v>2009.0</v>
      </c>
      <c r="S36" s="9" t="s">
        <v>40</v>
      </c>
      <c r="T36" s="9" t="s">
        <v>33</v>
      </c>
    </row>
    <row r="37">
      <c r="A37" s="9">
        <v>5260.0</v>
      </c>
      <c r="B37" s="14">
        <v>45401.0</v>
      </c>
      <c r="C37" s="9" t="s">
        <v>23</v>
      </c>
      <c r="D37" s="15">
        <v>22.0</v>
      </c>
      <c r="E37" s="9" t="s">
        <v>151</v>
      </c>
      <c r="F37" s="17" t="str">
        <f t="shared" si="1"/>
        <v>AT50-22</v>
      </c>
      <c r="G37" s="9" t="s">
        <v>152</v>
      </c>
      <c r="H37" s="9" t="s">
        <v>162</v>
      </c>
      <c r="I37" s="9" t="s">
        <v>179</v>
      </c>
      <c r="J37" s="9" t="s">
        <v>180</v>
      </c>
      <c r="K37" s="9" t="s">
        <v>29</v>
      </c>
      <c r="L37" s="9" t="s">
        <v>161</v>
      </c>
      <c r="M37" s="9" t="s">
        <v>181</v>
      </c>
      <c r="N37" s="16">
        <v>0.6722222222222223</v>
      </c>
      <c r="O37" s="16">
        <v>0.21805555555555556</v>
      </c>
      <c r="P37" s="18">
        <v>21.22</v>
      </c>
      <c r="Q37" s="16">
        <v>0.14375</v>
      </c>
      <c r="R37" s="9">
        <v>1830.0</v>
      </c>
      <c r="S37" s="9" t="s">
        <v>40</v>
      </c>
      <c r="T37" s="9" t="s">
        <v>33</v>
      </c>
    </row>
    <row r="38">
      <c r="A38" s="9">
        <v>5259.0</v>
      </c>
      <c r="B38" s="14">
        <v>45400.0</v>
      </c>
      <c r="C38" s="9" t="s">
        <v>23</v>
      </c>
      <c r="D38" s="15">
        <v>22.0</v>
      </c>
      <c r="E38" s="9" t="s">
        <v>151</v>
      </c>
      <c r="F38" s="17" t="str">
        <f t="shared" si="1"/>
        <v>AT50-22</v>
      </c>
      <c r="G38" s="9" t="s">
        <v>152</v>
      </c>
      <c r="H38" s="9" t="s">
        <v>153</v>
      </c>
      <c r="I38" s="9" t="s">
        <v>182</v>
      </c>
      <c r="J38" s="9" t="s">
        <v>183</v>
      </c>
      <c r="K38" s="9" t="s">
        <v>37</v>
      </c>
      <c r="L38" s="9" t="s">
        <v>138</v>
      </c>
      <c r="M38" s="9" t="s">
        <v>184</v>
      </c>
      <c r="N38" s="16">
        <v>0.6541666666666667</v>
      </c>
      <c r="O38" s="16">
        <v>0.28125</v>
      </c>
      <c r="P38" s="16">
        <v>0.9354166666666667</v>
      </c>
      <c r="Q38" s="16">
        <v>0.19652777777777777</v>
      </c>
      <c r="R38" s="9">
        <v>2012.0</v>
      </c>
      <c r="S38" s="9" t="s">
        <v>40</v>
      </c>
      <c r="T38" s="9" t="s">
        <v>33</v>
      </c>
    </row>
    <row r="39">
      <c r="A39" s="9">
        <v>5258.0</v>
      </c>
      <c r="B39" s="14">
        <v>45399.0</v>
      </c>
      <c r="C39" s="9" t="s">
        <v>23</v>
      </c>
      <c r="D39" s="15">
        <v>22.0</v>
      </c>
      <c r="E39" s="9" t="s">
        <v>151</v>
      </c>
      <c r="F39" s="17" t="str">
        <f t="shared" si="1"/>
        <v>AT50-22</v>
      </c>
      <c r="G39" s="9" t="s">
        <v>152</v>
      </c>
      <c r="H39" s="9" t="s">
        <v>153</v>
      </c>
      <c r="I39" s="9" t="s">
        <v>185</v>
      </c>
      <c r="J39" s="9" t="s">
        <v>186</v>
      </c>
      <c r="K39" s="9" t="s">
        <v>29</v>
      </c>
      <c r="L39" s="9" t="s">
        <v>156</v>
      </c>
      <c r="M39" s="9" t="s">
        <v>173</v>
      </c>
      <c r="N39" s="16">
        <v>0.63125</v>
      </c>
      <c r="O39" s="16">
        <v>0.3020833333333333</v>
      </c>
      <c r="P39" s="16">
        <v>0.9333333333333333</v>
      </c>
      <c r="Q39" s="16">
        <v>0.21805555555555556</v>
      </c>
      <c r="R39" s="9">
        <v>2018.0</v>
      </c>
      <c r="S39" s="9" t="s">
        <v>40</v>
      </c>
      <c r="T39" s="9" t="s">
        <v>33</v>
      </c>
    </row>
    <row r="40">
      <c r="A40" s="9">
        <v>5257.0</v>
      </c>
      <c r="B40" s="14">
        <v>45398.0</v>
      </c>
      <c r="C40" s="9" t="s">
        <v>23</v>
      </c>
      <c r="D40" s="15">
        <v>22.0</v>
      </c>
      <c r="E40" s="9" t="s">
        <v>151</v>
      </c>
      <c r="F40" s="17" t="str">
        <f t="shared" si="1"/>
        <v>AT50-22</v>
      </c>
      <c r="G40" s="9" t="s">
        <v>152</v>
      </c>
      <c r="H40" s="9" t="s">
        <v>153</v>
      </c>
      <c r="I40" s="9" t="s">
        <v>158</v>
      </c>
      <c r="J40" s="9" t="s">
        <v>159</v>
      </c>
      <c r="K40" s="9" t="s">
        <v>37</v>
      </c>
      <c r="L40" s="9" t="s">
        <v>161</v>
      </c>
      <c r="M40" s="9" t="s">
        <v>187</v>
      </c>
      <c r="N40" s="16">
        <v>0.6402777777777777</v>
      </c>
      <c r="O40" s="16">
        <v>0.2972222222222222</v>
      </c>
      <c r="P40" s="16">
        <v>0.9375</v>
      </c>
      <c r="Q40" s="16">
        <v>0.21597222222222223</v>
      </c>
      <c r="R40" s="9">
        <v>2015.0</v>
      </c>
      <c r="S40" s="9" t="s">
        <v>40</v>
      </c>
      <c r="T40" s="9" t="s">
        <v>33</v>
      </c>
    </row>
    <row r="41">
      <c r="A41" s="9">
        <v>5256.0</v>
      </c>
      <c r="B41" s="14">
        <v>45397.0</v>
      </c>
      <c r="C41" s="9" t="s">
        <v>23</v>
      </c>
      <c r="D41" s="15">
        <v>22.0</v>
      </c>
      <c r="E41" s="9" t="s">
        <v>151</v>
      </c>
      <c r="F41" s="17" t="str">
        <f t="shared" si="1"/>
        <v>AT50-22</v>
      </c>
      <c r="G41" s="9" t="s">
        <v>152</v>
      </c>
      <c r="H41" s="9" t="s">
        <v>153</v>
      </c>
      <c r="I41" s="9" t="s">
        <v>188</v>
      </c>
      <c r="J41" s="9" t="s">
        <v>189</v>
      </c>
      <c r="K41" s="9" t="s">
        <v>29</v>
      </c>
      <c r="L41" s="9" t="s">
        <v>161</v>
      </c>
      <c r="M41" s="9" t="s">
        <v>190</v>
      </c>
      <c r="N41" s="16">
        <v>0.6395833333333333</v>
      </c>
      <c r="O41" s="16">
        <v>0.32916666666666666</v>
      </c>
      <c r="P41" s="16">
        <v>0.96875</v>
      </c>
      <c r="Q41" s="16">
        <v>0.24791666666666667</v>
      </c>
      <c r="R41" s="9">
        <v>2013.0</v>
      </c>
      <c r="S41" s="9" t="s">
        <v>40</v>
      </c>
      <c r="T41" s="9" t="s">
        <v>33</v>
      </c>
    </row>
    <row r="42">
      <c r="A42" s="9">
        <v>5255.0</v>
      </c>
      <c r="B42" s="14">
        <v>45395.0</v>
      </c>
      <c r="C42" s="9" t="s">
        <v>23</v>
      </c>
      <c r="D42" s="15">
        <v>22.0</v>
      </c>
      <c r="E42" s="9" t="s">
        <v>151</v>
      </c>
      <c r="F42" s="17" t="str">
        <f t="shared" si="1"/>
        <v>AT50-22</v>
      </c>
      <c r="G42" s="9" t="s">
        <v>152</v>
      </c>
      <c r="H42" s="9" t="s">
        <v>191</v>
      </c>
      <c r="I42" s="9" t="s">
        <v>192</v>
      </c>
      <c r="J42" s="9" t="s">
        <v>193</v>
      </c>
      <c r="K42" s="9" t="s">
        <v>37</v>
      </c>
      <c r="L42" s="9" t="s">
        <v>184</v>
      </c>
      <c r="M42" s="9" t="s">
        <v>194</v>
      </c>
      <c r="N42" s="16">
        <v>0.64375</v>
      </c>
      <c r="O42" s="16">
        <v>0.35</v>
      </c>
      <c r="P42" s="16">
        <v>0.99375</v>
      </c>
      <c r="Q42" s="16">
        <v>0.20069444444444445</v>
      </c>
      <c r="R42" s="9">
        <v>3687.0</v>
      </c>
      <c r="S42" s="9" t="s">
        <v>40</v>
      </c>
      <c r="T42" s="9" t="s">
        <v>33</v>
      </c>
    </row>
    <row r="43">
      <c r="A43" s="9">
        <v>5254.0</v>
      </c>
      <c r="B43" s="14">
        <v>45394.0</v>
      </c>
      <c r="C43" s="9" t="s">
        <v>23</v>
      </c>
      <c r="D43" s="15">
        <v>22.0</v>
      </c>
      <c r="E43" s="9" t="s">
        <v>151</v>
      </c>
      <c r="F43" s="17" t="str">
        <f t="shared" si="1"/>
        <v>AT50-22</v>
      </c>
      <c r="G43" s="9" t="s">
        <v>152</v>
      </c>
      <c r="H43" s="9" t="s">
        <v>195</v>
      </c>
      <c r="I43" s="9" t="s">
        <v>196</v>
      </c>
      <c r="J43" s="9" t="s">
        <v>197</v>
      </c>
      <c r="K43" s="9" t="s">
        <v>29</v>
      </c>
      <c r="L43" s="9" t="s">
        <v>169</v>
      </c>
      <c r="M43" s="9" t="s">
        <v>198</v>
      </c>
      <c r="N43" s="16">
        <v>0.6423611111111112</v>
      </c>
      <c r="O43" s="16">
        <v>0.36041666666666666</v>
      </c>
      <c r="P43" s="16">
        <v>0.002777777777777778</v>
      </c>
      <c r="Q43" s="16">
        <v>0.19722222222222222</v>
      </c>
      <c r="R43" s="9">
        <v>3696.0</v>
      </c>
      <c r="S43" s="9" t="s">
        <v>40</v>
      </c>
      <c r="T43" s="9" t="s">
        <v>33</v>
      </c>
    </row>
    <row r="44">
      <c r="A44" s="9">
        <v>5253.0</v>
      </c>
      <c r="B44" s="14">
        <v>45393.0</v>
      </c>
      <c r="C44" s="9" t="s">
        <v>23</v>
      </c>
      <c r="D44" s="15">
        <v>22.0</v>
      </c>
      <c r="E44" s="9" t="s">
        <v>151</v>
      </c>
      <c r="F44" s="17" t="str">
        <f t="shared" si="1"/>
        <v>AT50-22</v>
      </c>
      <c r="G44" s="9" t="s">
        <v>152</v>
      </c>
      <c r="H44" s="9" t="s">
        <v>195</v>
      </c>
      <c r="I44" s="9" t="s">
        <v>196</v>
      </c>
      <c r="J44" s="9" t="s">
        <v>197</v>
      </c>
      <c r="K44" s="9" t="s">
        <v>37</v>
      </c>
      <c r="L44" s="9" t="s">
        <v>177</v>
      </c>
      <c r="M44" s="9" t="s">
        <v>170</v>
      </c>
      <c r="N44" s="16">
        <v>0.6506944444444445</v>
      </c>
      <c r="O44" s="16">
        <v>0.3451388888888889</v>
      </c>
      <c r="P44" s="16">
        <v>0.9958333333333333</v>
      </c>
      <c r="Q44" s="16">
        <v>0.19305555555555556</v>
      </c>
      <c r="R44" s="9">
        <v>3691.0</v>
      </c>
      <c r="S44" s="9" t="s">
        <v>40</v>
      </c>
      <c r="T44" s="9" t="s">
        <v>33</v>
      </c>
    </row>
    <row r="45">
      <c r="A45" s="9">
        <v>5252.0</v>
      </c>
      <c r="B45" s="14">
        <v>45392.0</v>
      </c>
      <c r="C45" s="9" t="s">
        <v>23</v>
      </c>
      <c r="D45" s="15">
        <v>22.0</v>
      </c>
      <c r="E45" s="9" t="s">
        <v>151</v>
      </c>
      <c r="F45" s="17" t="str">
        <f t="shared" si="1"/>
        <v>AT50-22</v>
      </c>
      <c r="G45" s="9" t="s">
        <v>152</v>
      </c>
      <c r="H45" s="9" t="s">
        <v>191</v>
      </c>
      <c r="I45" s="9" t="s">
        <v>199</v>
      </c>
      <c r="J45" s="9" t="s">
        <v>200</v>
      </c>
      <c r="K45" s="9" t="s">
        <v>29</v>
      </c>
      <c r="L45" s="9" t="s">
        <v>161</v>
      </c>
      <c r="M45" s="9" t="s">
        <v>201</v>
      </c>
      <c r="N45" s="16">
        <v>0.6368055555555555</v>
      </c>
      <c r="O45" s="16">
        <v>0.3368055555555556</v>
      </c>
      <c r="P45" s="16">
        <v>0.9736111111111111</v>
      </c>
      <c r="Q45" s="16">
        <v>0.17847222222222223</v>
      </c>
      <c r="R45" s="9">
        <v>3700.0</v>
      </c>
      <c r="S45" s="9" t="s">
        <v>40</v>
      </c>
      <c r="T45" s="9" t="s">
        <v>33</v>
      </c>
    </row>
    <row r="46">
      <c r="A46" s="9">
        <v>5251.0</v>
      </c>
      <c r="B46" s="14">
        <v>45391.0</v>
      </c>
      <c r="C46" s="9" t="s">
        <v>23</v>
      </c>
      <c r="D46" s="15">
        <v>22.0</v>
      </c>
      <c r="E46" s="9" t="s">
        <v>151</v>
      </c>
      <c r="F46" s="17" t="str">
        <f t="shared" si="1"/>
        <v>AT50-22</v>
      </c>
      <c r="G46" s="9" t="s">
        <v>152</v>
      </c>
      <c r="H46" s="9" t="s">
        <v>195</v>
      </c>
      <c r="I46" s="9" t="s">
        <v>202</v>
      </c>
      <c r="J46" s="9" t="s">
        <v>203</v>
      </c>
      <c r="K46" s="9" t="s">
        <v>37</v>
      </c>
      <c r="L46" s="9" t="s">
        <v>138</v>
      </c>
      <c r="M46" s="9" t="s">
        <v>169</v>
      </c>
      <c r="N46" s="16">
        <v>0.66875</v>
      </c>
      <c r="O46" s="16">
        <v>0.33541666666666664</v>
      </c>
      <c r="P46" s="16">
        <v>0.004166666666666667</v>
      </c>
      <c r="Q46" s="16">
        <v>0.1798611111111111</v>
      </c>
      <c r="R46" s="9">
        <v>3730.0</v>
      </c>
      <c r="S46" s="9" t="s">
        <v>92</v>
      </c>
      <c r="T46" s="9" t="s">
        <v>33</v>
      </c>
    </row>
    <row r="47">
      <c r="A47" s="9">
        <v>5250.0</v>
      </c>
      <c r="B47" s="14">
        <v>45363.0</v>
      </c>
      <c r="C47" s="9" t="s">
        <v>23</v>
      </c>
      <c r="D47" s="15">
        <v>21.0</v>
      </c>
      <c r="E47" s="9" t="s">
        <v>204</v>
      </c>
      <c r="F47" s="17" t="str">
        <f t="shared" si="1"/>
        <v>AT50-21</v>
      </c>
      <c r="G47" s="9" t="s">
        <v>205</v>
      </c>
      <c r="H47" s="9" t="s">
        <v>206</v>
      </c>
      <c r="I47" s="9" t="s">
        <v>207</v>
      </c>
      <c r="J47" s="9" t="s">
        <v>208</v>
      </c>
      <c r="K47" s="9" t="s">
        <v>29</v>
      </c>
      <c r="L47" s="9" t="s">
        <v>30</v>
      </c>
      <c r="M47" s="9" t="s">
        <v>209</v>
      </c>
      <c r="N47" s="16">
        <v>0.5972222222222222</v>
      </c>
      <c r="O47" s="16">
        <v>0.34305555555555556</v>
      </c>
      <c r="P47" s="16">
        <v>0.9402777777777778</v>
      </c>
      <c r="Q47" s="16">
        <v>0.24027777777777778</v>
      </c>
      <c r="R47" s="9">
        <v>2555.0</v>
      </c>
      <c r="S47" s="9" t="s">
        <v>210</v>
      </c>
      <c r="T47" s="9" t="s">
        <v>33</v>
      </c>
    </row>
    <row r="48">
      <c r="A48" s="9">
        <v>5249.0</v>
      </c>
      <c r="B48" s="14">
        <v>45362.0</v>
      </c>
      <c r="C48" s="9" t="s">
        <v>23</v>
      </c>
      <c r="D48" s="15">
        <v>21.0</v>
      </c>
      <c r="E48" s="9" t="s">
        <v>204</v>
      </c>
      <c r="F48" s="17" t="str">
        <f t="shared" si="1"/>
        <v>AT50-21</v>
      </c>
      <c r="G48" s="9" t="s">
        <v>205</v>
      </c>
      <c r="H48" s="9" t="s">
        <v>211</v>
      </c>
      <c r="I48" s="9" t="s">
        <v>212</v>
      </c>
      <c r="J48" s="9" t="s">
        <v>213</v>
      </c>
      <c r="K48" s="9" t="s">
        <v>98</v>
      </c>
      <c r="L48" s="9" t="s">
        <v>214</v>
      </c>
      <c r="M48" s="9" t="s">
        <v>215</v>
      </c>
      <c r="N48" s="16">
        <v>0.5895833333333333</v>
      </c>
      <c r="O48" s="16">
        <v>0.3638888888888889</v>
      </c>
      <c r="P48" s="16">
        <v>0.9534722222222223</v>
      </c>
      <c r="Q48" s="16">
        <v>0.2701388888888889</v>
      </c>
      <c r="R48" s="9">
        <v>2560.0</v>
      </c>
      <c r="S48" s="9" t="s">
        <v>210</v>
      </c>
      <c r="T48" s="9" t="s">
        <v>33</v>
      </c>
    </row>
    <row r="49">
      <c r="A49" s="9">
        <v>5248.0</v>
      </c>
      <c r="B49" s="14">
        <v>45361.0</v>
      </c>
      <c r="C49" s="9" t="s">
        <v>23</v>
      </c>
      <c r="D49" s="15">
        <v>21.0</v>
      </c>
      <c r="E49" s="9" t="s">
        <v>204</v>
      </c>
      <c r="F49" s="17" t="str">
        <f t="shared" si="1"/>
        <v>AT50-21</v>
      </c>
      <c r="G49" s="9" t="s">
        <v>205</v>
      </c>
      <c r="H49" s="9" t="s">
        <v>216</v>
      </c>
      <c r="I49" s="9" t="s">
        <v>217</v>
      </c>
      <c r="J49" s="9" t="s">
        <v>218</v>
      </c>
      <c r="K49" s="9" t="s">
        <v>29</v>
      </c>
      <c r="L49" s="9" t="s">
        <v>169</v>
      </c>
      <c r="M49" s="9" t="s">
        <v>30</v>
      </c>
      <c r="N49" s="16">
        <v>0.6069444444444444</v>
      </c>
      <c r="O49" s="16">
        <v>0.35555555555555557</v>
      </c>
      <c r="P49" s="16">
        <v>0.9625</v>
      </c>
      <c r="Q49" s="16">
        <v>0.24722222222222223</v>
      </c>
      <c r="R49" s="9">
        <v>2517.0</v>
      </c>
      <c r="S49" s="9" t="s">
        <v>210</v>
      </c>
      <c r="T49" s="9" t="s">
        <v>33</v>
      </c>
    </row>
    <row r="50">
      <c r="A50" s="9">
        <v>5247.0</v>
      </c>
      <c r="B50" s="14">
        <v>45360.0</v>
      </c>
      <c r="C50" s="9" t="s">
        <v>23</v>
      </c>
      <c r="D50" s="15">
        <v>21.0</v>
      </c>
      <c r="E50" s="9" t="s">
        <v>204</v>
      </c>
      <c r="F50" s="17" t="str">
        <f t="shared" si="1"/>
        <v>AT50-21</v>
      </c>
      <c r="G50" s="9" t="s">
        <v>205</v>
      </c>
      <c r="H50" s="9" t="s">
        <v>206</v>
      </c>
      <c r="I50" s="9" t="s">
        <v>219</v>
      </c>
      <c r="J50" s="9" t="s">
        <v>220</v>
      </c>
      <c r="K50" s="9" t="s">
        <v>98</v>
      </c>
      <c r="L50" s="9" t="s">
        <v>221</v>
      </c>
      <c r="M50" s="9" t="s">
        <v>73</v>
      </c>
      <c r="N50" s="16">
        <v>0.6708333333333333</v>
      </c>
      <c r="O50" s="16">
        <v>0.33055555555555555</v>
      </c>
      <c r="P50" s="16">
        <v>0.001388888888888889</v>
      </c>
      <c r="Q50" s="16">
        <v>0.23333333333333334</v>
      </c>
      <c r="R50" s="9">
        <v>2549.0</v>
      </c>
      <c r="S50" s="9" t="s">
        <v>210</v>
      </c>
      <c r="T50" s="9" t="s">
        <v>33</v>
      </c>
    </row>
    <row r="51">
      <c r="A51" s="9">
        <v>5246.0</v>
      </c>
      <c r="B51" s="14">
        <v>45359.0</v>
      </c>
      <c r="C51" s="9" t="s">
        <v>23</v>
      </c>
      <c r="D51" s="15">
        <v>21.0</v>
      </c>
      <c r="E51" s="9" t="s">
        <v>204</v>
      </c>
      <c r="F51" s="17" t="str">
        <f t="shared" si="1"/>
        <v>AT50-21</v>
      </c>
      <c r="G51" s="9" t="s">
        <v>205</v>
      </c>
      <c r="H51" s="9" t="s">
        <v>211</v>
      </c>
      <c r="I51" s="9" t="s">
        <v>222</v>
      </c>
      <c r="J51" s="9" t="s">
        <v>223</v>
      </c>
      <c r="K51" s="9" t="s">
        <v>29</v>
      </c>
      <c r="L51" s="9" t="s">
        <v>30</v>
      </c>
      <c r="M51" s="9" t="s">
        <v>224</v>
      </c>
      <c r="N51" s="16">
        <v>0.5847222222222223</v>
      </c>
      <c r="O51" s="16">
        <v>0.3597222222222222</v>
      </c>
      <c r="P51" s="16">
        <v>0.9444444444444444</v>
      </c>
      <c r="Q51" s="16">
        <v>0.25277777777777777</v>
      </c>
      <c r="R51" s="9">
        <v>2559.0</v>
      </c>
      <c r="S51" s="9" t="s">
        <v>210</v>
      </c>
      <c r="T51" s="9" t="s">
        <v>33</v>
      </c>
    </row>
    <row r="52">
      <c r="A52" s="9">
        <v>5245.0</v>
      </c>
      <c r="B52" s="14">
        <v>45358.0</v>
      </c>
      <c r="C52" s="9" t="s">
        <v>23</v>
      </c>
      <c r="D52" s="15">
        <v>21.0</v>
      </c>
      <c r="E52" s="9" t="s">
        <v>204</v>
      </c>
      <c r="F52" s="17" t="str">
        <f t="shared" si="1"/>
        <v>AT50-21</v>
      </c>
      <c r="G52" s="9" t="s">
        <v>205</v>
      </c>
      <c r="H52" s="9" t="s">
        <v>225</v>
      </c>
      <c r="I52" s="9" t="s">
        <v>226</v>
      </c>
      <c r="J52" s="9" t="s">
        <v>227</v>
      </c>
      <c r="K52" s="9" t="s">
        <v>98</v>
      </c>
      <c r="L52" s="9" t="s">
        <v>228</v>
      </c>
      <c r="M52" s="9" t="s">
        <v>229</v>
      </c>
      <c r="N52" s="16">
        <v>0.5875</v>
      </c>
      <c r="O52" s="16">
        <v>0.35</v>
      </c>
      <c r="P52" s="16">
        <v>0.9375</v>
      </c>
      <c r="Q52" s="16">
        <v>0.23958333333333334</v>
      </c>
      <c r="R52" s="9">
        <v>2559.0</v>
      </c>
      <c r="S52" s="9" t="s">
        <v>210</v>
      </c>
      <c r="T52" s="9" t="s">
        <v>33</v>
      </c>
    </row>
    <row r="53">
      <c r="A53" s="9">
        <v>5244.0</v>
      </c>
      <c r="B53" s="14">
        <v>45357.0</v>
      </c>
      <c r="C53" s="9" t="s">
        <v>23</v>
      </c>
      <c r="D53" s="15">
        <v>21.0</v>
      </c>
      <c r="E53" s="9" t="s">
        <v>204</v>
      </c>
      <c r="F53" s="17" t="str">
        <f t="shared" si="1"/>
        <v>AT50-21</v>
      </c>
      <c r="G53" s="9" t="s">
        <v>205</v>
      </c>
      <c r="H53" s="9" t="s">
        <v>230</v>
      </c>
      <c r="I53" s="9" t="s">
        <v>231</v>
      </c>
      <c r="J53" s="9" t="s">
        <v>232</v>
      </c>
      <c r="K53" s="9" t="s">
        <v>29</v>
      </c>
      <c r="L53" s="9" t="s">
        <v>221</v>
      </c>
      <c r="M53" s="9" t="s">
        <v>233</v>
      </c>
      <c r="N53" s="16">
        <v>0.5923611111111111</v>
      </c>
      <c r="O53" s="16">
        <v>0.3402777777777778</v>
      </c>
      <c r="P53" s="16">
        <v>0.9326388888888889</v>
      </c>
      <c r="Q53" s="16">
        <v>0.23541666666666666</v>
      </c>
      <c r="R53" s="9">
        <v>2526.0</v>
      </c>
      <c r="S53" s="9" t="s">
        <v>210</v>
      </c>
      <c r="T53" s="9" t="s">
        <v>33</v>
      </c>
    </row>
    <row r="54">
      <c r="A54" s="9">
        <v>5243.0</v>
      </c>
      <c r="B54" s="14">
        <v>45355.0</v>
      </c>
      <c r="C54" s="9" t="s">
        <v>23</v>
      </c>
      <c r="D54" s="15">
        <v>21.0</v>
      </c>
      <c r="E54" s="9" t="s">
        <v>204</v>
      </c>
      <c r="F54" s="17" t="str">
        <f t="shared" si="1"/>
        <v>AT50-21</v>
      </c>
      <c r="G54" s="9" t="s">
        <v>205</v>
      </c>
      <c r="H54" s="9" t="s">
        <v>234</v>
      </c>
      <c r="I54" s="9" t="s">
        <v>235</v>
      </c>
      <c r="J54" s="9" t="s">
        <v>236</v>
      </c>
      <c r="K54" s="9" t="s">
        <v>98</v>
      </c>
      <c r="L54" s="9" t="s">
        <v>237</v>
      </c>
      <c r="M54" s="9" t="s">
        <v>238</v>
      </c>
      <c r="N54" s="16">
        <v>0.5881944444444445</v>
      </c>
      <c r="O54" s="16">
        <v>0.36041666666666666</v>
      </c>
      <c r="P54" s="16">
        <v>0.9486111111111111</v>
      </c>
      <c r="Q54" s="16">
        <v>0.2534722222222222</v>
      </c>
      <c r="R54" s="9">
        <v>2521.0</v>
      </c>
      <c r="S54" s="9" t="s">
        <v>210</v>
      </c>
      <c r="T54" s="9" t="s">
        <v>33</v>
      </c>
    </row>
    <row r="55">
      <c r="A55" s="9">
        <v>5242.0</v>
      </c>
      <c r="B55" s="14">
        <v>45354.0</v>
      </c>
      <c r="C55" s="9" t="s">
        <v>23</v>
      </c>
      <c r="D55" s="15">
        <v>21.0</v>
      </c>
      <c r="E55" s="9" t="s">
        <v>204</v>
      </c>
      <c r="F55" s="17" t="str">
        <f t="shared" si="1"/>
        <v>AT50-21</v>
      </c>
      <c r="G55" s="9" t="s">
        <v>205</v>
      </c>
      <c r="H55" s="9" t="s">
        <v>211</v>
      </c>
      <c r="I55" s="9" t="s">
        <v>239</v>
      </c>
      <c r="J55" s="9" t="s">
        <v>240</v>
      </c>
      <c r="K55" s="9" t="s">
        <v>29</v>
      </c>
      <c r="L55" s="9" t="s">
        <v>30</v>
      </c>
      <c r="M55" s="9" t="s">
        <v>241</v>
      </c>
      <c r="N55" s="16">
        <v>0.5902777777777778</v>
      </c>
      <c r="O55" s="16">
        <v>0.3597222222222222</v>
      </c>
      <c r="P55" s="16">
        <v>0.95</v>
      </c>
      <c r="Q55" s="16">
        <v>0.24861111111111112</v>
      </c>
      <c r="R55" s="9">
        <v>2559.0</v>
      </c>
      <c r="S55" s="9" t="s">
        <v>242</v>
      </c>
      <c r="T55" s="9" t="s">
        <v>33</v>
      </c>
    </row>
    <row r="56">
      <c r="A56" s="9">
        <v>5241.0</v>
      </c>
      <c r="B56" s="14">
        <v>45353.0</v>
      </c>
      <c r="C56" s="9" t="s">
        <v>23</v>
      </c>
      <c r="D56" s="15">
        <v>21.0</v>
      </c>
      <c r="E56" s="9" t="s">
        <v>204</v>
      </c>
      <c r="F56" s="17" t="str">
        <f t="shared" si="1"/>
        <v>AT50-21</v>
      </c>
      <c r="G56" s="9" t="s">
        <v>205</v>
      </c>
      <c r="H56" s="9" t="s">
        <v>243</v>
      </c>
      <c r="I56" s="9" t="s">
        <v>244</v>
      </c>
      <c r="J56" s="9" t="s">
        <v>245</v>
      </c>
      <c r="K56" s="9" t="s">
        <v>98</v>
      </c>
      <c r="L56" s="9" t="s">
        <v>246</v>
      </c>
      <c r="M56" s="9" t="s">
        <v>247</v>
      </c>
      <c r="N56" s="16">
        <v>0.5916666666666667</v>
      </c>
      <c r="O56" s="16">
        <v>0.33125</v>
      </c>
      <c r="P56" s="16">
        <v>0.9229166666666667</v>
      </c>
      <c r="Q56" s="16">
        <v>0.22708333333333333</v>
      </c>
      <c r="R56" s="9">
        <v>2516.0</v>
      </c>
      <c r="S56" s="9" t="s">
        <v>242</v>
      </c>
      <c r="T56" s="9" t="s">
        <v>33</v>
      </c>
    </row>
    <row r="57">
      <c r="A57" s="9">
        <v>5240.0</v>
      </c>
      <c r="B57" s="14">
        <v>45352.0</v>
      </c>
      <c r="C57" s="9" t="s">
        <v>23</v>
      </c>
      <c r="D57" s="15">
        <v>21.0</v>
      </c>
      <c r="E57" s="9" t="s">
        <v>204</v>
      </c>
      <c r="F57" s="17" t="str">
        <f t="shared" si="1"/>
        <v>AT50-21</v>
      </c>
      <c r="G57" s="9" t="s">
        <v>205</v>
      </c>
      <c r="H57" s="9" t="s">
        <v>211</v>
      </c>
      <c r="I57" s="9" t="s">
        <v>248</v>
      </c>
      <c r="J57" s="9" t="s">
        <v>249</v>
      </c>
      <c r="K57" s="9" t="s">
        <v>29</v>
      </c>
      <c r="L57" s="9" t="s">
        <v>221</v>
      </c>
      <c r="M57" s="9" t="s">
        <v>250</v>
      </c>
      <c r="N57" s="16">
        <v>0.5888888888888889</v>
      </c>
      <c r="O57" s="16">
        <v>0.35555555555555557</v>
      </c>
      <c r="P57" s="16">
        <v>0.9444444444444444</v>
      </c>
      <c r="Q57" s="16">
        <v>0.24375</v>
      </c>
      <c r="R57" s="9">
        <v>2559.0</v>
      </c>
      <c r="S57" s="9" t="s">
        <v>242</v>
      </c>
      <c r="T57" s="9" t="s">
        <v>33</v>
      </c>
    </row>
    <row r="58">
      <c r="A58" s="9">
        <v>5239.0</v>
      </c>
      <c r="B58" s="14">
        <v>45351.0</v>
      </c>
      <c r="C58" s="9" t="s">
        <v>23</v>
      </c>
      <c r="D58" s="15">
        <v>21.0</v>
      </c>
      <c r="E58" s="9" t="s">
        <v>204</v>
      </c>
      <c r="F58" s="17" t="str">
        <f t="shared" si="1"/>
        <v>AT50-21</v>
      </c>
      <c r="G58" s="9" t="s">
        <v>205</v>
      </c>
      <c r="H58" s="9" t="s">
        <v>251</v>
      </c>
      <c r="I58" s="9" t="s">
        <v>252</v>
      </c>
      <c r="J58" s="9" t="s">
        <v>253</v>
      </c>
      <c r="K58" s="9" t="s">
        <v>98</v>
      </c>
      <c r="L58" s="9" t="s">
        <v>55</v>
      </c>
      <c r="M58" s="9" t="s">
        <v>254</v>
      </c>
      <c r="N58" s="16">
        <v>0.5965277777777778</v>
      </c>
      <c r="O58" s="16">
        <v>0.3326388888888889</v>
      </c>
      <c r="P58" s="16">
        <v>0.9291666666666667</v>
      </c>
      <c r="Q58" s="16">
        <v>0.21944444444444444</v>
      </c>
      <c r="R58" s="9">
        <v>2529.0</v>
      </c>
      <c r="S58" s="9" t="s">
        <v>210</v>
      </c>
      <c r="T58" s="9" t="s">
        <v>33</v>
      </c>
    </row>
    <row r="59">
      <c r="A59" s="9">
        <v>5238.0</v>
      </c>
      <c r="B59" s="14">
        <v>45350.0</v>
      </c>
      <c r="C59" s="9" t="s">
        <v>23</v>
      </c>
      <c r="D59" s="15">
        <v>21.0</v>
      </c>
      <c r="E59" s="9" t="s">
        <v>204</v>
      </c>
      <c r="F59" s="17" t="str">
        <f t="shared" si="1"/>
        <v>AT50-21</v>
      </c>
      <c r="G59" s="9" t="s">
        <v>205</v>
      </c>
      <c r="H59" s="9" t="s">
        <v>216</v>
      </c>
      <c r="I59" s="9" t="s">
        <v>255</v>
      </c>
      <c r="J59" s="9" t="s">
        <v>256</v>
      </c>
      <c r="K59" s="9" t="s">
        <v>29</v>
      </c>
      <c r="L59" s="9" t="s">
        <v>237</v>
      </c>
      <c r="M59" s="9" t="s">
        <v>257</v>
      </c>
      <c r="N59" s="16">
        <v>0.5944444444444444</v>
      </c>
      <c r="O59" s="16">
        <v>0.36875</v>
      </c>
      <c r="P59" s="16">
        <v>0.9631944444444445</v>
      </c>
      <c r="Q59" s="16">
        <v>0.27291666666666664</v>
      </c>
      <c r="R59" s="9">
        <v>2515.0</v>
      </c>
      <c r="S59" s="9" t="s">
        <v>210</v>
      </c>
      <c r="T59" s="9" t="s">
        <v>33</v>
      </c>
    </row>
    <row r="60">
      <c r="A60" s="9">
        <v>5237.0</v>
      </c>
      <c r="B60" s="14">
        <v>45349.0</v>
      </c>
      <c r="C60" s="9" t="s">
        <v>23</v>
      </c>
      <c r="D60" s="15">
        <v>21.0</v>
      </c>
      <c r="E60" s="9" t="s">
        <v>204</v>
      </c>
      <c r="F60" s="17" t="str">
        <f t="shared" si="1"/>
        <v>AT50-21</v>
      </c>
      <c r="G60" s="9" t="s">
        <v>205</v>
      </c>
      <c r="H60" s="9" t="s">
        <v>258</v>
      </c>
      <c r="I60" s="9" t="s">
        <v>259</v>
      </c>
      <c r="J60" s="9" t="s">
        <v>260</v>
      </c>
      <c r="K60" s="9" t="s">
        <v>98</v>
      </c>
      <c r="L60" s="9" t="s">
        <v>30</v>
      </c>
      <c r="M60" s="9" t="s">
        <v>246</v>
      </c>
      <c r="N60" s="16">
        <v>0.5979166666666667</v>
      </c>
      <c r="O60" s="16">
        <v>0.36319444444444443</v>
      </c>
      <c r="P60" s="16">
        <v>0.9611111111111111</v>
      </c>
      <c r="Q60" s="16">
        <v>0.2548611111111111</v>
      </c>
      <c r="R60" s="9">
        <v>2521.0</v>
      </c>
      <c r="S60" s="9" t="s">
        <v>242</v>
      </c>
      <c r="T60" s="9" t="s">
        <v>33</v>
      </c>
    </row>
    <row r="61">
      <c r="A61" s="9">
        <v>5236.0</v>
      </c>
      <c r="B61" s="14">
        <v>45348.0</v>
      </c>
      <c r="C61" s="9" t="s">
        <v>23</v>
      </c>
      <c r="D61" s="15">
        <v>21.0</v>
      </c>
      <c r="E61" s="9" t="s">
        <v>204</v>
      </c>
      <c r="F61" s="17" t="str">
        <f t="shared" si="1"/>
        <v>AT50-21</v>
      </c>
      <c r="G61" s="9" t="s">
        <v>205</v>
      </c>
      <c r="H61" s="9" t="s">
        <v>261</v>
      </c>
      <c r="I61" s="9" t="s">
        <v>262</v>
      </c>
      <c r="J61" s="9" t="s">
        <v>263</v>
      </c>
      <c r="K61" s="9" t="s">
        <v>29</v>
      </c>
      <c r="L61" s="9" t="s">
        <v>221</v>
      </c>
      <c r="M61" s="9" t="s">
        <v>264</v>
      </c>
      <c r="N61" s="16">
        <v>0.5958333333333333</v>
      </c>
      <c r="O61" s="16">
        <v>0.3638888888888889</v>
      </c>
      <c r="P61" s="16">
        <v>0.9597222222222223</v>
      </c>
      <c r="Q61" s="16">
        <v>0.2569444444444444</v>
      </c>
      <c r="R61" s="9">
        <v>2518.0</v>
      </c>
      <c r="S61" s="9" t="s">
        <v>242</v>
      </c>
      <c r="T61" s="9" t="s">
        <v>33</v>
      </c>
    </row>
    <row r="62">
      <c r="A62" s="9">
        <v>5235.0</v>
      </c>
      <c r="B62" s="14">
        <v>45347.0</v>
      </c>
      <c r="C62" s="9" t="s">
        <v>23</v>
      </c>
      <c r="D62" s="15">
        <v>21.0</v>
      </c>
      <c r="E62" s="9" t="s">
        <v>204</v>
      </c>
      <c r="F62" s="17" t="str">
        <f t="shared" si="1"/>
        <v>AT50-21</v>
      </c>
      <c r="G62" s="9" t="s">
        <v>205</v>
      </c>
      <c r="H62" s="9" t="s">
        <v>211</v>
      </c>
      <c r="I62" s="9" t="s">
        <v>265</v>
      </c>
      <c r="J62" s="9" t="s">
        <v>266</v>
      </c>
      <c r="K62" s="9" t="s">
        <v>98</v>
      </c>
      <c r="L62" s="9" t="s">
        <v>30</v>
      </c>
      <c r="M62" s="9" t="s">
        <v>214</v>
      </c>
      <c r="N62" s="16">
        <v>0.5951388888888889</v>
      </c>
      <c r="O62" s="16">
        <v>0.3326388888888889</v>
      </c>
      <c r="P62" s="16">
        <v>0.9277777777777778</v>
      </c>
      <c r="Q62" s="16">
        <v>0.2152777777777778</v>
      </c>
      <c r="R62" s="9">
        <v>2560.0</v>
      </c>
      <c r="S62" s="9" t="s">
        <v>242</v>
      </c>
      <c r="T62" s="9" t="s">
        <v>33</v>
      </c>
    </row>
    <row r="63">
      <c r="A63" s="9">
        <v>5234.0</v>
      </c>
      <c r="B63" s="14">
        <v>45346.0</v>
      </c>
      <c r="C63" s="9" t="s">
        <v>23</v>
      </c>
      <c r="D63" s="15">
        <v>21.0</v>
      </c>
      <c r="E63" s="9" t="s">
        <v>204</v>
      </c>
      <c r="F63" s="17" t="str">
        <f t="shared" si="1"/>
        <v>AT50-21</v>
      </c>
      <c r="G63" s="9" t="s">
        <v>205</v>
      </c>
      <c r="H63" s="9" t="s">
        <v>261</v>
      </c>
      <c r="I63" s="9" t="s">
        <v>267</v>
      </c>
      <c r="J63" s="9" t="s">
        <v>268</v>
      </c>
      <c r="K63" s="9" t="s">
        <v>29</v>
      </c>
      <c r="L63" s="9" t="s">
        <v>221</v>
      </c>
      <c r="M63" s="9" t="s">
        <v>238</v>
      </c>
      <c r="N63" s="16">
        <v>0.61875</v>
      </c>
      <c r="O63" s="16">
        <v>0.33125</v>
      </c>
      <c r="P63" s="16">
        <v>0.95</v>
      </c>
      <c r="Q63" s="16">
        <v>0.22430555555555556</v>
      </c>
      <c r="R63" s="9">
        <v>2512.0</v>
      </c>
      <c r="S63" s="9" t="s">
        <v>242</v>
      </c>
      <c r="T63" s="9" t="s">
        <v>33</v>
      </c>
    </row>
    <row r="64">
      <c r="A64" s="9">
        <v>5233.0</v>
      </c>
      <c r="B64" s="14">
        <v>45345.0</v>
      </c>
      <c r="C64" s="9" t="s">
        <v>23</v>
      </c>
      <c r="D64" s="15">
        <v>21.0</v>
      </c>
      <c r="E64" s="9" t="s">
        <v>204</v>
      </c>
      <c r="F64" s="17" t="str">
        <f t="shared" si="1"/>
        <v>AT50-21</v>
      </c>
      <c r="G64" s="9" t="s">
        <v>205</v>
      </c>
      <c r="H64" s="9" t="s">
        <v>211</v>
      </c>
      <c r="I64" s="9" t="s">
        <v>269</v>
      </c>
      <c r="J64" s="9" t="s">
        <v>270</v>
      </c>
      <c r="K64" s="9" t="s">
        <v>98</v>
      </c>
      <c r="L64" s="9" t="s">
        <v>169</v>
      </c>
      <c r="M64" s="9" t="s">
        <v>90</v>
      </c>
      <c r="N64" s="16">
        <v>0.6173611111111111</v>
      </c>
      <c r="O64" s="16">
        <v>0.32430555555555557</v>
      </c>
      <c r="P64" s="16">
        <v>0.9416666666666667</v>
      </c>
      <c r="Q64" s="16">
        <v>0.2125</v>
      </c>
      <c r="R64" s="9">
        <v>2559.0</v>
      </c>
      <c r="S64" s="9" t="s">
        <v>92</v>
      </c>
      <c r="T64" s="9" t="s">
        <v>33</v>
      </c>
    </row>
    <row r="65">
      <c r="A65" s="9">
        <v>5232.0</v>
      </c>
      <c r="B65" s="14">
        <v>45344.0</v>
      </c>
      <c r="C65" s="9" t="s">
        <v>23</v>
      </c>
      <c r="D65" s="15">
        <v>21.0</v>
      </c>
      <c r="E65" s="9" t="s">
        <v>204</v>
      </c>
      <c r="F65" s="17" t="str">
        <f t="shared" si="1"/>
        <v>AT50-21</v>
      </c>
      <c r="G65" s="9" t="s">
        <v>205</v>
      </c>
      <c r="H65" s="9" t="s">
        <v>271</v>
      </c>
      <c r="I65" s="9" t="s">
        <v>272</v>
      </c>
      <c r="J65" s="9" t="s">
        <v>273</v>
      </c>
      <c r="K65" s="9" t="s">
        <v>29</v>
      </c>
      <c r="L65" s="9" t="s">
        <v>237</v>
      </c>
      <c r="M65" s="9" t="s">
        <v>274</v>
      </c>
      <c r="N65" s="16">
        <v>0.6097222222222223</v>
      </c>
      <c r="O65" s="16">
        <v>0.30486111111111114</v>
      </c>
      <c r="P65" s="16">
        <v>0.9145833333333333</v>
      </c>
      <c r="Q65" s="16">
        <v>0.19722222222222222</v>
      </c>
      <c r="R65" s="9">
        <v>2514.0</v>
      </c>
      <c r="S65" s="9" t="s">
        <v>92</v>
      </c>
      <c r="T65" s="9" t="s">
        <v>33</v>
      </c>
    </row>
    <row r="66">
      <c r="A66" s="17">
        <v>5231.0</v>
      </c>
      <c r="B66" s="19">
        <v>45327.0</v>
      </c>
      <c r="C66" s="17" t="s">
        <v>23</v>
      </c>
      <c r="D66" s="20">
        <v>20.0</v>
      </c>
      <c r="E66" s="17" t="str">
        <f t="shared" ref="E66:E2656" si="2">CONCATENATE(SUBSTITUTE(SUBSTITUTE(C66, "-", "",1)," ",""),"-",D66)</f>
        <v>AT50-20</v>
      </c>
      <c r="F66" s="17" t="str">
        <f t="shared" si="1"/>
        <v>AT50-20</v>
      </c>
      <c r="G66" s="17" t="s">
        <v>275</v>
      </c>
      <c r="H66" s="17" t="s">
        <v>276</v>
      </c>
      <c r="I66" s="17" t="s">
        <v>277</v>
      </c>
      <c r="J66" s="17" t="s">
        <v>278</v>
      </c>
      <c r="K66" s="17" t="s">
        <v>37</v>
      </c>
      <c r="L66" s="17" t="s">
        <v>279</v>
      </c>
      <c r="M66" s="17" t="s">
        <v>280</v>
      </c>
      <c r="N66" s="21">
        <v>0.6354166666666666</v>
      </c>
      <c r="O66" s="21">
        <v>0.3666666666666667</v>
      </c>
      <c r="P66" s="21">
        <v>0.0020833333333333333</v>
      </c>
      <c r="Q66" s="21">
        <v>0.26458333333333334</v>
      </c>
      <c r="R66" s="17">
        <v>2517.0</v>
      </c>
      <c r="S66" s="17" t="s">
        <v>40</v>
      </c>
      <c r="T66" s="17" t="s">
        <v>281</v>
      </c>
    </row>
    <row r="67">
      <c r="A67" s="17">
        <v>5230.0</v>
      </c>
      <c r="B67" s="19">
        <v>45326.0</v>
      </c>
      <c r="C67" s="17" t="s">
        <v>23</v>
      </c>
      <c r="D67" s="20">
        <v>20.0</v>
      </c>
      <c r="E67" s="17" t="str">
        <f t="shared" si="2"/>
        <v>AT50-20</v>
      </c>
      <c r="F67" s="17" t="str">
        <f t="shared" si="1"/>
        <v>AT50-20</v>
      </c>
      <c r="G67" s="17" t="s">
        <v>275</v>
      </c>
      <c r="H67" s="17" t="s">
        <v>230</v>
      </c>
      <c r="I67" s="17" t="s">
        <v>282</v>
      </c>
      <c r="J67" s="17" t="s">
        <v>283</v>
      </c>
      <c r="K67" s="17" t="s">
        <v>29</v>
      </c>
      <c r="L67" s="17" t="s">
        <v>237</v>
      </c>
      <c r="M67" s="17" t="s">
        <v>284</v>
      </c>
      <c r="N67" s="21">
        <v>0.6305555555555555</v>
      </c>
      <c r="O67" s="21">
        <v>0.3770833333333334</v>
      </c>
      <c r="P67" s="21">
        <v>0.007638888888888889</v>
      </c>
      <c r="Q67" s="21">
        <v>0.26319444444444445</v>
      </c>
      <c r="R67" s="17">
        <v>2507.0</v>
      </c>
      <c r="S67" s="17" t="s">
        <v>40</v>
      </c>
      <c r="T67" s="17" t="s">
        <v>33</v>
      </c>
    </row>
    <row r="68">
      <c r="A68" s="17">
        <v>5229.0</v>
      </c>
      <c r="B68" s="19">
        <v>45325.0</v>
      </c>
      <c r="C68" s="17" t="s">
        <v>23</v>
      </c>
      <c r="D68" s="20">
        <v>20.0</v>
      </c>
      <c r="E68" s="17" t="str">
        <f t="shared" si="2"/>
        <v>AT50-20</v>
      </c>
      <c r="F68" s="17" t="str">
        <f t="shared" si="1"/>
        <v>AT50-20</v>
      </c>
      <c r="G68" s="17" t="s">
        <v>275</v>
      </c>
      <c r="H68" s="17" t="s">
        <v>243</v>
      </c>
      <c r="I68" s="17" t="s">
        <v>285</v>
      </c>
      <c r="J68" s="17" t="s">
        <v>286</v>
      </c>
      <c r="K68" s="17" t="s">
        <v>81</v>
      </c>
      <c r="L68" s="17" t="s">
        <v>287</v>
      </c>
      <c r="M68" s="17" t="s">
        <v>288</v>
      </c>
      <c r="N68" s="21">
        <v>0.6284722222222222</v>
      </c>
      <c r="O68" s="21">
        <v>0.3576388888888889</v>
      </c>
      <c r="P68" s="21">
        <v>0.9861111111111112</v>
      </c>
      <c r="Q68" s="21">
        <v>0.24375</v>
      </c>
      <c r="R68" s="17">
        <v>2518.0</v>
      </c>
      <c r="S68" s="17" t="s">
        <v>40</v>
      </c>
      <c r="T68" s="17" t="s">
        <v>33</v>
      </c>
    </row>
    <row r="69">
      <c r="A69" s="17">
        <v>5228.0</v>
      </c>
      <c r="B69" s="19">
        <v>45324.0</v>
      </c>
      <c r="C69" s="17" t="s">
        <v>23</v>
      </c>
      <c r="D69" s="20">
        <v>20.0</v>
      </c>
      <c r="E69" s="17" t="str">
        <f t="shared" si="2"/>
        <v>AT50-20</v>
      </c>
      <c r="F69" s="17" t="str">
        <f t="shared" si="1"/>
        <v>AT50-20</v>
      </c>
      <c r="G69" s="17" t="s">
        <v>275</v>
      </c>
      <c r="H69" s="17" t="s">
        <v>289</v>
      </c>
      <c r="I69" s="17" t="s">
        <v>290</v>
      </c>
      <c r="J69" s="17" t="s">
        <v>291</v>
      </c>
      <c r="K69" s="17" t="s">
        <v>37</v>
      </c>
      <c r="L69" s="17" t="s">
        <v>292</v>
      </c>
      <c r="M69" s="17" t="s">
        <v>293</v>
      </c>
      <c r="N69" s="21">
        <v>0.63125</v>
      </c>
      <c r="O69" s="21">
        <v>0.36874999999999997</v>
      </c>
      <c r="P69" s="21">
        <v>0.0</v>
      </c>
      <c r="Q69" s="21">
        <v>0.25625000000000003</v>
      </c>
      <c r="R69" s="17">
        <v>2514.0</v>
      </c>
      <c r="S69" s="17" t="s">
        <v>40</v>
      </c>
      <c r="T69" s="17" t="s">
        <v>33</v>
      </c>
    </row>
    <row r="70">
      <c r="A70" s="17">
        <v>5227.0</v>
      </c>
      <c r="B70" s="19">
        <v>45323.0</v>
      </c>
      <c r="C70" s="17" t="s">
        <v>23</v>
      </c>
      <c r="D70" s="20">
        <v>20.0</v>
      </c>
      <c r="E70" s="17" t="str">
        <f t="shared" si="2"/>
        <v>AT50-20</v>
      </c>
      <c r="F70" s="17" t="str">
        <f t="shared" si="1"/>
        <v>AT50-20</v>
      </c>
      <c r="G70" s="17" t="s">
        <v>275</v>
      </c>
      <c r="H70" s="17" t="s">
        <v>211</v>
      </c>
      <c r="I70" s="17" t="s">
        <v>294</v>
      </c>
      <c r="J70" s="17" t="s">
        <v>295</v>
      </c>
      <c r="K70" s="17" t="s">
        <v>29</v>
      </c>
      <c r="L70" s="17" t="s">
        <v>296</v>
      </c>
      <c r="M70" s="17" t="s">
        <v>297</v>
      </c>
      <c r="N70" s="21">
        <v>0.6361111111111112</v>
      </c>
      <c r="O70" s="21">
        <v>0.36180555555555555</v>
      </c>
      <c r="P70" s="21">
        <v>0.9979166666666667</v>
      </c>
      <c r="Q70" s="21">
        <v>0.25625000000000003</v>
      </c>
      <c r="R70" s="17">
        <v>2514.0</v>
      </c>
      <c r="S70" s="17" t="s">
        <v>40</v>
      </c>
      <c r="T70" s="17" t="s">
        <v>33</v>
      </c>
    </row>
    <row r="71">
      <c r="A71" s="17">
        <v>5226.0</v>
      </c>
      <c r="B71" s="19">
        <v>45319.0</v>
      </c>
      <c r="C71" s="17" t="s">
        <v>23</v>
      </c>
      <c r="D71" s="20">
        <v>20.0</v>
      </c>
      <c r="E71" s="17" t="str">
        <f t="shared" si="2"/>
        <v>AT50-20</v>
      </c>
      <c r="F71" s="17" t="str">
        <f t="shared" si="1"/>
        <v>AT50-20</v>
      </c>
      <c r="G71" s="17" t="s">
        <v>275</v>
      </c>
      <c r="H71" s="17" t="s">
        <v>243</v>
      </c>
      <c r="I71" s="17" t="s">
        <v>298</v>
      </c>
      <c r="J71" s="17" t="s">
        <v>299</v>
      </c>
      <c r="K71" s="17" t="s">
        <v>81</v>
      </c>
      <c r="L71" s="17" t="s">
        <v>300</v>
      </c>
      <c r="M71" s="17" t="s">
        <v>301</v>
      </c>
      <c r="N71" s="21">
        <v>0.6284722222222222</v>
      </c>
      <c r="O71" s="21">
        <v>0.25416666666666665</v>
      </c>
      <c r="P71" s="21">
        <v>0.8826388888888889</v>
      </c>
      <c r="Q71" s="21">
        <v>0.14444444444444446</v>
      </c>
      <c r="R71" s="17">
        <v>2517.0</v>
      </c>
      <c r="S71" s="17" t="s">
        <v>40</v>
      </c>
      <c r="T71" s="17" t="s">
        <v>33</v>
      </c>
    </row>
    <row r="72">
      <c r="A72" s="17">
        <v>5225.0</v>
      </c>
      <c r="B72" s="19">
        <v>45318.0</v>
      </c>
      <c r="C72" s="17" t="s">
        <v>23</v>
      </c>
      <c r="D72" s="20">
        <v>20.0</v>
      </c>
      <c r="E72" s="17" t="str">
        <f t="shared" si="2"/>
        <v>AT50-20</v>
      </c>
      <c r="F72" s="17" t="str">
        <f t="shared" si="1"/>
        <v>AT50-20</v>
      </c>
      <c r="G72" s="17" t="s">
        <v>275</v>
      </c>
      <c r="H72" s="17" t="s">
        <v>261</v>
      </c>
      <c r="I72" s="17" t="s">
        <v>235</v>
      </c>
      <c r="J72" s="17" t="s">
        <v>302</v>
      </c>
      <c r="K72" s="17" t="s">
        <v>37</v>
      </c>
      <c r="L72" s="17" t="s">
        <v>237</v>
      </c>
      <c r="M72" s="17" t="s">
        <v>280</v>
      </c>
      <c r="N72" s="21">
        <v>0.6368055555555555</v>
      </c>
      <c r="O72" s="21">
        <v>0.36319444444444443</v>
      </c>
      <c r="P72" s="21">
        <v>0.0</v>
      </c>
      <c r="Q72" s="21">
        <v>0.2590277777777778</v>
      </c>
      <c r="R72" s="17">
        <v>2514.0</v>
      </c>
      <c r="S72" s="17" t="s">
        <v>40</v>
      </c>
      <c r="T72" s="17" t="s">
        <v>33</v>
      </c>
    </row>
    <row r="73">
      <c r="A73" s="17">
        <v>5224.0</v>
      </c>
      <c r="B73" s="19">
        <v>45317.0</v>
      </c>
      <c r="C73" s="17" t="s">
        <v>23</v>
      </c>
      <c r="D73" s="20">
        <v>20.0</v>
      </c>
      <c r="E73" s="17" t="str">
        <f t="shared" si="2"/>
        <v>AT50-20</v>
      </c>
      <c r="F73" s="17" t="str">
        <f t="shared" si="1"/>
        <v>AT50-20</v>
      </c>
      <c r="G73" s="17" t="s">
        <v>275</v>
      </c>
      <c r="H73" s="17" t="s">
        <v>303</v>
      </c>
      <c r="I73" s="17" t="s">
        <v>304</v>
      </c>
      <c r="J73" s="17" t="s">
        <v>305</v>
      </c>
      <c r="K73" s="17" t="s">
        <v>29</v>
      </c>
      <c r="L73" s="17" t="s">
        <v>306</v>
      </c>
      <c r="M73" s="17" t="s">
        <v>307</v>
      </c>
      <c r="N73" s="21">
        <v>0.6291666666666667</v>
      </c>
      <c r="O73" s="21">
        <v>0.37013888888888885</v>
      </c>
      <c r="P73" s="21">
        <v>0.9993055555555556</v>
      </c>
      <c r="Q73" s="21">
        <v>0.26319444444444445</v>
      </c>
      <c r="R73" s="17">
        <v>2517.0</v>
      </c>
      <c r="S73" s="17" t="s">
        <v>40</v>
      </c>
      <c r="T73" s="17" t="s">
        <v>33</v>
      </c>
    </row>
    <row r="74">
      <c r="A74" s="17">
        <v>5223.0</v>
      </c>
      <c r="B74" s="19">
        <v>45316.0</v>
      </c>
      <c r="C74" s="17" t="s">
        <v>23</v>
      </c>
      <c r="D74" s="20">
        <v>20.0</v>
      </c>
      <c r="E74" s="17" t="str">
        <f t="shared" si="2"/>
        <v>AT50-20</v>
      </c>
      <c r="F74" s="17" t="str">
        <f t="shared" si="1"/>
        <v>AT50-20</v>
      </c>
      <c r="G74" s="17" t="s">
        <v>275</v>
      </c>
      <c r="H74" s="17" t="s">
        <v>308</v>
      </c>
      <c r="I74" s="17" t="s">
        <v>309</v>
      </c>
      <c r="J74" s="17" t="s">
        <v>310</v>
      </c>
      <c r="K74" s="17" t="s">
        <v>81</v>
      </c>
      <c r="L74" s="17" t="s">
        <v>51</v>
      </c>
      <c r="M74" s="17" t="s">
        <v>311</v>
      </c>
      <c r="N74" s="21">
        <v>0.6340277777777777</v>
      </c>
      <c r="O74" s="21">
        <v>0.3548611111111111</v>
      </c>
      <c r="P74" s="21">
        <v>0.9888888888888889</v>
      </c>
      <c r="Q74" s="21">
        <v>0.24861111111111112</v>
      </c>
      <c r="R74" s="17">
        <v>2549.0</v>
      </c>
      <c r="S74" s="17" t="s">
        <v>40</v>
      </c>
      <c r="T74" s="17" t="s">
        <v>33</v>
      </c>
    </row>
    <row r="75">
      <c r="A75" s="17">
        <v>5222.0</v>
      </c>
      <c r="B75" s="19">
        <v>45315.0</v>
      </c>
      <c r="C75" s="17" t="s">
        <v>23</v>
      </c>
      <c r="D75" s="20">
        <v>20.0</v>
      </c>
      <c r="E75" s="17" t="str">
        <f t="shared" si="2"/>
        <v>AT50-20</v>
      </c>
      <c r="F75" s="17" t="str">
        <f t="shared" si="1"/>
        <v>AT50-20</v>
      </c>
      <c r="G75" s="17" t="s">
        <v>275</v>
      </c>
      <c r="H75" s="17" t="s">
        <v>308</v>
      </c>
      <c r="I75" s="17" t="s">
        <v>309</v>
      </c>
      <c r="J75" s="17" t="s">
        <v>312</v>
      </c>
      <c r="K75" s="17" t="s">
        <v>37</v>
      </c>
      <c r="L75" s="17" t="s">
        <v>60</v>
      </c>
      <c r="M75" s="17" t="s">
        <v>38</v>
      </c>
      <c r="N75" s="21">
        <v>0.6361111111111112</v>
      </c>
      <c r="O75" s="21">
        <v>0.3138888888888889</v>
      </c>
      <c r="P75" s="21">
        <v>0.9500000000000001</v>
      </c>
      <c r="Q75" s="21">
        <v>0.2020833333333333</v>
      </c>
      <c r="R75" s="17">
        <v>2550.0</v>
      </c>
      <c r="S75" s="17" t="s">
        <v>40</v>
      </c>
      <c r="T75" s="17" t="s">
        <v>33</v>
      </c>
    </row>
    <row r="76">
      <c r="A76" s="17">
        <v>5221.0</v>
      </c>
      <c r="B76" s="19">
        <v>45314.0</v>
      </c>
      <c r="C76" s="17" t="s">
        <v>23</v>
      </c>
      <c r="D76" s="20">
        <v>20.0</v>
      </c>
      <c r="E76" s="17" t="str">
        <f t="shared" si="2"/>
        <v>AT50-20</v>
      </c>
      <c r="F76" s="17" t="str">
        <f t="shared" si="1"/>
        <v>AT50-20</v>
      </c>
      <c r="G76" s="17" t="s">
        <v>275</v>
      </c>
      <c r="H76" s="17" t="s">
        <v>243</v>
      </c>
      <c r="I76" s="17" t="s">
        <v>313</v>
      </c>
      <c r="J76" s="17" t="s">
        <v>314</v>
      </c>
      <c r="K76" s="17" t="s">
        <v>29</v>
      </c>
      <c r="L76" s="17" t="s">
        <v>315</v>
      </c>
      <c r="M76" s="17" t="s">
        <v>316</v>
      </c>
      <c r="N76" s="21">
        <v>0.6402777777777778</v>
      </c>
      <c r="O76" s="21">
        <v>0.35694444444444445</v>
      </c>
      <c r="P76" s="21">
        <v>0.9972222222222222</v>
      </c>
      <c r="Q76" s="21">
        <v>0.25</v>
      </c>
      <c r="R76" s="17">
        <v>2518.0</v>
      </c>
      <c r="S76" s="17" t="s">
        <v>40</v>
      </c>
      <c r="T76" s="17" t="s">
        <v>33</v>
      </c>
    </row>
    <row r="77">
      <c r="A77" s="17">
        <v>5220.0</v>
      </c>
      <c r="B77" s="19">
        <v>45313.0</v>
      </c>
      <c r="C77" s="17" t="s">
        <v>23</v>
      </c>
      <c r="D77" s="20">
        <v>20.0</v>
      </c>
      <c r="E77" s="17" t="str">
        <f t="shared" si="2"/>
        <v>AT50-20</v>
      </c>
      <c r="F77" s="17" t="str">
        <f t="shared" si="1"/>
        <v>AT50-20</v>
      </c>
      <c r="G77" s="17" t="s">
        <v>275</v>
      </c>
      <c r="H77" s="17" t="s">
        <v>317</v>
      </c>
      <c r="I77" s="17" t="s">
        <v>318</v>
      </c>
      <c r="J77" s="17" t="s">
        <v>319</v>
      </c>
      <c r="K77" s="17" t="s">
        <v>81</v>
      </c>
      <c r="L77" s="17" t="s">
        <v>320</v>
      </c>
      <c r="M77" s="17" t="s">
        <v>300</v>
      </c>
      <c r="N77" s="21">
        <v>0.6458333333333334</v>
      </c>
      <c r="O77" s="21">
        <v>0.3340277777777778</v>
      </c>
      <c r="P77" s="21">
        <v>0.9798611111111111</v>
      </c>
      <c r="Q77" s="21">
        <v>0.225</v>
      </c>
      <c r="R77" s="17">
        <v>2515.0</v>
      </c>
      <c r="S77" s="17" t="s">
        <v>40</v>
      </c>
      <c r="T77" s="17" t="s">
        <v>33</v>
      </c>
    </row>
    <row r="78">
      <c r="A78" s="17">
        <v>5219.0</v>
      </c>
      <c r="B78" s="19">
        <v>45312.0</v>
      </c>
      <c r="C78" s="17" t="s">
        <v>23</v>
      </c>
      <c r="D78" s="20">
        <v>20.0</v>
      </c>
      <c r="E78" s="17" t="str">
        <f t="shared" si="2"/>
        <v>AT50-20</v>
      </c>
      <c r="F78" s="17" t="str">
        <f t="shared" si="1"/>
        <v>AT50-20</v>
      </c>
      <c r="G78" s="17" t="s">
        <v>275</v>
      </c>
      <c r="H78" s="17" t="s">
        <v>230</v>
      </c>
      <c r="I78" s="17" t="s">
        <v>321</v>
      </c>
      <c r="J78" s="17" t="s">
        <v>322</v>
      </c>
      <c r="K78" s="17" t="s">
        <v>37</v>
      </c>
      <c r="L78" s="17" t="s">
        <v>60</v>
      </c>
      <c r="M78" s="17" t="s">
        <v>323</v>
      </c>
      <c r="N78" s="21">
        <v>0.6430555555555556</v>
      </c>
      <c r="O78" s="21">
        <v>0.3527777777777778</v>
      </c>
      <c r="P78" s="21">
        <v>0.9958333333333332</v>
      </c>
      <c r="Q78" s="21">
        <v>0.24513888888888888</v>
      </c>
      <c r="R78" s="17">
        <v>2508.0</v>
      </c>
      <c r="S78" s="17" t="s">
        <v>40</v>
      </c>
      <c r="T78" s="17" t="s">
        <v>33</v>
      </c>
    </row>
    <row r="79">
      <c r="A79" s="17">
        <v>5218.0</v>
      </c>
      <c r="B79" s="19">
        <v>45310.0</v>
      </c>
      <c r="C79" s="17" t="s">
        <v>23</v>
      </c>
      <c r="D79" s="20">
        <v>20.0</v>
      </c>
      <c r="E79" s="17" t="str">
        <f t="shared" si="2"/>
        <v>AT50-20</v>
      </c>
      <c r="F79" s="17" t="str">
        <f t="shared" si="1"/>
        <v>AT50-20</v>
      </c>
      <c r="G79" s="17" t="s">
        <v>275</v>
      </c>
      <c r="H79" s="17" t="s">
        <v>230</v>
      </c>
      <c r="I79" s="17" t="s">
        <v>324</v>
      </c>
      <c r="J79" s="17" t="s">
        <v>325</v>
      </c>
      <c r="K79" s="17" t="s">
        <v>29</v>
      </c>
      <c r="L79" s="17" t="s">
        <v>287</v>
      </c>
      <c r="M79" s="17" t="s">
        <v>326</v>
      </c>
      <c r="N79" s="21">
        <v>0.6347222222222222</v>
      </c>
      <c r="O79" s="21">
        <v>0.3340277777777778</v>
      </c>
      <c r="P79" s="21">
        <v>0.96875</v>
      </c>
      <c r="Q79" s="21">
        <v>0.22916666666666666</v>
      </c>
      <c r="R79" s="17">
        <v>2511.0</v>
      </c>
      <c r="S79" s="17" t="s">
        <v>40</v>
      </c>
      <c r="T79" s="17" t="s">
        <v>33</v>
      </c>
    </row>
    <row r="80">
      <c r="A80" s="17">
        <v>5217.0</v>
      </c>
      <c r="B80" s="19">
        <v>45309.0</v>
      </c>
      <c r="C80" s="17" t="s">
        <v>23</v>
      </c>
      <c r="D80" s="20">
        <v>20.0</v>
      </c>
      <c r="E80" s="17" t="str">
        <f t="shared" si="2"/>
        <v>AT50-20</v>
      </c>
      <c r="F80" s="17" t="str">
        <f t="shared" si="1"/>
        <v>AT50-20</v>
      </c>
      <c r="G80" s="17" t="s">
        <v>275</v>
      </c>
      <c r="H80" s="17" t="s">
        <v>243</v>
      </c>
      <c r="I80" s="17" t="s">
        <v>313</v>
      </c>
      <c r="J80" s="17" t="s">
        <v>314</v>
      </c>
      <c r="K80" s="17" t="s">
        <v>81</v>
      </c>
      <c r="L80" s="17" t="s">
        <v>284</v>
      </c>
      <c r="M80" s="17" t="s">
        <v>327</v>
      </c>
      <c r="N80" s="21">
        <v>0.6673611111111111</v>
      </c>
      <c r="O80" s="21">
        <v>0.32222222222222224</v>
      </c>
      <c r="P80" s="21">
        <v>0.9895833333333334</v>
      </c>
      <c r="Q80" s="21">
        <v>0.21319444444444444</v>
      </c>
      <c r="R80" s="17">
        <v>2517.0</v>
      </c>
      <c r="S80" s="17" t="s">
        <v>40</v>
      </c>
      <c r="T80" s="17" t="s">
        <v>33</v>
      </c>
    </row>
    <row r="81">
      <c r="A81" s="17">
        <v>5216.0</v>
      </c>
      <c r="B81" s="19">
        <v>45308.0</v>
      </c>
      <c r="C81" s="17" t="s">
        <v>23</v>
      </c>
      <c r="D81" s="20">
        <v>20.0</v>
      </c>
      <c r="E81" s="17" t="str">
        <f t="shared" si="2"/>
        <v>AT50-20</v>
      </c>
      <c r="F81" s="17" t="str">
        <f t="shared" si="1"/>
        <v>AT50-20</v>
      </c>
      <c r="G81" s="17" t="s">
        <v>275</v>
      </c>
      <c r="H81" s="17" t="s">
        <v>243</v>
      </c>
      <c r="I81" s="17" t="s">
        <v>298</v>
      </c>
      <c r="J81" s="17" t="s">
        <v>328</v>
      </c>
      <c r="K81" s="17" t="s">
        <v>37</v>
      </c>
      <c r="L81" s="17" t="s">
        <v>279</v>
      </c>
      <c r="M81" s="17" t="s">
        <v>296</v>
      </c>
      <c r="N81" s="21">
        <v>0.7312500000000001</v>
      </c>
      <c r="O81" s="21">
        <v>0.26319444444444445</v>
      </c>
      <c r="P81" s="21">
        <v>0.9944444444444445</v>
      </c>
      <c r="Q81" s="21">
        <v>0.16458333333333333</v>
      </c>
      <c r="R81" s="17">
        <v>2516.0</v>
      </c>
      <c r="S81" s="17" t="s">
        <v>40</v>
      </c>
      <c r="T81" s="17" t="s">
        <v>33</v>
      </c>
    </row>
    <row r="82">
      <c r="A82" s="17">
        <v>5215.0</v>
      </c>
      <c r="B82" s="19">
        <v>45307.0</v>
      </c>
      <c r="C82" s="17" t="s">
        <v>23</v>
      </c>
      <c r="D82" s="20">
        <v>20.0</v>
      </c>
      <c r="E82" s="17" t="str">
        <f t="shared" si="2"/>
        <v>AT50-20</v>
      </c>
      <c r="F82" s="17" t="str">
        <f t="shared" si="1"/>
        <v>AT50-20</v>
      </c>
      <c r="G82" s="17" t="s">
        <v>275</v>
      </c>
      <c r="H82" s="17" t="s">
        <v>243</v>
      </c>
      <c r="I82" s="17" t="s">
        <v>329</v>
      </c>
      <c r="J82" s="17" t="s">
        <v>330</v>
      </c>
      <c r="K82" s="17" t="s">
        <v>29</v>
      </c>
      <c r="L82" s="17" t="s">
        <v>320</v>
      </c>
      <c r="M82" s="17" t="s">
        <v>237</v>
      </c>
      <c r="N82" s="21">
        <v>0.7368055555555556</v>
      </c>
      <c r="O82" s="21">
        <v>0.2826388888888889</v>
      </c>
      <c r="P82" s="21">
        <v>0.019444444444444445</v>
      </c>
      <c r="Q82" s="21">
        <v>0.1875</v>
      </c>
      <c r="R82" s="17">
        <v>2512.0</v>
      </c>
      <c r="S82" s="17" t="s">
        <v>92</v>
      </c>
      <c r="T82" s="17" t="s">
        <v>33</v>
      </c>
    </row>
    <row r="83">
      <c r="A83" s="17">
        <v>5214.0</v>
      </c>
      <c r="B83" s="19">
        <v>45155.0</v>
      </c>
      <c r="C83" s="17" t="s">
        <v>23</v>
      </c>
      <c r="D83" s="20">
        <v>14.0</v>
      </c>
      <c r="E83" s="17" t="str">
        <f t="shared" si="2"/>
        <v>AT50-14</v>
      </c>
      <c r="F83" s="17" t="str">
        <f t="shared" si="1"/>
        <v>AT50-14</v>
      </c>
      <c r="G83" s="17" t="s">
        <v>331</v>
      </c>
      <c r="H83" s="17" t="s">
        <v>332</v>
      </c>
      <c r="I83" s="17" t="s">
        <v>333</v>
      </c>
      <c r="J83" s="17" t="s">
        <v>334</v>
      </c>
      <c r="K83" s="17" t="s">
        <v>335</v>
      </c>
      <c r="L83" s="17" t="s">
        <v>336</v>
      </c>
      <c r="M83" s="17" t="s">
        <v>337</v>
      </c>
      <c r="N83" s="21">
        <v>0.6326388888888889</v>
      </c>
      <c r="O83" s="21">
        <v>0.19583333333333333</v>
      </c>
      <c r="P83" s="21">
        <v>0.8284722222222222</v>
      </c>
      <c r="Q83" s="21">
        <v>0.16874999999999998</v>
      </c>
      <c r="R83" s="17">
        <v>778.0</v>
      </c>
      <c r="S83" s="17" t="s">
        <v>338</v>
      </c>
      <c r="T83" s="17" t="s">
        <v>33</v>
      </c>
    </row>
    <row r="84">
      <c r="A84" s="17">
        <v>5213.0</v>
      </c>
      <c r="B84" s="19">
        <v>45154.0</v>
      </c>
      <c r="C84" s="17" t="s">
        <v>23</v>
      </c>
      <c r="D84" s="20">
        <v>14.0</v>
      </c>
      <c r="E84" s="17" t="str">
        <f t="shared" si="2"/>
        <v>AT50-14</v>
      </c>
      <c r="F84" s="17" t="str">
        <f t="shared" si="1"/>
        <v>AT50-14</v>
      </c>
      <c r="G84" s="17" t="s">
        <v>331</v>
      </c>
      <c r="H84" s="17" t="s">
        <v>339</v>
      </c>
      <c r="I84" s="17" t="s">
        <v>340</v>
      </c>
      <c r="J84" s="17" t="s">
        <v>341</v>
      </c>
      <c r="K84" s="17" t="s">
        <v>29</v>
      </c>
      <c r="L84" s="17" t="s">
        <v>138</v>
      </c>
      <c r="M84" s="17" t="s">
        <v>342</v>
      </c>
      <c r="N84" s="21">
        <v>0.6409722222222222</v>
      </c>
      <c r="O84" s="21">
        <v>0.21666666666666667</v>
      </c>
      <c r="P84" s="21">
        <v>0.8576388888888888</v>
      </c>
      <c r="Q84" s="21">
        <v>0.17361111111111113</v>
      </c>
      <c r="R84" s="17">
        <v>849.0</v>
      </c>
      <c r="S84" s="17" t="s">
        <v>338</v>
      </c>
      <c r="T84" s="17" t="s">
        <v>33</v>
      </c>
    </row>
    <row r="85" ht="15.75" customHeight="1">
      <c r="A85" s="17">
        <v>5212.0</v>
      </c>
      <c r="B85" s="19">
        <v>45152.0</v>
      </c>
      <c r="C85" s="17" t="s">
        <v>23</v>
      </c>
      <c r="D85" s="20">
        <v>14.0</v>
      </c>
      <c r="E85" s="17" t="str">
        <f t="shared" si="2"/>
        <v>AT50-14</v>
      </c>
      <c r="F85" s="17" t="str">
        <f t="shared" si="1"/>
        <v>AT50-14</v>
      </c>
      <c r="G85" s="17" t="s">
        <v>331</v>
      </c>
      <c r="H85" s="17" t="s">
        <v>339</v>
      </c>
      <c r="I85" s="17" t="s">
        <v>340</v>
      </c>
      <c r="J85" s="17" t="s">
        <v>341</v>
      </c>
      <c r="K85" s="17" t="s">
        <v>37</v>
      </c>
      <c r="L85" s="17" t="s">
        <v>343</v>
      </c>
      <c r="M85" s="17" t="s">
        <v>344</v>
      </c>
      <c r="N85" s="21">
        <v>0.6527777777777778</v>
      </c>
      <c r="O85" s="21">
        <v>0.1826388888888889</v>
      </c>
      <c r="P85" s="21">
        <v>0.8354166666666667</v>
      </c>
      <c r="Q85" s="21">
        <v>0.14375000000000002</v>
      </c>
      <c r="R85" s="17">
        <v>851.0</v>
      </c>
      <c r="S85" s="17" t="s">
        <v>338</v>
      </c>
      <c r="T85" s="17" t="s">
        <v>33</v>
      </c>
    </row>
    <row r="86" ht="15.75" customHeight="1">
      <c r="A86" s="17">
        <v>5211.0</v>
      </c>
      <c r="B86" s="19">
        <v>45143.0</v>
      </c>
      <c r="C86" s="9" t="s">
        <v>23</v>
      </c>
      <c r="D86" s="20">
        <v>13.0</v>
      </c>
      <c r="E86" s="17" t="str">
        <f t="shared" si="2"/>
        <v>AT50-13</v>
      </c>
      <c r="F86" s="17" t="str">
        <f t="shared" si="1"/>
        <v>AT50-13</v>
      </c>
      <c r="G86" s="17" t="s">
        <v>345</v>
      </c>
      <c r="H86" s="17" t="s">
        <v>346</v>
      </c>
      <c r="I86" s="17" t="s">
        <v>347</v>
      </c>
      <c r="J86" s="17" t="s">
        <v>348</v>
      </c>
      <c r="K86" s="17" t="s">
        <v>335</v>
      </c>
      <c r="L86" s="17" t="s">
        <v>320</v>
      </c>
      <c r="M86" s="17" t="s">
        <v>349</v>
      </c>
      <c r="N86" s="21">
        <v>0.6673611111111111</v>
      </c>
      <c r="O86" s="21">
        <v>0.14166666666666666</v>
      </c>
      <c r="P86" s="17">
        <v>19.25</v>
      </c>
      <c r="Q86" s="21">
        <v>0.11875000000000001</v>
      </c>
      <c r="R86" s="17">
        <v>570.0</v>
      </c>
      <c r="S86" s="17" t="s">
        <v>92</v>
      </c>
      <c r="T86" s="17" t="s">
        <v>33</v>
      </c>
      <c r="W86" s="17" t="s">
        <v>350</v>
      </c>
    </row>
    <row r="87" ht="15.75" customHeight="1">
      <c r="A87" s="17">
        <v>5210.0</v>
      </c>
      <c r="B87" s="19">
        <v>45141.0</v>
      </c>
      <c r="C87" s="9" t="s">
        <v>23</v>
      </c>
      <c r="D87" s="20">
        <v>13.0</v>
      </c>
      <c r="E87" s="17" t="str">
        <f t="shared" si="2"/>
        <v>AT50-13</v>
      </c>
      <c r="F87" s="17" t="str">
        <f t="shared" si="1"/>
        <v>AT50-13</v>
      </c>
      <c r="G87" s="17" t="s">
        <v>345</v>
      </c>
      <c r="H87" s="17" t="s">
        <v>351</v>
      </c>
      <c r="I87" s="17" t="s">
        <v>352</v>
      </c>
      <c r="J87" s="17" t="s">
        <v>353</v>
      </c>
      <c r="K87" s="17" t="s">
        <v>37</v>
      </c>
      <c r="L87" s="17" t="s">
        <v>354</v>
      </c>
      <c r="M87" s="17" t="s">
        <v>355</v>
      </c>
      <c r="N87" s="21">
        <v>0.8472222222222222</v>
      </c>
      <c r="O87" s="21">
        <v>0.05069444444444445</v>
      </c>
      <c r="P87" s="21">
        <v>0.8979166666666667</v>
      </c>
      <c r="Q87" s="21">
        <v>0.025694444444444447</v>
      </c>
      <c r="R87" s="17">
        <v>461.0</v>
      </c>
      <c r="S87" s="17" t="s">
        <v>92</v>
      </c>
      <c r="T87" s="17" t="s">
        <v>33</v>
      </c>
    </row>
    <row r="88" ht="15.75" customHeight="1">
      <c r="A88" s="17">
        <v>5209.0</v>
      </c>
      <c r="B88" s="19">
        <v>45141.0</v>
      </c>
      <c r="C88" s="17" t="s">
        <v>356</v>
      </c>
      <c r="D88" s="20">
        <v>13.0</v>
      </c>
      <c r="E88" s="17" t="str">
        <f t="shared" si="2"/>
        <v>AT50-13</v>
      </c>
      <c r="F88" s="17" t="str">
        <f t="shared" si="1"/>
        <v>AT50-13</v>
      </c>
      <c r="G88" s="17" t="s">
        <v>345</v>
      </c>
      <c r="H88" s="17" t="s">
        <v>357</v>
      </c>
      <c r="I88" s="17" t="s">
        <v>358</v>
      </c>
      <c r="J88" s="17" t="s">
        <v>359</v>
      </c>
      <c r="K88" s="17" t="s">
        <v>37</v>
      </c>
      <c r="L88" s="17" t="s">
        <v>360</v>
      </c>
      <c r="M88" s="17" t="s">
        <v>361</v>
      </c>
      <c r="N88" s="21">
        <v>0.6381944444444444</v>
      </c>
      <c r="O88" s="21">
        <v>0.09305555555555556</v>
      </c>
      <c r="P88" s="21">
        <v>0.7312500000000001</v>
      </c>
      <c r="Q88" s="21">
        <v>0.07291666666666667</v>
      </c>
      <c r="R88" s="17">
        <v>523.0</v>
      </c>
      <c r="S88" s="17" t="s">
        <v>92</v>
      </c>
      <c r="T88" s="17" t="s">
        <v>33</v>
      </c>
    </row>
    <row r="89" ht="15.75" customHeight="1">
      <c r="A89" s="17">
        <v>5208.0</v>
      </c>
      <c r="B89" s="19">
        <v>45140.0</v>
      </c>
      <c r="C89" s="17" t="s">
        <v>356</v>
      </c>
      <c r="D89" s="20">
        <v>13.0</v>
      </c>
      <c r="E89" s="17" t="str">
        <f t="shared" si="2"/>
        <v>AT50-13</v>
      </c>
      <c r="F89" s="17" t="str">
        <f t="shared" si="1"/>
        <v>AT50-13</v>
      </c>
      <c r="G89" s="17" t="s">
        <v>345</v>
      </c>
      <c r="H89" s="17" t="s">
        <v>357</v>
      </c>
      <c r="I89" s="17" t="s">
        <v>362</v>
      </c>
      <c r="J89" s="17" t="s">
        <v>363</v>
      </c>
      <c r="K89" s="17" t="s">
        <v>98</v>
      </c>
      <c r="L89" s="17" t="s">
        <v>169</v>
      </c>
      <c r="M89" s="17" t="s">
        <v>364</v>
      </c>
      <c r="N89" s="21">
        <v>0.8486111111111111</v>
      </c>
      <c r="O89" s="21">
        <v>0.09583333333333333</v>
      </c>
      <c r="P89" s="21">
        <v>0.9444444444444445</v>
      </c>
      <c r="Q89" s="21">
        <v>0.07291666666666667</v>
      </c>
      <c r="R89" s="17">
        <v>515.0</v>
      </c>
      <c r="S89" s="17" t="s">
        <v>92</v>
      </c>
      <c r="T89" s="17" t="s">
        <v>33</v>
      </c>
    </row>
    <row r="90" ht="15.75" customHeight="1">
      <c r="A90" s="17">
        <v>5207.0</v>
      </c>
      <c r="B90" s="19">
        <v>45140.0</v>
      </c>
      <c r="C90" s="17" t="s">
        <v>356</v>
      </c>
      <c r="D90" s="20">
        <v>13.0</v>
      </c>
      <c r="E90" s="17" t="str">
        <f t="shared" si="2"/>
        <v>AT50-13</v>
      </c>
      <c r="F90" s="17" t="str">
        <f t="shared" si="1"/>
        <v>AT50-13</v>
      </c>
      <c r="G90" s="17" t="s">
        <v>345</v>
      </c>
      <c r="H90" s="17" t="s">
        <v>357</v>
      </c>
      <c r="I90" s="17" t="s">
        <v>362</v>
      </c>
      <c r="J90" s="17" t="s">
        <v>363</v>
      </c>
      <c r="K90" s="17" t="s">
        <v>98</v>
      </c>
      <c r="L90" s="17" t="s">
        <v>365</v>
      </c>
      <c r="M90" s="17" t="s">
        <v>366</v>
      </c>
      <c r="N90" s="21">
        <v>0.6465277777777778</v>
      </c>
      <c r="O90" s="21">
        <v>0.08611111111111112</v>
      </c>
      <c r="P90" s="21">
        <v>0.7326388888888888</v>
      </c>
      <c r="Q90" s="21">
        <v>0.06388888888888888</v>
      </c>
      <c r="R90" s="17">
        <v>520.0</v>
      </c>
      <c r="S90" s="17" t="s">
        <v>92</v>
      </c>
      <c r="T90" s="17" t="s">
        <v>33</v>
      </c>
    </row>
    <row r="91" ht="15.75" customHeight="1">
      <c r="A91" s="17">
        <v>5206.0</v>
      </c>
      <c r="B91" s="19">
        <v>45139.0</v>
      </c>
      <c r="C91" s="17" t="s">
        <v>356</v>
      </c>
      <c r="D91" s="20">
        <v>13.0</v>
      </c>
      <c r="E91" s="17" t="str">
        <f t="shared" si="2"/>
        <v>AT50-13</v>
      </c>
      <c r="F91" s="17" t="str">
        <f t="shared" si="1"/>
        <v>AT50-13</v>
      </c>
      <c r="G91" s="17" t="s">
        <v>345</v>
      </c>
      <c r="H91" s="17" t="s">
        <v>357</v>
      </c>
      <c r="I91" s="17" t="s">
        <v>367</v>
      </c>
      <c r="J91" s="17" t="s">
        <v>368</v>
      </c>
      <c r="K91" s="17" t="s">
        <v>81</v>
      </c>
      <c r="L91" s="17" t="s">
        <v>369</v>
      </c>
      <c r="M91" s="17" t="s">
        <v>370</v>
      </c>
      <c r="N91" s="21">
        <v>0.9840277777777778</v>
      </c>
      <c r="O91" s="21">
        <v>0.06041666666666667</v>
      </c>
      <c r="P91" s="21">
        <v>0.044444444444444446</v>
      </c>
      <c r="Q91" s="21">
        <v>0.04027777777777778</v>
      </c>
      <c r="R91" s="17">
        <v>518.0</v>
      </c>
      <c r="S91" s="17" t="s">
        <v>92</v>
      </c>
      <c r="T91" s="17" t="s">
        <v>33</v>
      </c>
    </row>
    <row r="92" ht="15.75" customHeight="1">
      <c r="A92" s="17">
        <v>5205.0</v>
      </c>
      <c r="B92" s="19">
        <v>45139.0</v>
      </c>
      <c r="C92" s="17" t="s">
        <v>356</v>
      </c>
      <c r="D92" s="20">
        <v>13.0</v>
      </c>
      <c r="E92" s="17" t="str">
        <f t="shared" si="2"/>
        <v>AT50-13</v>
      </c>
      <c r="F92" s="17" t="str">
        <f t="shared" si="1"/>
        <v>AT50-13</v>
      </c>
      <c r="G92" s="17" t="s">
        <v>345</v>
      </c>
      <c r="H92" s="17" t="s">
        <v>351</v>
      </c>
      <c r="I92" s="17" t="s">
        <v>371</v>
      </c>
      <c r="J92" s="17" t="s">
        <v>372</v>
      </c>
      <c r="K92" s="17" t="s">
        <v>81</v>
      </c>
      <c r="L92" s="17" t="s">
        <v>373</v>
      </c>
      <c r="M92" s="17" t="s">
        <v>374</v>
      </c>
      <c r="N92" s="21">
        <v>0.8430555555555556</v>
      </c>
      <c r="O92" s="21">
        <v>0.05416666666666667</v>
      </c>
      <c r="P92" s="21">
        <v>0.8972222222222223</v>
      </c>
      <c r="Q92" s="21">
        <v>0.035416666666666666</v>
      </c>
      <c r="R92" s="17">
        <v>454.0</v>
      </c>
      <c r="S92" s="17" t="s">
        <v>92</v>
      </c>
      <c r="T92" s="17" t="s">
        <v>33</v>
      </c>
    </row>
    <row r="93" ht="15.75" customHeight="1">
      <c r="A93" s="17">
        <v>5204.0</v>
      </c>
      <c r="B93" s="19">
        <v>45135.0</v>
      </c>
      <c r="C93" s="17" t="s">
        <v>356</v>
      </c>
      <c r="D93" s="20">
        <v>12.0</v>
      </c>
      <c r="E93" s="17" t="str">
        <f t="shared" si="2"/>
        <v>AT50-12</v>
      </c>
      <c r="F93" s="17" t="str">
        <f t="shared" si="1"/>
        <v>AT50-12</v>
      </c>
      <c r="G93" s="17" t="s">
        <v>94</v>
      </c>
      <c r="H93" s="17" t="s">
        <v>375</v>
      </c>
      <c r="I93" s="17" t="s">
        <v>376</v>
      </c>
      <c r="J93" s="17" t="s">
        <v>377</v>
      </c>
      <c r="K93" s="17" t="s">
        <v>335</v>
      </c>
      <c r="L93" s="17" t="s">
        <v>378</v>
      </c>
      <c r="M93" s="17" t="s">
        <v>100</v>
      </c>
      <c r="N93" s="21">
        <v>0.6263888888888889</v>
      </c>
      <c r="O93" s="21">
        <v>0.2020833333333333</v>
      </c>
      <c r="P93" s="21">
        <v>0.8284722222222222</v>
      </c>
      <c r="Q93" s="21">
        <v>0.19166666666666665</v>
      </c>
      <c r="R93" s="17">
        <v>401.0</v>
      </c>
      <c r="S93" s="17" t="s">
        <v>32</v>
      </c>
      <c r="T93" s="17" t="s">
        <v>33</v>
      </c>
    </row>
    <row r="94" ht="15.75" customHeight="1">
      <c r="A94" s="17">
        <v>5203.0</v>
      </c>
      <c r="B94" s="19">
        <v>45134.0</v>
      </c>
      <c r="C94" s="17" t="s">
        <v>356</v>
      </c>
      <c r="D94" s="20">
        <v>12.0</v>
      </c>
      <c r="E94" s="17" t="str">
        <f t="shared" si="2"/>
        <v>AT50-12</v>
      </c>
      <c r="F94" s="17" t="str">
        <f t="shared" si="1"/>
        <v>AT50-12</v>
      </c>
      <c r="G94" s="17" t="s">
        <v>94</v>
      </c>
      <c r="H94" s="17" t="s">
        <v>379</v>
      </c>
      <c r="I94" s="17" t="s">
        <v>380</v>
      </c>
      <c r="J94" s="17" t="s">
        <v>381</v>
      </c>
      <c r="K94" s="17" t="s">
        <v>29</v>
      </c>
      <c r="L94" s="17" t="s">
        <v>115</v>
      </c>
      <c r="M94" s="17" t="s">
        <v>382</v>
      </c>
      <c r="N94" s="21">
        <v>0.6361111111111112</v>
      </c>
      <c r="O94" s="21">
        <v>0.24305555555555555</v>
      </c>
      <c r="P94" s="21">
        <v>0.8791666666666668</v>
      </c>
      <c r="Q94" s="21">
        <v>0.2020833333333333</v>
      </c>
      <c r="R94" s="17">
        <v>804.0</v>
      </c>
      <c r="S94" s="17" t="s">
        <v>32</v>
      </c>
      <c r="T94" s="17" t="s">
        <v>33</v>
      </c>
    </row>
    <row r="95" ht="15.75" customHeight="1">
      <c r="A95" s="17">
        <v>5202.0</v>
      </c>
      <c r="B95" s="19">
        <v>45133.0</v>
      </c>
      <c r="C95" s="17" t="s">
        <v>356</v>
      </c>
      <c r="D95" s="20">
        <v>12.0</v>
      </c>
      <c r="E95" s="17" t="str">
        <f t="shared" si="2"/>
        <v>AT50-12</v>
      </c>
      <c r="F95" s="17" t="str">
        <f t="shared" si="1"/>
        <v>AT50-12</v>
      </c>
      <c r="G95" s="17" t="s">
        <v>94</v>
      </c>
      <c r="H95" s="17" t="s">
        <v>375</v>
      </c>
      <c r="I95" s="17" t="s">
        <v>383</v>
      </c>
      <c r="J95" s="17" t="s">
        <v>384</v>
      </c>
      <c r="K95" s="17" t="s">
        <v>37</v>
      </c>
      <c r="L95" s="17" t="s">
        <v>119</v>
      </c>
      <c r="M95" s="17" t="s">
        <v>385</v>
      </c>
      <c r="N95" s="21">
        <v>0.7194444444444444</v>
      </c>
      <c r="O95" s="21">
        <v>0.2534722222222222</v>
      </c>
      <c r="P95" s="21">
        <v>0.9729166666666668</v>
      </c>
      <c r="Q95" s="21">
        <v>0.23263888888888887</v>
      </c>
      <c r="R95" s="17">
        <v>542.0</v>
      </c>
      <c r="S95" s="17" t="s">
        <v>32</v>
      </c>
      <c r="T95" s="17" t="s">
        <v>33</v>
      </c>
    </row>
    <row r="96" ht="15.75" customHeight="1">
      <c r="A96" s="17">
        <v>5201.0</v>
      </c>
      <c r="B96" s="19">
        <v>45132.0</v>
      </c>
      <c r="C96" s="17" t="s">
        <v>356</v>
      </c>
      <c r="D96" s="20">
        <v>12.0</v>
      </c>
      <c r="E96" s="17" t="str">
        <f t="shared" si="2"/>
        <v>AT50-12</v>
      </c>
      <c r="F96" s="17" t="str">
        <f t="shared" si="1"/>
        <v>AT50-12</v>
      </c>
      <c r="G96" s="17" t="s">
        <v>94</v>
      </c>
      <c r="H96" s="17" t="s">
        <v>375</v>
      </c>
      <c r="I96" s="17" t="s">
        <v>376</v>
      </c>
      <c r="J96" s="17" t="s">
        <v>377</v>
      </c>
      <c r="K96" s="17" t="s">
        <v>335</v>
      </c>
      <c r="L96" s="17" t="s">
        <v>111</v>
      </c>
      <c r="M96" s="17" t="s">
        <v>386</v>
      </c>
      <c r="N96" s="21">
        <v>0.6326388888888889</v>
      </c>
      <c r="O96" s="21">
        <v>0.23680555555555557</v>
      </c>
      <c r="P96" s="21">
        <v>0.8694444444444445</v>
      </c>
      <c r="Q96" s="21">
        <v>0.225</v>
      </c>
      <c r="R96" s="17">
        <v>400.0</v>
      </c>
      <c r="S96" s="17" t="s">
        <v>32</v>
      </c>
      <c r="T96" s="17" t="s">
        <v>33</v>
      </c>
    </row>
    <row r="97" ht="15.75" customHeight="1">
      <c r="A97" s="17">
        <v>5200.0</v>
      </c>
      <c r="B97" s="19">
        <v>45131.0</v>
      </c>
      <c r="C97" s="17" t="s">
        <v>356</v>
      </c>
      <c r="D97" s="20">
        <v>12.0</v>
      </c>
      <c r="E97" s="17" t="str">
        <f t="shared" si="2"/>
        <v>AT50-12</v>
      </c>
      <c r="F97" s="17" t="str">
        <f t="shared" si="1"/>
        <v>AT50-12</v>
      </c>
      <c r="G97" s="17" t="s">
        <v>94</v>
      </c>
      <c r="H97" s="17" t="s">
        <v>387</v>
      </c>
      <c r="I97" s="17" t="s">
        <v>388</v>
      </c>
      <c r="J97" s="17" t="s">
        <v>389</v>
      </c>
      <c r="K97" s="17" t="s">
        <v>29</v>
      </c>
      <c r="L97" s="17" t="s">
        <v>390</v>
      </c>
      <c r="M97" s="17" t="s">
        <v>134</v>
      </c>
      <c r="N97" s="21">
        <v>0.6354166666666666</v>
      </c>
      <c r="O97" s="21">
        <v>0.2652777777777778</v>
      </c>
      <c r="P97" s="21">
        <v>0.9006944444444445</v>
      </c>
      <c r="Q97" s="21">
        <v>0.24791666666666667</v>
      </c>
      <c r="R97" s="17">
        <v>503.0</v>
      </c>
      <c r="S97" s="17" t="s">
        <v>32</v>
      </c>
      <c r="T97" s="17" t="s">
        <v>33</v>
      </c>
    </row>
    <row r="98" ht="15.75" customHeight="1">
      <c r="A98" s="17">
        <v>5199.0</v>
      </c>
      <c r="B98" s="19">
        <v>45130.0</v>
      </c>
      <c r="C98" s="17" t="s">
        <v>356</v>
      </c>
      <c r="D98" s="20">
        <v>12.0</v>
      </c>
      <c r="E98" s="17" t="str">
        <f t="shared" si="2"/>
        <v>AT50-12</v>
      </c>
      <c r="F98" s="17" t="str">
        <f t="shared" si="1"/>
        <v>AT50-12</v>
      </c>
      <c r="G98" s="17" t="s">
        <v>94</v>
      </c>
      <c r="H98" s="17" t="s">
        <v>391</v>
      </c>
      <c r="I98" s="17" t="s">
        <v>392</v>
      </c>
      <c r="J98" s="17" t="s">
        <v>393</v>
      </c>
      <c r="K98" s="17" t="s">
        <v>37</v>
      </c>
      <c r="L98" s="17" t="s">
        <v>112</v>
      </c>
      <c r="M98" s="17" t="s">
        <v>127</v>
      </c>
      <c r="N98" s="21">
        <v>0.6361111111111112</v>
      </c>
      <c r="O98" s="21">
        <v>0.2791666666666667</v>
      </c>
      <c r="P98" s="21">
        <v>0.9152777777777777</v>
      </c>
      <c r="Q98" s="21">
        <v>0.24444444444444446</v>
      </c>
      <c r="R98" s="17">
        <v>818.0</v>
      </c>
      <c r="S98" s="17" t="s">
        <v>32</v>
      </c>
      <c r="T98" s="17" t="s">
        <v>33</v>
      </c>
    </row>
    <row r="99" ht="15.75" customHeight="1">
      <c r="A99" s="17">
        <v>5198.0</v>
      </c>
      <c r="B99" s="19">
        <v>45129.0</v>
      </c>
      <c r="C99" s="17" t="s">
        <v>356</v>
      </c>
      <c r="D99" s="20">
        <v>12.0</v>
      </c>
      <c r="E99" s="17" t="str">
        <f t="shared" si="2"/>
        <v>AT50-12</v>
      </c>
      <c r="F99" s="17" t="str">
        <f t="shared" si="1"/>
        <v>AT50-12</v>
      </c>
      <c r="G99" s="17" t="s">
        <v>94</v>
      </c>
      <c r="H99" s="17" t="s">
        <v>391</v>
      </c>
      <c r="I99" s="17" t="s">
        <v>394</v>
      </c>
      <c r="J99" s="17" t="s">
        <v>395</v>
      </c>
      <c r="K99" s="17" t="s">
        <v>335</v>
      </c>
      <c r="L99" s="17" t="s">
        <v>119</v>
      </c>
      <c r="M99" s="17" t="s">
        <v>396</v>
      </c>
      <c r="N99" s="21">
        <v>0.6333333333333333</v>
      </c>
      <c r="O99" s="21">
        <v>0.2604166666666667</v>
      </c>
      <c r="P99" s="21">
        <v>0.8937499999999999</v>
      </c>
      <c r="Q99" s="21">
        <v>0.22569444444444445</v>
      </c>
      <c r="R99" s="17">
        <v>820.0</v>
      </c>
      <c r="S99" s="17" t="s">
        <v>32</v>
      </c>
      <c r="T99" s="17" t="s">
        <v>33</v>
      </c>
    </row>
    <row r="100" ht="15.75" customHeight="1">
      <c r="A100" s="17">
        <v>5197.0</v>
      </c>
      <c r="B100" s="19">
        <v>45128.0</v>
      </c>
      <c r="C100" s="17" t="s">
        <v>356</v>
      </c>
      <c r="D100" s="20">
        <v>12.0</v>
      </c>
      <c r="E100" s="17" t="str">
        <f t="shared" si="2"/>
        <v>AT50-12</v>
      </c>
      <c r="F100" s="17" t="str">
        <f t="shared" si="1"/>
        <v>AT50-12</v>
      </c>
      <c r="G100" s="17" t="s">
        <v>94</v>
      </c>
      <c r="H100" s="17" t="s">
        <v>391</v>
      </c>
      <c r="I100" s="17" t="s">
        <v>392</v>
      </c>
      <c r="J100" s="17" t="s">
        <v>397</v>
      </c>
      <c r="K100" s="17" t="s">
        <v>29</v>
      </c>
      <c r="L100" s="17" t="s">
        <v>111</v>
      </c>
      <c r="M100" s="17" t="s">
        <v>116</v>
      </c>
      <c r="N100" s="21">
        <v>0.6340277777777777</v>
      </c>
      <c r="O100" s="21">
        <v>0.2888888888888889</v>
      </c>
      <c r="P100" s="21">
        <v>0.9229166666666666</v>
      </c>
      <c r="Q100" s="21">
        <v>0.2513888888888889</v>
      </c>
      <c r="R100" s="17">
        <v>813.0</v>
      </c>
      <c r="S100" s="17" t="s">
        <v>32</v>
      </c>
      <c r="T100" s="17" t="s">
        <v>33</v>
      </c>
    </row>
    <row r="101" ht="15.75" customHeight="1">
      <c r="A101" s="17">
        <v>5196.0</v>
      </c>
      <c r="B101" s="19">
        <v>45127.0</v>
      </c>
      <c r="C101" s="17" t="s">
        <v>356</v>
      </c>
      <c r="D101" s="20">
        <v>12.0</v>
      </c>
      <c r="E101" s="17" t="str">
        <f t="shared" si="2"/>
        <v>AT50-12</v>
      </c>
      <c r="F101" s="17" t="str">
        <f t="shared" si="1"/>
        <v>AT50-12</v>
      </c>
      <c r="G101" s="17" t="s">
        <v>94</v>
      </c>
      <c r="H101" s="17" t="s">
        <v>379</v>
      </c>
      <c r="I101" s="17" t="s">
        <v>398</v>
      </c>
      <c r="J101" s="17" t="s">
        <v>399</v>
      </c>
      <c r="K101" s="17" t="s">
        <v>29</v>
      </c>
      <c r="L101" s="17" t="s">
        <v>237</v>
      </c>
      <c r="M101" s="17" t="s">
        <v>124</v>
      </c>
      <c r="N101" s="21">
        <v>0.6340277777777777</v>
      </c>
      <c r="O101" s="21">
        <v>0.2916666666666667</v>
      </c>
      <c r="P101" s="21">
        <v>0.9256944444444444</v>
      </c>
      <c r="Q101" s="21">
        <v>0.2625</v>
      </c>
      <c r="R101" s="17">
        <v>796.0</v>
      </c>
      <c r="S101" s="17" t="s">
        <v>32</v>
      </c>
      <c r="T101" s="17" t="s">
        <v>33</v>
      </c>
    </row>
    <row r="102" ht="15.75" customHeight="1">
      <c r="A102" s="17">
        <v>5195.0</v>
      </c>
      <c r="B102" s="19">
        <v>45126.0</v>
      </c>
      <c r="C102" s="17" t="s">
        <v>356</v>
      </c>
      <c r="D102" s="20">
        <v>12.0</v>
      </c>
      <c r="E102" s="17" t="str">
        <f t="shared" si="2"/>
        <v>AT50-12</v>
      </c>
      <c r="F102" s="17" t="str">
        <f t="shared" si="1"/>
        <v>AT50-12</v>
      </c>
      <c r="G102" s="17" t="s">
        <v>94</v>
      </c>
      <c r="H102" s="17" t="s">
        <v>400</v>
      </c>
      <c r="I102" s="17" t="s">
        <v>401</v>
      </c>
      <c r="J102" s="17" t="s">
        <v>402</v>
      </c>
      <c r="K102" s="17" t="s">
        <v>29</v>
      </c>
      <c r="L102" s="17" t="s">
        <v>107</v>
      </c>
      <c r="M102" s="17" t="s">
        <v>403</v>
      </c>
      <c r="N102" s="21">
        <v>0.6381944444444444</v>
      </c>
      <c r="O102" s="21">
        <v>0.30833333333333335</v>
      </c>
      <c r="P102" s="21">
        <v>0.9465277777777777</v>
      </c>
      <c r="Q102" s="21">
        <v>0.26319444444444445</v>
      </c>
      <c r="R102" s="17">
        <v>1027.0</v>
      </c>
      <c r="S102" s="17" t="s">
        <v>32</v>
      </c>
      <c r="T102" s="17" t="s">
        <v>33</v>
      </c>
    </row>
    <row r="103" ht="15.75" customHeight="1">
      <c r="A103" s="17">
        <v>5194.0</v>
      </c>
      <c r="B103" s="19">
        <v>45125.0</v>
      </c>
      <c r="C103" s="17" t="s">
        <v>356</v>
      </c>
      <c r="D103" s="20">
        <v>12.0</v>
      </c>
      <c r="E103" s="17" t="str">
        <f t="shared" si="2"/>
        <v>AT50-12</v>
      </c>
      <c r="F103" s="17" t="str">
        <f t="shared" si="1"/>
        <v>AT50-12</v>
      </c>
      <c r="G103" s="17" t="s">
        <v>94</v>
      </c>
      <c r="H103" s="17" t="s">
        <v>400</v>
      </c>
      <c r="I103" s="17" t="s">
        <v>401</v>
      </c>
      <c r="J103" s="17" t="s">
        <v>402</v>
      </c>
      <c r="K103" s="17" t="s">
        <v>37</v>
      </c>
      <c r="L103" s="17" t="s">
        <v>115</v>
      </c>
      <c r="M103" s="17" t="s">
        <v>135</v>
      </c>
      <c r="N103" s="21">
        <v>0.6444444444444445</v>
      </c>
      <c r="O103" s="21">
        <v>0.2743055555555555</v>
      </c>
      <c r="P103" s="21">
        <v>0.9187500000000001</v>
      </c>
      <c r="Q103" s="21">
        <v>0.23055555555555554</v>
      </c>
      <c r="R103" s="17">
        <v>1021.0</v>
      </c>
      <c r="S103" s="17" t="s">
        <v>32</v>
      </c>
      <c r="T103" s="17" t="s">
        <v>33</v>
      </c>
    </row>
    <row r="104" ht="15.75" customHeight="1">
      <c r="A104" s="17">
        <v>5193.0</v>
      </c>
      <c r="B104" s="19">
        <v>45124.0</v>
      </c>
      <c r="C104" s="17" t="s">
        <v>356</v>
      </c>
      <c r="D104" s="20">
        <v>12.0</v>
      </c>
      <c r="E104" s="17" t="str">
        <f t="shared" si="2"/>
        <v>AT50-12</v>
      </c>
      <c r="F104" s="17" t="str">
        <f t="shared" si="1"/>
        <v>AT50-12</v>
      </c>
      <c r="G104" s="17" t="s">
        <v>94</v>
      </c>
      <c r="H104" s="17" t="s">
        <v>400</v>
      </c>
      <c r="I104" s="17" t="s">
        <v>401</v>
      </c>
      <c r="J104" s="17" t="s">
        <v>402</v>
      </c>
      <c r="K104" s="17" t="s">
        <v>29</v>
      </c>
      <c r="L104" s="17" t="s">
        <v>112</v>
      </c>
      <c r="M104" s="17" t="s">
        <v>150</v>
      </c>
      <c r="N104" s="21">
        <v>0.6340277777777777</v>
      </c>
      <c r="O104" s="21">
        <v>0.2659722222222222</v>
      </c>
      <c r="P104" s="21">
        <v>0.9</v>
      </c>
      <c r="Q104" s="21">
        <v>0.21944444444444444</v>
      </c>
      <c r="R104" s="17">
        <v>1022.0</v>
      </c>
      <c r="S104" s="17" t="s">
        <v>32</v>
      </c>
      <c r="T104" s="17" t="s">
        <v>33</v>
      </c>
    </row>
    <row r="105" ht="15.75" customHeight="1">
      <c r="A105" s="17">
        <v>5192.0</v>
      </c>
      <c r="B105" s="19">
        <v>45123.0</v>
      </c>
      <c r="C105" s="17" t="s">
        <v>356</v>
      </c>
      <c r="D105" s="20">
        <v>12.0</v>
      </c>
      <c r="E105" s="17" t="str">
        <f t="shared" si="2"/>
        <v>AT50-12</v>
      </c>
      <c r="F105" s="17" t="str">
        <f t="shared" si="1"/>
        <v>AT50-12</v>
      </c>
      <c r="G105" s="17" t="s">
        <v>94</v>
      </c>
      <c r="H105" s="17" t="s">
        <v>351</v>
      </c>
      <c r="I105" s="17" t="s">
        <v>404</v>
      </c>
      <c r="J105" s="17" t="s">
        <v>405</v>
      </c>
      <c r="K105" s="17" t="s">
        <v>335</v>
      </c>
      <c r="L105" s="17" t="s">
        <v>406</v>
      </c>
      <c r="M105" s="17" t="s">
        <v>407</v>
      </c>
      <c r="N105" s="21">
        <v>0.811111111111111</v>
      </c>
      <c r="O105" s="21">
        <v>0.18055555555555555</v>
      </c>
      <c r="P105" s="21">
        <v>0.9916666666666667</v>
      </c>
      <c r="Q105" s="21">
        <v>0.16041666666666668</v>
      </c>
      <c r="R105" s="17">
        <v>464.0</v>
      </c>
      <c r="S105" s="17" t="s">
        <v>32</v>
      </c>
      <c r="T105" s="17" t="s">
        <v>33</v>
      </c>
    </row>
    <row r="106" ht="15.75" customHeight="1">
      <c r="A106" s="17">
        <v>5191.0</v>
      </c>
      <c r="B106" s="19">
        <v>45117.0</v>
      </c>
      <c r="C106" s="17" t="s">
        <v>356</v>
      </c>
      <c r="D106" s="20">
        <v>11.0</v>
      </c>
      <c r="E106" s="17" t="str">
        <f t="shared" si="2"/>
        <v>AT50-11</v>
      </c>
      <c r="F106" s="17" t="str">
        <f t="shared" si="1"/>
        <v>AT50-11</v>
      </c>
      <c r="G106" s="17" t="s">
        <v>408</v>
      </c>
      <c r="H106" s="17" t="s">
        <v>346</v>
      </c>
      <c r="I106" s="17" t="s">
        <v>409</v>
      </c>
      <c r="J106" s="17" t="s">
        <v>410</v>
      </c>
      <c r="K106" s="17" t="s">
        <v>411</v>
      </c>
      <c r="L106" s="17" t="s">
        <v>390</v>
      </c>
      <c r="M106" s="17" t="s">
        <v>115</v>
      </c>
      <c r="N106" s="21">
        <v>0.6409722222222222</v>
      </c>
      <c r="O106" s="21">
        <v>0.22777777777777777</v>
      </c>
      <c r="P106" s="21">
        <v>0.86875</v>
      </c>
      <c r="Q106" s="21">
        <v>0.20486111111111113</v>
      </c>
      <c r="R106" s="17">
        <v>569.0</v>
      </c>
      <c r="S106" s="17" t="s">
        <v>210</v>
      </c>
      <c r="T106" s="17" t="s">
        <v>33</v>
      </c>
      <c r="W106" s="17" t="s">
        <v>412</v>
      </c>
    </row>
    <row r="107" ht="15.75" customHeight="1">
      <c r="A107" s="17">
        <v>5190.0</v>
      </c>
      <c r="B107" s="19">
        <v>45116.0</v>
      </c>
      <c r="C107" s="17" t="s">
        <v>356</v>
      </c>
      <c r="D107" s="20">
        <v>11.0</v>
      </c>
      <c r="E107" s="17" t="str">
        <f t="shared" si="2"/>
        <v>AT50-11</v>
      </c>
      <c r="F107" s="17" t="str">
        <f t="shared" si="1"/>
        <v>AT50-11</v>
      </c>
      <c r="G107" s="17" t="s">
        <v>408</v>
      </c>
      <c r="H107" s="17" t="s">
        <v>346</v>
      </c>
      <c r="I107" s="17" t="s">
        <v>413</v>
      </c>
      <c r="J107" s="17" t="s">
        <v>414</v>
      </c>
      <c r="K107" s="17" t="s">
        <v>29</v>
      </c>
      <c r="L107" s="17" t="s">
        <v>415</v>
      </c>
      <c r="M107" s="17" t="s">
        <v>416</v>
      </c>
      <c r="N107" s="21">
        <v>0.6354166666666666</v>
      </c>
      <c r="O107" s="21">
        <v>0.22291666666666665</v>
      </c>
      <c r="P107" s="21">
        <v>0.8583333333333334</v>
      </c>
      <c r="Q107" s="21">
        <v>0.2034722222222222</v>
      </c>
      <c r="R107" s="17">
        <v>516.0</v>
      </c>
      <c r="S107" s="17" t="s">
        <v>210</v>
      </c>
      <c r="T107" s="17" t="s">
        <v>33</v>
      </c>
    </row>
    <row r="108" ht="15.75" customHeight="1">
      <c r="A108" s="17">
        <v>5189.0</v>
      </c>
      <c r="B108" s="19">
        <v>45115.0</v>
      </c>
      <c r="C108" s="17" t="s">
        <v>356</v>
      </c>
      <c r="D108" s="20">
        <v>11.0</v>
      </c>
      <c r="E108" s="17" t="str">
        <f t="shared" si="2"/>
        <v>AT50-11</v>
      </c>
      <c r="F108" s="17" t="str">
        <f t="shared" si="1"/>
        <v>AT50-11</v>
      </c>
      <c r="G108" s="17" t="s">
        <v>408</v>
      </c>
      <c r="H108" s="17" t="s">
        <v>346</v>
      </c>
      <c r="I108" s="17" t="s">
        <v>417</v>
      </c>
      <c r="J108" s="17" t="s">
        <v>418</v>
      </c>
      <c r="K108" s="17" t="s">
        <v>37</v>
      </c>
      <c r="L108" s="17" t="s">
        <v>419</v>
      </c>
      <c r="M108" s="17" t="s">
        <v>420</v>
      </c>
      <c r="N108" s="21">
        <v>0.6361111111111112</v>
      </c>
      <c r="O108" s="21">
        <v>0.23680555555555557</v>
      </c>
      <c r="P108" s="21">
        <v>0.8729166666666667</v>
      </c>
      <c r="Q108" s="21">
        <v>0.21319444444444444</v>
      </c>
      <c r="R108" s="17">
        <v>519.0</v>
      </c>
      <c r="S108" s="17" t="s">
        <v>210</v>
      </c>
      <c r="T108" s="17" t="s">
        <v>33</v>
      </c>
    </row>
    <row r="109" ht="15.75" customHeight="1">
      <c r="A109" s="17">
        <v>5188.0</v>
      </c>
      <c r="B109" s="19">
        <v>45114.0</v>
      </c>
      <c r="C109" s="17" t="s">
        <v>356</v>
      </c>
      <c r="D109" s="20">
        <v>11.0</v>
      </c>
      <c r="E109" s="17" t="str">
        <f t="shared" si="2"/>
        <v>AT50-11</v>
      </c>
      <c r="F109" s="17" t="str">
        <f t="shared" si="1"/>
        <v>AT50-11</v>
      </c>
      <c r="G109" s="17" t="s">
        <v>408</v>
      </c>
      <c r="H109" s="17" t="s">
        <v>346</v>
      </c>
      <c r="I109" s="17" t="s">
        <v>421</v>
      </c>
      <c r="J109" s="17" t="s">
        <v>422</v>
      </c>
      <c r="K109" s="17" t="s">
        <v>411</v>
      </c>
      <c r="L109" s="17" t="s">
        <v>423</v>
      </c>
      <c r="M109" s="17" t="s">
        <v>424</v>
      </c>
      <c r="N109" s="21">
        <v>0.6319444444444444</v>
      </c>
      <c r="O109" s="21">
        <v>0.22291666666666665</v>
      </c>
      <c r="P109" s="21">
        <v>0.8548611111111111</v>
      </c>
      <c r="Q109" s="21">
        <v>0.1951388888888889</v>
      </c>
      <c r="R109" s="17">
        <v>584.0</v>
      </c>
      <c r="S109" s="17" t="s">
        <v>210</v>
      </c>
      <c r="T109" s="17" t="s">
        <v>33</v>
      </c>
    </row>
    <row r="110" ht="15.75" customHeight="1">
      <c r="A110" s="17">
        <v>5187.0</v>
      </c>
      <c r="B110" s="19">
        <v>45113.0</v>
      </c>
      <c r="C110" s="17" t="s">
        <v>356</v>
      </c>
      <c r="D110" s="20">
        <v>11.0</v>
      </c>
      <c r="E110" s="17" t="str">
        <f t="shared" si="2"/>
        <v>AT50-11</v>
      </c>
      <c r="F110" s="17" t="str">
        <f t="shared" si="1"/>
        <v>AT50-11</v>
      </c>
      <c r="G110" s="17" t="s">
        <v>408</v>
      </c>
      <c r="H110" s="17" t="s">
        <v>346</v>
      </c>
      <c r="I110" s="17" t="s">
        <v>425</v>
      </c>
      <c r="J110" s="17" t="s">
        <v>426</v>
      </c>
      <c r="K110" s="17" t="s">
        <v>29</v>
      </c>
      <c r="L110" s="17" t="s">
        <v>427</v>
      </c>
      <c r="M110" s="17" t="s">
        <v>428</v>
      </c>
      <c r="N110" s="21">
        <v>0.6319444444444444</v>
      </c>
      <c r="O110" s="21">
        <v>0.2423611111111111</v>
      </c>
      <c r="P110" s="21">
        <v>0.8743055555555556</v>
      </c>
      <c r="Q110" s="21">
        <v>0.21319444444444444</v>
      </c>
      <c r="R110" s="17">
        <v>584.0</v>
      </c>
      <c r="S110" s="17" t="s">
        <v>210</v>
      </c>
      <c r="T110" s="17" t="s">
        <v>33</v>
      </c>
    </row>
    <row r="111" ht="15.75" customHeight="1">
      <c r="A111" s="17">
        <v>5186.0</v>
      </c>
      <c r="B111" s="19">
        <v>45112.0</v>
      </c>
      <c r="C111" s="17" t="s">
        <v>356</v>
      </c>
      <c r="D111" s="20">
        <v>11.0</v>
      </c>
      <c r="E111" s="17" t="str">
        <f t="shared" si="2"/>
        <v>AT50-11</v>
      </c>
      <c r="F111" s="17" t="str">
        <f t="shared" si="1"/>
        <v>AT50-11</v>
      </c>
      <c r="G111" s="17" t="s">
        <v>408</v>
      </c>
      <c r="H111" s="17" t="s">
        <v>346</v>
      </c>
      <c r="I111" s="17" t="s">
        <v>429</v>
      </c>
      <c r="J111" s="17" t="s">
        <v>430</v>
      </c>
      <c r="K111" s="17" t="s">
        <v>37</v>
      </c>
      <c r="L111" s="17" t="s">
        <v>237</v>
      </c>
      <c r="M111" s="17" t="s">
        <v>431</v>
      </c>
      <c r="N111" s="21">
        <v>0.6486111111111111</v>
      </c>
      <c r="O111" s="21">
        <v>0.26666666666666666</v>
      </c>
      <c r="P111" s="21">
        <v>0.9152777777777777</v>
      </c>
      <c r="Q111" s="21">
        <v>0.23958333333333334</v>
      </c>
      <c r="R111" s="17">
        <v>579.0</v>
      </c>
      <c r="S111" s="17" t="s">
        <v>210</v>
      </c>
      <c r="T111" s="17" t="s">
        <v>33</v>
      </c>
    </row>
    <row r="112" ht="15.75" customHeight="1">
      <c r="A112" s="17">
        <v>5185.0</v>
      </c>
      <c r="B112" s="19">
        <v>45111.0</v>
      </c>
      <c r="C112" s="17" t="s">
        <v>356</v>
      </c>
      <c r="D112" s="20">
        <v>11.0</v>
      </c>
      <c r="E112" s="17" t="str">
        <f t="shared" si="2"/>
        <v>AT50-11</v>
      </c>
      <c r="F112" s="17" t="str">
        <f t="shared" si="1"/>
        <v>AT50-11</v>
      </c>
      <c r="G112" s="17" t="s">
        <v>408</v>
      </c>
      <c r="H112" s="17" t="s">
        <v>346</v>
      </c>
      <c r="I112" s="17" t="s">
        <v>432</v>
      </c>
      <c r="J112" s="17" t="s">
        <v>433</v>
      </c>
      <c r="K112" s="17" t="s">
        <v>411</v>
      </c>
      <c r="L112" s="17" t="s">
        <v>115</v>
      </c>
      <c r="M112" s="17" t="s">
        <v>116</v>
      </c>
      <c r="N112" s="21">
        <v>0.6340277777777777</v>
      </c>
      <c r="O112" s="21">
        <v>0.22569444444444445</v>
      </c>
      <c r="P112" s="21">
        <v>0.8597222222222222</v>
      </c>
      <c r="Q112" s="21">
        <v>0.20138888888888887</v>
      </c>
      <c r="R112" s="17">
        <v>581.0</v>
      </c>
      <c r="S112" s="17" t="s">
        <v>210</v>
      </c>
      <c r="T112" s="17" t="s">
        <v>33</v>
      </c>
    </row>
    <row r="113" ht="15.75" customHeight="1">
      <c r="A113" s="17">
        <v>5184.0</v>
      </c>
      <c r="B113" s="19">
        <v>45110.0</v>
      </c>
      <c r="C113" s="17" t="s">
        <v>356</v>
      </c>
      <c r="D113" s="20">
        <v>11.0</v>
      </c>
      <c r="E113" s="17" t="str">
        <f t="shared" si="2"/>
        <v>AT50-11</v>
      </c>
      <c r="F113" s="17" t="str">
        <f t="shared" si="1"/>
        <v>AT50-11</v>
      </c>
      <c r="G113" s="17" t="s">
        <v>408</v>
      </c>
      <c r="H113" s="17" t="s">
        <v>346</v>
      </c>
      <c r="I113" s="17" t="s">
        <v>434</v>
      </c>
      <c r="J113" s="17" t="s">
        <v>435</v>
      </c>
      <c r="K113" s="17" t="s">
        <v>29</v>
      </c>
      <c r="L113" s="17" t="s">
        <v>419</v>
      </c>
      <c r="M113" s="17" t="s">
        <v>107</v>
      </c>
      <c r="N113" s="21">
        <v>0.6340277777777777</v>
      </c>
      <c r="O113" s="21">
        <v>0.2388888888888889</v>
      </c>
      <c r="P113" s="21">
        <v>0.8729166666666667</v>
      </c>
      <c r="Q113" s="21">
        <v>0.21805555555555556</v>
      </c>
      <c r="R113" s="17">
        <v>517.0</v>
      </c>
      <c r="S113" s="17" t="s">
        <v>210</v>
      </c>
      <c r="T113" s="17" t="s">
        <v>33</v>
      </c>
    </row>
    <row r="114" ht="15.75" customHeight="1">
      <c r="A114" s="17">
        <v>5183.0</v>
      </c>
      <c r="B114" s="19">
        <v>45109.0</v>
      </c>
      <c r="C114" s="17" t="s">
        <v>356</v>
      </c>
      <c r="D114" s="20">
        <v>11.0</v>
      </c>
      <c r="E114" s="17" t="str">
        <f t="shared" si="2"/>
        <v>AT50-11</v>
      </c>
      <c r="F114" s="17" t="str">
        <f t="shared" si="1"/>
        <v>AT50-11</v>
      </c>
      <c r="G114" s="17" t="s">
        <v>408</v>
      </c>
      <c r="H114" s="17" t="s">
        <v>346</v>
      </c>
      <c r="I114" s="17" t="s">
        <v>436</v>
      </c>
      <c r="J114" s="17" t="s">
        <v>437</v>
      </c>
      <c r="K114" s="17" t="s">
        <v>37</v>
      </c>
      <c r="L114" s="17" t="s">
        <v>438</v>
      </c>
      <c r="M114" s="17" t="s">
        <v>115</v>
      </c>
      <c r="N114" s="21">
        <v>0.6402777777777778</v>
      </c>
      <c r="O114" s="21">
        <v>0.2354166666666667</v>
      </c>
      <c r="P114" s="21">
        <v>0.8756944444444444</v>
      </c>
      <c r="Q114" s="21">
        <v>0.21597222222222223</v>
      </c>
      <c r="R114" s="17">
        <v>493.0</v>
      </c>
      <c r="S114" s="17" t="s">
        <v>210</v>
      </c>
      <c r="T114" s="17" t="s">
        <v>33</v>
      </c>
    </row>
    <row r="115" ht="15.75" customHeight="1">
      <c r="A115" s="17">
        <v>5182.0</v>
      </c>
      <c r="B115" s="19">
        <v>45107.0</v>
      </c>
      <c r="C115" s="17" t="s">
        <v>356</v>
      </c>
      <c r="D115" s="20">
        <v>11.0</v>
      </c>
      <c r="E115" s="17" t="str">
        <f t="shared" si="2"/>
        <v>AT50-11</v>
      </c>
      <c r="F115" s="17" t="str">
        <f t="shared" si="1"/>
        <v>AT50-11</v>
      </c>
      <c r="G115" s="17" t="s">
        <v>408</v>
      </c>
      <c r="H115" s="17" t="s">
        <v>346</v>
      </c>
      <c r="I115" s="17" t="s">
        <v>439</v>
      </c>
      <c r="J115" s="17" t="s">
        <v>440</v>
      </c>
      <c r="K115" s="17" t="s">
        <v>411</v>
      </c>
      <c r="L115" s="17" t="s">
        <v>431</v>
      </c>
      <c r="M115" s="17" t="s">
        <v>441</v>
      </c>
      <c r="N115" s="21">
        <v>0.6576388888888889</v>
      </c>
      <c r="O115" s="21">
        <v>0.23958333333333334</v>
      </c>
      <c r="P115" s="21">
        <v>0.8972222222222223</v>
      </c>
      <c r="Q115" s="21">
        <v>0.21805555555555556</v>
      </c>
      <c r="R115" s="17">
        <v>448.0</v>
      </c>
      <c r="S115" s="17" t="s">
        <v>210</v>
      </c>
      <c r="T115" s="17" t="s">
        <v>33</v>
      </c>
    </row>
    <row r="116" ht="15.75" customHeight="1">
      <c r="A116" s="17">
        <v>5181.0</v>
      </c>
      <c r="B116" s="19">
        <v>45106.0</v>
      </c>
      <c r="C116" s="17" t="s">
        <v>356</v>
      </c>
      <c r="D116" s="20">
        <v>11.0</v>
      </c>
      <c r="E116" s="17" t="str">
        <f t="shared" si="2"/>
        <v>AT50-11</v>
      </c>
      <c r="F116" s="17" t="str">
        <f t="shared" si="1"/>
        <v>AT50-11</v>
      </c>
      <c r="G116" s="17" t="s">
        <v>408</v>
      </c>
      <c r="H116" s="17" t="s">
        <v>346</v>
      </c>
      <c r="I116" s="17" t="s">
        <v>442</v>
      </c>
      <c r="J116" s="17" t="s">
        <v>443</v>
      </c>
      <c r="K116" s="17" t="s">
        <v>29</v>
      </c>
      <c r="L116" s="17" t="s">
        <v>237</v>
      </c>
      <c r="M116" s="17" t="s">
        <v>444</v>
      </c>
      <c r="N116" s="21">
        <v>0.6416666666666667</v>
      </c>
      <c r="O116" s="21">
        <v>0.23611111111111113</v>
      </c>
      <c r="P116" s="21">
        <v>0.8777777777777778</v>
      </c>
      <c r="Q116" s="21">
        <v>0.21597222222222223</v>
      </c>
      <c r="R116" s="17">
        <v>432.0</v>
      </c>
      <c r="S116" s="17" t="s">
        <v>210</v>
      </c>
      <c r="T116" s="17" t="s">
        <v>33</v>
      </c>
    </row>
    <row r="117" ht="15.75" customHeight="1">
      <c r="A117" s="17">
        <v>5180.0</v>
      </c>
      <c r="B117" s="19">
        <v>45105.0</v>
      </c>
      <c r="C117" s="17" t="s">
        <v>356</v>
      </c>
      <c r="D117" s="20">
        <v>11.0</v>
      </c>
      <c r="E117" s="17" t="str">
        <f t="shared" si="2"/>
        <v>AT50-11</v>
      </c>
      <c r="F117" s="17" t="str">
        <f t="shared" si="1"/>
        <v>AT50-11</v>
      </c>
      <c r="G117" s="17" t="s">
        <v>408</v>
      </c>
      <c r="H117" s="17" t="s">
        <v>346</v>
      </c>
      <c r="I117" s="17" t="s">
        <v>445</v>
      </c>
      <c r="J117" s="17" t="s">
        <v>446</v>
      </c>
      <c r="K117" s="17" t="s">
        <v>37</v>
      </c>
      <c r="L117" s="17" t="s">
        <v>447</v>
      </c>
      <c r="M117" s="17" t="s">
        <v>448</v>
      </c>
      <c r="N117" s="21">
        <v>0.6375000000000001</v>
      </c>
      <c r="O117" s="21">
        <v>0.2826388888888889</v>
      </c>
      <c r="P117" s="21">
        <v>0.9201388888888888</v>
      </c>
      <c r="Q117" s="21">
        <v>0.25</v>
      </c>
      <c r="R117" s="17">
        <v>572.0</v>
      </c>
      <c r="S117" s="17" t="s">
        <v>210</v>
      </c>
      <c r="T117" s="17" t="s">
        <v>33</v>
      </c>
    </row>
    <row r="118" ht="15.75" customHeight="1">
      <c r="A118" s="17">
        <v>5179.0</v>
      </c>
      <c r="B118" s="19">
        <v>45104.0</v>
      </c>
      <c r="C118" s="17" t="s">
        <v>356</v>
      </c>
      <c r="D118" s="20">
        <v>11.0</v>
      </c>
      <c r="E118" s="17" t="str">
        <f t="shared" si="2"/>
        <v>AT50-11</v>
      </c>
      <c r="F118" s="17" t="str">
        <f t="shared" si="1"/>
        <v>AT50-11</v>
      </c>
      <c r="G118" s="17" t="s">
        <v>408</v>
      </c>
      <c r="H118" s="17" t="s">
        <v>346</v>
      </c>
      <c r="I118" s="17" t="s">
        <v>449</v>
      </c>
      <c r="J118" s="17" t="s">
        <v>450</v>
      </c>
      <c r="K118" s="17" t="s">
        <v>411</v>
      </c>
      <c r="L118" s="17" t="s">
        <v>451</v>
      </c>
      <c r="M118" s="17" t="s">
        <v>427</v>
      </c>
      <c r="N118" s="21">
        <v>0.6458333333333334</v>
      </c>
      <c r="O118" s="21">
        <v>0.2555555555555556</v>
      </c>
      <c r="P118" s="21">
        <v>0.9013888888888889</v>
      </c>
      <c r="Q118" s="21">
        <v>0.2333333333333333</v>
      </c>
      <c r="R118" s="17">
        <v>562.0</v>
      </c>
      <c r="S118" s="17" t="s">
        <v>210</v>
      </c>
      <c r="T118" s="17" t="s">
        <v>33</v>
      </c>
    </row>
    <row r="119" ht="15.75" customHeight="1">
      <c r="A119" s="17">
        <v>5178.0</v>
      </c>
      <c r="B119" s="19">
        <v>45103.0</v>
      </c>
      <c r="C119" s="17" t="s">
        <v>356</v>
      </c>
      <c r="D119" s="20">
        <v>11.0</v>
      </c>
      <c r="E119" s="17" t="str">
        <f t="shared" si="2"/>
        <v>AT50-11</v>
      </c>
      <c r="F119" s="17" t="str">
        <f t="shared" si="1"/>
        <v>AT50-11</v>
      </c>
      <c r="G119" s="17" t="s">
        <v>408</v>
      </c>
      <c r="H119" s="17" t="s">
        <v>346</v>
      </c>
      <c r="I119" s="17" t="s">
        <v>452</v>
      </c>
      <c r="J119" s="17" t="s">
        <v>453</v>
      </c>
      <c r="K119" s="17" t="s">
        <v>29</v>
      </c>
      <c r="L119" s="17" t="s">
        <v>438</v>
      </c>
      <c r="M119" s="17" t="s">
        <v>447</v>
      </c>
      <c r="N119" s="21">
        <v>0.6375000000000001</v>
      </c>
      <c r="O119" s="21">
        <v>0.2791666666666667</v>
      </c>
      <c r="P119" s="21">
        <v>0.9166666666666666</v>
      </c>
      <c r="Q119" s="21">
        <v>0.25833333333333336</v>
      </c>
      <c r="R119" s="17">
        <v>533.0</v>
      </c>
      <c r="S119" s="17" t="s">
        <v>210</v>
      </c>
      <c r="T119" s="17" t="s">
        <v>33</v>
      </c>
    </row>
    <row r="120" ht="15.75" customHeight="1">
      <c r="A120" s="17">
        <v>5177.0</v>
      </c>
      <c r="B120" s="19">
        <v>45102.0</v>
      </c>
      <c r="C120" s="17" t="s">
        <v>356</v>
      </c>
      <c r="D120" s="20">
        <v>11.0</v>
      </c>
      <c r="E120" s="17" t="str">
        <f t="shared" si="2"/>
        <v>AT50-11</v>
      </c>
      <c r="F120" s="17" t="str">
        <f t="shared" si="1"/>
        <v>AT50-11</v>
      </c>
      <c r="G120" s="17" t="s">
        <v>408</v>
      </c>
      <c r="H120" s="17" t="s">
        <v>346</v>
      </c>
      <c r="I120" s="17" t="s">
        <v>454</v>
      </c>
      <c r="J120" s="17" t="s">
        <v>455</v>
      </c>
      <c r="K120" s="17" t="s">
        <v>37</v>
      </c>
      <c r="L120" s="17" t="s">
        <v>451</v>
      </c>
      <c r="M120" s="17" t="s">
        <v>438</v>
      </c>
      <c r="N120" s="21">
        <v>0.6493055555555556</v>
      </c>
      <c r="O120" s="21">
        <v>0.15902777777777777</v>
      </c>
      <c r="P120" s="21">
        <v>0.8083333333333332</v>
      </c>
      <c r="Q120" s="21">
        <v>0.13402777777777777</v>
      </c>
      <c r="R120" s="17">
        <v>533.0</v>
      </c>
      <c r="S120" s="17" t="s">
        <v>210</v>
      </c>
      <c r="T120" s="17" t="s">
        <v>33</v>
      </c>
    </row>
    <row r="121" ht="15.75" customHeight="1">
      <c r="A121" s="17">
        <v>5176.0</v>
      </c>
      <c r="B121" s="19">
        <v>45034.0</v>
      </c>
      <c r="C121" s="17" t="s">
        <v>356</v>
      </c>
      <c r="D121" s="20">
        <v>9.0</v>
      </c>
      <c r="E121" s="17" t="str">
        <f t="shared" si="2"/>
        <v>AT50-9</v>
      </c>
      <c r="F121" s="17" t="str">
        <f t="shared" si="1"/>
        <v>AT50-09</v>
      </c>
      <c r="G121" s="17" t="s">
        <v>456</v>
      </c>
      <c r="H121" s="17" t="s">
        <v>457</v>
      </c>
      <c r="I121" s="17" t="s">
        <v>458</v>
      </c>
      <c r="J121" s="17" t="s">
        <v>459</v>
      </c>
      <c r="K121" s="17" t="s">
        <v>98</v>
      </c>
      <c r="L121" s="17" t="s">
        <v>91</v>
      </c>
      <c r="M121" s="17" t="s">
        <v>460</v>
      </c>
      <c r="N121" s="21">
        <v>0.5902777777777778</v>
      </c>
      <c r="O121" s="21">
        <v>0.3111111111111111</v>
      </c>
      <c r="P121" s="21">
        <v>0.9013888888888889</v>
      </c>
      <c r="Q121" s="21">
        <v>0.21597222222222223</v>
      </c>
      <c r="R121" s="17">
        <v>2329.0</v>
      </c>
      <c r="S121" s="17" t="s">
        <v>461</v>
      </c>
      <c r="T121" s="17" t="s">
        <v>33</v>
      </c>
      <c r="W121" s="17" t="s">
        <v>462</v>
      </c>
    </row>
    <row r="122" ht="15.75" customHeight="1">
      <c r="A122" s="17">
        <v>5175.0</v>
      </c>
      <c r="B122" s="19">
        <v>45033.0</v>
      </c>
      <c r="C122" s="17" t="s">
        <v>356</v>
      </c>
      <c r="D122" s="20">
        <v>9.0</v>
      </c>
      <c r="E122" s="17" t="str">
        <f t="shared" si="2"/>
        <v>AT50-9</v>
      </c>
      <c r="F122" s="17" t="str">
        <f t="shared" si="1"/>
        <v>AT50-09</v>
      </c>
      <c r="G122" s="17" t="s">
        <v>456</v>
      </c>
      <c r="H122" s="17" t="s">
        <v>457</v>
      </c>
      <c r="I122" s="17" t="s">
        <v>463</v>
      </c>
      <c r="J122" s="17" t="s">
        <v>464</v>
      </c>
      <c r="K122" s="17" t="s">
        <v>29</v>
      </c>
      <c r="L122" s="17" t="s">
        <v>320</v>
      </c>
      <c r="M122" s="17" t="s">
        <v>228</v>
      </c>
      <c r="N122" s="21">
        <v>0.6</v>
      </c>
      <c r="O122" s="21">
        <v>0.30972222222222223</v>
      </c>
      <c r="P122" s="21">
        <v>0.9097222222222222</v>
      </c>
      <c r="Q122" s="21">
        <v>0.2236111111111111</v>
      </c>
      <c r="R122" s="17">
        <v>2015.0</v>
      </c>
      <c r="S122" s="17" t="s">
        <v>461</v>
      </c>
      <c r="T122" s="17" t="s">
        <v>33</v>
      </c>
    </row>
    <row r="123" ht="15.75" customHeight="1">
      <c r="A123" s="17">
        <v>5174.0</v>
      </c>
      <c r="B123" s="19">
        <v>45032.0</v>
      </c>
      <c r="C123" s="17" t="s">
        <v>356</v>
      </c>
      <c r="D123" s="20">
        <v>9.0</v>
      </c>
      <c r="E123" s="17" t="str">
        <f t="shared" si="2"/>
        <v>AT50-9</v>
      </c>
      <c r="F123" s="17" t="str">
        <f t="shared" si="1"/>
        <v>AT50-09</v>
      </c>
      <c r="G123" s="17" t="s">
        <v>456</v>
      </c>
      <c r="H123" s="17" t="s">
        <v>457</v>
      </c>
      <c r="I123" s="17" t="s">
        <v>465</v>
      </c>
      <c r="J123" s="17" t="s">
        <v>466</v>
      </c>
      <c r="K123" s="17" t="s">
        <v>37</v>
      </c>
      <c r="L123" s="17" t="s">
        <v>467</v>
      </c>
      <c r="M123" s="17" t="s">
        <v>468</v>
      </c>
      <c r="N123" s="21">
        <v>0.6041666666666666</v>
      </c>
      <c r="O123" s="21">
        <v>0.25416666666666665</v>
      </c>
      <c r="P123" s="21">
        <v>0.8583333333333334</v>
      </c>
      <c r="Q123" s="21">
        <v>0.22430555555555556</v>
      </c>
      <c r="R123" s="17">
        <v>818.0</v>
      </c>
      <c r="S123" s="17" t="s">
        <v>461</v>
      </c>
      <c r="T123" s="17" t="s">
        <v>33</v>
      </c>
    </row>
    <row r="124" ht="15.75" customHeight="1">
      <c r="A124" s="17">
        <v>5173.0</v>
      </c>
      <c r="B124" s="19">
        <v>45031.0</v>
      </c>
      <c r="C124" s="17" t="s">
        <v>356</v>
      </c>
      <c r="D124" s="20">
        <v>9.0</v>
      </c>
      <c r="E124" s="17" t="str">
        <f t="shared" si="2"/>
        <v>AT50-9</v>
      </c>
      <c r="F124" s="17" t="str">
        <f t="shared" si="1"/>
        <v>AT50-09</v>
      </c>
      <c r="G124" s="17" t="s">
        <v>456</v>
      </c>
      <c r="H124" s="17" t="s">
        <v>457</v>
      </c>
      <c r="I124" s="17" t="s">
        <v>469</v>
      </c>
      <c r="J124" s="17" t="s">
        <v>470</v>
      </c>
      <c r="K124" s="17" t="s">
        <v>98</v>
      </c>
      <c r="L124" s="17" t="s">
        <v>471</v>
      </c>
      <c r="M124" s="17" t="s">
        <v>472</v>
      </c>
      <c r="N124" s="21">
        <v>0.5923611111111111</v>
      </c>
      <c r="O124" s="21">
        <v>0.2826388888888889</v>
      </c>
      <c r="P124" s="21">
        <v>0.875</v>
      </c>
      <c r="Q124" s="21">
        <v>0.2513888888888889</v>
      </c>
      <c r="R124" s="17">
        <v>790.0</v>
      </c>
      <c r="S124" s="17" t="s">
        <v>461</v>
      </c>
      <c r="T124" s="17" t="s">
        <v>33</v>
      </c>
    </row>
    <row r="125" ht="15.75" customHeight="1">
      <c r="A125" s="17">
        <v>5172.0</v>
      </c>
      <c r="B125" s="19">
        <v>45030.0</v>
      </c>
      <c r="C125" s="17" t="s">
        <v>356</v>
      </c>
      <c r="D125" s="20">
        <v>9.0</v>
      </c>
      <c r="E125" s="17" t="str">
        <f t="shared" si="2"/>
        <v>AT50-9</v>
      </c>
      <c r="F125" s="17" t="str">
        <f t="shared" si="1"/>
        <v>AT50-09</v>
      </c>
      <c r="G125" s="17" t="s">
        <v>456</v>
      </c>
      <c r="H125" s="17" t="s">
        <v>457</v>
      </c>
      <c r="I125" s="17" t="s">
        <v>473</v>
      </c>
      <c r="J125" s="17" t="s">
        <v>474</v>
      </c>
      <c r="K125" s="17" t="s">
        <v>29</v>
      </c>
      <c r="L125" s="17" t="s">
        <v>475</v>
      </c>
      <c r="M125" s="17" t="s">
        <v>476</v>
      </c>
      <c r="N125" s="21">
        <v>0.5951388888888889</v>
      </c>
      <c r="O125" s="21">
        <v>0.2604166666666667</v>
      </c>
      <c r="P125" s="21">
        <v>0.8555555555555556</v>
      </c>
      <c r="Q125" s="21">
        <v>0.22777777777777777</v>
      </c>
      <c r="R125" s="17">
        <v>966.0</v>
      </c>
      <c r="S125" s="17" t="s">
        <v>461</v>
      </c>
      <c r="T125" s="17" t="s">
        <v>33</v>
      </c>
    </row>
    <row r="126" ht="15.75" customHeight="1">
      <c r="A126" s="17">
        <v>5171.0</v>
      </c>
      <c r="B126" s="19">
        <v>45029.0</v>
      </c>
      <c r="C126" s="17" t="s">
        <v>356</v>
      </c>
      <c r="D126" s="20">
        <v>9.0</v>
      </c>
      <c r="E126" s="17" t="str">
        <f t="shared" si="2"/>
        <v>AT50-9</v>
      </c>
      <c r="F126" s="17" t="str">
        <f t="shared" si="1"/>
        <v>AT50-09</v>
      </c>
      <c r="G126" s="17" t="s">
        <v>456</v>
      </c>
      <c r="H126" s="17" t="s">
        <v>457</v>
      </c>
      <c r="I126" s="17" t="s">
        <v>477</v>
      </c>
      <c r="J126" s="17" t="s">
        <v>478</v>
      </c>
      <c r="K126" s="17" t="s">
        <v>37</v>
      </c>
      <c r="L126" s="17" t="s">
        <v>479</v>
      </c>
      <c r="M126" s="17" t="s">
        <v>480</v>
      </c>
      <c r="N126" s="21">
        <v>0.9131944444444445</v>
      </c>
      <c r="O126" s="21">
        <v>0.08263888888888889</v>
      </c>
      <c r="P126" s="21">
        <v>0.9958333333333332</v>
      </c>
      <c r="Q126" s="21">
        <v>0.05416666666666667</v>
      </c>
      <c r="R126" s="17">
        <v>717.0</v>
      </c>
      <c r="S126" s="17" t="s">
        <v>461</v>
      </c>
      <c r="T126" s="17" t="s">
        <v>33</v>
      </c>
    </row>
    <row r="127" ht="15.75" customHeight="1">
      <c r="A127" s="17">
        <v>5170.0</v>
      </c>
      <c r="B127" s="19">
        <v>45028.0</v>
      </c>
      <c r="C127" s="17" t="s">
        <v>356</v>
      </c>
      <c r="D127" s="20">
        <v>9.0</v>
      </c>
      <c r="E127" s="17" t="str">
        <f t="shared" si="2"/>
        <v>AT50-9</v>
      </c>
      <c r="F127" s="17" t="str">
        <f t="shared" si="1"/>
        <v>AT50-09</v>
      </c>
      <c r="G127" s="17" t="s">
        <v>456</v>
      </c>
      <c r="H127" s="17" t="s">
        <v>457</v>
      </c>
      <c r="I127" s="17" t="s">
        <v>481</v>
      </c>
      <c r="J127" s="17" t="s">
        <v>482</v>
      </c>
      <c r="K127" s="17" t="s">
        <v>98</v>
      </c>
      <c r="L127" s="17" t="s">
        <v>237</v>
      </c>
      <c r="M127" s="17" t="s">
        <v>483</v>
      </c>
      <c r="N127" s="21">
        <v>0.5951388888888889</v>
      </c>
      <c r="O127" s="21">
        <v>0.3541666666666667</v>
      </c>
      <c r="P127" s="21">
        <v>0.9493055555555556</v>
      </c>
      <c r="Q127" s="21">
        <v>0.24722222222222223</v>
      </c>
      <c r="R127" s="17">
        <v>2704.0</v>
      </c>
      <c r="S127" s="17" t="s">
        <v>461</v>
      </c>
      <c r="T127" s="17" t="s">
        <v>33</v>
      </c>
    </row>
    <row r="128" ht="15.75" customHeight="1">
      <c r="A128" s="17">
        <v>5169.0</v>
      </c>
      <c r="B128" s="19">
        <v>45027.0</v>
      </c>
      <c r="C128" s="17" t="s">
        <v>356</v>
      </c>
      <c r="D128" s="20">
        <v>9.0</v>
      </c>
      <c r="E128" s="17" t="str">
        <f t="shared" si="2"/>
        <v>AT50-9</v>
      </c>
      <c r="F128" s="17" t="str">
        <f t="shared" si="1"/>
        <v>AT50-09</v>
      </c>
      <c r="G128" s="17" t="s">
        <v>456</v>
      </c>
      <c r="H128" s="17" t="s">
        <v>457</v>
      </c>
      <c r="I128" s="17" t="s">
        <v>484</v>
      </c>
      <c r="J128" s="17" t="s">
        <v>485</v>
      </c>
      <c r="K128" s="17" t="s">
        <v>29</v>
      </c>
      <c r="L128" s="17" t="s">
        <v>486</v>
      </c>
      <c r="M128" s="17" t="s">
        <v>487</v>
      </c>
      <c r="N128" s="21">
        <v>0.6090277777777778</v>
      </c>
      <c r="O128" s="21">
        <v>0.2722222222222222</v>
      </c>
      <c r="P128" s="21">
        <v>0.88125</v>
      </c>
      <c r="Q128" s="21">
        <v>0.25625000000000003</v>
      </c>
      <c r="R128" s="17">
        <v>740.0</v>
      </c>
      <c r="S128" s="17" t="s">
        <v>461</v>
      </c>
      <c r="T128" s="17" t="s">
        <v>33</v>
      </c>
    </row>
    <row r="129" ht="15.75" customHeight="1">
      <c r="A129" s="17">
        <v>5168.0</v>
      </c>
      <c r="B129" s="19">
        <v>45026.0</v>
      </c>
      <c r="C129" s="17" t="s">
        <v>356</v>
      </c>
      <c r="D129" s="20">
        <v>9.0</v>
      </c>
      <c r="E129" s="17" t="str">
        <f t="shared" si="2"/>
        <v>AT50-9</v>
      </c>
      <c r="F129" s="17" t="str">
        <f t="shared" si="1"/>
        <v>AT50-09</v>
      </c>
      <c r="G129" s="17" t="s">
        <v>456</v>
      </c>
      <c r="H129" s="17" t="s">
        <v>457</v>
      </c>
      <c r="I129" s="17" t="s">
        <v>488</v>
      </c>
      <c r="J129" s="17" t="s">
        <v>489</v>
      </c>
      <c r="K129" s="17" t="s">
        <v>37</v>
      </c>
      <c r="L129" s="17" t="s">
        <v>91</v>
      </c>
      <c r="M129" s="17" t="s">
        <v>490</v>
      </c>
      <c r="N129" s="21">
        <v>0.59375</v>
      </c>
      <c r="O129" s="21">
        <v>0.3729166666666666</v>
      </c>
      <c r="P129" s="21">
        <v>0.9666666666666667</v>
      </c>
      <c r="Q129" s="21">
        <v>0.2569444444444445</v>
      </c>
      <c r="R129" s="17">
        <v>3005.0</v>
      </c>
      <c r="S129" s="17" t="s">
        <v>461</v>
      </c>
      <c r="T129" s="17" t="s">
        <v>33</v>
      </c>
    </row>
    <row r="130" ht="15.75" customHeight="1">
      <c r="A130" s="17">
        <v>5167.0</v>
      </c>
      <c r="B130" s="19">
        <v>45025.0</v>
      </c>
      <c r="C130" s="17" t="s">
        <v>356</v>
      </c>
      <c r="D130" s="20">
        <v>9.0</v>
      </c>
      <c r="E130" s="17" t="str">
        <f t="shared" si="2"/>
        <v>AT50-9</v>
      </c>
      <c r="F130" s="17" t="str">
        <f t="shared" si="1"/>
        <v>AT50-09</v>
      </c>
      <c r="G130" s="17" t="s">
        <v>456</v>
      </c>
      <c r="H130" s="17" t="s">
        <v>457</v>
      </c>
      <c r="I130" s="17" t="s">
        <v>491</v>
      </c>
      <c r="J130" s="17" t="s">
        <v>492</v>
      </c>
      <c r="K130" s="17" t="s">
        <v>98</v>
      </c>
      <c r="L130" s="17" t="s">
        <v>86</v>
      </c>
      <c r="M130" s="17" t="s">
        <v>493</v>
      </c>
      <c r="N130" s="21">
        <v>0.59375</v>
      </c>
      <c r="O130" s="21">
        <v>0.37013888888888885</v>
      </c>
      <c r="P130" s="21">
        <v>0.9638888888888889</v>
      </c>
      <c r="Q130" s="21">
        <v>0.22708333333333333</v>
      </c>
      <c r="R130" s="17">
        <v>3444.0</v>
      </c>
      <c r="S130" s="17" t="s">
        <v>461</v>
      </c>
      <c r="T130" s="17" t="s">
        <v>33</v>
      </c>
    </row>
    <row r="131" ht="15.75" customHeight="1">
      <c r="A131" s="17">
        <v>5166.0</v>
      </c>
      <c r="B131" s="19">
        <v>45024.0</v>
      </c>
      <c r="C131" s="17" t="s">
        <v>356</v>
      </c>
      <c r="D131" s="20">
        <v>9.0</v>
      </c>
      <c r="E131" s="17" t="str">
        <f t="shared" si="2"/>
        <v>AT50-9</v>
      </c>
      <c r="F131" s="17" t="str">
        <f t="shared" si="1"/>
        <v>AT50-09</v>
      </c>
      <c r="G131" s="17" t="s">
        <v>456</v>
      </c>
      <c r="H131" s="17" t="s">
        <v>457</v>
      </c>
      <c r="I131" s="17" t="s">
        <v>494</v>
      </c>
      <c r="J131" s="17" t="s">
        <v>495</v>
      </c>
      <c r="K131" s="17" t="s">
        <v>29</v>
      </c>
      <c r="L131" s="17" t="s">
        <v>460</v>
      </c>
      <c r="M131" s="17" t="s">
        <v>496</v>
      </c>
      <c r="N131" s="21">
        <v>0.5861111111111111</v>
      </c>
      <c r="O131" s="21">
        <v>0.2847222222222222</v>
      </c>
      <c r="P131" s="21">
        <v>0.8708333333333332</v>
      </c>
      <c r="Q131" s="21">
        <v>0.2520833333333333</v>
      </c>
      <c r="R131" s="17">
        <v>697.0</v>
      </c>
      <c r="S131" s="17" t="s">
        <v>461</v>
      </c>
      <c r="T131" s="17" t="s">
        <v>33</v>
      </c>
    </row>
    <row r="132" ht="15.75" customHeight="1">
      <c r="A132" s="17">
        <v>5165.0</v>
      </c>
      <c r="B132" s="19">
        <v>45023.0</v>
      </c>
      <c r="C132" s="17" t="s">
        <v>356</v>
      </c>
      <c r="D132" s="20">
        <v>9.0</v>
      </c>
      <c r="E132" s="17" t="str">
        <f t="shared" si="2"/>
        <v>AT50-9</v>
      </c>
      <c r="F132" s="17" t="str">
        <f t="shared" si="1"/>
        <v>AT50-09</v>
      </c>
      <c r="G132" s="17" t="s">
        <v>456</v>
      </c>
      <c r="H132" s="17" t="s">
        <v>457</v>
      </c>
      <c r="I132" s="17" t="s">
        <v>497</v>
      </c>
      <c r="J132" s="17" t="s">
        <v>498</v>
      </c>
      <c r="K132" s="17" t="s">
        <v>37</v>
      </c>
      <c r="L132" s="17" t="s">
        <v>320</v>
      </c>
      <c r="M132" s="17" t="s">
        <v>483</v>
      </c>
      <c r="N132" s="21">
        <v>0.6048611111111112</v>
      </c>
      <c r="O132" s="21">
        <v>0.35694444444444445</v>
      </c>
      <c r="P132" s="21">
        <v>0.9618055555555555</v>
      </c>
      <c r="Q132" s="21">
        <v>0.2236111111111111</v>
      </c>
      <c r="R132" s="17">
        <v>3218.0</v>
      </c>
      <c r="S132" s="17" t="s">
        <v>461</v>
      </c>
      <c r="T132" s="17" t="s">
        <v>33</v>
      </c>
    </row>
    <row r="133" ht="15.75" customHeight="1">
      <c r="A133" s="17">
        <v>5164.0</v>
      </c>
      <c r="B133" s="19">
        <v>45022.0</v>
      </c>
      <c r="C133" s="17" t="s">
        <v>356</v>
      </c>
      <c r="D133" s="20">
        <v>9.0</v>
      </c>
      <c r="E133" s="17" t="str">
        <f t="shared" si="2"/>
        <v>AT50-9</v>
      </c>
      <c r="F133" s="17" t="str">
        <f t="shared" si="1"/>
        <v>AT50-09</v>
      </c>
      <c r="G133" s="17" t="s">
        <v>456</v>
      </c>
      <c r="H133" s="17" t="s">
        <v>457</v>
      </c>
      <c r="I133" s="17" t="s">
        <v>499</v>
      </c>
      <c r="J133" s="17" t="s">
        <v>500</v>
      </c>
      <c r="K133" s="17" t="s">
        <v>98</v>
      </c>
      <c r="L133" s="17" t="s">
        <v>91</v>
      </c>
      <c r="M133" s="17" t="s">
        <v>501</v>
      </c>
      <c r="N133" s="21">
        <v>0.5951388888888889</v>
      </c>
      <c r="O133" s="21">
        <v>0.24513888888888888</v>
      </c>
      <c r="P133" s="21">
        <v>0.8402777777777778</v>
      </c>
      <c r="Q133" s="21">
        <v>0.22569444444444445</v>
      </c>
      <c r="R133" s="17">
        <v>558.0</v>
      </c>
      <c r="S133" s="17" t="s">
        <v>461</v>
      </c>
      <c r="T133" s="17" t="s">
        <v>33</v>
      </c>
    </row>
    <row r="134" ht="15.75" customHeight="1">
      <c r="A134" s="17">
        <v>5163.0</v>
      </c>
      <c r="B134" s="19">
        <v>45021.0</v>
      </c>
      <c r="C134" s="17" t="s">
        <v>356</v>
      </c>
      <c r="D134" s="20">
        <v>9.0</v>
      </c>
      <c r="E134" s="17" t="str">
        <f t="shared" si="2"/>
        <v>AT50-9</v>
      </c>
      <c r="F134" s="17" t="str">
        <f t="shared" si="1"/>
        <v>AT50-09</v>
      </c>
      <c r="G134" s="17" t="s">
        <v>456</v>
      </c>
      <c r="H134" s="17" t="s">
        <v>457</v>
      </c>
      <c r="I134" s="17" t="s">
        <v>502</v>
      </c>
      <c r="J134" s="17" t="s">
        <v>503</v>
      </c>
      <c r="K134" s="17" t="s">
        <v>29</v>
      </c>
      <c r="L134" s="17" t="s">
        <v>86</v>
      </c>
      <c r="M134" s="17" t="s">
        <v>504</v>
      </c>
      <c r="N134" s="21">
        <v>0.59375</v>
      </c>
      <c r="O134" s="21">
        <v>0.28541666666666665</v>
      </c>
      <c r="P134" s="21">
        <v>0.8791666666666668</v>
      </c>
      <c r="Q134" s="21">
        <v>0.23124999999999998</v>
      </c>
      <c r="R134" s="17">
        <v>1169.0</v>
      </c>
      <c r="S134" s="17" t="s">
        <v>461</v>
      </c>
      <c r="T134" s="17" t="s">
        <v>33</v>
      </c>
    </row>
    <row r="135" ht="15.75" customHeight="1">
      <c r="A135" s="17">
        <v>5162.0</v>
      </c>
      <c r="B135" s="19">
        <v>45020.0</v>
      </c>
      <c r="C135" s="17" t="s">
        <v>356</v>
      </c>
      <c r="D135" s="20">
        <v>9.0</v>
      </c>
      <c r="E135" s="17" t="str">
        <f t="shared" si="2"/>
        <v>AT50-9</v>
      </c>
      <c r="F135" s="17" t="str">
        <f t="shared" si="1"/>
        <v>AT50-09</v>
      </c>
      <c r="G135" s="17" t="s">
        <v>456</v>
      </c>
      <c r="H135" s="17" t="s">
        <v>457</v>
      </c>
      <c r="I135" s="17" t="s">
        <v>505</v>
      </c>
      <c r="J135" s="17" t="s">
        <v>506</v>
      </c>
      <c r="K135" s="17" t="s">
        <v>37</v>
      </c>
      <c r="L135" s="17" t="s">
        <v>475</v>
      </c>
      <c r="M135" s="17" t="s">
        <v>507</v>
      </c>
      <c r="N135" s="21">
        <v>0.5930555555555556</v>
      </c>
      <c r="O135" s="21">
        <v>0.2902777777777778</v>
      </c>
      <c r="P135" s="21">
        <v>0.8833333333333333</v>
      </c>
      <c r="Q135" s="21">
        <v>0.2590277777777778</v>
      </c>
      <c r="R135" s="17">
        <v>600.0</v>
      </c>
      <c r="S135" s="17" t="s">
        <v>461</v>
      </c>
      <c r="T135" s="17" t="s">
        <v>33</v>
      </c>
    </row>
    <row r="136" ht="15.75" customHeight="1">
      <c r="A136" s="17">
        <v>5161.0</v>
      </c>
      <c r="B136" s="19">
        <v>45019.0</v>
      </c>
      <c r="C136" s="17" t="s">
        <v>356</v>
      </c>
      <c r="D136" s="20">
        <v>9.0</v>
      </c>
      <c r="E136" s="17" t="str">
        <f t="shared" si="2"/>
        <v>AT50-9</v>
      </c>
      <c r="F136" s="17" t="str">
        <f t="shared" si="1"/>
        <v>AT50-09</v>
      </c>
      <c r="G136" s="17" t="s">
        <v>456</v>
      </c>
      <c r="H136" s="17" t="s">
        <v>457</v>
      </c>
      <c r="I136" s="17" t="s">
        <v>508</v>
      </c>
      <c r="J136" s="17" t="s">
        <v>509</v>
      </c>
      <c r="K136" s="17" t="s">
        <v>98</v>
      </c>
      <c r="L136" s="17" t="s">
        <v>467</v>
      </c>
      <c r="M136" s="17" t="s">
        <v>471</v>
      </c>
      <c r="N136" s="21">
        <v>0.6145833333333334</v>
      </c>
      <c r="O136" s="21">
        <v>0.2388888888888889</v>
      </c>
      <c r="P136" s="21">
        <v>0.8534722222222223</v>
      </c>
      <c r="Q136" s="21">
        <v>0.20555555555555557</v>
      </c>
      <c r="R136" s="17">
        <v>598.0</v>
      </c>
      <c r="S136" s="17" t="s">
        <v>461</v>
      </c>
      <c r="T136" s="17" t="s">
        <v>33</v>
      </c>
    </row>
    <row r="137" ht="15.75" customHeight="1">
      <c r="A137" s="17">
        <v>5160.0</v>
      </c>
      <c r="B137" s="19">
        <v>45018.0</v>
      </c>
      <c r="C137" s="17" t="s">
        <v>356</v>
      </c>
      <c r="D137" s="20">
        <v>9.0</v>
      </c>
      <c r="E137" s="17" t="str">
        <f t="shared" si="2"/>
        <v>AT50-9</v>
      </c>
      <c r="F137" s="17" t="str">
        <f t="shared" si="1"/>
        <v>AT50-09</v>
      </c>
      <c r="G137" s="17" t="s">
        <v>456</v>
      </c>
      <c r="H137" s="17" t="s">
        <v>457</v>
      </c>
      <c r="I137" s="17" t="s">
        <v>510</v>
      </c>
      <c r="J137" s="17" t="s">
        <v>511</v>
      </c>
      <c r="K137" s="17" t="s">
        <v>29</v>
      </c>
      <c r="L137" s="17" t="s">
        <v>237</v>
      </c>
      <c r="M137" s="17" t="s">
        <v>496</v>
      </c>
      <c r="N137" s="21">
        <v>0.5944444444444444</v>
      </c>
      <c r="O137" s="21">
        <v>0.3541666666666667</v>
      </c>
      <c r="P137" s="21">
        <v>0.9486111111111111</v>
      </c>
      <c r="Q137" s="21">
        <v>0.23750000000000002</v>
      </c>
      <c r="R137" s="17">
        <v>2702.0</v>
      </c>
      <c r="S137" s="17" t="s">
        <v>461</v>
      </c>
      <c r="T137" s="17" t="s">
        <v>33</v>
      </c>
    </row>
    <row r="138" ht="15.75" customHeight="1">
      <c r="A138" s="17">
        <v>5159.0</v>
      </c>
      <c r="B138" s="19">
        <v>45017.0</v>
      </c>
      <c r="C138" s="17" t="s">
        <v>356</v>
      </c>
      <c r="D138" s="20">
        <v>9.0</v>
      </c>
      <c r="E138" s="17" t="str">
        <f t="shared" si="2"/>
        <v>AT50-9</v>
      </c>
      <c r="F138" s="17" t="str">
        <f t="shared" si="1"/>
        <v>AT50-09</v>
      </c>
      <c r="G138" s="17" t="s">
        <v>456</v>
      </c>
      <c r="H138" s="17" t="s">
        <v>457</v>
      </c>
      <c r="I138" s="17" t="s">
        <v>512</v>
      </c>
      <c r="J138" s="17" t="s">
        <v>513</v>
      </c>
      <c r="K138" s="17" t="s">
        <v>37</v>
      </c>
      <c r="L138" s="17" t="s">
        <v>86</v>
      </c>
      <c r="M138" s="17" t="s">
        <v>486</v>
      </c>
      <c r="N138" s="21">
        <v>0.5944444444444444</v>
      </c>
      <c r="O138" s="21">
        <v>0.27152777777777776</v>
      </c>
      <c r="P138" s="21">
        <v>0.8659722222222223</v>
      </c>
      <c r="Q138" s="21">
        <v>0.24097222222222223</v>
      </c>
      <c r="R138" s="17">
        <v>767.0</v>
      </c>
      <c r="S138" s="17" t="s">
        <v>461</v>
      </c>
      <c r="T138" s="17" t="s">
        <v>33</v>
      </c>
    </row>
    <row r="139" ht="15.75" customHeight="1">
      <c r="A139" s="17">
        <v>5158.0</v>
      </c>
      <c r="B139" s="19">
        <v>45016.0</v>
      </c>
      <c r="C139" s="17" t="s">
        <v>356</v>
      </c>
      <c r="D139" s="20">
        <v>9.0</v>
      </c>
      <c r="E139" s="17" t="str">
        <f t="shared" si="2"/>
        <v>AT50-9</v>
      </c>
      <c r="F139" s="17" t="str">
        <f t="shared" si="1"/>
        <v>AT50-09</v>
      </c>
      <c r="G139" s="17" t="s">
        <v>456</v>
      </c>
      <c r="H139" s="17" t="s">
        <v>457</v>
      </c>
      <c r="I139" s="17" t="s">
        <v>514</v>
      </c>
      <c r="J139" s="17" t="s">
        <v>515</v>
      </c>
      <c r="K139" s="17" t="s">
        <v>98</v>
      </c>
      <c r="L139" s="17" t="s">
        <v>475</v>
      </c>
      <c r="M139" s="17" t="s">
        <v>91</v>
      </c>
      <c r="N139" s="21">
        <v>0.6020833333333333</v>
      </c>
      <c r="O139" s="21">
        <v>0.29583333333333334</v>
      </c>
      <c r="P139" s="21">
        <v>0.8979166666666667</v>
      </c>
      <c r="Q139" s="21">
        <v>0.2520833333333333</v>
      </c>
      <c r="R139" s="17">
        <v>894.0</v>
      </c>
      <c r="S139" s="17" t="s">
        <v>461</v>
      </c>
      <c r="T139" s="17" t="s">
        <v>33</v>
      </c>
    </row>
    <row r="140" ht="15.75" customHeight="1">
      <c r="A140" s="17">
        <v>5157.0</v>
      </c>
      <c r="B140" s="19">
        <v>45015.0</v>
      </c>
      <c r="C140" s="17" t="s">
        <v>356</v>
      </c>
      <c r="D140" s="20">
        <v>9.0</v>
      </c>
      <c r="E140" s="17" t="str">
        <f t="shared" si="2"/>
        <v>AT50-9</v>
      </c>
      <c r="F140" s="17" t="str">
        <f t="shared" si="1"/>
        <v>AT50-09</v>
      </c>
      <c r="G140" s="17" t="s">
        <v>456</v>
      </c>
      <c r="H140" s="17" t="s">
        <v>457</v>
      </c>
      <c r="I140" s="17" t="s">
        <v>516</v>
      </c>
      <c r="J140" s="17" t="s">
        <v>517</v>
      </c>
      <c r="K140" s="17" t="s">
        <v>29</v>
      </c>
      <c r="L140" s="17" t="s">
        <v>483</v>
      </c>
      <c r="M140" s="17" t="s">
        <v>518</v>
      </c>
      <c r="N140" s="21">
        <v>0.5930555555555556</v>
      </c>
      <c r="O140" s="21">
        <v>0.27499999999999997</v>
      </c>
      <c r="P140" s="21">
        <v>0.8680555555555555</v>
      </c>
      <c r="Q140" s="21">
        <v>0.2152777777777778</v>
      </c>
      <c r="R140" s="17">
        <v>1465.0</v>
      </c>
      <c r="S140" s="17" t="s">
        <v>461</v>
      </c>
      <c r="T140" s="17" t="s">
        <v>33</v>
      </c>
    </row>
    <row r="141" ht="15.75" customHeight="1">
      <c r="A141" s="17">
        <v>5156.0</v>
      </c>
      <c r="B141" s="19">
        <v>45014.0</v>
      </c>
      <c r="C141" s="17" t="s">
        <v>356</v>
      </c>
      <c r="D141" s="20">
        <v>9.0</v>
      </c>
      <c r="E141" s="17" t="str">
        <f t="shared" si="2"/>
        <v>AT50-9</v>
      </c>
      <c r="F141" s="17" t="str">
        <f t="shared" si="1"/>
        <v>AT50-09</v>
      </c>
      <c r="G141" s="17" t="s">
        <v>456</v>
      </c>
      <c r="H141" s="17" t="s">
        <v>457</v>
      </c>
      <c r="I141" s="17" t="s">
        <v>519</v>
      </c>
      <c r="J141" s="17" t="s">
        <v>520</v>
      </c>
      <c r="K141" s="17" t="s">
        <v>37</v>
      </c>
      <c r="L141" s="17" t="s">
        <v>86</v>
      </c>
      <c r="M141" s="17" t="s">
        <v>475</v>
      </c>
      <c r="N141" s="21">
        <v>0.8833333333333333</v>
      </c>
      <c r="O141" s="21">
        <v>0.12847222222222224</v>
      </c>
      <c r="P141" s="21">
        <v>0.011805555555555555</v>
      </c>
      <c r="Q141" s="21">
        <v>0.10833333333333334</v>
      </c>
      <c r="R141" s="17">
        <v>493.0</v>
      </c>
      <c r="S141" s="17" t="s">
        <v>461</v>
      </c>
      <c r="T141" s="17" t="s">
        <v>33</v>
      </c>
    </row>
    <row r="142" ht="15.75" customHeight="1">
      <c r="A142" s="17">
        <v>5155.0</v>
      </c>
      <c r="B142" s="19">
        <v>45014.0</v>
      </c>
      <c r="C142" s="17" t="s">
        <v>356</v>
      </c>
      <c r="D142" s="20">
        <v>9.0</v>
      </c>
      <c r="E142" s="17" t="str">
        <f t="shared" si="2"/>
        <v>AT50-9</v>
      </c>
      <c r="F142" s="17" t="str">
        <f t="shared" si="1"/>
        <v>AT50-09</v>
      </c>
      <c r="G142" s="17" t="s">
        <v>456</v>
      </c>
      <c r="H142" s="17" t="s">
        <v>457</v>
      </c>
      <c r="I142" s="17" t="s">
        <v>519</v>
      </c>
      <c r="J142" s="17" t="s">
        <v>520</v>
      </c>
      <c r="K142" s="17" t="s">
        <v>37</v>
      </c>
      <c r="L142" s="17" t="s">
        <v>86</v>
      </c>
      <c r="M142" s="17" t="s">
        <v>475</v>
      </c>
      <c r="N142" s="21">
        <v>0.6104166666666667</v>
      </c>
      <c r="O142" s="21">
        <v>0.08750000000000001</v>
      </c>
      <c r="P142" s="21">
        <v>0.6979166666666666</v>
      </c>
      <c r="Q142" s="21">
        <v>0.06388888888888888</v>
      </c>
      <c r="R142" s="17">
        <v>536.0</v>
      </c>
      <c r="S142" s="17" t="s">
        <v>461</v>
      </c>
      <c r="T142" s="17" t="s">
        <v>33</v>
      </c>
      <c r="W142" s="17" t="s">
        <v>521</v>
      </c>
    </row>
    <row r="143" ht="15.75" customHeight="1">
      <c r="A143" s="17">
        <v>5154.0</v>
      </c>
      <c r="B143" s="19">
        <v>44953.0</v>
      </c>
      <c r="C143" s="17" t="s">
        <v>356</v>
      </c>
      <c r="D143" s="20">
        <v>7.0</v>
      </c>
      <c r="E143" s="17" t="str">
        <f t="shared" si="2"/>
        <v>AT50-7</v>
      </c>
      <c r="F143" s="17" t="str">
        <f t="shared" si="1"/>
        <v>AT50-07</v>
      </c>
      <c r="G143" s="17" t="s">
        <v>456</v>
      </c>
      <c r="H143" s="17" t="s">
        <v>522</v>
      </c>
      <c r="I143" s="17" t="s">
        <v>523</v>
      </c>
      <c r="J143" s="17" t="s">
        <v>524</v>
      </c>
      <c r="K143" s="17" t="s">
        <v>81</v>
      </c>
      <c r="L143" s="17" t="s">
        <v>320</v>
      </c>
      <c r="M143" s="17" t="s">
        <v>221</v>
      </c>
      <c r="N143" s="21">
        <v>0.6159722222222223</v>
      </c>
      <c r="O143" s="21">
        <v>0.26458333333333334</v>
      </c>
      <c r="P143" s="21">
        <v>0.8805555555555555</v>
      </c>
      <c r="Q143" s="21">
        <v>0.15347222222222223</v>
      </c>
      <c r="R143" s="17">
        <v>2565.0</v>
      </c>
      <c r="S143" s="17" t="s">
        <v>47</v>
      </c>
      <c r="T143" s="17" t="s">
        <v>33</v>
      </c>
    </row>
    <row r="144" ht="15.75" customHeight="1">
      <c r="A144" s="17">
        <v>5153.0</v>
      </c>
      <c r="B144" s="19">
        <v>44952.0</v>
      </c>
      <c r="C144" s="17" t="s">
        <v>356</v>
      </c>
      <c r="D144" s="20">
        <v>7.0</v>
      </c>
      <c r="E144" s="17" t="str">
        <f t="shared" si="2"/>
        <v>AT50-7</v>
      </c>
      <c r="F144" s="17" t="str">
        <f t="shared" si="1"/>
        <v>AT50-07</v>
      </c>
      <c r="G144" s="17" t="s">
        <v>456</v>
      </c>
      <c r="H144" s="17" t="s">
        <v>525</v>
      </c>
      <c r="I144" s="17" t="s">
        <v>526</v>
      </c>
      <c r="J144" s="17" t="s">
        <v>527</v>
      </c>
      <c r="K144" s="17" t="s">
        <v>335</v>
      </c>
      <c r="L144" s="17" t="s">
        <v>30</v>
      </c>
      <c r="M144" s="17" t="s">
        <v>257</v>
      </c>
      <c r="N144" s="21">
        <v>0.5902777777777778</v>
      </c>
      <c r="O144" s="21">
        <v>0.29375</v>
      </c>
      <c r="P144" s="21">
        <v>0.8840277777777777</v>
      </c>
      <c r="Q144" s="21">
        <v>0.18888888888888888</v>
      </c>
      <c r="R144" s="17">
        <v>2526.0</v>
      </c>
      <c r="S144" s="17" t="s">
        <v>47</v>
      </c>
      <c r="T144" s="17" t="s">
        <v>33</v>
      </c>
    </row>
    <row r="145" ht="15.75" customHeight="1">
      <c r="A145" s="17">
        <v>5152.0</v>
      </c>
      <c r="B145" s="19">
        <v>44950.0</v>
      </c>
      <c r="C145" s="17" t="s">
        <v>356</v>
      </c>
      <c r="D145" s="20">
        <v>7.0</v>
      </c>
      <c r="E145" s="17" t="str">
        <f t="shared" si="2"/>
        <v>AT50-7</v>
      </c>
      <c r="F145" s="17" t="str">
        <f t="shared" si="1"/>
        <v>AT50-07</v>
      </c>
      <c r="G145" s="17" t="s">
        <v>456</v>
      </c>
      <c r="H145" s="17" t="s">
        <v>528</v>
      </c>
      <c r="I145" s="17" t="s">
        <v>529</v>
      </c>
      <c r="J145" s="17" t="s">
        <v>530</v>
      </c>
      <c r="K145" s="17" t="s">
        <v>37</v>
      </c>
      <c r="L145" s="17" t="s">
        <v>228</v>
      </c>
      <c r="M145" s="17" t="s">
        <v>55</v>
      </c>
      <c r="N145" s="21">
        <v>0.6368055555555555</v>
      </c>
      <c r="O145" s="21">
        <v>0.36180555555555555</v>
      </c>
      <c r="P145" s="21">
        <v>0.998611111111111</v>
      </c>
      <c r="Q145" s="21">
        <v>0.24444444444444446</v>
      </c>
      <c r="R145" s="17">
        <v>2529.0</v>
      </c>
      <c r="S145" s="17" t="s">
        <v>47</v>
      </c>
      <c r="T145" s="17" t="s">
        <v>33</v>
      </c>
    </row>
    <row r="146" ht="15.75" customHeight="1">
      <c r="A146" s="17">
        <v>5151.0</v>
      </c>
      <c r="B146" s="19">
        <v>44949.0</v>
      </c>
      <c r="C146" s="17" t="s">
        <v>356</v>
      </c>
      <c r="D146" s="20">
        <v>7.0</v>
      </c>
      <c r="E146" s="17" t="str">
        <f t="shared" si="2"/>
        <v>AT50-7</v>
      </c>
      <c r="F146" s="17" t="str">
        <f t="shared" si="1"/>
        <v>AT50-07</v>
      </c>
      <c r="G146" s="17" t="s">
        <v>456</v>
      </c>
      <c r="H146" s="17" t="s">
        <v>531</v>
      </c>
      <c r="I146" s="17" t="s">
        <v>532</v>
      </c>
      <c r="J146" s="17" t="s">
        <v>533</v>
      </c>
      <c r="K146" s="17" t="s">
        <v>29</v>
      </c>
      <c r="L146" s="17" t="s">
        <v>221</v>
      </c>
      <c r="M146" s="17" t="s">
        <v>534</v>
      </c>
      <c r="N146" s="21">
        <v>0.5840277777777778</v>
      </c>
      <c r="O146" s="21">
        <v>0.36180555555555555</v>
      </c>
      <c r="P146" s="21">
        <v>0.9458333333333333</v>
      </c>
      <c r="Q146" s="21">
        <v>0.2465277777777778</v>
      </c>
      <c r="R146" s="17">
        <v>2515.0</v>
      </c>
      <c r="S146" s="17" t="s">
        <v>47</v>
      </c>
      <c r="T146" s="17" t="s">
        <v>33</v>
      </c>
    </row>
    <row r="147" ht="15.75" customHeight="1">
      <c r="A147" s="17">
        <v>5150.0</v>
      </c>
      <c r="B147" s="19">
        <v>44948.0</v>
      </c>
      <c r="C147" s="17" t="s">
        <v>356</v>
      </c>
      <c r="D147" s="20">
        <v>7.0</v>
      </c>
      <c r="E147" s="17" t="str">
        <f t="shared" si="2"/>
        <v>AT50-7</v>
      </c>
      <c r="F147" s="17" t="str">
        <f t="shared" si="1"/>
        <v>AT50-07</v>
      </c>
      <c r="G147" s="17" t="s">
        <v>456</v>
      </c>
      <c r="H147" s="17" t="s">
        <v>522</v>
      </c>
      <c r="I147" s="17" t="s">
        <v>535</v>
      </c>
      <c r="J147" s="17" t="s">
        <v>536</v>
      </c>
      <c r="K147" s="17" t="s">
        <v>81</v>
      </c>
      <c r="L147" s="17" t="s">
        <v>30</v>
      </c>
      <c r="M147" s="17" t="s">
        <v>537</v>
      </c>
      <c r="N147" s="21">
        <v>0.5944444444444444</v>
      </c>
      <c r="O147" s="21">
        <v>0.3527777777777778</v>
      </c>
      <c r="P147" s="21">
        <v>0.9472222222222223</v>
      </c>
      <c r="Q147" s="21">
        <v>0.24305555555555555</v>
      </c>
      <c r="R147" s="17">
        <v>2560.0</v>
      </c>
      <c r="S147" s="17" t="s">
        <v>32</v>
      </c>
      <c r="T147" s="17" t="s">
        <v>33</v>
      </c>
    </row>
    <row r="148" ht="15.75" customHeight="1">
      <c r="A148" s="17">
        <v>5149.0</v>
      </c>
      <c r="B148" s="19">
        <v>44947.0</v>
      </c>
      <c r="C148" s="17" t="s">
        <v>356</v>
      </c>
      <c r="D148" s="20">
        <v>7.0</v>
      </c>
      <c r="E148" s="17" t="str">
        <f t="shared" si="2"/>
        <v>AT50-7</v>
      </c>
      <c r="F148" s="17" t="str">
        <f t="shared" si="1"/>
        <v>AT50-07</v>
      </c>
      <c r="G148" s="17" t="s">
        <v>456</v>
      </c>
      <c r="H148" s="17" t="s">
        <v>538</v>
      </c>
      <c r="I148" s="17" t="s">
        <v>539</v>
      </c>
      <c r="J148" s="17" t="s">
        <v>540</v>
      </c>
      <c r="K148" s="17" t="s">
        <v>335</v>
      </c>
      <c r="L148" s="17" t="s">
        <v>237</v>
      </c>
      <c r="M148" s="17" t="s">
        <v>228</v>
      </c>
      <c r="N148" s="21">
        <v>0.7319444444444444</v>
      </c>
      <c r="O148" s="21">
        <v>0.26944444444444443</v>
      </c>
      <c r="P148" s="21">
        <v>0.001388888888888889</v>
      </c>
      <c r="Q148" s="21">
        <v>0.15347222222222223</v>
      </c>
      <c r="R148" s="17">
        <v>2514.0</v>
      </c>
      <c r="S148" s="17" t="s">
        <v>47</v>
      </c>
      <c r="T148" s="17" t="s">
        <v>33</v>
      </c>
      <c r="W148" s="17" t="s">
        <v>541</v>
      </c>
    </row>
    <row r="149" ht="15.75" customHeight="1">
      <c r="A149" s="17">
        <v>5148.0</v>
      </c>
      <c r="B149" s="19">
        <v>44947.0</v>
      </c>
      <c r="C149" s="17" t="s">
        <v>356</v>
      </c>
      <c r="D149" s="20">
        <v>7.0</v>
      </c>
      <c r="E149" s="17" t="str">
        <f t="shared" si="2"/>
        <v>AT50-7</v>
      </c>
      <c r="F149" s="17" t="str">
        <f t="shared" si="1"/>
        <v>AT50-07</v>
      </c>
      <c r="G149" s="17" t="s">
        <v>456</v>
      </c>
      <c r="H149" s="17" t="s">
        <v>538</v>
      </c>
      <c r="I149" s="17" t="s">
        <v>542</v>
      </c>
      <c r="J149" s="17" t="s">
        <v>543</v>
      </c>
      <c r="K149" s="17" t="s">
        <v>335</v>
      </c>
      <c r="L149" s="17" t="s">
        <v>237</v>
      </c>
      <c r="M149" s="17" t="s">
        <v>228</v>
      </c>
      <c r="N149" s="21">
        <v>0.6006944444444444</v>
      </c>
      <c r="O149" s="21">
        <v>0.006944444444444444</v>
      </c>
      <c r="P149" s="21">
        <v>0.607638888888889</v>
      </c>
      <c r="Q149" s="21">
        <v>0.0</v>
      </c>
      <c r="R149" s="17">
        <v>60.0</v>
      </c>
      <c r="S149" s="17" t="s">
        <v>47</v>
      </c>
      <c r="T149" s="17" t="s">
        <v>33</v>
      </c>
      <c r="W149" s="17" t="s">
        <v>541</v>
      </c>
    </row>
    <row r="150" ht="15.75" customHeight="1">
      <c r="A150" s="17">
        <v>5147.0</v>
      </c>
      <c r="B150" s="19">
        <v>44946.0</v>
      </c>
      <c r="C150" s="17" t="s">
        <v>356</v>
      </c>
      <c r="D150" s="20">
        <v>7.0</v>
      </c>
      <c r="E150" s="17" t="str">
        <f t="shared" si="2"/>
        <v>AT50-7</v>
      </c>
      <c r="F150" s="17" t="str">
        <f t="shared" si="1"/>
        <v>AT50-07</v>
      </c>
      <c r="G150" s="17" t="s">
        <v>456</v>
      </c>
      <c r="H150" s="17" t="s">
        <v>531</v>
      </c>
      <c r="I150" s="17" t="s">
        <v>544</v>
      </c>
      <c r="J150" s="17" t="s">
        <v>545</v>
      </c>
      <c r="K150" s="17" t="s">
        <v>37</v>
      </c>
      <c r="L150" s="17" t="s">
        <v>221</v>
      </c>
      <c r="M150" s="17" t="s">
        <v>246</v>
      </c>
      <c r="N150" s="21">
        <v>0.6020833333333333</v>
      </c>
      <c r="O150" s="21">
        <v>0.35000000000000003</v>
      </c>
      <c r="P150" s="21">
        <v>0.9520833333333334</v>
      </c>
      <c r="Q150" s="21">
        <v>0.24583333333333335</v>
      </c>
      <c r="R150" s="17">
        <v>2560.0</v>
      </c>
      <c r="S150" s="17" t="s">
        <v>32</v>
      </c>
      <c r="T150" s="17" t="s">
        <v>33</v>
      </c>
    </row>
    <row r="151" ht="15.75" customHeight="1">
      <c r="A151" s="17">
        <v>5146.0</v>
      </c>
      <c r="B151" s="19">
        <v>44945.0</v>
      </c>
      <c r="C151" s="17" t="s">
        <v>356</v>
      </c>
      <c r="D151" s="20">
        <v>7.0</v>
      </c>
      <c r="E151" s="17" t="str">
        <f t="shared" si="2"/>
        <v>AT50-7</v>
      </c>
      <c r="F151" s="17" t="str">
        <f t="shared" si="1"/>
        <v>AT50-07</v>
      </c>
      <c r="G151" s="17" t="s">
        <v>456</v>
      </c>
      <c r="H151" s="17" t="s">
        <v>522</v>
      </c>
      <c r="I151" s="17" t="s">
        <v>535</v>
      </c>
      <c r="J151" s="17" t="s">
        <v>536</v>
      </c>
      <c r="K151" s="17" t="s">
        <v>29</v>
      </c>
      <c r="L151" s="17" t="s">
        <v>30</v>
      </c>
      <c r="M151" s="17" t="s">
        <v>224</v>
      </c>
      <c r="N151" s="21">
        <v>0.6027777777777777</v>
      </c>
      <c r="O151" s="21">
        <v>0.3638888888888889</v>
      </c>
      <c r="P151" s="21">
        <v>0.9666666666666667</v>
      </c>
      <c r="Q151" s="21">
        <v>0.2513888888888889</v>
      </c>
      <c r="R151" s="17">
        <v>2559.0</v>
      </c>
      <c r="S151" s="17" t="s">
        <v>47</v>
      </c>
      <c r="T151" s="17" t="s">
        <v>33</v>
      </c>
    </row>
    <row r="152" ht="15.75" customHeight="1">
      <c r="A152" s="17">
        <v>5145.0</v>
      </c>
      <c r="B152" s="19">
        <v>44944.0</v>
      </c>
      <c r="C152" s="17" t="s">
        <v>356</v>
      </c>
      <c r="D152" s="20">
        <v>7.0</v>
      </c>
      <c r="E152" s="17" t="str">
        <f t="shared" si="2"/>
        <v>AT50-7</v>
      </c>
      <c r="F152" s="17" t="str">
        <f t="shared" si="1"/>
        <v>AT50-07</v>
      </c>
      <c r="G152" s="17" t="s">
        <v>456</v>
      </c>
      <c r="H152" s="17" t="s">
        <v>546</v>
      </c>
      <c r="I152" s="17" t="s">
        <v>526</v>
      </c>
      <c r="J152" s="17" t="s">
        <v>527</v>
      </c>
      <c r="K152" s="17" t="s">
        <v>81</v>
      </c>
      <c r="L152" s="17" t="s">
        <v>228</v>
      </c>
      <c r="M152" s="17" t="s">
        <v>547</v>
      </c>
      <c r="N152" s="21">
        <v>0.5965277777777778</v>
      </c>
      <c r="O152" s="21">
        <v>0.35625</v>
      </c>
      <c r="P152" s="21">
        <v>0.9527777777777778</v>
      </c>
      <c r="Q152" s="21">
        <v>0.26319444444444445</v>
      </c>
      <c r="R152" s="17">
        <v>2521.0</v>
      </c>
      <c r="S152" s="17" t="s">
        <v>47</v>
      </c>
      <c r="T152" s="17" t="s">
        <v>33</v>
      </c>
    </row>
    <row r="153" ht="15.75" customHeight="1">
      <c r="A153" s="17">
        <v>5144.0</v>
      </c>
      <c r="B153" s="19">
        <v>44943.0</v>
      </c>
      <c r="C153" s="17" t="s">
        <v>356</v>
      </c>
      <c r="D153" s="20">
        <v>7.0</v>
      </c>
      <c r="E153" s="17" t="str">
        <f t="shared" si="2"/>
        <v>AT50-7</v>
      </c>
      <c r="F153" s="17" t="str">
        <f t="shared" si="1"/>
        <v>AT50-07</v>
      </c>
      <c r="G153" s="17" t="s">
        <v>456</v>
      </c>
      <c r="H153" s="17" t="s">
        <v>548</v>
      </c>
      <c r="I153" s="17" t="s">
        <v>549</v>
      </c>
      <c r="J153" s="17" t="s">
        <v>550</v>
      </c>
      <c r="K153" s="17" t="s">
        <v>335</v>
      </c>
      <c r="L153" s="17" t="s">
        <v>30</v>
      </c>
      <c r="M153" s="17" t="s">
        <v>221</v>
      </c>
      <c r="N153" s="21">
        <v>0.6006944444444444</v>
      </c>
      <c r="O153" s="21">
        <v>0.3347222222222222</v>
      </c>
      <c r="P153" s="21">
        <v>0.9354166666666667</v>
      </c>
      <c r="Q153" s="21">
        <v>0.2236111111111111</v>
      </c>
      <c r="R153" s="17">
        <v>2512.0</v>
      </c>
      <c r="S153" s="17" t="s">
        <v>47</v>
      </c>
      <c r="T153" s="17" t="s">
        <v>33</v>
      </c>
    </row>
    <row r="154" ht="15.75" customHeight="1">
      <c r="A154" s="17">
        <v>5143.0</v>
      </c>
      <c r="B154" s="19">
        <v>44942.0</v>
      </c>
      <c r="C154" s="17" t="s">
        <v>356</v>
      </c>
      <c r="D154" s="20">
        <v>7.0</v>
      </c>
      <c r="E154" s="17" t="str">
        <f t="shared" si="2"/>
        <v>AT50-7</v>
      </c>
      <c r="F154" s="17" t="str">
        <f t="shared" si="1"/>
        <v>AT50-07</v>
      </c>
      <c r="G154" s="17" t="s">
        <v>456</v>
      </c>
      <c r="H154" s="17" t="s">
        <v>551</v>
      </c>
      <c r="I154" s="17" t="s">
        <v>535</v>
      </c>
      <c r="J154" s="17" t="s">
        <v>536</v>
      </c>
      <c r="K154" s="17" t="s">
        <v>37</v>
      </c>
      <c r="L154" s="17" t="s">
        <v>320</v>
      </c>
      <c r="M154" s="17" t="s">
        <v>552</v>
      </c>
      <c r="N154" s="21">
        <v>0.6013888888888889</v>
      </c>
      <c r="O154" s="21">
        <v>0.3541666666666667</v>
      </c>
      <c r="P154" s="21">
        <v>0.9555555555555556</v>
      </c>
      <c r="Q154" s="21">
        <v>0.25625000000000003</v>
      </c>
      <c r="R154" s="17">
        <v>2559.0</v>
      </c>
      <c r="S154" s="17" t="s">
        <v>92</v>
      </c>
      <c r="T154" s="17" t="s">
        <v>33</v>
      </c>
    </row>
    <row r="155" ht="15.75" customHeight="1">
      <c r="A155" s="17">
        <v>5142.0</v>
      </c>
      <c r="B155" s="19">
        <v>44922.0</v>
      </c>
      <c r="C155" s="17" t="s">
        <v>356</v>
      </c>
      <c r="D155" s="20">
        <v>6.0</v>
      </c>
      <c r="E155" s="17" t="str">
        <f t="shared" si="2"/>
        <v>AT50-6</v>
      </c>
      <c r="F155" s="17" t="str">
        <f t="shared" si="1"/>
        <v>AT50-06</v>
      </c>
      <c r="G155" s="17" t="s">
        <v>275</v>
      </c>
      <c r="H155" s="17" t="s">
        <v>553</v>
      </c>
      <c r="I155" s="17" t="s">
        <v>554</v>
      </c>
      <c r="J155" s="17" t="s">
        <v>555</v>
      </c>
      <c r="K155" s="17" t="s">
        <v>98</v>
      </c>
      <c r="L155" s="17" t="s">
        <v>315</v>
      </c>
      <c r="M155" s="17" t="s">
        <v>284</v>
      </c>
      <c r="N155" s="21">
        <v>0.5923611111111111</v>
      </c>
      <c r="O155" s="21">
        <v>0.33958333333333335</v>
      </c>
      <c r="P155" s="21">
        <v>0.9319444444444445</v>
      </c>
      <c r="Q155" s="21">
        <v>0.21805555555555556</v>
      </c>
      <c r="R155" s="17">
        <v>2553.0</v>
      </c>
      <c r="S155" s="17" t="s">
        <v>40</v>
      </c>
      <c r="T155" s="17" t="s">
        <v>33</v>
      </c>
    </row>
    <row r="156" ht="15.75" customHeight="1">
      <c r="A156" s="17">
        <v>5141.0</v>
      </c>
      <c r="B156" s="19">
        <v>44921.0</v>
      </c>
      <c r="C156" s="17" t="s">
        <v>356</v>
      </c>
      <c r="D156" s="20">
        <v>6.0</v>
      </c>
      <c r="E156" s="17" t="str">
        <f t="shared" si="2"/>
        <v>AT50-6</v>
      </c>
      <c r="F156" s="17" t="str">
        <f t="shared" si="1"/>
        <v>AT50-06</v>
      </c>
      <c r="G156" s="17" t="s">
        <v>275</v>
      </c>
      <c r="H156" s="17" t="s">
        <v>556</v>
      </c>
      <c r="I156" s="17" t="s">
        <v>321</v>
      </c>
      <c r="J156" s="17" t="s">
        <v>28</v>
      </c>
      <c r="K156" s="17" t="s">
        <v>29</v>
      </c>
      <c r="L156" s="17" t="s">
        <v>287</v>
      </c>
      <c r="M156" s="17" t="s">
        <v>311</v>
      </c>
      <c r="N156" s="21">
        <v>0.6055555555555555</v>
      </c>
      <c r="O156" s="21">
        <v>0.33194444444444443</v>
      </c>
      <c r="P156" s="21">
        <v>0.9375</v>
      </c>
      <c r="Q156" s="21">
        <v>0.22777777777777777</v>
      </c>
      <c r="R156" s="17">
        <v>2526.0</v>
      </c>
      <c r="S156" s="17" t="s">
        <v>40</v>
      </c>
      <c r="T156" s="17" t="s">
        <v>33</v>
      </c>
    </row>
    <row r="157" ht="15.75" customHeight="1">
      <c r="A157" s="17">
        <v>5140.0</v>
      </c>
      <c r="B157" s="19">
        <v>44920.0</v>
      </c>
      <c r="C157" s="17" t="s">
        <v>356</v>
      </c>
      <c r="D157" s="20">
        <v>6.0</v>
      </c>
      <c r="E157" s="17" t="str">
        <f t="shared" si="2"/>
        <v>AT50-6</v>
      </c>
      <c r="F157" s="17" t="str">
        <f t="shared" si="1"/>
        <v>AT50-06</v>
      </c>
      <c r="G157" s="17" t="s">
        <v>275</v>
      </c>
      <c r="H157" s="17" t="s">
        <v>557</v>
      </c>
      <c r="I157" s="17" t="s">
        <v>558</v>
      </c>
      <c r="J157" s="17" t="s">
        <v>322</v>
      </c>
      <c r="K157" s="17" t="s">
        <v>98</v>
      </c>
      <c r="L157" s="17" t="s">
        <v>280</v>
      </c>
      <c r="M157" s="17" t="s">
        <v>559</v>
      </c>
      <c r="N157" s="21">
        <v>0.6152777777777778</v>
      </c>
      <c r="O157" s="21">
        <v>0.34375</v>
      </c>
      <c r="P157" s="21">
        <v>0.9590277777777777</v>
      </c>
      <c r="Q157" s="21">
        <v>0.2298611111111111</v>
      </c>
      <c r="R157" s="17">
        <v>2515.0</v>
      </c>
      <c r="S157" s="17" t="s">
        <v>40</v>
      </c>
      <c r="T157" s="17" t="s">
        <v>33</v>
      </c>
    </row>
    <row r="158" ht="15.75" customHeight="1">
      <c r="A158" s="17">
        <v>5139.0</v>
      </c>
      <c r="B158" s="19">
        <v>44919.0</v>
      </c>
      <c r="C158" s="17" t="s">
        <v>356</v>
      </c>
      <c r="D158" s="20">
        <v>6.0</v>
      </c>
      <c r="E158" s="17" t="str">
        <f t="shared" si="2"/>
        <v>AT50-6</v>
      </c>
      <c r="F158" s="17" t="str">
        <f t="shared" si="1"/>
        <v>AT50-06</v>
      </c>
      <c r="G158" s="17" t="s">
        <v>275</v>
      </c>
      <c r="H158" s="17" t="s">
        <v>557</v>
      </c>
      <c r="I158" s="17" t="s">
        <v>560</v>
      </c>
      <c r="J158" s="17" t="s">
        <v>328</v>
      </c>
      <c r="K158" s="17" t="s">
        <v>29</v>
      </c>
      <c r="L158" s="17" t="s">
        <v>561</v>
      </c>
      <c r="M158" s="17" t="s">
        <v>562</v>
      </c>
      <c r="N158" s="21">
        <v>0.59375</v>
      </c>
      <c r="O158" s="21">
        <v>0.3534722222222222</v>
      </c>
      <c r="P158" s="21">
        <v>0.9472222222222223</v>
      </c>
      <c r="Q158" s="21">
        <v>0.24722222222222223</v>
      </c>
      <c r="R158" s="17">
        <v>2515.0</v>
      </c>
      <c r="S158" s="17" t="s">
        <v>40</v>
      </c>
      <c r="T158" s="17" t="s">
        <v>33</v>
      </c>
    </row>
    <row r="159" ht="15.75" customHeight="1">
      <c r="A159" s="17">
        <v>5138.0</v>
      </c>
      <c r="B159" s="19">
        <v>44918.0</v>
      </c>
      <c r="C159" s="17" t="s">
        <v>356</v>
      </c>
      <c r="D159" s="20">
        <v>6.0</v>
      </c>
      <c r="E159" s="17" t="str">
        <f t="shared" si="2"/>
        <v>AT50-6</v>
      </c>
      <c r="F159" s="17" t="str">
        <f t="shared" si="1"/>
        <v>AT50-06</v>
      </c>
      <c r="G159" s="17" t="s">
        <v>275</v>
      </c>
      <c r="H159" s="17" t="s">
        <v>557</v>
      </c>
      <c r="I159" s="17" t="s">
        <v>560</v>
      </c>
      <c r="J159" s="17" t="s">
        <v>328</v>
      </c>
      <c r="K159" s="17" t="s">
        <v>98</v>
      </c>
      <c r="L159" s="17" t="s">
        <v>320</v>
      </c>
      <c r="M159" s="17" t="s">
        <v>563</v>
      </c>
      <c r="N159" s="21">
        <v>0.6083333333333333</v>
      </c>
      <c r="O159" s="21">
        <v>0.3590277777777778</v>
      </c>
      <c r="P159" s="21">
        <v>0.967361111111111</v>
      </c>
      <c r="Q159" s="21">
        <v>0.24513888888888888</v>
      </c>
      <c r="R159" s="17">
        <v>2515.0</v>
      </c>
      <c r="S159" s="17" t="s">
        <v>40</v>
      </c>
      <c r="T159" s="17" t="s">
        <v>33</v>
      </c>
    </row>
    <row r="160" ht="15.75" customHeight="1">
      <c r="A160" s="17">
        <v>5137.0</v>
      </c>
      <c r="B160" s="19">
        <v>44917.0</v>
      </c>
      <c r="C160" s="17" t="s">
        <v>356</v>
      </c>
      <c r="D160" s="20">
        <v>6.0</v>
      </c>
      <c r="E160" s="17" t="str">
        <f t="shared" si="2"/>
        <v>AT50-6</v>
      </c>
      <c r="F160" s="17" t="str">
        <f t="shared" si="1"/>
        <v>AT50-06</v>
      </c>
      <c r="G160" s="17" t="s">
        <v>275</v>
      </c>
      <c r="H160" s="17" t="s">
        <v>564</v>
      </c>
      <c r="I160" s="17" t="s">
        <v>565</v>
      </c>
      <c r="J160" s="17" t="s">
        <v>566</v>
      </c>
      <c r="K160" s="17" t="s">
        <v>29</v>
      </c>
      <c r="L160" s="17" t="s">
        <v>279</v>
      </c>
      <c r="M160" s="17" t="s">
        <v>567</v>
      </c>
      <c r="N160" s="21">
        <v>0.5909722222222222</v>
      </c>
      <c r="O160" s="21">
        <v>0.3819444444444444</v>
      </c>
      <c r="P160" s="21">
        <v>0.9729166666666668</v>
      </c>
      <c r="Q160" s="21">
        <v>0.2736111111111111</v>
      </c>
      <c r="R160" s="17">
        <v>2515.0</v>
      </c>
      <c r="S160" s="17" t="s">
        <v>40</v>
      </c>
      <c r="T160" s="17" t="s">
        <v>33</v>
      </c>
    </row>
    <row r="161" ht="15.75" customHeight="1">
      <c r="A161" s="17">
        <v>5136.0</v>
      </c>
      <c r="B161" s="19">
        <v>44916.0</v>
      </c>
      <c r="C161" s="17" t="s">
        <v>356</v>
      </c>
      <c r="D161" s="20">
        <v>6.0</v>
      </c>
      <c r="E161" s="17" t="str">
        <f t="shared" si="2"/>
        <v>AT50-6</v>
      </c>
      <c r="F161" s="17" t="str">
        <f t="shared" si="1"/>
        <v>AT50-06</v>
      </c>
      <c r="G161" s="17" t="s">
        <v>275</v>
      </c>
      <c r="H161" s="17" t="s">
        <v>557</v>
      </c>
      <c r="I161" s="17" t="s">
        <v>560</v>
      </c>
      <c r="J161" s="17" t="s">
        <v>328</v>
      </c>
      <c r="K161" s="17" t="s">
        <v>98</v>
      </c>
      <c r="L161" s="17" t="s">
        <v>287</v>
      </c>
      <c r="M161" s="17" t="s">
        <v>568</v>
      </c>
      <c r="N161" s="21">
        <v>0.5958333333333333</v>
      </c>
      <c r="O161" s="21">
        <v>0.3597222222222222</v>
      </c>
      <c r="P161" s="21">
        <v>0.9555555555555556</v>
      </c>
      <c r="Q161" s="21">
        <v>0.25416666666666665</v>
      </c>
      <c r="R161" s="17">
        <v>2514.0</v>
      </c>
      <c r="S161" s="17" t="s">
        <v>40</v>
      </c>
      <c r="T161" s="17" t="s">
        <v>33</v>
      </c>
    </row>
    <row r="162" ht="15.75" customHeight="1">
      <c r="A162" s="17">
        <v>5135.0</v>
      </c>
      <c r="B162" s="19">
        <v>44914.0</v>
      </c>
      <c r="C162" s="17" t="s">
        <v>356</v>
      </c>
      <c r="D162" s="20">
        <v>6.0</v>
      </c>
      <c r="E162" s="17" t="str">
        <f t="shared" si="2"/>
        <v>AT50-6</v>
      </c>
      <c r="F162" s="17" t="str">
        <f t="shared" si="1"/>
        <v>AT50-06</v>
      </c>
      <c r="G162" s="17" t="s">
        <v>275</v>
      </c>
      <c r="H162" s="17" t="s">
        <v>569</v>
      </c>
      <c r="I162" s="17" t="s">
        <v>570</v>
      </c>
      <c r="J162" s="17" t="s">
        <v>571</v>
      </c>
      <c r="K162" s="17" t="s">
        <v>29</v>
      </c>
      <c r="L162" s="17" t="s">
        <v>315</v>
      </c>
      <c r="M162" s="17" t="s">
        <v>572</v>
      </c>
      <c r="N162" s="21">
        <v>0.5951388888888889</v>
      </c>
      <c r="O162" s="21">
        <v>0.3368055555555556</v>
      </c>
      <c r="P162" s="21">
        <v>0.9319444444444445</v>
      </c>
      <c r="Q162" s="21">
        <v>0.23124999999999998</v>
      </c>
      <c r="R162" s="17">
        <v>2518.0</v>
      </c>
      <c r="S162" s="17" t="s">
        <v>40</v>
      </c>
      <c r="T162" s="17" t="s">
        <v>33</v>
      </c>
    </row>
    <row r="163" ht="15.75" customHeight="1">
      <c r="A163" s="17">
        <v>5134.0</v>
      </c>
      <c r="B163" s="19">
        <v>44913.0</v>
      </c>
      <c r="C163" s="17" t="s">
        <v>356</v>
      </c>
      <c r="D163" s="20">
        <v>6.0</v>
      </c>
      <c r="E163" s="17" t="str">
        <f t="shared" si="2"/>
        <v>AT50-6</v>
      </c>
      <c r="F163" s="17" t="str">
        <f t="shared" si="1"/>
        <v>AT50-06</v>
      </c>
      <c r="G163" s="17" t="s">
        <v>275</v>
      </c>
      <c r="H163" s="17" t="s">
        <v>569</v>
      </c>
      <c r="I163" s="17" t="s">
        <v>573</v>
      </c>
      <c r="J163" s="17" t="s">
        <v>574</v>
      </c>
      <c r="K163" s="17" t="s">
        <v>98</v>
      </c>
      <c r="L163" s="17" t="s">
        <v>561</v>
      </c>
      <c r="M163" s="17" t="s">
        <v>575</v>
      </c>
      <c r="N163" s="21">
        <v>0.5965277777777778</v>
      </c>
      <c r="O163" s="21">
        <v>0.32708333333333334</v>
      </c>
      <c r="P163" s="21">
        <v>0.9236111111111112</v>
      </c>
      <c r="Q163" s="21">
        <v>0.21805555555555556</v>
      </c>
      <c r="R163" s="17">
        <v>2532.0</v>
      </c>
      <c r="S163" s="17" t="s">
        <v>40</v>
      </c>
      <c r="T163" s="17" t="s">
        <v>33</v>
      </c>
    </row>
    <row r="164" ht="15.75" customHeight="1">
      <c r="A164" s="17">
        <v>5133.0</v>
      </c>
      <c r="B164" s="19">
        <v>44912.0</v>
      </c>
      <c r="C164" s="17" t="s">
        <v>356</v>
      </c>
      <c r="D164" s="20">
        <v>6.0</v>
      </c>
      <c r="E164" s="17" t="str">
        <f t="shared" si="2"/>
        <v>AT50-6</v>
      </c>
      <c r="F164" s="17" t="str">
        <f t="shared" si="1"/>
        <v>AT50-06</v>
      </c>
      <c r="G164" s="17" t="s">
        <v>275</v>
      </c>
      <c r="H164" s="17" t="s">
        <v>576</v>
      </c>
      <c r="I164" s="17" t="s">
        <v>577</v>
      </c>
      <c r="J164" s="17" t="s">
        <v>578</v>
      </c>
      <c r="K164" s="17" t="s">
        <v>29</v>
      </c>
      <c r="L164" s="17" t="s">
        <v>579</v>
      </c>
      <c r="M164" s="17" t="s">
        <v>300</v>
      </c>
      <c r="N164" s="21">
        <v>0.6284722222222222</v>
      </c>
      <c r="O164" s="21">
        <v>0.31875000000000003</v>
      </c>
      <c r="P164" s="21">
        <v>0.9472222222222223</v>
      </c>
      <c r="Q164" s="21">
        <v>0.21041666666666667</v>
      </c>
      <c r="R164" s="17">
        <v>2515.0</v>
      </c>
      <c r="S164" s="17" t="s">
        <v>40</v>
      </c>
      <c r="T164" s="17" t="s">
        <v>33</v>
      </c>
    </row>
    <row r="165" ht="15.75" customHeight="1">
      <c r="A165" s="17">
        <v>5132.0</v>
      </c>
      <c r="B165" s="19">
        <v>44911.0</v>
      </c>
      <c r="C165" s="17" t="s">
        <v>356</v>
      </c>
      <c r="D165" s="20">
        <v>6.0</v>
      </c>
      <c r="E165" s="17" t="str">
        <f t="shared" si="2"/>
        <v>AT50-6</v>
      </c>
      <c r="F165" s="17" t="str">
        <f t="shared" si="1"/>
        <v>AT50-06</v>
      </c>
      <c r="G165" s="17" t="s">
        <v>275</v>
      </c>
      <c r="H165" s="17" t="s">
        <v>576</v>
      </c>
      <c r="I165" s="17" t="s">
        <v>580</v>
      </c>
      <c r="J165" s="17" t="s">
        <v>566</v>
      </c>
      <c r="K165" s="17" t="s">
        <v>98</v>
      </c>
      <c r="L165" s="17" t="s">
        <v>284</v>
      </c>
      <c r="M165" s="17" t="s">
        <v>581</v>
      </c>
      <c r="N165" s="21">
        <v>0.5958333333333333</v>
      </c>
      <c r="O165" s="21">
        <v>0.3354166666666667</v>
      </c>
      <c r="P165" s="21">
        <v>0.93125</v>
      </c>
      <c r="Q165" s="21">
        <v>0.22569444444444445</v>
      </c>
      <c r="R165" s="17">
        <v>2517.0</v>
      </c>
      <c r="S165" s="17" t="s">
        <v>40</v>
      </c>
      <c r="T165" s="17" t="s">
        <v>33</v>
      </c>
    </row>
    <row r="166" ht="15.75" customHeight="1">
      <c r="A166" s="17">
        <v>5131.0</v>
      </c>
      <c r="B166" s="19">
        <v>44910.0</v>
      </c>
      <c r="C166" s="17" t="s">
        <v>356</v>
      </c>
      <c r="D166" s="20">
        <v>6.0</v>
      </c>
      <c r="E166" s="17" t="str">
        <f t="shared" si="2"/>
        <v>AT50-6</v>
      </c>
      <c r="F166" s="17" t="str">
        <f t="shared" si="1"/>
        <v>AT50-06</v>
      </c>
      <c r="G166" s="17" t="s">
        <v>275</v>
      </c>
      <c r="H166" s="17" t="s">
        <v>556</v>
      </c>
      <c r="I166" s="17" t="s">
        <v>582</v>
      </c>
      <c r="J166" s="17" t="s">
        <v>583</v>
      </c>
      <c r="K166" s="17" t="s">
        <v>29</v>
      </c>
      <c r="L166" s="17" t="s">
        <v>279</v>
      </c>
      <c r="M166" s="17" t="s">
        <v>563</v>
      </c>
      <c r="N166" s="21">
        <v>0.5951388888888889</v>
      </c>
      <c r="O166" s="21">
        <v>0.34791666666666665</v>
      </c>
      <c r="P166" s="21">
        <v>0.9430555555555555</v>
      </c>
      <c r="Q166" s="21">
        <v>0.2423611111111111</v>
      </c>
      <c r="R166" s="17">
        <v>2524.0</v>
      </c>
      <c r="S166" s="17" t="s">
        <v>40</v>
      </c>
      <c r="T166" s="17" t="s">
        <v>33</v>
      </c>
    </row>
    <row r="167" ht="15.75" customHeight="1">
      <c r="A167" s="17">
        <v>5130.0</v>
      </c>
      <c r="B167" s="19">
        <v>44909.0</v>
      </c>
      <c r="C167" s="17" t="s">
        <v>356</v>
      </c>
      <c r="D167" s="20">
        <v>6.0</v>
      </c>
      <c r="E167" s="17" t="str">
        <f t="shared" si="2"/>
        <v>AT50-6</v>
      </c>
      <c r="F167" s="17" t="str">
        <f t="shared" si="1"/>
        <v>AT50-06</v>
      </c>
      <c r="G167" s="17" t="s">
        <v>275</v>
      </c>
      <c r="H167" s="17" t="s">
        <v>538</v>
      </c>
      <c r="I167" s="17" t="s">
        <v>584</v>
      </c>
      <c r="J167" s="17" t="s">
        <v>585</v>
      </c>
      <c r="K167" s="17" t="s">
        <v>98</v>
      </c>
      <c r="L167" s="17" t="s">
        <v>280</v>
      </c>
      <c r="M167" s="17" t="s">
        <v>292</v>
      </c>
      <c r="N167" s="21">
        <v>0.5958333333333333</v>
      </c>
      <c r="O167" s="21">
        <v>0.34722222222222227</v>
      </c>
      <c r="P167" s="21">
        <v>0.9430555555555555</v>
      </c>
      <c r="Q167" s="21">
        <v>0.24861111111111112</v>
      </c>
      <c r="R167" s="17">
        <v>2517.0</v>
      </c>
      <c r="S167" s="17" t="s">
        <v>40</v>
      </c>
      <c r="T167" s="17" t="s">
        <v>33</v>
      </c>
    </row>
    <row r="168" ht="15.75" customHeight="1">
      <c r="A168" s="17">
        <v>5129.0</v>
      </c>
      <c r="B168" s="19">
        <v>44908.0</v>
      </c>
      <c r="C168" s="17" t="s">
        <v>356</v>
      </c>
      <c r="D168" s="20">
        <v>6.0</v>
      </c>
      <c r="E168" s="17" t="str">
        <f t="shared" si="2"/>
        <v>AT50-6</v>
      </c>
      <c r="F168" s="17" t="str">
        <f t="shared" si="1"/>
        <v>AT50-06</v>
      </c>
      <c r="G168" s="17" t="s">
        <v>275</v>
      </c>
      <c r="H168" s="17" t="s">
        <v>522</v>
      </c>
      <c r="I168" s="17" t="s">
        <v>586</v>
      </c>
      <c r="J168" s="17" t="s">
        <v>223</v>
      </c>
      <c r="K168" s="17" t="s">
        <v>29</v>
      </c>
      <c r="L168" s="17" t="s">
        <v>284</v>
      </c>
      <c r="M168" s="17" t="s">
        <v>60</v>
      </c>
      <c r="N168" s="21">
        <v>0.5951388888888889</v>
      </c>
      <c r="O168" s="21">
        <v>0.32916666666666666</v>
      </c>
      <c r="P168" s="21">
        <v>0.9243055555555556</v>
      </c>
      <c r="Q168" s="21">
        <v>0.21805555555555556</v>
      </c>
      <c r="R168" s="17">
        <v>2560.0</v>
      </c>
      <c r="S168" s="17" t="s">
        <v>40</v>
      </c>
      <c r="T168" s="17" t="s">
        <v>33</v>
      </c>
    </row>
    <row r="169" ht="15.75" customHeight="1">
      <c r="A169" s="17">
        <v>5128.0</v>
      </c>
      <c r="B169" s="19">
        <v>44907.0</v>
      </c>
      <c r="C169" s="17" t="s">
        <v>356</v>
      </c>
      <c r="D169" s="20">
        <v>6.0</v>
      </c>
      <c r="E169" s="17" t="str">
        <f t="shared" si="2"/>
        <v>AT50-6</v>
      </c>
      <c r="F169" s="17" t="str">
        <f t="shared" si="1"/>
        <v>AT50-06</v>
      </c>
      <c r="G169" s="17" t="s">
        <v>275</v>
      </c>
      <c r="H169" s="17" t="s">
        <v>587</v>
      </c>
      <c r="I169" s="17" t="s">
        <v>588</v>
      </c>
      <c r="J169" s="17" t="s">
        <v>589</v>
      </c>
      <c r="K169" s="17" t="s">
        <v>98</v>
      </c>
      <c r="L169" s="17" t="s">
        <v>579</v>
      </c>
      <c r="M169" s="17" t="s">
        <v>563</v>
      </c>
      <c r="N169" s="21">
        <v>0.611111111111111</v>
      </c>
      <c r="O169" s="21">
        <v>0.3520833333333333</v>
      </c>
      <c r="P169" s="21">
        <v>0.9631944444444445</v>
      </c>
      <c r="Q169" s="21">
        <v>0.24444444444444446</v>
      </c>
      <c r="R169" s="17">
        <v>2516.0</v>
      </c>
      <c r="S169" s="17" t="s">
        <v>40</v>
      </c>
      <c r="T169" s="17" t="s">
        <v>33</v>
      </c>
    </row>
    <row r="170" ht="15.75" customHeight="1">
      <c r="A170" s="17">
        <v>5127.0</v>
      </c>
      <c r="B170" s="19">
        <v>44906.0</v>
      </c>
      <c r="C170" s="17" t="s">
        <v>356</v>
      </c>
      <c r="D170" s="20">
        <v>6.0</v>
      </c>
      <c r="E170" s="17" t="str">
        <f t="shared" si="2"/>
        <v>AT50-6</v>
      </c>
      <c r="F170" s="17" t="str">
        <f t="shared" si="1"/>
        <v>AT50-06</v>
      </c>
      <c r="G170" s="17" t="s">
        <v>275</v>
      </c>
      <c r="H170" s="17" t="s">
        <v>564</v>
      </c>
      <c r="I170" s="17" t="s">
        <v>590</v>
      </c>
      <c r="J170" s="17" t="s">
        <v>591</v>
      </c>
      <c r="K170" s="17" t="s">
        <v>29</v>
      </c>
      <c r="L170" s="17" t="s">
        <v>300</v>
      </c>
      <c r="M170" s="17" t="s">
        <v>592</v>
      </c>
      <c r="N170" s="21">
        <v>0.5923611111111111</v>
      </c>
      <c r="O170" s="21">
        <v>0.33749999999999997</v>
      </c>
      <c r="P170" s="21">
        <v>0.9298611111111111</v>
      </c>
      <c r="Q170" s="21">
        <v>0.2347222222222222</v>
      </c>
      <c r="R170" s="17">
        <v>2515.0</v>
      </c>
      <c r="S170" s="17" t="s">
        <v>40</v>
      </c>
      <c r="T170" s="17" t="s">
        <v>33</v>
      </c>
    </row>
    <row r="171" ht="15.75" customHeight="1">
      <c r="A171" s="17">
        <v>5126.0</v>
      </c>
      <c r="B171" s="19">
        <v>44905.0</v>
      </c>
      <c r="C171" s="17" t="s">
        <v>356</v>
      </c>
      <c r="D171" s="20">
        <v>6.0</v>
      </c>
      <c r="E171" s="17" t="str">
        <f t="shared" si="2"/>
        <v>AT50-6</v>
      </c>
      <c r="F171" s="17" t="str">
        <f t="shared" si="1"/>
        <v>AT50-06</v>
      </c>
      <c r="G171" s="17" t="s">
        <v>275</v>
      </c>
      <c r="H171" s="17" t="s">
        <v>557</v>
      </c>
      <c r="I171" s="17" t="s">
        <v>560</v>
      </c>
      <c r="J171" s="17" t="s">
        <v>328</v>
      </c>
      <c r="K171" s="17" t="s">
        <v>98</v>
      </c>
      <c r="L171" s="17" t="s">
        <v>561</v>
      </c>
      <c r="M171" s="17" t="s">
        <v>327</v>
      </c>
      <c r="N171" s="21">
        <v>0.6034722222222222</v>
      </c>
      <c r="O171" s="21">
        <v>0.33888888888888885</v>
      </c>
      <c r="P171" s="21">
        <v>0.9423611111111111</v>
      </c>
      <c r="Q171" s="21">
        <v>0.24166666666666667</v>
      </c>
      <c r="R171" s="17">
        <v>2516.0</v>
      </c>
      <c r="S171" s="17" t="s">
        <v>40</v>
      </c>
      <c r="T171" s="17" t="s">
        <v>33</v>
      </c>
    </row>
    <row r="172" ht="15.75" customHeight="1">
      <c r="A172" s="17">
        <v>5125.0</v>
      </c>
      <c r="B172" s="19">
        <v>44904.0</v>
      </c>
      <c r="C172" s="17" t="s">
        <v>356</v>
      </c>
      <c r="D172" s="20">
        <v>6.0</v>
      </c>
      <c r="E172" s="17" t="str">
        <f t="shared" si="2"/>
        <v>AT50-6</v>
      </c>
      <c r="F172" s="17" t="str">
        <f t="shared" si="1"/>
        <v>AT50-06</v>
      </c>
      <c r="G172" s="17" t="s">
        <v>275</v>
      </c>
      <c r="H172" s="17" t="s">
        <v>564</v>
      </c>
      <c r="I172" s="17" t="s">
        <v>590</v>
      </c>
      <c r="J172" s="17" t="s">
        <v>591</v>
      </c>
      <c r="K172" s="17" t="s">
        <v>29</v>
      </c>
      <c r="L172" s="17" t="s">
        <v>315</v>
      </c>
      <c r="M172" s="17" t="s">
        <v>593</v>
      </c>
      <c r="N172" s="21">
        <v>0.6097222222222222</v>
      </c>
      <c r="O172" s="21">
        <v>0.3347222222222222</v>
      </c>
      <c r="P172" s="21">
        <v>0.9444444444444445</v>
      </c>
      <c r="Q172" s="21">
        <v>0.23124999999999998</v>
      </c>
      <c r="R172" s="17">
        <v>2515.0</v>
      </c>
      <c r="S172" s="17" t="s">
        <v>40</v>
      </c>
      <c r="T172" s="17" t="s">
        <v>33</v>
      </c>
    </row>
    <row r="173" ht="15.75" customHeight="1">
      <c r="A173" s="17">
        <v>5124.0</v>
      </c>
      <c r="B173" s="19">
        <v>44903.0</v>
      </c>
      <c r="C173" s="17" t="s">
        <v>356</v>
      </c>
      <c r="D173" s="20">
        <v>6.0</v>
      </c>
      <c r="E173" s="17" t="str">
        <f t="shared" si="2"/>
        <v>AT50-6</v>
      </c>
      <c r="F173" s="17" t="str">
        <f t="shared" si="1"/>
        <v>AT50-06</v>
      </c>
      <c r="G173" s="17" t="s">
        <v>275</v>
      </c>
      <c r="H173" s="17" t="s">
        <v>557</v>
      </c>
      <c r="I173" s="17" t="s">
        <v>590</v>
      </c>
      <c r="J173" s="17" t="s">
        <v>594</v>
      </c>
      <c r="K173" s="17" t="s">
        <v>98</v>
      </c>
      <c r="L173" s="17" t="s">
        <v>287</v>
      </c>
      <c r="M173" s="17" t="s">
        <v>60</v>
      </c>
      <c r="N173" s="21">
        <v>0.6437499999999999</v>
      </c>
      <c r="O173" s="21">
        <v>0.3236111111111111</v>
      </c>
      <c r="P173" s="21">
        <v>0.967361111111111</v>
      </c>
      <c r="Q173" s="21">
        <v>0.23263888888888887</v>
      </c>
      <c r="R173" s="17">
        <v>2516.0</v>
      </c>
      <c r="S173" s="17" t="s">
        <v>40</v>
      </c>
      <c r="T173" s="17" t="s">
        <v>33</v>
      </c>
    </row>
    <row r="174" ht="15.75" customHeight="1">
      <c r="A174" s="17">
        <v>5123.0</v>
      </c>
      <c r="B174" s="19">
        <v>44902.0</v>
      </c>
      <c r="C174" s="17" t="s">
        <v>356</v>
      </c>
      <c r="D174" s="20">
        <v>6.0</v>
      </c>
      <c r="E174" s="17" t="str">
        <f t="shared" si="2"/>
        <v>AT50-6</v>
      </c>
      <c r="F174" s="17" t="str">
        <f t="shared" si="1"/>
        <v>AT50-06</v>
      </c>
      <c r="G174" s="17" t="s">
        <v>275</v>
      </c>
      <c r="H174" s="17" t="s">
        <v>595</v>
      </c>
      <c r="I174" s="17" t="s">
        <v>596</v>
      </c>
      <c r="J174" s="17" t="s">
        <v>597</v>
      </c>
      <c r="K174" s="17" t="s">
        <v>29</v>
      </c>
      <c r="L174" s="17" t="s">
        <v>598</v>
      </c>
      <c r="M174" s="17" t="s">
        <v>279</v>
      </c>
      <c r="N174" s="21">
        <v>0.6</v>
      </c>
      <c r="O174" s="21">
        <v>0.3361111111111111</v>
      </c>
      <c r="P174" s="21">
        <v>0.936111111111111</v>
      </c>
      <c r="Q174" s="21">
        <v>0.23194444444444443</v>
      </c>
      <c r="R174" s="17">
        <v>2517.0</v>
      </c>
      <c r="S174" s="17" t="s">
        <v>40</v>
      </c>
      <c r="T174" s="17" t="s">
        <v>33</v>
      </c>
    </row>
    <row r="175" ht="15.75" customHeight="1">
      <c r="A175" s="17">
        <v>5122.0</v>
      </c>
      <c r="B175" s="19">
        <v>44865.0</v>
      </c>
      <c r="C175" s="17" t="s">
        <v>356</v>
      </c>
      <c r="D175" s="20">
        <v>4.0</v>
      </c>
      <c r="E175" s="17" t="str">
        <f t="shared" si="2"/>
        <v>AT50-4</v>
      </c>
      <c r="F175" s="17" t="str">
        <f t="shared" si="1"/>
        <v>AT50-04</v>
      </c>
      <c r="G175" s="17" t="s">
        <v>599</v>
      </c>
      <c r="H175" s="17" t="s">
        <v>600</v>
      </c>
      <c r="I175" s="17" t="s">
        <v>601</v>
      </c>
      <c r="J175" s="17" t="s">
        <v>602</v>
      </c>
      <c r="K175" s="17" t="s">
        <v>98</v>
      </c>
      <c r="L175" s="17" t="s">
        <v>603</v>
      </c>
      <c r="M175" s="17" t="s">
        <v>604</v>
      </c>
      <c r="N175" s="21">
        <v>0.513888888888889</v>
      </c>
      <c r="O175" s="21">
        <v>0.1798611111111111</v>
      </c>
      <c r="P175" s="21">
        <v>0.69375</v>
      </c>
      <c r="Q175" s="21">
        <v>0.08888888888888889</v>
      </c>
      <c r="R175" s="17">
        <v>2124.0</v>
      </c>
      <c r="S175" s="17" t="s">
        <v>605</v>
      </c>
      <c r="T175" s="17" t="s">
        <v>33</v>
      </c>
    </row>
    <row r="176" ht="15.75" customHeight="1">
      <c r="A176" s="17">
        <v>5121.0</v>
      </c>
      <c r="B176" s="19">
        <v>44864.0</v>
      </c>
      <c r="C176" s="17" t="s">
        <v>356</v>
      </c>
      <c r="D176" s="20">
        <v>4.0</v>
      </c>
      <c r="E176" s="17" t="str">
        <f t="shared" si="2"/>
        <v>AT50-4</v>
      </c>
      <c r="F176" s="17" t="str">
        <f t="shared" si="1"/>
        <v>AT50-04</v>
      </c>
      <c r="G176" s="17" t="s">
        <v>599</v>
      </c>
      <c r="H176" s="17" t="s">
        <v>600</v>
      </c>
      <c r="I176" s="17" t="s">
        <v>606</v>
      </c>
      <c r="J176" s="17" t="s">
        <v>607</v>
      </c>
      <c r="K176" s="17" t="s">
        <v>335</v>
      </c>
      <c r="L176" s="17" t="s">
        <v>608</v>
      </c>
      <c r="M176" s="17" t="s">
        <v>609</v>
      </c>
      <c r="N176" s="21">
        <v>0.5111111111111112</v>
      </c>
      <c r="O176" s="21">
        <v>0.2673611111111111</v>
      </c>
      <c r="P176" s="21">
        <v>0.7784722222222222</v>
      </c>
      <c r="Q176" s="21">
        <v>0.17430555555555557</v>
      </c>
      <c r="R176" s="17">
        <v>2168.0</v>
      </c>
      <c r="S176" s="17" t="s">
        <v>605</v>
      </c>
      <c r="T176" s="17" t="s">
        <v>33</v>
      </c>
    </row>
    <row r="177" ht="15.75" customHeight="1">
      <c r="A177" s="17">
        <v>5120.0</v>
      </c>
      <c r="B177" s="19">
        <v>44861.0</v>
      </c>
      <c r="C177" s="17" t="s">
        <v>356</v>
      </c>
      <c r="D177" s="20">
        <v>4.0</v>
      </c>
      <c r="E177" s="17" t="str">
        <f t="shared" si="2"/>
        <v>AT50-4</v>
      </c>
      <c r="F177" s="17" t="str">
        <f t="shared" si="1"/>
        <v>AT50-04</v>
      </c>
      <c r="G177" s="17" t="s">
        <v>599</v>
      </c>
      <c r="H177" s="17" t="s">
        <v>610</v>
      </c>
      <c r="I177" s="17" t="s">
        <v>611</v>
      </c>
      <c r="J177" s="17" t="s">
        <v>612</v>
      </c>
      <c r="K177" s="17" t="s">
        <v>29</v>
      </c>
      <c r="L177" s="17" t="s">
        <v>603</v>
      </c>
      <c r="M177" s="17" t="s">
        <v>613</v>
      </c>
      <c r="N177" s="21">
        <v>0.8173611111111111</v>
      </c>
      <c r="O177" s="21">
        <v>0.10277777777777779</v>
      </c>
      <c r="P177" s="21">
        <v>0.9201388888888888</v>
      </c>
      <c r="Q177" s="21">
        <v>0.061111111111111116</v>
      </c>
      <c r="R177" s="17">
        <v>1051.0</v>
      </c>
      <c r="S177" s="17" t="s">
        <v>605</v>
      </c>
      <c r="T177" s="17" t="s">
        <v>33</v>
      </c>
    </row>
    <row r="178" ht="15.75" customHeight="1">
      <c r="A178" s="17">
        <v>5119.0</v>
      </c>
      <c r="B178" s="19">
        <v>44861.0</v>
      </c>
      <c r="C178" s="17" t="s">
        <v>356</v>
      </c>
      <c r="D178" s="20">
        <v>4.0</v>
      </c>
      <c r="E178" s="17" t="str">
        <f t="shared" si="2"/>
        <v>AT50-4</v>
      </c>
      <c r="F178" s="17" t="str">
        <f t="shared" si="1"/>
        <v>AT50-04</v>
      </c>
      <c r="G178" s="17" t="s">
        <v>599</v>
      </c>
      <c r="H178" s="17" t="s">
        <v>614</v>
      </c>
      <c r="I178" s="17" t="s">
        <v>615</v>
      </c>
      <c r="J178" s="17" t="s">
        <v>616</v>
      </c>
      <c r="K178" s="17" t="s">
        <v>98</v>
      </c>
      <c r="L178" s="17" t="s">
        <v>617</v>
      </c>
      <c r="M178" s="17" t="s">
        <v>618</v>
      </c>
      <c r="N178" s="21">
        <v>0.5319444444444444</v>
      </c>
      <c r="O178" s="21">
        <v>0.10625</v>
      </c>
      <c r="P178" s="21">
        <v>0.6381944444444444</v>
      </c>
      <c r="Q178" s="21">
        <v>0.09097222222222222</v>
      </c>
      <c r="R178" s="17">
        <v>394.0</v>
      </c>
      <c r="S178" s="17" t="s">
        <v>605</v>
      </c>
      <c r="T178" s="17" t="s">
        <v>33</v>
      </c>
    </row>
    <row r="179" ht="15.75" customHeight="1">
      <c r="A179" s="17">
        <v>5118.0</v>
      </c>
      <c r="B179" s="19">
        <v>44856.0</v>
      </c>
      <c r="C179" s="17" t="s">
        <v>356</v>
      </c>
      <c r="D179" s="20">
        <v>4.0</v>
      </c>
      <c r="E179" s="17" t="str">
        <f t="shared" si="2"/>
        <v>AT50-4</v>
      </c>
      <c r="F179" s="17" t="str">
        <f t="shared" si="1"/>
        <v>AT50-04</v>
      </c>
      <c r="G179" s="17" t="s">
        <v>599</v>
      </c>
      <c r="H179" s="17" t="s">
        <v>619</v>
      </c>
      <c r="I179" s="17" t="s">
        <v>620</v>
      </c>
      <c r="J179" s="17" t="s">
        <v>621</v>
      </c>
      <c r="K179" s="17" t="s">
        <v>335</v>
      </c>
      <c r="L179" s="17" t="s">
        <v>622</v>
      </c>
      <c r="M179" s="17" t="s">
        <v>604</v>
      </c>
      <c r="N179" s="21">
        <v>0.5791666666666667</v>
      </c>
      <c r="O179" s="21">
        <v>0.30833333333333335</v>
      </c>
      <c r="P179" s="21">
        <v>0.8875000000000001</v>
      </c>
      <c r="Q179" s="21">
        <v>0.30833333333333335</v>
      </c>
      <c r="R179" s="17">
        <v>3289.0</v>
      </c>
      <c r="S179" s="17" t="s">
        <v>605</v>
      </c>
      <c r="T179" s="17" t="s">
        <v>33</v>
      </c>
    </row>
    <row r="180" ht="15.75" customHeight="1">
      <c r="A180" s="17">
        <v>5117.0</v>
      </c>
      <c r="B180" s="19">
        <v>44855.0</v>
      </c>
      <c r="C180" s="17" t="s">
        <v>356</v>
      </c>
      <c r="D180" s="20">
        <v>4.0</v>
      </c>
      <c r="E180" s="17" t="str">
        <f t="shared" si="2"/>
        <v>AT50-4</v>
      </c>
      <c r="F180" s="17" t="str">
        <f t="shared" si="1"/>
        <v>AT50-04</v>
      </c>
      <c r="G180" s="17" t="s">
        <v>599</v>
      </c>
      <c r="H180" s="17" t="s">
        <v>623</v>
      </c>
      <c r="I180" s="17" t="s">
        <v>624</v>
      </c>
      <c r="J180" s="17" t="s">
        <v>625</v>
      </c>
      <c r="K180" s="17" t="s">
        <v>29</v>
      </c>
      <c r="L180" s="17" t="s">
        <v>626</v>
      </c>
      <c r="M180" s="17" t="s">
        <v>627</v>
      </c>
      <c r="N180" s="21">
        <v>0.5458333333333333</v>
      </c>
      <c r="O180" s="21">
        <v>0.18611111111111112</v>
      </c>
      <c r="P180" s="21">
        <v>0.7319444444444444</v>
      </c>
      <c r="Q180" s="21">
        <v>0.10208333333333335</v>
      </c>
      <c r="R180" s="17">
        <v>2197.0</v>
      </c>
      <c r="S180" s="17" t="s">
        <v>605</v>
      </c>
      <c r="T180" s="17" t="s">
        <v>33</v>
      </c>
    </row>
    <row r="181" ht="15.75" customHeight="1">
      <c r="A181" s="17">
        <v>5116.0</v>
      </c>
      <c r="B181" s="19">
        <v>44854.0</v>
      </c>
      <c r="C181" s="17" t="s">
        <v>356</v>
      </c>
      <c r="D181" s="20">
        <v>4.0</v>
      </c>
      <c r="E181" s="17" t="str">
        <f t="shared" si="2"/>
        <v>AT50-4</v>
      </c>
      <c r="F181" s="17" t="str">
        <f t="shared" si="1"/>
        <v>AT50-04</v>
      </c>
      <c r="G181" s="17" t="s">
        <v>599</v>
      </c>
      <c r="H181" s="17" t="s">
        <v>628</v>
      </c>
      <c r="I181" s="17" t="s">
        <v>629</v>
      </c>
      <c r="J181" s="17" t="s">
        <v>630</v>
      </c>
      <c r="K181" s="17" t="s">
        <v>29</v>
      </c>
      <c r="L181" s="17" t="s">
        <v>626</v>
      </c>
      <c r="M181" s="17" t="s">
        <v>631</v>
      </c>
      <c r="N181" s="21">
        <v>0.5812499999999999</v>
      </c>
      <c r="O181" s="21">
        <v>0.16944444444444443</v>
      </c>
      <c r="P181" s="21">
        <v>0.7506944444444444</v>
      </c>
      <c r="Q181" s="21">
        <v>0.08055555555555556</v>
      </c>
      <c r="R181" s="17">
        <v>2148.0</v>
      </c>
      <c r="S181" s="17" t="s">
        <v>605</v>
      </c>
      <c r="T181" s="17" t="s">
        <v>33</v>
      </c>
      <c r="W181" s="17" t="s">
        <v>632</v>
      </c>
    </row>
    <row r="182" ht="15.75" customHeight="1">
      <c r="A182" s="17">
        <v>5115.0</v>
      </c>
      <c r="B182" s="19">
        <v>44853.0</v>
      </c>
      <c r="C182" s="17" t="s">
        <v>356</v>
      </c>
      <c r="D182" s="20">
        <v>4.0</v>
      </c>
      <c r="E182" s="17" t="str">
        <f t="shared" si="2"/>
        <v>AT50-4</v>
      </c>
      <c r="F182" s="17" t="str">
        <f t="shared" si="1"/>
        <v>AT50-04</v>
      </c>
      <c r="G182" s="17" t="s">
        <v>599</v>
      </c>
      <c r="H182" s="17" t="s">
        <v>633</v>
      </c>
      <c r="I182" s="17" t="s">
        <v>634</v>
      </c>
      <c r="J182" s="17" t="s">
        <v>635</v>
      </c>
      <c r="K182" s="17" t="s">
        <v>98</v>
      </c>
      <c r="L182" s="17" t="s">
        <v>579</v>
      </c>
      <c r="M182" s="17" t="s">
        <v>279</v>
      </c>
      <c r="N182" s="21">
        <v>0.6597222222222222</v>
      </c>
      <c r="O182" s="21">
        <v>0.2555555555555556</v>
      </c>
      <c r="P182" s="21">
        <v>0.9152777777777777</v>
      </c>
      <c r="Q182" s="21">
        <v>0.19236111111111112</v>
      </c>
      <c r="R182" s="17">
        <v>1400.0</v>
      </c>
      <c r="S182" s="17" t="s">
        <v>605</v>
      </c>
      <c r="T182" s="17" t="s">
        <v>33</v>
      </c>
    </row>
    <row r="183" ht="15.75" customHeight="1">
      <c r="A183" s="17">
        <v>5114.0</v>
      </c>
      <c r="B183" s="19">
        <v>44851.0</v>
      </c>
      <c r="C183" s="17" t="s">
        <v>356</v>
      </c>
      <c r="D183" s="20">
        <v>4.0</v>
      </c>
      <c r="E183" s="17" t="str">
        <f t="shared" si="2"/>
        <v>AT50-4</v>
      </c>
      <c r="F183" s="17" t="str">
        <f t="shared" si="1"/>
        <v>AT50-04</v>
      </c>
      <c r="G183" s="17" t="s">
        <v>599</v>
      </c>
      <c r="H183" s="17" t="s">
        <v>636</v>
      </c>
      <c r="I183" s="17" t="s">
        <v>637</v>
      </c>
      <c r="J183" s="17" t="s">
        <v>638</v>
      </c>
      <c r="K183" s="17" t="s">
        <v>29</v>
      </c>
      <c r="L183" s="17" t="s">
        <v>639</v>
      </c>
      <c r="M183" s="17" t="s">
        <v>327</v>
      </c>
      <c r="N183" s="21">
        <v>0.8159722222222222</v>
      </c>
      <c r="O183" s="21">
        <v>0.14444444444444446</v>
      </c>
      <c r="P183" s="21">
        <v>0.9604166666666667</v>
      </c>
      <c r="Q183" s="21">
        <v>0.11875000000000001</v>
      </c>
      <c r="R183" s="17">
        <v>539.0</v>
      </c>
      <c r="S183" s="17" t="s">
        <v>605</v>
      </c>
      <c r="T183" s="17" t="s">
        <v>33</v>
      </c>
    </row>
    <row r="184" ht="15.75" customHeight="1">
      <c r="A184" s="17">
        <v>5113.0</v>
      </c>
      <c r="B184" s="19">
        <v>44851.0</v>
      </c>
      <c r="C184" s="17" t="s">
        <v>356</v>
      </c>
      <c r="D184" s="20">
        <v>4.0</v>
      </c>
      <c r="E184" s="17" t="str">
        <f t="shared" si="2"/>
        <v>AT50-4</v>
      </c>
      <c r="F184" s="17" t="str">
        <f t="shared" si="1"/>
        <v>AT50-04</v>
      </c>
      <c r="G184" s="17" t="s">
        <v>599</v>
      </c>
      <c r="H184" s="17" t="s">
        <v>636</v>
      </c>
      <c r="I184" s="17" t="s">
        <v>640</v>
      </c>
      <c r="J184" s="17" t="s">
        <v>641</v>
      </c>
      <c r="K184" s="17" t="s">
        <v>29</v>
      </c>
      <c r="L184" s="17" t="s">
        <v>327</v>
      </c>
      <c r="M184" s="17" t="s">
        <v>642</v>
      </c>
      <c r="N184" s="21">
        <v>0.6090277777777778</v>
      </c>
      <c r="O184" s="21">
        <v>0.06666666666666667</v>
      </c>
      <c r="P184" s="21">
        <v>0.6756944444444444</v>
      </c>
      <c r="Q184" s="21">
        <v>6.944444444444445E-4</v>
      </c>
      <c r="R184" s="17">
        <v>1217.0</v>
      </c>
      <c r="S184" s="17" t="s">
        <v>605</v>
      </c>
      <c r="T184" s="17" t="s">
        <v>33</v>
      </c>
      <c r="W184" s="17" t="s">
        <v>632</v>
      </c>
    </row>
    <row r="185" ht="15.75" customHeight="1">
      <c r="A185" s="17">
        <v>5112.0</v>
      </c>
      <c r="B185" s="19">
        <v>44850.0</v>
      </c>
      <c r="C185" s="17" t="s">
        <v>356</v>
      </c>
      <c r="D185" s="20">
        <v>4.0</v>
      </c>
      <c r="E185" s="17" t="str">
        <f t="shared" si="2"/>
        <v>AT50-4</v>
      </c>
      <c r="F185" s="17" t="str">
        <f t="shared" si="1"/>
        <v>AT50-04</v>
      </c>
      <c r="G185" s="17" t="s">
        <v>599</v>
      </c>
      <c r="H185" s="17" t="s">
        <v>643</v>
      </c>
      <c r="I185" s="17" t="s">
        <v>644</v>
      </c>
      <c r="J185" s="17" t="s">
        <v>645</v>
      </c>
      <c r="K185" s="17" t="s">
        <v>335</v>
      </c>
      <c r="L185" s="17" t="s">
        <v>646</v>
      </c>
      <c r="M185" s="17" t="s">
        <v>604</v>
      </c>
      <c r="N185" s="21">
        <v>0.5527777777777778</v>
      </c>
      <c r="O185" s="21">
        <v>0.26805555555555555</v>
      </c>
      <c r="P185" s="21">
        <v>0.8208333333333333</v>
      </c>
      <c r="Q185" s="21">
        <v>0.2465277777777778</v>
      </c>
      <c r="R185" s="17">
        <v>680.0</v>
      </c>
      <c r="S185" s="17" t="s">
        <v>605</v>
      </c>
      <c r="T185" s="17" t="s">
        <v>33</v>
      </c>
    </row>
    <row r="186" ht="15.75" customHeight="1">
      <c r="A186" s="17">
        <v>5111.0</v>
      </c>
      <c r="B186" s="19">
        <v>44849.0</v>
      </c>
      <c r="C186" s="17" t="s">
        <v>356</v>
      </c>
      <c r="D186" s="20">
        <v>4.0</v>
      </c>
      <c r="E186" s="17" t="str">
        <f t="shared" si="2"/>
        <v>AT50-4</v>
      </c>
      <c r="F186" s="17" t="str">
        <f t="shared" si="1"/>
        <v>AT50-04</v>
      </c>
      <c r="G186" s="17" t="s">
        <v>599</v>
      </c>
      <c r="H186" s="17" t="s">
        <v>647</v>
      </c>
      <c r="I186" s="17" t="s">
        <v>648</v>
      </c>
      <c r="J186" s="17" t="s">
        <v>649</v>
      </c>
      <c r="K186" s="17" t="s">
        <v>98</v>
      </c>
      <c r="L186" s="17" t="s">
        <v>650</v>
      </c>
      <c r="M186" s="17" t="s">
        <v>651</v>
      </c>
      <c r="N186" s="21">
        <v>0.5722222222222222</v>
      </c>
      <c r="O186" s="21">
        <v>0.27499999999999997</v>
      </c>
      <c r="P186" s="21">
        <v>0.8472222222222222</v>
      </c>
      <c r="Q186" s="21">
        <v>0.25416666666666665</v>
      </c>
      <c r="R186" s="17">
        <v>542.0</v>
      </c>
      <c r="S186" s="17" t="s">
        <v>605</v>
      </c>
      <c r="T186" s="17" t="s">
        <v>33</v>
      </c>
    </row>
    <row r="187" ht="15.75" customHeight="1">
      <c r="A187" s="17">
        <v>5110.0</v>
      </c>
      <c r="B187" s="19">
        <v>44848.0</v>
      </c>
      <c r="C187" s="17" t="s">
        <v>356</v>
      </c>
      <c r="D187" s="20">
        <v>4.0</v>
      </c>
      <c r="E187" s="17" t="str">
        <f t="shared" si="2"/>
        <v>AT50-4</v>
      </c>
      <c r="F187" s="17" t="str">
        <f t="shared" si="1"/>
        <v>AT50-04</v>
      </c>
      <c r="G187" s="17" t="s">
        <v>599</v>
      </c>
      <c r="H187" s="17" t="s">
        <v>652</v>
      </c>
      <c r="I187" s="17" t="s">
        <v>653</v>
      </c>
      <c r="J187" s="17" t="s">
        <v>654</v>
      </c>
      <c r="K187" s="17" t="s">
        <v>335</v>
      </c>
      <c r="L187" s="17" t="s">
        <v>579</v>
      </c>
      <c r="M187" s="17" t="s">
        <v>655</v>
      </c>
      <c r="N187" s="21">
        <v>0.5840277777777778</v>
      </c>
      <c r="O187" s="21">
        <v>0.27499999999999997</v>
      </c>
      <c r="P187" s="21">
        <v>0.8590277777777778</v>
      </c>
      <c r="Q187" s="21">
        <v>0.22569444444444445</v>
      </c>
      <c r="R187" s="17">
        <v>1071.0</v>
      </c>
      <c r="S187" s="17" t="s">
        <v>605</v>
      </c>
      <c r="T187" s="17" t="s">
        <v>33</v>
      </c>
    </row>
    <row r="188" ht="15.75" customHeight="1">
      <c r="A188" s="17">
        <v>5109.0</v>
      </c>
      <c r="B188" s="19">
        <v>44840.0</v>
      </c>
      <c r="C188" s="17" t="s">
        <v>356</v>
      </c>
      <c r="D188" s="20">
        <v>3.0</v>
      </c>
      <c r="E188" s="17" t="str">
        <f t="shared" si="2"/>
        <v>AT50-3</v>
      </c>
      <c r="F188" s="17" t="str">
        <f t="shared" si="1"/>
        <v>AT50-03</v>
      </c>
      <c r="G188" s="17" t="s">
        <v>656</v>
      </c>
      <c r="H188" s="17" t="s">
        <v>657</v>
      </c>
      <c r="I188" s="17" t="s">
        <v>658</v>
      </c>
      <c r="J188" s="17" t="s">
        <v>659</v>
      </c>
      <c r="K188" s="17" t="s">
        <v>81</v>
      </c>
      <c r="L188" s="17" t="s">
        <v>660</v>
      </c>
      <c r="M188" s="17" t="s">
        <v>661</v>
      </c>
      <c r="N188" s="21">
        <v>0.5576388888888889</v>
      </c>
      <c r="O188" s="21">
        <v>0.24305555555555555</v>
      </c>
      <c r="P188" s="21">
        <v>0.8006944444444444</v>
      </c>
      <c r="Q188" s="21">
        <v>0.2263888888888889</v>
      </c>
      <c r="R188" s="17">
        <v>394.0</v>
      </c>
      <c r="S188" s="17" t="s">
        <v>662</v>
      </c>
      <c r="T188" s="17" t="s">
        <v>33</v>
      </c>
    </row>
    <row r="189" ht="15.75" customHeight="1">
      <c r="A189" s="17">
        <v>5108.0</v>
      </c>
      <c r="B189" s="19">
        <v>44839.0</v>
      </c>
      <c r="C189" s="17" t="s">
        <v>356</v>
      </c>
      <c r="D189" s="20">
        <v>3.0</v>
      </c>
      <c r="E189" s="17" t="str">
        <f t="shared" si="2"/>
        <v>AT50-3</v>
      </c>
      <c r="F189" s="17" t="str">
        <f t="shared" si="1"/>
        <v>AT50-03</v>
      </c>
      <c r="G189" s="17" t="s">
        <v>656</v>
      </c>
      <c r="H189" s="17" t="s">
        <v>657</v>
      </c>
      <c r="I189" s="17" t="s">
        <v>663</v>
      </c>
      <c r="J189" s="17" t="s">
        <v>664</v>
      </c>
      <c r="K189" s="17" t="s">
        <v>29</v>
      </c>
      <c r="L189" s="17" t="s">
        <v>665</v>
      </c>
      <c r="M189" s="17" t="s">
        <v>423</v>
      </c>
      <c r="N189" s="21">
        <v>0.5604166666666667</v>
      </c>
      <c r="O189" s="21">
        <v>0.28680555555555554</v>
      </c>
      <c r="P189" s="21">
        <v>0.8472222222222222</v>
      </c>
      <c r="Q189" s="21">
        <v>0.2722222222222222</v>
      </c>
      <c r="R189" s="17">
        <v>368.0</v>
      </c>
      <c r="S189" s="17" t="s">
        <v>662</v>
      </c>
      <c r="T189" s="17" t="s">
        <v>33</v>
      </c>
    </row>
    <row r="190" ht="15.75" customHeight="1">
      <c r="A190" s="17">
        <v>5107.0</v>
      </c>
      <c r="B190" s="19">
        <v>44838.0</v>
      </c>
      <c r="C190" s="17" t="s">
        <v>356</v>
      </c>
      <c r="D190" s="20">
        <v>3.0</v>
      </c>
      <c r="E190" s="17" t="str">
        <f t="shared" si="2"/>
        <v>AT50-3</v>
      </c>
      <c r="F190" s="17" t="str">
        <f t="shared" si="1"/>
        <v>AT50-03</v>
      </c>
      <c r="G190" s="17" t="s">
        <v>656</v>
      </c>
      <c r="H190" s="17" t="s">
        <v>657</v>
      </c>
      <c r="I190" s="17" t="s">
        <v>666</v>
      </c>
      <c r="J190" s="17" t="s">
        <v>667</v>
      </c>
      <c r="K190" s="17" t="s">
        <v>81</v>
      </c>
      <c r="L190" s="17" t="s">
        <v>668</v>
      </c>
      <c r="M190" s="17" t="s">
        <v>441</v>
      </c>
      <c r="N190" s="21">
        <v>0.5493055555555556</v>
      </c>
      <c r="O190" s="21">
        <v>0.2673611111111111</v>
      </c>
      <c r="P190" s="21">
        <v>0.8166666666666668</v>
      </c>
      <c r="Q190" s="21">
        <v>0.21944444444444444</v>
      </c>
      <c r="R190" s="17">
        <v>1190.0</v>
      </c>
      <c r="S190" s="17" t="s">
        <v>662</v>
      </c>
      <c r="T190" s="17" t="s">
        <v>33</v>
      </c>
    </row>
    <row r="191" ht="15.75" customHeight="1">
      <c r="A191" s="17">
        <v>5106.0</v>
      </c>
      <c r="B191" s="19">
        <v>44837.0</v>
      </c>
      <c r="C191" s="17" t="s">
        <v>356</v>
      </c>
      <c r="D191" s="20">
        <v>3.0</v>
      </c>
      <c r="E191" s="17" t="str">
        <f t="shared" si="2"/>
        <v>AT50-3</v>
      </c>
      <c r="F191" s="17" t="str">
        <f t="shared" si="1"/>
        <v>AT50-03</v>
      </c>
      <c r="G191" s="17" t="s">
        <v>656</v>
      </c>
      <c r="H191" s="17" t="s">
        <v>657</v>
      </c>
      <c r="I191" s="17" t="s">
        <v>669</v>
      </c>
      <c r="J191" s="17" t="s">
        <v>670</v>
      </c>
      <c r="K191" s="17" t="s">
        <v>29</v>
      </c>
      <c r="L191" s="17" t="s">
        <v>320</v>
      </c>
      <c r="M191" s="17" t="s">
        <v>451</v>
      </c>
      <c r="N191" s="21">
        <v>0.5895833333333333</v>
      </c>
      <c r="O191" s="21">
        <v>0.2965277777777778</v>
      </c>
      <c r="P191" s="21">
        <v>0.8861111111111111</v>
      </c>
      <c r="Q191" s="21">
        <v>0.25972222222222224</v>
      </c>
      <c r="R191" s="17">
        <v>830.0</v>
      </c>
      <c r="S191" s="17" t="s">
        <v>662</v>
      </c>
      <c r="T191" s="17" t="s">
        <v>33</v>
      </c>
    </row>
    <row r="192" ht="15.75" customHeight="1">
      <c r="A192" s="17">
        <v>5105.0</v>
      </c>
      <c r="B192" s="19">
        <v>44836.0</v>
      </c>
      <c r="C192" s="17" t="s">
        <v>356</v>
      </c>
      <c r="D192" s="20">
        <v>3.0</v>
      </c>
      <c r="E192" s="17" t="str">
        <f t="shared" si="2"/>
        <v>AT50-3</v>
      </c>
      <c r="F192" s="17" t="str">
        <f t="shared" si="1"/>
        <v>AT50-03</v>
      </c>
      <c r="G192" s="17" t="s">
        <v>656</v>
      </c>
      <c r="H192" s="17" t="s">
        <v>657</v>
      </c>
      <c r="I192" s="17" t="s">
        <v>671</v>
      </c>
      <c r="J192" s="17" t="s">
        <v>672</v>
      </c>
      <c r="K192" s="17" t="s">
        <v>81</v>
      </c>
      <c r="L192" s="17" t="s">
        <v>444</v>
      </c>
      <c r="M192" s="17" t="s">
        <v>673</v>
      </c>
      <c r="N192" s="21">
        <v>0.5520833333333334</v>
      </c>
      <c r="O192" s="21">
        <v>0.3333333333333333</v>
      </c>
      <c r="P192" s="21">
        <v>0.8854166666666666</v>
      </c>
      <c r="Q192" s="21">
        <v>0.26875</v>
      </c>
      <c r="R192" s="17">
        <v>1574.0</v>
      </c>
      <c r="S192" s="17" t="s">
        <v>662</v>
      </c>
      <c r="T192" s="17" t="s">
        <v>33</v>
      </c>
    </row>
    <row r="193" ht="15.75" customHeight="1">
      <c r="A193" s="17">
        <v>5104.0</v>
      </c>
      <c r="B193" s="19">
        <v>44835.0</v>
      </c>
      <c r="C193" s="17" t="s">
        <v>356</v>
      </c>
      <c r="D193" s="20">
        <v>3.0</v>
      </c>
      <c r="E193" s="17" t="str">
        <f t="shared" si="2"/>
        <v>AT50-3</v>
      </c>
      <c r="F193" s="17" t="str">
        <f t="shared" si="1"/>
        <v>AT50-03</v>
      </c>
      <c r="G193" s="17" t="s">
        <v>656</v>
      </c>
      <c r="H193" s="17" t="s">
        <v>657</v>
      </c>
      <c r="I193" s="17" t="s">
        <v>674</v>
      </c>
      <c r="J193" s="17" t="s">
        <v>675</v>
      </c>
      <c r="K193" s="17" t="s">
        <v>29</v>
      </c>
      <c r="L193" s="17" t="s">
        <v>451</v>
      </c>
      <c r="M193" s="17" t="s">
        <v>676</v>
      </c>
      <c r="N193" s="21">
        <v>0.5625</v>
      </c>
      <c r="O193" s="21">
        <v>0.31319444444444444</v>
      </c>
      <c r="P193" s="21">
        <v>0.8756944444444444</v>
      </c>
      <c r="Q193" s="21">
        <v>0.24027777777777778</v>
      </c>
      <c r="R193" s="17">
        <v>1635.0</v>
      </c>
      <c r="S193" s="17" t="s">
        <v>662</v>
      </c>
      <c r="T193" s="17" t="s">
        <v>33</v>
      </c>
    </row>
    <row r="194" ht="15.75" customHeight="1">
      <c r="A194" s="17">
        <v>5103.0</v>
      </c>
      <c r="B194" s="19">
        <v>44834.0</v>
      </c>
      <c r="C194" s="17" t="s">
        <v>356</v>
      </c>
      <c r="D194" s="20">
        <v>3.0</v>
      </c>
      <c r="E194" s="17" t="str">
        <f t="shared" si="2"/>
        <v>AT50-3</v>
      </c>
      <c r="F194" s="17" t="str">
        <f t="shared" si="1"/>
        <v>AT50-03</v>
      </c>
      <c r="G194" s="17" t="s">
        <v>656</v>
      </c>
      <c r="H194" s="17" t="s">
        <v>657</v>
      </c>
      <c r="I194" s="17" t="s">
        <v>666</v>
      </c>
      <c r="J194" s="17" t="s">
        <v>667</v>
      </c>
      <c r="K194" s="17" t="s">
        <v>81</v>
      </c>
      <c r="L194" s="17" t="s">
        <v>677</v>
      </c>
      <c r="M194" s="17" t="s">
        <v>415</v>
      </c>
      <c r="N194" s="21">
        <v>0.5611111111111111</v>
      </c>
      <c r="O194" s="21">
        <v>0.08263888888888889</v>
      </c>
      <c r="P194" s="21">
        <v>0.6437499999999999</v>
      </c>
      <c r="Q194" s="21">
        <v>0.030555555555555555</v>
      </c>
      <c r="R194" s="17">
        <v>1200.0</v>
      </c>
      <c r="S194" s="17" t="s">
        <v>662</v>
      </c>
      <c r="T194" s="17" t="s">
        <v>33</v>
      </c>
      <c r="W194" s="17" t="s">
        <v>678</v>
      </c>
    </row>
    <row r="195" ht="15.75" customHeight="1">
      <c r="A195" s="17">
        <v>5102.0</v>
      </c>
      <c r="B195" s="19">
        <v>44830.0</v>
      </c>
      <c r="C195" s="17" t="s">
        <v>356</v>
      </c>
      <c r="D195" s="20">
        <v>3.0</v>
      </c>
      <c r="E195" s="17" t="str">
        <f t="shared" si="2"/>
        <v>AT50-3</v>
      </c>
      <c r="F195" s="17" t="str">
        <f t="shared" si="1"/>
        <v>AT50-03</v>
      </c>
      <c r="G195" s="17" t="s">
        <v>656</v>
      </c>
      <c r="H195" s="17" t="s">
        <v>657</v>
      </c>
      <c r="I195" s="17" t="s">
        <v>679</v>
      </c>
      <c r="J195" s="17" t="s">
        <v>680</v>
      </c>
      <c r="K195" s="17" t="s">
        <v>29</v>
      </c>
      <c r="L195" s="17" t="s">
        <v>451</v>
      </c>
      <c r="M195" s="17" t="s">
        <v>681</v>
      </c>
      <c r="N195" s="21">
        <v>0.5750000000000001</v>
      </c>
      <c r="O195" s="21">
        <v>0.29444444444444445</v>
      </c>
      <c r="P195" s="21">
        <v>0.8694444444444445</v>
      </c>
      <c r="Q195" s="21">
        <v>0.24166666666666667</v>
      </c>
      <c r="R195" s="17">
        <v>1207.0</v>
      </c>
      <c r="S195" s="17" t="s">
        <v>662</v>
      </c>
      <c r="T195" s="17" t="s">
        <v>33</v>
      </c>
    </row>
    <row r="196" ht="15.75" customHeight="1">
      <c r="A196" s="17">
        <v>5101.0</v>
      </c>
      <c r="B196" s="19">
        <v>44788.0</v>
      </c>
      <c r="C196" s="17" t="s">
        <v>356</v>
      </c>
      <c r="D196" s="20">
        <v>2.0</v>
      </c>
      <c r="E196" s="17" t="str">
        <f t="shared" si="2"/>
        <v>AT50-2</v>
      </c>
      <c r="F196" s="17" t="str">
        <f t="shared" si="1"/>
        <v>AT50-02</v>
      </c>
      <c r="G196" s="17" t="s">
        <v>682</v>
      </c>
      <c r="H196" s="17" t="s">
        <v>683</v>
      </c>
      <c r="I196" s="17" t="s">
        <v>684</v>
      </c>
      <c r="J196" s="17" t="s">
        <v>685</v>
      </c>
      <c r="K196" s="17" t="s">
        <v>335</v>
      </c>
      <c r="L196" s="17" t="s">
        <v>686</v>
      </c>
      <c r="M196" s="17" t="s">
        <v>687</v>
      </c>
      <c r="N196" s="21">
        <v>0.5284722222222222</v>
      </c>
      <c r="O196" s="21">
        <v>0.34097222222222223</v>
      </c>
      <c r="P196" s="21">
        <v>0.8694444444444445</v>
      </c>
      <c r="Q196" s="21">
        <v>0.18541666666666667</v>
      </c>
      <c r="R196" s="17">
        <v>5002.0</v>
      </c>
      <c r="S196" s="17" t="s">
        <v>688</v>
      </c>
      <c r="T196" s="17" t="s">
        <v>33</v>
      </c>
    </row>
    <row r="197" ht="15.75" customHeight="1">
      <c r="A197" s="17">
        <v>5100.0</v>
      </c>
      <c r="B197" s="19">
        <v>44787.0</v>
      </c>
      <c r="C197" s="17" t="s">
        <v>356</v>
      </c>
      <c r="D197" s="20">
        <v>2.0</v>
      </c>
      <c r="E197" s="17" t="str">
        <f t="shared" si="2"/>
        <v>AT50-2</v>
      </c>
      <c r="F197" s="17" t="str">
        <f t="shared" si="1"/>
        <v>AT50-02</v>
      </c>
      <c r="G197" s="17" t="s">
        <v>682</v>
      </c>
      <c r="H197" s="17" t="s">
        <v>689</v>
      </c>
      <c r="I197" s="17" t="s">
        <v>690</v>
      </c>
      <c r="J197" s="17" t="s">
        <v>691</v>
      </c>
      <c r="K197" s="17" t="s">
        <v>411</v>
      </c>
      <c r="L197" s="17" t="s">
        <v>692</v>
      </c>
      <c r="M197" s="17" t="s">
        <v>693</v>
      </c>
      <c r="N197" s="21">
        <v>0.5208333333333334</v>
      </c>
      <c r="O197" s="21">
        <v>0.2548611111111111</v>
      </c>
      <c r="P197" s="21">
        <v>0.7756944444444445</v>
      </c>
      <c r="Q197" s="21">
        <v>0.1638888888888889</v>
      </c>
      <c r="R197" s="17">
        <v>2450.0</v>
      </c>
      <c r="S197" s="17" t="s">
        <v>688</v>
      </c>
      <c r="T197" s="17" t="s">
        <v>33</v>
      </c>
    </row>
    <row r="198" ht="15.75" customHeight="1">
      <c r="A198" s="17">
        <v>5099.0</v>
      </c>
      <c r="B198" s="19">
        <v>44786.0</v>
      </c>
      <c r="C198" s="17" t="s">
        <v>356</v>
      </c>
      <c r="D198" s="20">
        <v>2.0</v>
      </c>
      <c r="E198" s="17" t="str">
        <f t="shared" si="2"/>
        <v>AT50-2</v>
      </c>
      <c r="F198" s="17" t="str">
        <f t="shared" si="1"/>
        <v>AT50-02</v>
      </c>
      <c r="G198" s="17" t="s">
        <v>682</v>
      </c>
      <c r="H198" s="17" t="s">
        <v>689</v>
      </c>
      <c r="I198" s="17" t="s">
        <v>694</v>
      </c>
      <c r="J198" s="17" t="s">
        <v>695</v>
      </c>
      <c r="K198" s="17" t="s">
        <v>335</v>
      </c>
      <c r="L198" s="17" t="s">
        <v>579</v>
      </c>
      <c r="M198" s="17" t="s">
        <v>696</v>
      </c>
      <c r="N198" s="21">
        <v>0.5256944444444445</v>
      </c>
      <c r="O198" s="21">
        <v>0.3340277777777778</v>
      </c>
      <c r="P198" s="21">
        <v>0.8597222222222222</v>
      </c>
      <c r="Q198" s="21">
        <v>0.22777777777777777</v>
      </c>
      <c r="R198" s="17">
        <v>2376.0</v>
      </c>
      <c r="S198" s="17" t="s">
        <v>688</v>
      </c>
      <c r="T198" s="17" t="s">
        <v>33</v>
      </c>
    </row>
    <row r="199" ht="15.75" customHeight="1">
      <c r="A199" s="17">
        <v>5098.0</v>
      </c>
      <c r="B199" s="19">
        <v>44785.0</v>
      </c>
      <c r="C199" s="17" t="s">
        <v>356</v>
      </c>
      <c r="D199" s="20">
        <v>2.0</v>
      </c>
      <c r="E199" s="17" t="str">
        <f t="shared" si="2"/>
        <v>AT50-2</v>
      </c>
      <c r="F199" s="17" t="str">
        <f t="shared" si="1"/>
        <v>AT50-02</v>
      </c>
      <c r="G199" s="17" t="s">
        <v>682</v>
      </c>
      <c r="H199" s="17" t="s">
        <v>689</v>
      </c>
      <c r="I199" s="17" t="s">
        <v>690</v>
      </c>
      <c r="J199" s="17" t="s">
        <v>691</v>
      </c>
      <c r="K199" s="17" t="s">
        <v>411</v>
      </c>
      <c r="L199" s="17" t="s">
        <v>320</v>
      </c>
      <c r="M199" s="17" t="s">
        <v>686</v>
      </c>
      <c r="N199" s="21">
        <v>0.5694444444444444</v>
      </c>
      <c r="O199" s="21">
        <v>0.2902777777777778</v>
      </c>
      <c r="P199" s="21">
        <v>0.8597222222222222</v>
      </c>
      <c r="Q199" s="21">
        <v>0.19930555555555554</v>
      </c>
      <c r="R199" s="17">
        <v>2383.0</v>
      </c>
      <c r="S199" s="17" t="s">
        <v>688</v>
      </c>
      <c r="T199" s="17" t="s">
        <v>33</v>
      </c>
    </row>
    <row r="200" ht="15.75" customHeight="1">
      <c r="A200" s="17">
        <v>5097.0</v>
      </c>
      <c r="B200" s="19">
        <v>44784.0</v>
      </c>
      <c r="C200" s="17" t="s">
        <v>356</v>
      </c>
      <c r="D200" s="20">
        <v>2.0</v>
      </c>
      <c r="E200" s="17" t="str">
        <f t="shared" si="2"/>
        <v>AT50-2</v>
      </c>
      <c r="F200" s="17" t="str">
        <f t="shared" si="1"/>
        <v>AT50-02</v>
      </c>
      <c r="G200" s="17" t="s">
        <v>682</v>
      </c>
      <c r="H200" s="17" t="s">
        <v>697</v>
      </c>
      <c r="I200" s="17" t="s">
        <v>698</v>
      </c>
      <c r="J200" s="17" t="s">
        <v>699</v>
      </c>
      <c r="K200" s="17" t="s">
        <v>335</v>
      </c>
      <c r="L200" s="17" t="s">
        <v>700</v>
      </c>
      <c r="M200" s="17" t="s">
        <v>701</v>
      </c>
      <c r="N200" s="21">
        <v>0.5270833333333333</v>
      </c>
      <c r="O200" s="21">
        <v>0.3506944444444444</v>
      </c>
      <c r="P200" s="21">
        <v>0.8777777777777778</v>
      </c>
      <c r="Q200" s="21">
        <v>0.14722222222222223</v>
      </c>
      <c r="R200" s="17">
        <v>6067.0</v>
      </c>
      <c r="S200" s="17" t="s">
        <v>688</v>
      </c>
      <c r="T200" s="17" t="s">
        <v>33</v>
      </c>
    </row>
    <row r="201" ht="15.75" customHeight="1">
      <c r="A201" s="17">
        <v>5096.0</v>
      </c>
      <c r="B201" s="19">
        <v>44783.0</v>
      </c>
      <c r="C201" s="17" t="s">
        <v>356</v>
      </c>
      <c r="D201" s="20">
        <v>2.0</v>
      </c>
      <c r="E201" s="17" t="str">
        <f t="shared" si="2"/>
        <v>AT50-2</v>
      </c>
      <c r="F201" s="17" t="str">
        <f t="shared" si="1"/>
        <v>AT50-02</v>
      </c>
      <c r="G201" s="17" t="s">
        <v>682</v>
      </c>
      <c r="H201" s="17" t="s">
        <v>683</v>
      </c>
      <c r="I201" s="17" t="s">
        <v>702</v>
      </c>
      <c r="J201" s="17" t="s">
        <v>703</v>
      </c>
      <c r="K201" s="17" t="s">
        <v>411</v>
      </c>
      <c r="L201" s="17" t="s">
        <v>214</v>
      </c>
      <c r="M201" s="17" t="s">
        <v>704</v>
      </c>
      <c r="N201" s="21">
        <v>0.5118055555555555</v>
      </c>
      <c r="O201" s="21">
        <v>0.3659722222222222</v>
      </c>
      <c r="P201" s="21">
        <v>0.8777777777777778</v>
      </c>
      <c r="Q201" s="21">
        <v>0.15763888888888888</v>
      </c>
      <c r="R201" s="17">
        <v>4993.0</v>
      </c>
      <c r="S201" s="17" t="s">
        <v>688</v>
      </c>
      <c r="T201" s="17" t="s">
        <v>33</v>
      </c>
    </row>
    <row r="202" ht="15.75" customHeight="1">
      <c r="A202" s="17">
        <v>5095.0</v>
      </c>
      <c r="B202" s="19">
        <v>44782.0</v>
      </c>
      <c r="C202" s="17" t="s">
        <v>356</v>
      </c>
      <c r="D202" s="20">
        <v>2.0</v>
      </c>
      <c r="E202" s="17" t="str">
        <f t="shared" si="2"/>
        <v>AT50-2</v>
      </c>
      <c r="F202" s="17" t="str">
        <f t="shared" si="1"/>
        <v>AT50-02</v>
      </c>
      <c r="G202" s="17" t="s">
        <v>682</v>
      </c>
      <c r="H202" s="17" t="s">
        <v>689</v>
      </c>
      <c r="I202" s="17" t="s">
        <v>705</v>
      </c>
      <c r="J202" s="17" t="s">
        <v>706</v>
      </c>
      <c r="K202" s="17" t="s">
        <v>335</v>
      </c>
      <c r="L202" s="17" t="s">
        <v>320</v>
      </c>
      <c r="M202" s="17" t="s">
        <v>707</v>
      </c>
      <c r="N202" s="21">
        <v>0.5319444444444444</v>
      </c>
      <c r="O202" s="21">
        <v>0.2888888888888889</v>
      </c>
      <c r="P202" s="21">
        <v>0.8208333333333333</v>
      </c>
      <c r="Q202" s="21">
        <v>0.19236111111111112</v>
      </c>
      <c r="R202" s="17">
        <v>2382.0</v>
      </c>
      <c r="S202" s="17" t="s">
        <v>688</v>
      </c>
      <c r="T202" s="17" t="s">
        <v>33</v>
      </c>
    </row>
    <row r="203" ht="15.75" customHeight="1">
      <c r="A203" s="17">
        <v>5094.0</v>
      </c>
      <c r="B203" s="19">
        <v>44781.0</v>
      </c>
      <c r="C203" s="17" t="s">
        <v>356</v>
      </c>
      <c r="D203" s="20">
        <v>2.0</v>
      </c>
      <c r="E203" s="17" t="str">
        <f t="shared" si="2"/>
        <v>AT50-2</v>
      </c>
      <c r="F203" s="17" t="str">
        <f t="shared" si="1"/>
        <v>AT50-02</v>
      </c>
      <c r="G203" s="17" t="s">
        <v>682</v>
      </c>
      <c r="H203" s="17" t="s">
        <v>708</v>
      </c>
      <c r="I203" s="17" t="s">
        <v>709</v>
      </c>
      <c r="J203" s="17" t="s">
        <v>710</v>
      </c>
      <c r="K203" s="17" t="s">
        <v>411</v>
      </c>
      <c r="L203" s="17" t="s">
        <v>711</v>
      </c>
      <c r="M203" s="17" t="s">
        <v>712</v>
      </c>
      <c r="N203" s="21">
        <v>0.5131944444444444</v>
      </c>
      <c r="O203" s="21">
        <v>0.3520833333333333</v>
      </c>
      <c r="P203" s="21">
        <v>0.8652777777777777</v>
      </c>
      <c r="Q203" s="21">
        <v>0.1451388888888889</v>
      </c>
      <c r="R203" s="17">
        <v>5283.0</v>
      </c>
      <c r="S203" s="17" t="s">
        <v>688</v>
      </c>
      <c r="T203" s="17" t="s">
        <v>33</v>
      </c>
    </row>
    <row r="204" ht="15.75" customHeight="1">
      <c r="A204" s="17">
        <v>5093.0</v>
      </c>
      <c r="B204" s="19">
        <v>44780.0</v>
      </c>
      <c r="C204" s="17" t="s">
        <v>356</v>
      </c>
      <c r="D204" s="20">
        <v>2.0</v>
      </c>
      <c r="E204" s="17" t="str">
        <f t="shared" si="2"/>
        <v>AT50-2</v>
      </c>
      <c r="F204" s="17" t="str">
        <f t="shared" si="1"/>
        <v>AT50-02</v>
      </c>
      <c r="G204" s="17" t="s">
        <v>682</v>
      </c>
      <c r="H204" s="17" t="s">
        <v>713</v>
      </c>
      <c r="I204" s="17" t="s">
        <v>714</v>
      </c>
      <c r="J204" s="17" t="s">
        <v>715</v>
      </c>
      <c r="K204" s="17" t="s">
        <v>335</v>
      </c>
      <c r="L204" s="17" t="s">
        <v>700</v>
      </c>
      <c r="M204" s="17" t="s">
        <v>686</v>
      </c>
      <c r="N204" s="21">
        <v>0.5229166666666667</v>
      </c>
      <c r="O204" s="21">
        <v>0.35555555555555557</v>
      </c>
      <c r="P204" s="21">
        <v>0.8784722222222222</v>
      </c>
      <c r="Q204" s="21">
        <v>0.2020833333333333</v>
      </c>
      <c r="R204" s="17">
        <v>4581.0</v>
      </c>
      <c r="S204" s="17" t="s">
        <v>688</v>
      </c>
      <c r="T204" s="17" t="s">
        <v>33</v>
      </c>
    </row>
    <row r="205" ht="15.75" customHeight="1">
      <c r="A205" s="17">
        <v>5092.0</v>
      </c>
      <c r="B205" s="19">
        <v>44774.0</v>
      </c>
      <c r="C205" s="17" t="s">
        <v>356</v>
      </c>
      <c r="D205" s="20">
        <v>2.0</v>
      </c>
      <c r="E205" s="17" t="str">
        <f t="shared" si="2"/>
        <v>AT50-2</v>
      </c>
      <c r="F205" s="17" t="str">
        <f t="shared" si="1"/>
        <v>AT50-02</v>
      </c>
      <c r="G205" s="17" t="s">
        <v>682</v>
      </c>
      <c r="H205" s="17" t="s">
        <v>716</v>
      </c>
      <c r="I205" s="17" t="s">
        <v>717</v>
      </c>
      <c r="J205" s="17" t="s">
        <v>718</v>
      </c>
      <c r="K205" s="17" t="s">
        <v>411</v>
      </c>
      <c r="L205" s="17" t="s">
        <v>579</v>
      </c>
      <c r="M205" s="17" t="s">
        <v>719</v>
      </c>
      <c r="N205" s="21">
        <v>0.5416666666666666</v>
      </c>
      <c r="O205" s="21">
        <v>0.3263888888888889</v>
      </c>
      <c r="P205" s="21">
        <v>0.8680555555555555</v>
      </c>
      <c r="Q205" s="21">
        <v>0.19444444444444445</v>
      </c>
      <c r="R205" s="17">
        <v>3664.0</v>
      </c>
      <c r="S205" s="17" t="s">
        <v>688</v>
      </c>
      <c r="T205" s="17" t="s">
        <v>33</v>
      </c>
    </row>
    <row r="206" ht="15.75" customHeight="1">
      <c r="A206" s="17">
        <v>5091.0</v>
      </c>
      <c r="B206" s="19">
        <v>44773.0</v>
      </c>
      <c r="C206" s="17" t="s">
        <v>356</v>
      </c>
      <c r="D206" s="20">
        <v>2.0</v>
      </c>
      <c r="E206" s="17" t="str">
        <f t="shared" si="2"/>
        <v>AT50-2</v>
      </c>
      <c r="F206" s="17" t="str">
        <f t="shared" si="1"/>
        <v>AT50-02</v>
      </c>
      <c r="G206" s="17" t="s">
        <v>682</v>
      </c>
      <c r="H206" s="17" t="s">
        <v>716</v>
      </c>
      <c r="I206" s="17" t="s">
        <v>720</v>
      </c>
      <c r="J206" s="17" t="s">
        <v>721</v>
      </c>
      <c r="K206" s="17" t="s">
        <v>98</v>
      </c>
      <c r="L206" s="17" t="s">
        <v>722</v>
      </c>
      <c r="M206" s="17" t="s">
        <v>723</v>
      </c>
      <c r="N206" s="21">
        <v>0.6277777777777778</v>
      </c>
      <c r="O206" s="21">
        <v>0.29097222222222224</v>
      </c>
      <c r="P206" s="21">
        <v>0.9187500000000001</v>
      </c>
      <c r="Q206" s="21">
        <v>0.10902777777777778</v>
      </c>
      <c r="R206" s="17">
        <v>5879.0</v>
      </c>
      <c r="S206" s="17" t="s">
        <v>688</v>
      </c>
      <c r="T206" s="17" t="s">
        <v>33</v>
      </c>
    </row>
    <row r="207" ht="15.75" customHeight="1">
      <c r="A207" s="17">
        <v>5090.0</v>
      </c>
      <c r="B207" s="19">
        <v>44772.0</v>
      </c>
      <c r="C207" s="17" t="s">
        <v>356</v>
      </c>
      <c r="D207" s="20">
        <v>2.0</v>
      </c>
      <c r="E207" s="17" t="str">
        <f t="shared" si="2"/>
        <v>AT50-2</v>
      </c>
      <c r="F207" s="17" t="str">
        <f t="shared" si="1"/>
        <v>AT50-02</v>
      </c>
      <c r="G207" s="17" t="s">
        <v>682</v>
      </c>
      <c r="H207" s="17" t="s">
        <v>716</v>
      </c>
      <c r="I207" s="17" t="s">
        <v>724</v>
      </c>
      <c r="J207" s="17" t="s">
        <v>725</v>
      </c>
      <c r="K207" s="17" t="s">
        <v>335</v>
      </c>
      <c r="L207" s="17" t="s">
        <v>214</v>
      </c>
      <c r="M207" s="17" t="s">
        <v>726</v>
      </c>
      <c r="N207" s="21">
        <v>0.5229166666666667</v>
      </c>
      <c r="O207" s="21">
        <v>0.3451388888888889</v>
      </c>
      <c r="P207" s="21">
        <v>0.8680555555555555</v>
      </c>
      <c r="Q207" s="21">
        <v>0.13819444444444443</v>
      </c>
      <c r="R207" s="17">
        <v>6310.0</v>
      </c>
      <c r="S207" s="17" t="s">
        <v>688</v>
      </c>
      <c r="T207" s="17" t="s">
        <v>33</v>
      </c>
    </row>
    <row r="208" ht="15.75" customHeight="1">
      <c r="A208" s="17">
        <v>5089.0</v>
      </c>
      <c r="B208" s="19">
        <v>44771.0</v>
      </c>
      <c r="C208" s="17" t="s">
        <v>356</v>
      </c>
      <c r="D208" s="20">
        <v>2.0</v>
      </c>
      <c r="E208" s="17" t="str">
        <f t="shared" si="2"/>
        <v>AT50-2</v>
      </c>
      <c r="F208" s="17" t="str">
        <f t="shared" si="1"/>
        <v>AT50-02</v>
      </c>
      <c r="G208" s="17" t="s">
        <v>682</v>
      </c>
      <c r="H208" s="17" t="s">
        <v>716</v>
      </c>
      <c r="I208" s="17" t="s">
        <v>727</v>
      </c>
      <c r="J208" s="17" t="s">
        <v>728</v>
      </c>
      <c r="K208" s="17" t="s">
        <v>411</v>
      </c>
      <c r="L208" s="17" t="s">
        <v>729</v>
      </c>
      <c r="M208" s="17" t="s">
        <v>730</v>
      </c>
      <c r="N208" s="21">
        <v>0.5750000000000001</v>
      </c>
      <c r="O208" s="21">
        <v>0.28611111111111115</v>
      </c>
      <c r="P208" s="21">
        <v>0.8611111111111112</v>
      </c>
      <c r="Q208" s="21">
        <v>0.09444444444444444</v>
      </c>
      <c r="R208" s="17">
        <v>6110.0</v>
      </c>
      <c r="S208" s="17" t="s">
        <v>688</v>
      </c>
      <c r="T208" s="17" t="s">
        <v>33</v>
      </c>
    </row>
    <row r="209" ht="15.75" customHeight="1">
      <c r="A209" s="17">
        <v>5088.0</v>
      </c>
      <c r="B209" s="19">
        <v>44769.0</v>
      </c>
      <c r="C209" s="17" t="s">
        <v>356</v>
      </c>
      <c r="D209" s="20">
        <v>2.0</v>
      </c>
      <c r="E209" s="17" t="str">
        <f t="shared" si="2"/>
        <v>AT50-2</v>
      </c>
      <c r="F209" s="17" t="str">
        <f t="shared" si="1"/>
        <v>AT50-02</v>
      </c>
      <c r="G209" s="17" t="s">
        <v>682</v>
      </c>
      <c r="H209" s="17" t="s">
        <v>716</v>
      </c>
      <c r="I209" s="17" t="s">
        <v>731</v>
      </c>
      <c r="J209" s="17" t="s">
        <v>732</v>
      </c>
      <c r="K209" s="17" t="s">
        <v>98</v>
      </c>
      <c r="L209" s="17" t="s">
        <v>719</v>
      </c>
      <c r="M209" s="17" t="s">
        <v>733</v>
      </c>
      <c r="N209" s="21">
        <v>0.6090277777777778</v>
      </c>
      <c r="O209" s="21">
        <v>0.26944444444444443</v>
      </c>
      <c r="P209" s="21">
        <v>0.8784722222222222</v>
      </c>
      <c r="Q209" s="21">
        <v>0.08541666666666665</v>
      </c>
      <c r="R209" s="17">
        <v>6047.0</v>
      </c>
      <c r="S209" s="17" t="s">
        <v>688</v>
      </c>
      <c r="T209" s="17" t="s">
        <v>33</v>
      </c>
    </row>
    <row r="210" ht="15.75" customHeight="1">
      <c r="A210" s="17">
        <v>5087.0</v>
      </c>
      <c r="B210" s="19">
        <v>44768.0</v>
      </c>
      <c r="C210" s="17" t="s">
        <v>356</v>
      </c>
      <c r="D210" s="20">
        <v>2.0</v>
      </c>
      <c r="E210" s="17" t="str">
        <f t="shared" si="2"/>
        <v>AT50-2</v>
      </c>
      <c r="F210" s="17" t="str">
        <f t="shared" si="1"/>
        <v>AT50-02</v>
      </c>
      <c r="G210" s="17" t="s">
        <v>682</v>
      </c>
      <c r="H210" s="17" t="s">
        <v>716</v>
      </c>
      <c r="I210" s="17" t="s">
        <v>734</v>
      </c>
      <c r="J210" s="17" t="s">
        <v>725</v>
      </c>
      <c r="K210" s="17" t="s">
        <v>335</v>
      </c>
      <c r="L210" s="17" t="s">
        <v>735</v>
      </c>
      <c r="M210" s="17" t="s">
        <v>320</v>
      </c>
      <c r="N210" s="21">
        <v>0.8541666666666666</v>
      </c>
      <c r="O210" s="21">
        <v>0.08263888888888889</v>
      </c>
      <c r="P210" s="21">
        <v>0.9368055555555556</v>
      </c>
      <c r="Q210" s="21">
        <v>0.015277777777777777</v>
      </c>
      <c r="R210" s="17">
        <v>2119.0</v>
      </c>
      <c r="S210" s="17" t="s">
        <v>688</v>
      </c>
      <c r="T210" s="17" t="s">
        <v>33</v>
      </c>
    </row>
    <row r="211" ht="15.75" customHeight="1">
      <c r="A211" s="17">
        <v>5086.0</v>
      </c>
      <c r="B211" s="19">
        <v>44763.0</v>
      </c>
      <c r="C211" s="17" t="s">
        <v>356</v>
      </c>
      <c r="D211" s="20">
        <v>1.0</v>
      </c>
      <c r="E211" s="17" t="str">
        <f t="shared" si="2"/>
        <v>AT50-1</v>
      </c>
      <c r="F211" s="17" t="str">
        <f t="shared" si="1"/>
        <v>AT50-01</v>
      </c>
      <c r="G211" s="17" t="s">
        <v>682</v>
      </c>
      <c r="H211" s="17" t="s">
        <v>716</v>
      </c>
      <c r="I211" s="17" t="s">
        <v>736</v>
      </c>
      <c r="J211" s="17" t="s">
        <v>737</v>
      </c>
      <c r="K211" s="17" t="s">
        <v>81</v>
      </c>
      <c r="L211" s="17" t="s">
        <v>738</v>
      </c>
      <c r="M211" s="17" t="s">
        <v>739</v>
      </c>
      <c r="N211" s="21">
        <v>0.5354166666666667</v>
      </c>
      <c r="O211" s="21">
        <v>0.3326388888888889</v>
      </c>
      <c r="P211" s="21">
        <v>0.8680555555555555</v>
      </c>
      <c r="Q211" s="21">
        <v>0.1451388888888889</v>
      </c>
      <c r="R211" s="17">
        <v>6453.0</v>
      </c>
      <c r="S211" s="17" t="s">
        <v>740</v>
      </c>
      <c r="T211" s="17" t="s">
        <v>33</v>
      </c>
      <c r="W211" s="17" t="s">
        <v>741</v>
      </c>
    </row>
    <row r="212" ht="15.75" customHeight="1">
      <c r="A212" s="17">
        <v>5085.0</v>
      </c>
      <c r="B212" s="19">
        <v>44761.0</v>
      </c>
      <c r="C212" s="17" t="s">
        <v>356</v>
      </c>
      <c r="D212" s="20">
        <v>1.0</v>
      </c>
      <c r="E212" s="17" t="str">
        <f t="shared" si="2"/>
        <v>AT50-1</v>
      </c>
      <c r="F212" s="17" t="str">
        <f t="shared" si="1"/>
        <v>AT50-01</v>
      </c>
      <c r="G212" s="17" t="s">
        <v>682</v>
      </c>
      <c r="H212" s="17" t="s">
        <v>716</v>
      </c>
      <c r="I212" s="17" t="s">
        <v>742</v>
      </c>
      <c r="J212" s="17" t="s">
        <v>743</v>
      </c>
      <c r="K212" s="17" t="s">
        <v>98</v>
      </c>
      <c r="L212" s="17" t="s">
        <v>552</v>
      </c>
      <c r="M212" s="17" t="s">
        <v>744</v>
      </c>
      <c r="N212" s="21">
        <v>0.5618055555555556</v>
      </c>
      <c r="O212" s="21">
        <v>0.2354166666666667</v>
      </c>
      <c r="P212" s="21">
        <v>0.7972222222222222</v>
      </c>
      <c r="Q212" s="21">
        <v>0.06319444444444444</v>
      </c>
      <c r="R212" s="17">
        <v>5782.0</v>
      </c>
      <c r="S212" s="17" t="s">
        <v>740</v>
      </c>
      <c r="T212" s="17" t="s">
        <v>33</v>
      </c>
      <c r="W212" s="17" t="s">
        <v>745</v>
      </c>
    </row>
    <row r="213" ht="15.75" customHeight="1">
      <c r="A213" s="17">
        <v>5084.0</v>
      </c>
      <c r="B213" s="19">
        <v>44758.0</v>
      </c>
      <c r="C213" s="17" t="s">
        <v>356</v>
      </c>
      <c r="D213" s="20">
        <v>1.0</v>
      </c>
      <c r="E213" s="17" t="str">
        <f t="shared" si="2"/>
        <v>AT50-1</v>
      </c>
      <c r="F213" s="17" t="str">
        <f t="shared" si="1"/>
        <v>AT50-01</v>
      </c>
      <c r="G213" s="17" t="s">
        <v>682</v>
      </c>
      <c r="H213" s="17" t="s">
        <v>716</v>
      </c>
      <c r="I213" s="17" t="s">
        <v>746</v>
      </c>
      <c r="J213" s="17" t="s">
        <v>747</v>
      </c>
      <c r="K213" s="17" t="s">
        <v>81</v>
      </c>
      <c r="L213" s="17" t="s">
        <v>552</v>
      </c>
      <c r="M213" s="17" t="s">
        <v>169</v>
      </c>
      <c r="N213" s="21">
        <v>0.5965277777777778</v>
      </c>
      <c r="O213" s="21">
        <v>0.27638888888888885</v>
      </c>
      <c r="P213" s="21">
        <v>0.8729166666666667</v>
      </c>
      <c r="Q213" s="21">
        <v>0.12430555555555556</v>
      </c>
      <c r="R213" s="17">
        <v>5184.0</v>
      </c>
      <c r="S213" s="17" t="s">
        <v>740</v>
      </c>
      <c r="T213" s="17" t="s">
        <v>33</v>
      </c>
      <c r="W213" s="17" t="s">
        <v>748</v>
      </c>
    </row>
    <row r="214" ht="15.75" customHeight="1">
      <c r="A214" s="17">
        <v>5083.0</v>
      </c>
      <c r="B214" s="19">
        <v>44757.0</v>
      </c>
      <c r="C214" s="17" t="s">
        <v>356</v>
      </c>
      <c r="D214" s="20">
        <v>1.0</v>
      </c>
      <c r="E214" s="17" t="str">
        <f t="shared" si="2"/>
        <v>AT50-1</v>
      </c>
      <c r="F214" s="17" t="str">
        <f t="shared" si="1"/>
        <v>AT50-01</v>
      </c>
      <c r="G214" s="17" t="s">
        <v>682</v>
      </c>
      <c r="H214" s="17" t="s">
        <v>716</v>
      </c>
      <c r="I214" s="17" t="s">
        <v>749</v>
      </c>
      <c r="J214" s="17" t="s">
        <v>750</v>
      </c>
      <c r="K214" s="17" t="s">
        <v>98</v>
      </c>
      <c r="L214" s="17" t="s">
        <v>579</v>
      </c>
      <c r="M214" s="17" t="s">
        <v>751</v>
      </c>
      <c r="N214" s="21">
        <v>0.6062500000000001</v>
      </c>
      <c r="O214" s="21">
        <v>0.09097222222222222</v>
      </c>
      <c r="P214" s="21">
        <v>0.6972222222222223</v>
      </c>
      <c r="Q214" s="21">
        <v>0.0</v>
      </c>
      <c r="R214" s="17">
        <v>2115.0</v>
      </c>
      <c r="S214" s="17" t="s">
        <v>740</v>
      </c>
      <c r="T214" s="17" t="s">
        <v>33</v>
      </c>
      <c r="W214" s="17" t="s">
        <v>752</v>
      </c>
    </row>
    <row r="215" ht="15.75" customHeight="1">
      <c r="A215" s="17">
        <v>5082.0</v>
      </c>
      <c r="B215" s="19">
        <v>44756.0</v>
      </c>
      <c r="C215" s="17" t="s">
        <v>356</v>
      </c>
      <c r="D215" s="20">
        <v>1.0</v>
      </c>
      <c r="E215" s="17" t="str">
        <f t="shared" si="2"/>
        <v>AT50-1</v>
      </c>
      <c r="F215" s="17" t="str">
        <f t="shared" si="1"/>
        <v>AT50-01</v>
      </c>
      <c r="G215" s="17" t="s">
        <v>682</v>
      </c>
      <c r="H215" s="17" t="s">
        <v>716</v>
      </c>
      <c r="I215" s="17" t="s">
        <v>753</v>
      </c>
      <c r="J215" s="17" t="s">
        <v>754</v>
      </c>
      <c r="K215" s="17" t="s">
        <v>81</v>
      </c>
      <c r="L215" s="17" t="s">
        <v>320</v>
      </c>
      <c r="M215" s="17" t="s">
        <v>90</v>
      </c>
      <c r="N215" s="21">
        <v>0.6409722222222222</v>
      </c>
      <c r="O215" s="21">
        <v>0.17361111111111113</v>
      </c>
      <c r="P215" s="21">
        <v>0.8145833333333333</v>
      </c>
      <c r="Q215" s="21">
        <v>0.03680555555555556</v>
      </c>
      <c r="R215" s="17">
        <v>4045.0</v>
      </c>
      <c r="S215" s="17" t="s">
        <v>740</v>
      </c>
      <c r="T215" s="17" t="s">
        <v>33</v>
      </c>
      <c r="W215" s="17" t="s">
        <v>748</v>
      </c>
    </row>
    <row r="216" ht="15.75" customHeight="1">
      <c r="A216" s="17">
        <v>5081.0</v>
      </c>
      <c r="B216" s="19">
        <v>44755.0</v>
      </c>
      <c r="C216" s="17" t="s">
        <v>356</v>
      </c>
      <c r="D216" s="20">
        <v>1.0</v>
      </c>
      <c r="E216" s="17" t="str">
        <f t="shared" si="2"/>
        <v>AT50-1</v>
      </c>
      <c r="F216" s="17" t="str">
        <f t="shared" si="1"/>
        <v>AT50-01</v>
      </c>
      <c r="G216" s="17" t="s">
        <v>682</v>
      </c>
      <c r="H216" s="17" t="s">
        <v>716</v>
      </c>
      <c r="I216" s="17" t="s">
        <v>755</v>
      </c>
      <c r="J216" s="17" t="s">
        <v>756</v>
      </c>
      <c r="K216" s="17" t="s">
        <v>98</v>
      </c>
      <c r="L216" s="17" t="s">
        <v>552</v>
      </c>
      <c r="M216" s="17" t="s">
        <v>138</v>
      </c>
      <c r="N216" s="21">
        <v>0.6798611111111111</v>
      </c>
      <c r="O216" s="21">
        <v>0.19722222222222222</v>
      </c>
      <c r="P216" s="21">
        <v>0.8770833333333333</v>
      </c>
      <c r="Q216" s="21">
        <v>0.07430555555555556</v>
      </c>
      <c r="R216" s="17">
        <v>3710.0</v>
      </c>
      <c r="S216" s="17" t="s">
        <v>740</v>
      </c>
      <c r="T216" s="17" t="s">
        <v>33</v>
      </c>
    </row>
    <row r="217" ht="15.75" customHeight="1">
      <c r="A217" s="17">
        <v>5080.0</v>
      </c>
      <c r="B217" s="19">
        <v>44750.0</v>
      </c>
      <c r="C217" s="17" t="s">
        <v>356</v>
      </c>
      <c r="D217" s="20">
        <v>1.0</v>
      </c>
      <c r="E217" s="17" t="str">
        <f t="shared" si="2"/>
        <v>AT50-1</v>
      </c>
      <c r="F217" s="17" t="str">
        <f t="shared" si="1"/>
        <v>AT50-01</v>
      </c>
      <c r="G217" s="17" t="s">
        <v>682</v>
      </c>
      <c r="H217" s="17" t="s">
        <v>757</v>
      </c>
      <c r="I217" s="17" t="s">
        <v>758</v>
      </c>
      <c r="J217" s="17" t="s">
        <v>759</v>
      </c>
      <c r="K217" s="17" t="s">
        <v>81</v>
      </c>
      <c r="L217" s="17" t="s">
        <v>579</v>
      </c>
      <c r="M217" s="17" t="s">
        <v>390</v>
      </c>
      <c r="N217" s="21">
        <v>0.5770833333333333</v>
      </c>
      <c r="O217" s="21">
        <v>0.23819444444444446</v>
      </c>
      <c r="P217" s="21">
        <v>0.8152777777777778</v>
      </c>
      <c r="Q217" s="21">
        <v>0.12986111111111112</v>
      </c>
      <c r="R217" s="17">
        <v>2571.0</v>
      </c>
      <c r="S217" s="17" t="s">
        <v>740</v>
      </c>
      <c r="T217" s="17" t="s">
        <v>33</v>
      </c>
    </row>
    <row r="218" ht="15.75" customHeight="1">
      <c r="A218" s="17">
        <v>5079.0</v>
      </c>
      <c r="B218" s="19">
        <v>44749.0</v>
      </c>
      <c r="C218" s="17" t="s">
        <v>356</v>
      </c>
      <c r="D218" s="20">
        <v>1.0</v>
      </c>
      <c r="E218" s="17" t="str">
        <f t="shared" si="2"/>
        <v>AT50-1</v>
      </c>
      <c r="F218" s="17" t="str">
        <f t="shared" si="1"/>
        <v>AT50-01</v>
      </c>
      <c r="G218" s="17" t="s">
        <v>682</v>
      </c>
      <c r="H218" s="17" t="s">
        <v>757</v>
      </c>
      <c r="I218" s="17" t="s">
        <v>760</v>
      </c>
      <c r="J218" s="17" t="s">
        <v>761</v>
      </c>
      <c r="K218" s="17" t="s">
        <v>98</v>
      </c>
      <c r="L218" s="17" t="s">
        <v>320</v>
      </c>
      <c r="M218" s="17" t="s">
        <v>762</v>
      </c>
      <c r="N218" s="21">
        <v>0.5722222222222222</v>
      </c>
      <c r="O218" s="21">
        <v>0.27708333333333335</v>
      </c>
      <c r="P218" s="21">
        <v>0.8493055555555555</v>
      </c>
      <c r="Q218" s="21">
        <v>0.2125</v>
      </c>
      <c r="R218" s="17">
        <v>1622.0</v>
      </c>
      <c r="S218" s="17" t="s">
        <v>740</v>
      </c>
      <c r="T218" s="17" t="s">
        <v>33</v>
      </c>
    </row>
    <row r="219" ht="15.75" customHeight="1">
      <c r="A219" s="17">
        <v>5078.0</v>
      </c>
      <c r="B219" s="19">
        <v>44748.0</v>
      </c>
      <c r="C219" s="17" t="s">
        <v>356</v>
      </c>
      <c r="D219" s="20">
        <v>1.0</v>
      </c>
      <c r="E219" s="17" t="str">
        <f t="shared" si="2"/>
        <v>AT50-1</v>
      </c>
      <c r="F219" s="17" t="str">
        <f t="shared" si="1"/>
        <v>AT50-01</v>
      </c>
      <c r="G219" s="17" t="s">
        <v>682</v>
      </c>
      <c r="H219" s="17" t="s">
        <v>757</v>
      </c>
      <c r="I219" s="17" t="s">
        <v>763</v>
      </c>
      <c r="J219" s="17" t="s">
        <v>764</v>
      </c>
      <c r="K219" s="17" t="s">
        <v>81</v>
      </c>
      <c r="L219" s="17" t="s">
        <v>552</v>
      </c>
      <c r="M219" s="17" t="s">
        <v>765</v>
      </c>
      <c r="N219" s="21">
        <v>0.7006944444444444</v>
      </c>
      <c r="O219" s="21">
        <v>0.11805555555555557</v>
      </c>
      <c r="P219" s="21">
        <v>0.81875</v>
      </c>
      <c r="Q219" s="21">
        <v>0.09930555555555555</v>
      </c>
      <c r="R219" s="17">
        <v>570.0</v>
      </c>
      <c r="S219" s="17" t="s">
        <v>740</v>
      </c>
      <c r="T219" s="17" t="s">
        <v>33</v>
      </c>
    </row>
    <row r="220" ht="15.75" customHeight="1">
      <c r="A220" s="17">
        <v>5077.0</v>
      </c>
      <c r="B220" s="19">
        <v>44743.0</v>
      </c>
      <c r="C220" s="17" t="s">
        <v>356</v>
      </c>
      <c r="D220" s="20">
        <v>1.0</v>
      </c>
      <c r="E220" s="17" t="str">
        <f t="shared" si="2"/>
        <v>AT50-1</v>
      </c>
      <c r="F220" s="17" t="str">
        <f t="shared" si="1"/>
        <v>AT50-01</v>
      </c>
      <c r="G220" s="17" t="s">
        <v>682</v>
      </c>
      <c r="H220" s="17" t="s">
        <v>766</v>
      </c>
      <c r="I220" s="17" t="s">
        <v>767</v>
      </c>
      <c r="J220" s="17" t="s">
        <v>768</v>
      </c>
      <c r="K220" s="17" t="s">
        <v>81</v>
      </c>
      <c r="L220" s="17" t="s">
        <v>320</v>
      </c>
      <c r="M220" s="17" t="s">
        <v>769</v>
      </c>
      <c r="N220" s="21">
        <v>0.4583333333333333</v>
      </c>
      <c r="O220" s="21">
        <v>0.08888888888888889</v>
      </c>
      <c r="P220" s="21">
        <v>0.5472222222222222</v>
      </c>
      <c r="Q220" s="21">
        <v>0.0</v>
      </c>
      <c r="R220" s="17">
        <v>0.0</v>
      </c>
      <c r="S220" s="17" t="s">
        <v>740</v>
      </c>
      <c r="T220" s="17" t="s">
        <v>33</v>
      </c>
      <c r="W220" s="17" t="s">
        <v>770</v>
      </c>
    </row>
    <row r="221" ht="15.75" customHeight="1">
      <c r="A221" s="17">
        <v>5076.0</v>
      </c>
      <c r="B221" s="19">
        <v>44741.0</v>
      </c>
      <c r="C221" s="17" t="s">
        <v>356</v>
      </c>
      <c r="D221" s="20">
        <v>1.0</v>
      </c>
      <c r="E221" s="17" t="str">
        <f t="shared" si="2"/>
        <v>AT50-1</v>
      </c>
      <c r="F221" s="17" t="str">
        <f t="shared" si="1"/>
        <v>AT50-01</v>
      </c>
      <c r="G221" s="17" t="s">
        <v>682</v>
      </c>
      <c r="H221" s="17" t="s">
        <v>766</v>
      </c>
      <c r="I221" s="17" t="s">
        <v>767</v>
      </c>
      <c r="J221" s="17" t="s">
        <v>768</v>
      </c>
      <c r="K221" s="17" t="s">
        <v>81</v>
      </c>
      <c r="L221" s="17" t="s">
        <v>552</v>
      </c>
      <c r="M221" s="17" t="s">
        <v>771</v>
      </c>
      <c r="N221" s="21">
        <v>0.642361111111111</v>
      </c>
      <c r="O221" s="21">
        <v>0.010416666666666666</v>
      </c>
      <c r="P221" s="21">
        <v>0.6527777777777778</v>
      </c>
      <c r="Q221" s="21">
        <v>0.0</v>
      </c>
      <c r="R221" s="17">
        <v>0.0</v>
      </c>
      <c r="S221" s="17" t="s">
        <v>740</v>
      </c>
      <c r="T221" s="17" t="s">
        <v>33</v>
      </c>
      <c r="W221" s="17" t="s">
        <v>770</v>
      </c>
    </row>
    <row r="222" ht="15.75" customHeight="1">
      <c r="A222" s="17">
        <v>5075.0</v>
      </c>
      <c r="B222" s="19">
        <v>44513.0</v>
      </c>
      <c r="C222" s="17" t="s">
        <v>772</v>
      </c>
      <c r="D222" s="20">
        <v>2.0</v>
      </c>
      <c r="E222" s="17" t="str">
        <f t="shared" si="2"/>
        <v>AT44-2</v>
      </c>
      <c r="F222" s="17" t="str">
        <f t="shared" si="1"/>
        <v>AT44-02</v>
      </c>
      <c r="G222" s="17" t="s">
        <v>682</v>
      </c>
      <c r="H222" s="17" t="s">
        <v>716</v>
      </c>
      <c r="I222" s="17" t="s">
        <v>773</v>
      </c>
      <c r="J222" s="17" t="s">
        <v>774</v>
      </c>
      <c r="K222" s="17" t="s">
        <v>98</v>
      </c>
      <c r="L222" s="17" t="s">
        <v>579</v>
      </c>
      <c r="M222" s="17" t="s">
        <v>775</v>
      </c>
      <c r="N222" s="21">
        <v>0.5465277777777778</v>
      </c>
      <c r="O222" s="21">
        <v>0.2708333333333333</v>
      </c>
      <c r="P222" s="21">
        <v>0.8590277777777778</v>
      </c>
      <c r="Q222" s="21">
        <v>0.16111111111111112</v>
      </c>
      <c r="R222" s="17">
        <v>5338.0</v>
      </c>
      <c r="S222" s="17" t="s">
        <v>740</v>
      </c>
      <c r="T222" s="17" t="s">
        <v>33</v>
      </c>
      <c r="W222" s="17" t="s">
        <v>776</v>
      </c>
    </row>
    <row r="223" ht="15.75" customHeight="1">
      <c r="A223" s="17">
        <v>5074.0</v>
      </c>
      <c r="B223" s="19">
        <v>44511.0</v>
      </c>
      <c r="C223" s="17" t="s">
        <v>772</v>
      </c>
      <c r="D223" s="20">
        <v>2.0</v>
      </c>
      <c r="E223" s="17" t="str">
        <f t="shared" si="2"/>
        <v>AT44-2</v>
      </c>
      <c r="F223" s="17" t="str">
        <f t="shared" si="1"/>
        <v>AT44-02</v>
      </c>
      <c r="G223" s="17" t="s">
        <v>682</v>
      </c>
      <c r="H223" s="17" t="s">
        <v>716</v>
      </c>
      <c r="I223" s="17" t="s">
        <v>777</v>
      </c>
      <c r="J223" s="17" t="s">
        <v>778</v>
      </c>
      <c r="K223" s="17" t="s">
        <v>779</v>
      </c>
      <c r="L223" s="17" t="s">
        <v>780</v>
      </c>
      <c r="M223" s="17" t="s">
        <v>739</v>
      </c>
      <c r="N223" s="21">
        <v>0.6722222222222222</v>
      </c>
      <c r="O223" s="21">
        <v>0.2236111111111111</v>
      </c>
      <c r="P223" s="21">
        <v>0.8958333333333334</v>
      </c>
      <c r="Q223" s="21">
        <v>0.13749999999999998</v>
      </c>
      <c r="R223" s="17">
        <v>3550.0</v>
      </c>
      <c r="S223" s="17" t="s">
        <v>740</v>
      </c>
      <c r="T223" s="17" t="s">
        <v>33</v>
      </c>
    </row>
    <row r="224" ht="15.75" customHeight="1">
      <c r="A224" s="17">
        <v>5073.0</v>
      </c>
      <c r="B224" s="19">
        <v>44505.0</v>
      </c>
      <c r="C224" s="17" t="s">
        <v>772</v>
      </c>
      <c r="D224" s="20">
        <v>2.0</v>
      </c>
      <c r="E224" s="17" t="str">
        <f t="shared" si="2"/>
        <v>AT44-2</v>
      </c>
      <c r="F224" s="17" t="str">
        <f t="shared" si="1"/>
        <v>AT44-02</v>
      </c>
      <c r="G224" s="17" t="s">
        <v>682</v>
      </c>
      <c r="H224" s="17" t="s">
        <v>781</v>
      </c>
      <c r="I224" s="17" t="s">
        <v>782</v>
      </c>
      <c r="J224" s="17" t="s">
        <v>783</v>
      </c>
      <c r="K224" s="17" t="s">
        <v>335</v>
      </c>
      <c r="L224" s="17" t="s">
        <v>738</v>
      </c>
      <c r="M224" s="17" t="s">
        <v>237</v>
      </c>
      <c r="N224" s="21">
        <v>0.5812499999999999</v>
      </c>
      <c r="O224" s="21">
        <v>0.2027777777777778</v>
      </c>
      <c r="P224" s="21">
        <v>0.7840277777777778</v>
      </c>
      <c r="Q224" s="21">
        <v>0.17013888888888887</v>
      </c>
      <c r="R224" s="17">
        <v>1500.0</v>
      </c>
      <c r="S224" s="17" t="s">
        <v>740</v>
      </c>
      <c r="T224" s="17" t="s">
        <v>33</v>
      </c>
    </row>
    <row r="225" ht="15.75" customHeight="1">
      <c r="A225" s="17">
        <v>5072.0</v>
      </c>
      <c r="B225" s="19">
        <v>44504.0</v>
      </c>
      <c r="C225" s="17" t="s">
        <v>772</v>
      </c>
      <c r="D225" s="20">
        <v>2.0</v>
      </c>
      <c r="E225" s="17" t="str">
        <f t="shared" si="2"/>
        <v>AT44-2</v>
      </c>
      <c r="F225" s="17" t="str">
        <f t="shared" si="1"/>
        <v>AT44-02</v>
      </c>
      <c r="G225" s="17" t="s">
        <v>682</v>
      </c>
      <c r="H225" s="17" t="s">
        <v>781</v>
      </c>
      <c r="I225" s="17" t="s">
        <v>784</v>
      </c>
      <c r="J225" s="17" t="s">
        <v>785</v>
      </c>
      <c r="K225" s="17" t="s">
        <v>81</v>
      </c>
      <c r="L225" s="17" t="s">
        <v>786</v>
      </c>
      <c r="M225" s="17" t="s">
        <v>390</v>
      </c>
      <c r="N225" s="21">
        <v>0.5305555555555556</v>
      </c>
      <c r="O225" s="21">
        <v>0.22291666666666665</v>
      </c>
      <c r="P225" s="21">
        <v>0.7534722222222222</v>
      </c>
      <c r="Q225" s="21">
        <v>0.21319444444444444</v>
      </c>
      <c r="R225" s="17">
        <v>127.0</v>
      </c>
      <c r="S225" s="17" t="s">
        <v>740</v>
      </c>
      <c r="T225" s="17" t="s">
        <v>33</v>
      </c>
    </row>
    <row r="226" ht="15.75" customHeight="1">
      <c r="A226" s="17">
        <v>5071.0</v>
      </c>
      <c r="B226" s="19">
        <v>44503.0</v>
      </c>
      <c r="C226" s="17" t="s">
        <v>772</v>
      </c>
      <c r="D226" s="20">
        <v>2.0</v>
      </c>
      <c r="E226" s="17" t="str">
        <f t="shared" si="2"/>
        <v>AT44-2</v>
      </c>
      <c r="F226" s="17" t="str">
        <f t="shared" si="1"/>
        <v>AT44-02</v>
      </c>
      <c r="G226" s="17" t="s">
        <v>682</v>
      </c>
      <c r="H226" s="17" t="s">
        <v>781</v>
      </c>
      <c r="I226" s="17" t="s">
        <v>787</v>
      </c>
      <c r="J226" s="17" t="s">
        <v>788</v>
      </c>
      <c r="K226" s="17" t="s">
        <v>98</v>
      </c>
      <c r="L226" s="17" t="s">
        <v>552</v>
      </c>
      <c r="M226" s="17" t="s">
        <v>90</v>
      </c>
      <c r="N226" s="21">
        <v>0.6298611111111111</v>
      </c>
      <c r="O226" s="21">
        <v>0.2034722222222222</v>
      </c>
      <c r="P226" s="21">
        <v>0.8333333333333334</v>
      </c>
      <c r="Q226" s="21">
        <v>0.18055555555555555</v>
      </c>
      <c r="R226" s="17">
        <v>100.0</v>
      </c>
      <c r="S226" s="17" t="s">
        <v>740</v>
      </c>
      <c r="T226" s="17" t="s">
        <v>33</v>
      </c>
    </row>
    <row r="227" ht="15.75" customHeight="1">
      <c r="A227" s="17">
        <v>5070.0</v>
      </c>
      <c r="B227" s="19">
        <v>44502.0</v>
      </c>
      <c r="C227" s="17" t="s">
        <v>772</v>
      </c>
      <c r="D227" s="20">
        <v>2.0</v>
      </c>
      <c r="E227" s="17" t="str">
        <f t="shared" si="2"/>
        <v>AT44-2</v>
      </c>
      <c r="F227" s="17" t="str">
        <f t="shared" si="1"/>
        <v>AT44-02</v>
      </c>
      <c r="G227" s="17" t="s">
        <v>682</v>
      </c>
      <c r="H227" s="17" t="s">
        <v>781</v>
      </c>
      <c r="I227" s="17" t="s">
        <v>789</v>
      </c>
      <c r="J227" s="17" t="s">
        <v>790</v>
      </c>
      <c r="K227" s="17" t="s">
        <v>779</v>
      </c>
      <c r="L227" s="17" t="s">
        <v>579</v>
      </c>
      <c r="M227" s="17" t="s">
        <v>762</v>
      </c>
      <c r="N227" s="21">
        <v>0.6270833333333333</v>
      </c>
      <c r="O227" s="21">
        <v>0.23680555555555557</v>
      </c>
      <c r="P227" s="21">
        <v>0.8638888888888889</v>
      </c>
      <c r="Q227" s="21">
        <v>0.23263888888888887</v>
      </c>
      <c r="R227" s="17">
        <v>14.0</v>
      </c>
      <c r="S227" s="17" t="s">
        <v>740</v>
      </c>
      <c r="T227" s="17" t="s">
        <v>33</v>
      </c>
      <c r="W227" s="17" t="s">
        <v>791</v>
      </c>
    </row>
    <row r="228" ht="15.75" customHeight="1">
      <c r="A228" s="17">
        <v>5069.0</v>
      </c>
      <c r="B228" s="19">
        <v>44501.0</v>
      </c>
      <c r="C228" s="17" t="s">
        <v>772</v>
      </c>
      <c r="D228" s="20">
        <v>2.0</v>
      </c>
      <c r="E228" s="17" t="str">
        <f t="shared" si="2"/>
        <v>AT44-2</v>
      </c>
      <c r="F228" s="17" t="str">
        <f t="shared" si="1"/>
        <v>AT44-02</v>
      </c>
      <c r="G228" s="17" t="s">
        <v>682</v>
      </c>
      <c r="H228" s="17" t="s">
        <v>781</v>
      </c>
      <c r="I228" s="17" t="s">
        <v>792</v>
      </c>
      <c r="J228" s="17" t="s">
        <v>793</v>
      </c>
      <c r="K228" s="17" t="s">
        <v>335</v>
      </c>
      <c r="L228" s="17" t="s">
        <v>762</v>
      </c>
      <c r="M228" s="17" t="s">
        <v>237</v>
      </c>
      <c r="N228" s="21">
        <v>0.5069444444444444</v>
      </c>
      <c r="O228" s="21">
        <v>0.2777777777777778</v>
      </c>
      <c r="P228" s="21">
        <v>0.7847222222222222</v>
      </c>
      <c r="Q228" s="21">
        <v>0.0</v>
      </c>
      <c r="R228" s="17">
        <v>0.0</v>
      </c>
      <c r="S228" s="17" t="s">
        <v>740</v>
      </c>
      <c r="T228" s="17" t="s">
        <v>33</v>
      </c>
      <c r="W228" s="17" t="s">
        <v>794</v>
      </c>
    </row>
    <row r="229" ht="15.75" customHeight="1">
      <c r="A229" s="17">
        <v>5068.0</v>
      </c>
      <c r="B229" s="19">
        <v>44500.0</v>
      </c>
      <c r="C229" s="17" t="s">
        <v>772</v>
      </c>
      <c r="D229" s="20">
        <v>2.0</v>
      </c>
      <c r="E229" s="17" t="str">
        <f t="shared" si="2"/>
        <v>AT44-2</v>
      </c>
      <c r="F229" s="17" t="str">
        <f t="shared" si="1"/>
        <v>AT44-02</v>
      </c>
      <c r="G229" s="17" t="s">
        <v>682</v>
      </c>
      <c r="H229" s="17" t="s">
        <v>781</v>
      </c>
      <c r="I229" s="17" t="s">
        <v>792</v>
      </c>
      <c r="J229" s="17" t="s">
        <v>793</v>
      </c>
      <c r="K229" s="17" t="s">
        <v>81</v>
      </c>
      <c r="L229" s="17" t="s">
        <v>320</v>
      </c>
      <c r="M229" s="17" t="s">
        <v>786</v>
      </c>
      <c r="N229" s="21">
        <v>0.5506944444444445</v>
      </c>
      <c r="O229" s="21">
        <v>0.3125</v>
      </c>
      <c r="P229" s="21">
        <v>0.65625</v>
      </c>
      <c r="Q229" s="21">
        <v>0.0</v>
      </c>
      <c r="R229" s="17">
        <v>4.0</v>
      </c>
      <c r="S229" s="17" t="s">
        <v>740</v>
      </c>
      <c r="T229" s="17" t="s">
        <v>33</v>
      </c>
      <c r="W229" s="17" t="s">
        <v>795</v>
      </c>
    </row>
    <row r="230" ht="15.75" customHeight="1">
      <c r="A230" s="17">
        <v>5067.0</v>
      </c>
      <c r="B230" s="19">
        <v>44498.0</v>
      </c>
      <c r="C230" s="17" t="s">
        <v>772</v>
      </c>
      <c r="D230" s="20">
        <v>2.0</v>
      </c>
      <c r="E230" s="17" t="str">
        <f t="shared" si="2"/>
        <v>AT44-2</v>
      </c>
      <c r="F230" s="17" t="str">
        <f t="shared" si="1"/>
        <v>AT44-02</v>
      </c>
      <c r="G230" s="17" t="s">
        <v>682</v>
      </c>
      <c r="H230" s="17" t="s">
        <v>781</v>
      </c>
      <c r="I230" s="17" t="s">
        <v>792</v>
      </c>
      <c r="J230" s="17" t="s">
        <v>793</v>
      </c>
      <c r="K230" s="17" t="s">
        <v>81</v>
      </c>
      <c r="L230" s="17" t="s">
        <v>320</v>
      </c>
      <c r="M230" s="17" t="s">
        <v>786</v>
      </c>
      <c r="N230" s="21">
        <v>0.4166666666666667</v>
      </c>
      <c r="O230" s="21">
        <v>0.28055555555555556</v>
      </c>
      <c r="P230" s="21">
        <v>0.6972222222222223</v>
      </c>
      <c r="Q230" s="21">
        <v>0.0</v>
      </c>
      <c r="R230" s="17">
        <v>0.0</v>
      </c>
      <c r="S230" s="17" t="s">
        <v>740</v>
      </c>
      <c r="T230" s="17" t="s">
        <v>33</v>
      </c>
      <c r="W230" s="17" t="s">
        <v>795</v>
      </c>
    </row>
    <row r="231" ht="15.75" customHeight="1">
      <c r="A231" s="17">
        <v>5066.0</v>
      </c>
      <c r="B231" s="19">
        <v>44497.0</v>
      </c>
      <c r="C231" s="17" t="s">
        <v>772</v>
      </c>
      <c r="D231" s="20">
        <v>2.0</v>
      </c>
      <c r="E231" s="17" t="str">
        <f t="shared" si="2"/>
        <v>AT44-2</v>
      </c>
      <c r="F231" s="17" t="str">
        <f t="shared" si="1"/>
        <v>AT44-02</v>
      </c>
      <c r="G231" s="17" t="s">
        <v>682</v>
      </c>
      <c r="H231" s="17" t="s">
        <v>781</v>
      </c>
      <c r="I231" s="17" t="s">
        <v>792</v>
      </c>
      <c r="J231" s="17" t="s">
        <v>793</v>
      </c>
      <c r="K231" s="17" t="s">
        <v>81</v>
      </c>
      <c r="L231" s="17" t="s">
        <v>320</v>
      </c>
      <c r="M231" s="17" t="s">
        <v>786</v>
      </c>
      <c r="N231" s="21">
        <v>0.4166666666666667</v>
      </c>
      <c r="O231" s="21">
        <v>0.05347222222222222</v>
      </c>
      <c r="P231" s="21">
        <v>0.4701388888888889</v>
      </c>
      <c r="Q231" s="21">
        <v>0.0</v>
      </c>
      <c r="R231" s="17">
        <v>0.0</v>
      </c>
      <c r="S231" s="17" t="s">
        <v>740</v>
      </c>
      <c r="T231" s="17" t="s">
        <v>33</v>
      </c>
      <c r="W231" s="17" t="s">
        <v>795</v>
      </c>
    </row>
    <row r="232" ht="15.75" customHeight="1">
      <c r="A232" s="17">
        <v>5065.0</v>
      </c>
      <c r="B232" s="19">
        <v>43901.0</v>
      </c>
      <c r="C232" s="17" t="s">
        <v>796</v>
      </c>
      <c r="D232" s="20">
        <v>24.0</v>
      </c>
      <c r="E232" s="17" t="str">
        <f t="shared" si="2"/>
        <v>AT42-24</v>
      </c>
      <c r="F232" s="17" t="str">
        <f t="shared" si="1"/>
        <v>AT42-24</v>
      </c>
      <c r="G232" s="17" t="s">
        <v>599</v>
      </c>
      <c r="H232" s="17" t="s">
        <v>797</v>
      </c>
      <c r="I232" s="17" t="s">
        <v>798</v>
      </c>
      <c r="J232" s="17" t="s">
        <v>799</v>
      </c>
      <c r="K232" s="17" t="s">
        <v>800</v>
      </c>
      <c r="L232" s="17" t="s">
        <v>801</v>
      </c>
      <c r="M232" s="17" t="s">
        <v>802</v>
      </c>
      <c r="N232" s="21">
        <v>0.75</v>
      </c>
      <c r="O232" s="21">
        <v>0.12430555555555556</v>
      </c>
      <c r="P232" s="21">
        <v>0.8743055555555556</v>
      </c>
      <c r="Q232" s="21">
        <v>0.08611111111111112</v>
      </c>
      <c r="R232" s="17">
        <v>1034.0</v>
      </c>
      <c r="S232" s="17" t="s">
        <v>605</v>
      </c>
      <c r="T232" s="17" t="s">
        <v>33</v>
      </c>
    </row>
    <row r="233" ht="15.75" customHeight="1">
      <c r="A233" s="17">
        <v>5064.0</v>
      </c>
      <c r="B233" s="19">
        <v>43901.0</v>
      </c>
      <c r="C233" s="17" t="s">
        <v>796</v>
      </c>
      <c r="D233" s="20">
        <v>24.0</v>
      </c>
      <c r="E233" s="17" t="str">
        <f t="shared" si="2"/>
        <v>AT42-24</v>
      </c>
      <c r="F233" s="17" t="str">
        <f t="shared" si="1"/>
        <v>AT42-24</v>
      </c>
      <c r="G233" s="17" t="s">
        <v>599</v>
      </c>
      <c r="H233" s="17" t="s">
        <v>614</v>
      </c>
      <c r="I233" s="17" t="s">
        <v>803</v>
      </c>
      <c r="J233" s="17" t="s">
        <v>804</v>
      </c>
      <c r="K233" s="17" t="s">
        <v>805</v>
      </c>
      <c r="L233" s="17" t="s">
        <v>806</v>
      </c>
      <c r="M233" s="17" t="s">
        <v>807</v>
      </c>
      <c r="N233" s="21">
        <v>0.5083333333333333</v>
      </c>
      <c r="O233" s="21">
        <v>0.08263888888888889</v>
      </c>
      <c r="P233" s="21">
        <v>0.5909722222222222</v>
      </c>
      <c r="Q233" s="21">
        <v>0.06805555555555555</v>
      </c>
      <c r="R233" s="17">
        <v>383.0</v>
      </c>
      <c r="S233" s="17" t="s">
        <v>605</v>
      </c>
      <c r="T233" s="17" t="s">
        <v>33</v>
      </c>
    </row>
    <row r="234" ht="15.75" customHeight="1">
      <c r="A234" s="17">
        <v>5063.0</v>
      </c>
      <c r="B234" s="19">
        <v>43898.0</v>
      </c>
      <c r="C234" s="17" t="s">
        <v>796</v>
      </c>
      <c r="D234" s="20">
        <v>24.0</v>
      </c>
      <c r="E234" s="17" t="str">
        <f t="shared" si="2"/>
        <v>AT42-24</v>
      </c>
      <c r="F234" s="17" t="str">
        <f t="shared" si="1"/>
        <v>AT42-24</v>
      </c>
      <c r="G234" s="17" t="s">
        <v>599</v>
      </c>
      <c r="H234" s="17" t="s">
        <v>600</v>
      </c>
      <c r="I234" s="17" t="s">
        <v>808</v>
      </c>
      <c r="J234" s="17" t="s">
        <v>809</v>
      </c>
      <c r="K234" s="17" t="s">
        <v>335</v>
      </c>
      <c r="L234" s="17" t="s">
        <v>618</v>
      </c>
      <c r="M234" s="17" t="s">
        <v>810</v>
      </c>
      <c r="N234" s="21">
        <v>0.6749999999999999</v>
      </c>
      <c r="O234" s="21">
        <v>0.1986111111111111</v>
      </c>
      <c r="P234" s="21">
        <v>0.875</v>
      </c>
      <c r="Q234" s="21">
        <v>0.1277777777777778</v>
      </c>
      <c r="R234" s="17">
        <v>2167.0</v>
      </c>
      <c r="S234" s="17" t="s">
        <v>605</v>
      </c>
      <c r="T234" s="17" t="s">
        <v>33</v>
      </c>
    </row>
    <row r="235" ht="15.75" customHeight="1">
      <c r="A235" s="17">
        <v>5062.0</v>
      </c>
      <c r="B235" s="19">
        <v>43893.0</v>
      </c>
      <c r="C235" s="17" t="s">
        <v>796</v>
      </c>
      <c r="D235" s="20">
        <v>24.0</v>
      </c>
      <c r="E235" s="17" t="str">
        <f t="shared" si="2"/>
        <v>AT42-24</v>
      </c>
      <c r="F235" s="17" t="str">
        <f t="shared" si="1"/>
        <v>AT42-24</v>
      </c>
      <c r="G235" s="17" t="s">
        <v>599</v>
      </c>
      <c r="H235" s="17" t="s">
        <v>619</v>
      </c>
      <c r="I235" s="17" t="s">
        <v>811</v>
      </c>
      <c r="J235" s="17" t="s">
        <v>812</v>
      </c>
      <c r="K235" s="17" t="s">
        <v>98</v>
      </c>
      <c r="L235" s="17" t="s">
        <v>813</v>
      </c>
      <c r="M235" s="17" t="s">
        <v>814</v>
      </c>
      <c r="N235" s="21">
        <v>0.5437500000000001</v>
      </c>
      <c r="O235" s="21">
        <v>0.375</v>
      </c>
      <c r="P235" s="21">
        <v>0.9187500000000001</v>
      </c>
      <c r="Q235" s="21">
        <v>0.24791666666666667</v>
      </c>
      <c r="R235" s="17">
        <v>3298.0</v>
      </c>
      <c r="S235" s="17" t="s">
        <v>605</v>
      </c>
      <c r="T235" s="17" t="s">
        <v>33</v>
      </c>
    </row>
    <row r="236" ht="15.75" customHeight="1">
      <c r="A236" s="17">
        <v>5061.0</v>
      </c>
      <c r="B236" s="19">
        <v>43891.0</v>
      </c>
      <c r="C236" s="17" t="s">
        <v>796</v>
      </c>
      <c r="D236" s="20">
        <v>24.0</v>
      </c>
      <c r="E236" s="17" t="str">
        <f t="shared" si="2"/>
        <v>AT42-24</v>
      </c>
      <c r="F236" s="17" t="str">
        <f t="shared" si="1"/>
        <v>AT42-24</v>
      </c>
      <c r="G236" s="17" t="s">
        <v>599</v>
      </c>
      <c r="H236" s="17" t="s">
        <v>815</v>
      </c>
      <c r="I236" s="17" t="s">
        <v>816</v>
      </c>
      <c r="J236" s="17" t="s">
        <v>817</v>
      </c>
      <c r="K236" s="17" t="s">
        <v>800</v>
      </c>
      <c r="L236" s="17" t="s">
        <v>818</v>
      </c>
      <c r="M236" s="17" t="s">
        <v>819</v>
      </c>
      <c r="N236" s="21">
        <v>0.5833333333333334</v>
      </c>
      <c r="O236" s="21">
        <v>0.2736111111111111</v>
      </c>
      <c r="P236" s="21">
        <v>0.8569444444444444</v>
      </c>
      <c r="Q236" s="21">
        <v>0.22916666666666666</v>
      </c>
      <c r="R236" s="17">
        <v>1098.0</v>
      </c>
      <c r="S236" s="17" t="s">
        <v>605</v>
      </c>
      <c r="T236" s="17" t="s">
        <v>33</v>
      </c>
    </row>
    <row r="237" ht="15.75" customHeight="1">
      <c r="A237" s="17">
        <v>5060.0</v>
      </c>
      <c r="B237" s="19">
        <v>43890.0</v>
      </c>
      <c r="C237" s="17" t="s">
        <v>796</v>
      </c>
      <c r="D237" s="20">
        <v>24.0</v>
      </c>
      <c r="E237" s="17" t="str">
        <f t="shared" si="2"/>
        <v>AT42-24</v>
      </c>
      <c r="F237" s="17" t="str">
        <f t="shared" si="1"/>
        <v>AT42-24</v>
      </c>
      <c r="G237" s="17" t="s">
        <v>599</v>
      </c>
      <c r="H237" s="17" t="s">
        <v>820</v>
      </c>
      <c r="I237" s="17" t="s">
        <v>821</v>
      </c>
      <c r="J237" s="17" t="s">
        <v>822</v>
      </c>
      <c r="K237" s="17" t="s">
        <v>805</v>
      </c>
      <c r="L237" s="17" t="s">
        <v>279</v>
      </c>
      <c r="M237" s="17" t="s">
        <v>823</v>
      </c>
      <c r="N237" s="21">
        <v>0.5875</v>
      </c>
      <c r="O237" s="21">
        <v>0.36874999999999997</v>
      </c>
      <c r="P237" s="21">
        <v>0.9562499999999999</v>
      </c>
      <c r="Q237" s="21">
        <v>0.34722222222222227</v>
      </c>
      <c r="R237" s="17">
        <v>549.0</v>
      </c>
      <c r="S237" s="17" t="s">
        <v>605</v>
      </c>
      <c r="T237" s="17" t="s">
        <v>33</v>
      </c>
    </row>
    <row r="238" ht="15.75" customHeight="1">
      <c r="A238" s="17">
        <v>5059.0</v>
      </c>
      <c r="B238" s="19">
        <v>43889.0</v>
      </c>
      <c r="C238" s="17" t="s">
        <v>796</v>
      </c>
      <c r="D238" s="20">
        <v>24.0</v>
      </c>
      <c r="E238" s="17" t="str">
        <f t="shared" si="2"/>
        <v>AT42-24</v>
      </c>
      <c r="F238" s="17" t="str">
        <f t="shared" si="1"/>
        <v>AT42-24</v>
      </c>
      <c r="G238" s="17" t="s">
        <v>599</v>
      </c>
      <c r="H238" s="17" t="s">
        <v>647</v>
      </c>
      <c r="I238" s="17" t="s">
        <v>824</v>
      </c>
      <c r="J238" s="17" t="s">
        <v>825</v>
      </c>
      <c r="K238" s="17" t="s">
        <v>335</v>
      </c>
      <c r="L238" s="17" t="s">
        <v>650</v>
      </c>
      <c r="M238" s="17" t="s">
        <v>826</v>
      </c>
      <c r="N238" s="21">
        <v>0.6284722222222222</v>
      </c>
      <c r="O238" s="21">
        <v>0.3069444444444444</v>
      </c>
      <c r="P238" s="21">
        <v>0.9354166666666667</v>
      </c>
      <c r="Q238" s="21">
        <v>0.28611111111111115</v>
      </c>
      <c r="R238" s="17">
        <v>572.0</v>
      </c>
      <c r="S238" s="17" t="s">
        <v>605</v>
      </c>
      <c r="T238" s="17" t="s">
        <v>33</v>
      </c>
    </row>
    <row r="239" ht="15.75" customHeight="1">
      <c r="A239" s="17">
        <v>5058.0</v>
      </c>
      <c r="B239" s="19">
        <v>43888.0</v>
      </c>
      <c r="C239" s="17" t="s">
        <v>796</v>
      </c>
      <c r="D239" s="20">
        <v>24.0</v>
      </c>
      <c r="E239" s="17" t="str">
        <f t="shared" si="2"/>
        <v>AT42-24</v>
      </c>
      <c r="F239" s="17" t="str">
        <f t="shared" si="1"/>
        <v>AT42-24</v>
      </c>
      <c r="G239" s="17" t="s">
        <v>599</v>
      </c>
      <c r="H239" s="17" t="s">
        <v>643</v>
      </c>
      <c r="I239" s="17" t="s">
        <v>827</v>
      </c>
      <c r="J239" s="17" t="s">
        <v>828</v>
      </c>
      <c r="K239" s="17" t="s">
        <v>98</v>
      </c>
      <c r="L239" s="17" t="s">
        <v>552</v>
      </c>
      <c r="M239" s="17" t="s">
        <v>829</v>
      </c>
      <c r="N239" s="21">
        <v>0.6305555555555555</v>
      </c>
      <c r="O239" s="21">
        <v>0.3263888888888889</v>
      </c>
      <c r="P239" s="21">
        <v>0.9569444444444444</v>
      </c>
      <c r="Q239" s="21">
        <v>0.3013888888888889</v>
      </c>
      <c r="R239" s="17">
        <v>658.0</v>
      </c>
      <c r="S239" s="17" t="s">
        <v>605</v>
      </c>
      <c r="T239" s="17" t="s">
        <v>33</v>
      </c>
    </row>
    <row r="240" ht="15.75" customHeight="1">
      <c r="A240" s="17">
        <v>5057.0</v>
      </c>
      <c r="B240" s="19">
        <v>43886.0</v>
      </c>
      <c r="C240" s="17" t="s">
        <v>796</v>
      </c>
      <c r="D240" s="20">
        <v>24.0</v>
      </c>
      <c r="E240" s="17" t="str">
        <f t="shared" si="2"/>
        <v>AT42-24</v>
      </c>
      <c r="F240" s="17" t="str">
        <f t="shared" si="1"/>
        <v>AT42-24</v>
      </c>
      <c r="G240" s="17" t="s">
        <v>599</v>
      </c>
      <c r="H240" s="17" t="s">
        <v>643</v>
      </c>
      <c r="I240" s="17" t="s">
        <v>830</v>
      </c>
      <c r="J240" s="17" t="s">
        <v>831</v>
      </c>
      <c r="K240" s="17" t="s">
        <v>800</v>
      </c>
      <c r="L240" s="17" t="s">
        <v>832</v>
      </c>
      <c r="M240" s="17" t="s">
        <v>608</v>
      </c>
      <c r="N240" s="21">
        <v>0.5881944444444445</v>
      </c>
      <c r="O240" s="21">
        <v>0.3284722222222222</v>
      </c>
      <c r="P240" s="21">
        <v>0.9166666666666666</v>
      </c>
      <c r="Q240" s="21">
        <v>0.3034722222222222</v>
      </c>
      <c r="R240" s="17">
        <v>660.0</v>
      </c>
      <c r="S240" s="17" t="s">
        <v>605</v>
      </c>
      <c r="T240" s="17" t="s">
        <v>33</v>
      </c>
    </row>
    <row r="241" ht="15.75" customHeight="1">
      <c r="A241" s="17">
        <v>5056.0</v>
      </c>
      <c r="B241" s="19">
        <v>43880.0</v>
      </c>
      <c r="C241" s="17" t="s">
        <v>796</v>
      </c>
      <c r="D241" s="20">
        <v>23.0</v>
      </c>
      <c r="E241" s="17" t="str">
        <f t="shared" si="2"/>
        <v>AT42-23</v>
      </c>
      <c r="F241" s="17" t="str">
        <f t="shared" si="1"/>
        <v>AT42-23</v>
      </c>
      <c r="G241" s="17" t="s">
        <v>833</v>
      </c>
      <c r="H241" s="17" t="s">
        <v>657</v>
      </c>
      <c r="I241" s="17" t="s">
        <v>834</v>
      </c>
      <c r="J241" s="17" t="s">
        <v>835</v>
      </c>
      <c r="K241" s="17" t="s">
        <v>81</v>
      </c>
      <c r="L241" s="17" t="s">
        <v>836</v>
      </c>
      <c r="M241" s="17" t="s">
        <v>837</v>
      </c>
      <c r="N241" s="21">
        <v>0.5854166666666667</v>
      </c>
      <c r="O241" s="21">
        <v>0.3548611111111111</v>
      </c>
      <c r="P241" s="21">
        <v>0.9402777777777778</v>
      </c>
      <c r="Q241" s="21">
        <v>0.2743055555555555</v>
      </c>
      <c r="R241" s="17">
        <v>1956.0</v>
      </c>
      <c r="S241" s="17" t="s">
        <v>338</v>
      </c>
      <c r="T241" s="17" t="s">
        <v>33</v>
      </c>
    </row>
    <row r="242" ht="15.75" customHeight="1">
      <c r="A242" s="17">
        <v>5055.0</v>
      </c>
      <c r="B242" s="19">
        <v>43879.0</v>
      </c>
      <c r="C242" s="17" t="s">
        <v>796</v>
      </c>
      <c r="D242" s="20">
        <v>23.0</v>
      </c>
      <c r="E242" s="17" t="str">
        <f t="shared" si="2"/>
        <v>AT42-23</v>
      </c>
      <c r="F242" s="17" t="str">
        <f t="shared" si="1"/>
        <v>AT42-23</v>
      </c>
      <c r="G242" s="17" t="s">
        <v>833</v>
      </c>
      <c r="H242" s="17" t="s">
        <v>657</v>
      </c>
      <c r="I242" s="17" t="s">
        <v>838</v>
      </c>
      <c r="J242" s="17" t="s">
        <v>839</v>
      </c>
      <c r="K242" s="17" t="s">
        <v>335</v>
      </c>
      <c r="L242" s="17" t="s">
        <v>552</v>
      </c>
      <c r="M242" s="17" t="s">
        <v>840</v>
      </c>
      <c r="N242" s="21">
        <v>0.5902777777777778</v>
      </c>
      <c r="O242" s="21">
        <v>0.36319444444444443</v>
      </c>
      <c r="P242" s="21">
        <v>0.9534722222222222</v>
      </c>
      <c r="Q242" s="21">
        <v>0.28541666666666665</v>
      </c>
      <c r="R242" s="17">
        <v>1961.0</v>
      </c>
      <c r="S242" s="17" t="s">
        <v>338</v>
      </c>
      <c r="T242" s="17" t="s">
        <v>33</v>
      </c>
    </row>
    <row r="243" ht="15.75" customHeight="1">
      <c r="A243" s="17">
        <v>5054.0</v>
      </c>
      <c r="B243" s="19">
        <v>43878.0</v>
      </c>
      <c r="C243" s="17" t="s">
        <v>796</v>
      </c>
      <c r="D243" s="20">
        <v>23.0</v>
      </c>
      <c r="E243" s="17" t="str">
        <f t="shared" si="2"/>
        <v>AT42-23</v>
      </c>
      <c r="F243" s="17" t="str">
        <f t="shared" si="1"/>
        <v>AT42-23</v>
      </c>
      <c r="G243" s="17" t="s">
        <v>833</v>
      </c>
      <c r="H243" s="17" t="s">
        <v>657</v>
      </c>
      <c r="I243" s="17" t="s">
        <v>841</v>
      </c>
      <c r="J243" s="17" t="s">
        <v>842</v>
      </c>
      <c r="K243" s="17" t="s">
        <v>800</v>
      </c>
      <c r="L243" s="17" t="s">
        <v>843</v>
      </c>
      <c r="M243" s="17" t="s">
        <v>844</v>
      </c>
      <c r="N243" s="21">
        <v>0.5909722222222222</v>
      </c>
      <c r="O243" s="21">
        <v>0.36041666666666666</v>
      </c>
      <c r="P243" s="21">
        <v>0.9513888888888888</v>
      </c>
      <c r="Q243" s="21">
        <v>0.28125</v>
      </c>
      <c r="R243" s="17">
        <v>1971.0</v>
      </c>
      <c r="S243" s="17" t="s">
        <v>338</v>
      </c>
      <c r="T243" s="17" t="s">
        <v>33</v>
      </c>
    </row>
    <row r="244" ht="15.75" customHeight="1">
      <c r="A244" s="17">
        <v>5053.0</v>
      </c>
      <c r="B244" s="19">
        <v>43877.0</v>
      </c>
      <c r="C244" s="17" t="s">
        <v>796</v>
      </c>
      <c r="D244" s="20">
        <v>23.0</v>
      </c>
      <c r="E244" s="17" t="str">
        <f t="shared" si="2"/>
        <v>AT42-23</v>
      </c>
      <c r="F244" s="17" t="str">
        <f t="shared" si="1"/>
        <v>AT42-23</v>
      </c>
      <c r="G244" s="17" t="s">
        <v>833</v>
      </c>
      <c r="H244" s="17" t="s">
        <v>657</v>
      </c>
      <c r="I244" s="17" t="s">
        <v>845</v>
      </c>
      <c r="J244" s="17" t="s">
        <v>846</v>
      </c>
      <c r="K244" s="17" t="s">
        <v>805</v>
      </c>
      <c r="L244" s="17" t="s">
        <v>836</v>
      </c>
      <c r="M244" s="17" t="s">
        <v>843</v>
      </c>
      <c r="N244" s="21">
        <v>0.5923611111111111</v>
      </c>
      <c r="O244" s="21">
        <v>0.3638888888888889</v>
      </c>
      <c r="P244" s="21">
        <v>0.9562499999999999</v>
      </c>
      <c r="Q244" s="21">
        <v>0.28194444444444444</v>
      </c>
      <c r="R244" s="17">
        <v>1997.0</v>
      </c>
      <c r="S244" s="17" t="s">
        <v>338</v>
      </c>
      <c r="T244" s="17" t="s">
        <v>33</v>
      </c>
    </row>
    <row r="245" ht="15.75" customHeight="1">
      <c r="A245" s="17">
        <v>5052.0</v>
      </c>
      <c r="B245" s="19">
        <v>43876.0</v>
      </c>
      <c r="C245" s="17" t="s">
        <v>796</v>
      </c>
      <c r="D245" s="20">
        <v>23.0</v>
      </c>
      <c r="E245" s="17" t="str">
        <f t="shared" si="2"/>
        <v>AT42-23</v>
      </c>
      <c r="F245" s="17" t="str">
        <f t="shared" si="1"/>
        <v>AT42-23</v>
      </c>
      <c r="G245" s="17" t="s">
        <v>833</v>
      </c>
      <c r="H245" s="17" t="s">
        <v>657</v>
      </c>
      <c r="I245" s="17" t="s">
        <v>847</v>
      </c>
      <c r="J245" s="17" t="s">
        <v>848</v>
      </c>
      <c r="K245" s="17" t="s">
        <v>81</v>
      </c>
      <c r="L245" s="17" t="s">
        <v>840</v>
      </c>
      <c r="M245" s="17" t="s">
        <v>849</v>
      </c>
      <c r="N245" s="21">
        <v>0.6333333333333333</v>
      </c>
      <c r="O245" s="21">
        <v>0.3194444444444445</v>
      </c>
      <c r="P245" s="21">
        <v>0.9527777777777778</v>
      </c>
      <c r="Q245" s="21">
        <v>0.23680555555555557</v>
      </c>
      <c r="R245" s="17">
        <v>2017.0</v>
      </c>
      <c r="S245" s="17" t="s">
        <v>338</v>
      </c>
      <c r="T245" s="17" t="s">
        <v>33</v>
      </c>
    </row>
    <row r="246" ht="15.75" customHeight="1">
      <c r="A246" s="17">
        <v>5051.0</v>
      </c>
      <c r="B246" s="19">
        <v>43875.0</v>
      </c>
      <c r="C246" s="17" t="s">
        <v>796</v>
      </c>
      <c r="D246" s="20">
        <v>23.0</v>
      </c>
      <c r="E246" s="17" t="str">
        <f t="shared" si="2"/>
        <v>AT42-23</v>
      </c>
      <c r="F246" s="17" t="str">
        <f t="shared" si="1"/>
        <v>AT42-23</v>
      </c>
      <c r="G246" s="17" t="s">
        <v>833</v>
      </c>
      <c r="H246" s="17" t="s">
        <v>657</v>
      </c>
      <c r="I246" s="17" t="s">
        <v>850</v>
      </c>
      <c r="J246" s="17" t="s">
        <v>851</v>
      </c>
      <c r="K246" s="17" t="s">
        <v>335</v>
      </c>
      <c r="L246" s="17" t="s">
        <v>836</v>
      </c>
      <c r="M246" s="17" t="s">
        <v>840</v>
      </c>
      <c r="N246" s="21">
        <v>0.5888888888888889</v>
      </c>
      <c r="O246" s="21">
        <v>0.31875000000000003</v>
      </c>
      <c r="P246" s="21">
        <v>0.907638888888889</v>
      </c>
      <c r="Q246" s="21">
        <v>0.2333333333333333</v>
      </c>
      <c r="R246" s="17">
        <v>2017.0</v>
      </c>
      <c r="S246" s="17" t="s">
        <v>338</v>
      </c>
      <c r="T246" s="17" t="s">
        <v>33</v>
      </c>
    </row>
    <row r="247" ht="15.75" customHeight="1">
      <c r="A247" s="17">
        <v>5050.0</v>
      </c>
      <c r="B247" s="19">
        <v>43830.0</v>
      </c>
      <c r="C247" s="17" t="s">
        <v>796</v>
      </c>
      <c r="D247" s="20">
        <v>21.0</v>
      </c>
      <c r="E247" s="17" t="str">
        <f t="shared" si="2"/>
        <v>AT42-21</v>
      </c>
      <c r="F247" s="17" t="str">
        <f t="shared" si="1"/>
        <v>AT42-21</v>
      </c>
      <c r="G247" s="17" t="s">
        <v>852</v>
      </c>
      <c r="H247" s="17" t="s">
        <v>853</v>
      </c>
      <c r="I247" s="17" t="s">
        <v>854</v>
      </c>
      <c r="J247" s="17" t="s">
        <v>855</v>
      </c>
      <c r="K247" s="17" t="s">
        <v>98</v>
      </c>
      <c r="L247" s="17" t="s">
        <v>856</v>
      </c>
      <c r="M247" s="17" t="s">
        <v>857</v>
      </c>
      <c r="N247" s="21">
        <v>0.5854166666666667</v>
      </c>
      <c r="O247" s="21">
        <v>0.37013888888888885</v>
      </c>
      <c r="P247" s="21">
        <v>0.9555555555555556</v>
      </c>
      <c r="Q247" s="21">
        <v>0.2701388888888889</v>
      </c>
      <c r="R247" s="17">
        <v>2516.0</v>
      </c>
      <c r="S247" s="17" t="s">
        <v>338</v>
      </c>
      <c r="T247" s="17" t="s">
        <v>33</v>
      </c>
    </row>
    <row r="248" ht="15.75" customHeight="1">
      <c r="A248" s="17">
        <v>5049.0</v>
      </c>
      <c r="B248" s="19">
        <v>43829.0</v>
      </c>
      <c r="C248" s="17" t="s">
        <v>796</v>
      </c>
      <c r="D248" s="20">
        <v>21.0</v>
      </c>
      <c r="E248" s="17" t="str">
        <f t="shared" si="2"/>
        <v>AT42-21</v>
      </c>
      <c r="F248" s="17" t="str">
        <f t="shared" si="1"/>
        <v>AT42-21</v>
      </c>
      <c r="G248" s="17" t="s">
        <v>852</v>
      </c>
      <c r="H248" s="17" t="s">
        <v>853</v>
      </c>
      <c r="I248" s="17" t="s">
        <v>858</v>
      </c>
      <c r="J248" s="17" t="s">
        <v>859</v>
      </c>
      <c r="K248" s="17" t="s">
        <v>800</v>
      </c>
      <c r="L248" s="17" t="s">
        <v>228</v>
      </c>
      <c r="M248" s="17" t="s">
        <v>860</v>
      </c>
      <c r="N248" s="21">
        <v>0.5840277777777778</v>
      </c>
      <c r="O248" s="21">
        <v>0.36180555555555555</v>
      </c>
      <c r="P248" s="21">
        <v>0.9458333333333333</v>
      </c>
      <c r="Q248" s="21">
        <v>0.26180555555555557</v>
      </c>
      <c r="R248" s="17">
        <v>2532.0</v>
      </c>
      <c r="S248" s="17" t="s">
        <v>338</v>
      </c>
      <c r="T248" s="17" t="s">
        <v>33</v>
      </c>
    </row>
    <row r="249" ht="15.75" customHeight="1">
      <c r="A249" s="17">
        <v>5048.0</v>
      </c>
      <c r="B249" s="19">
        <v>43828.0</v>
      </c>
      <c r="C249" s="17" t="s">
        <v>796</v>
      </c>
      <c r="D249" s="20">
        <v>21.0</v>
      </c>
      <c r="E249" s="17" t="str">
        <f t="shared" si="2"/>
        <v>AT42-21</v>
      </c>
      <c r="F249" s="17" t="str">
        <f t="shared" si="1"/>
        <v>AT42-21</v>
      </c>
      <c r="G249" s="17" t="s">
        <v>852</v>
      </c>
      <c r="H249" s="17" t="s">
        <v>853</v>
      </c>
      <c r="I249" s="17" t="s">
        <v>861</v>
      </c>
      <c r="J249" s="17" t="s">
        <v>268</v>
      </c>
      <c r="K249" s="17" t="s">
        <v>805</v>
      </c>
      <c r="L249" s="17" t="s">
        <v>67</v>
      </c>
      <c r="M249" s="17" t="s">
        <v>862</v>
      </c>
      <c r="N249" s="21">
        <v>0.5833333333333334</v>
      </c>
      <c r="O249" s="21">
        <v>0.34791666666666665</v>
      </c>
      <c r="P249" s="21">
        <v>0.93125</v>
      </c>
      <c r="Q249" s="21">
        <v>0.24375</v>
      </c>
      <c r="R249" s="17">
        <v>2517.0</v>
      </c>
      <c r="S249" s="17" t="s">
        <v>338</v>
      </c>
      <c r="T249" s="17" t="s">
        <v>33</v>
      </c>
    </row>
    <row r="250" ht="15.75" customHeight="1">
      <c r="A250" s="17">
        <v>5047.0</v>
      </c>
      <c r="B250" s="19">
        <v>43827.0</v>
      </c>
      <c r="C250" s="17" t="s">
        <v>796</v>
      </c>
      <c r="D250" s="20">
        <v>21.0</v>
      </c>
      <c r="E250" s="17" t="str">
        <f t="shared" si="2"/>
        <v>AT42-21</v>
      </c>
      <c r="F250" s="17" t="str">
        <f t="shared" si="1"/>
        <v>AT42-21</v>
      </c>
      <c r="G250" s="17" t="s">
        <v>852</v>
      </c>
      <c r="H250" s="17" t="s">
        <v>853</v>
      </c>
      <c r="I250" s="17" t="s">
        <v>863</v>
      </c>
      <c r="J250" s="17" t="s">
        <v>864</v>
      </c>
      <c r="K250" s="17" t="s">
        <v>98</v>
      </c>
      <c r="L250" s="17" t="s">
        <v>579</v>
      </c>
      <c r="M250" s="17" t="s">
        <v>865</v>
      </c>
      <c r="N250" s="21">
        <v>0.5965277777777778</v>
      </c>
      <c r="O250" s="21">
        <v>0.3645833333333333</v>
      </c>
      <c r="P250" s="21">
        <v>0.9611111111111111</v>
      </c>
      <c r="Q250" s="21">
        <v>0.26180555555555557</v>
      </c>
      <c r="R250" s="17">
        <v>2516.0</v>
      </c>
      <c r="S250" s="17" t="s">
        <v>338</v>
      </c>
      <c r="T250" s="17" t="s">
        <v>33</v>
      </c>
    </row>
    <row r="251" ht="15.75" customHeight="1">
      <c r="A251" s="17">
        <v>5046.0</v>
      </c>
      <c r="B251" s="19">
        <v>43826.0</v>
      </c>
      <c r="C251" s="17" t="s">
        <v>796</v>
      </c>
      <c r="D251" s="20">
        <v>21.0</v>
      </c>
      <c r="E251" s="17" t="str">
        <f t="shared" si="2"/>
        <v>AT42-21</v>
      </c>
      <c r="F251" s="17" t="str">
        <f t="shared" si="1"/>
        <v>AT42-21</v>
      </c>
      <c r="G251" s="17" t="s">
        <v>852</v>
      </c>
      <c r="H251" s="17" t="s">
        <v>853</v>
      </c>
      <c r="I251" s="17" t="s">
        <v>866</v>
      </c>
      <c r="J251" s="17" t="s">
        <v>867</v>
      </c>
      <c r="K251" s="17" t="s">
        <v>800</v>
      </c>
      <c r="L251" s="17" t="s">
        <v>38</v>
      </c>
      <c r="M251" s="17" t="s">
        <v>73</v>
      </c>
      <c r="N251" s="21">
        <v>0.5861111111111111</v>
      </c>
      <c r="O251" s="21">
        <v>0.37152777777777773</v>
      </c>
      <c r="P251" s="21">
        <v>0.9576388888888889</v>
      </c>
      <c r="Q251" s="21">
        <v>0.27638888888888885</v>
      </c>
      <c r="R251" s="17">
        <v>2526.0</v>
      </c>
      <c r="S251" s="17" t="s">
        <v>338</v>
      </c>
      <c r="T251" s="17" t="s">
        <v>33</v>
      </c>
    </row>
    <row r="252" ht="15.75" customHeight="1">
      <c r="A252" s="17">
        <v>5045.0</v>
      </c>
      <c r="B252" s="19">
        <v>43825.0</v>
      </c>
      <c r="C252" s="17" t="s">
        <v>796</v>
      </c>
      <c r="D252" s="20">
        <v>21.0</v>
      </c>
      <c r="E252" s="17" t="str">
        <f t="shared" si="2"/>
        <v>AT42-21</v>
      </c>
      <c r="F252" s="17" t="str">
        <f t="shared" si="1"/>
        <v>AT42-21</v>
      </c>
      <c r="G252" s="17" t="s">
        <v>852</v>
      </c>
      <c r="H252" s="17" t="s">
        <v>853</v>
      </c>
      <c r="I252" s="17" t="s">
        <v>868</v>
      </c>
      <c r="J252" s="17" t="s">
        <v>869</v>
      </c>
      <c r="K252" s="17" t="s">
        <v>805</v>
      </c>
      <c r="L252" s="17" t="s">
        <v>306</v>
      </c>
      <c r="M252" s="17" t="s">
        <v>870</v>
      </c>
      <c r="N252" s="21">
        <v>0.5909722222222222</v>
      </c>
      <c r="O252" s="21">
        <v>0.3680555555555556</v>
      </c>
      <c r="P252" s="21">
        <v>0.9590277777777777</v>
      </c>
      <c r="Q252" s="21">
        <v>0.2590277777777778</v>
      </c>
      <c r="R252" s="17">
        <v>2523.0</v>
      </c>
      <c r="S252" s="17" t="s">
        <v>338</v>
      </c>
      <c r="T252" s="17" t="s">
        <v>33</v>
      </c>
    </row>
    <row r="253" ht="15.75" customHeight="1">
      <c r="A253" s="17">
        <v>5044.0</v>
      </c>
      <c r="B253" s="19">
        <v>43824.0</v>
      </c>
      <c r="C253" s="17" t="s">
        <v>796</v>
      </c>
      <c r="D253" s="20">
        <v>21.0</v>
      </c>
      <c r="E253" s="17" t="str">
        <f t="shared" si="2"/>
        <v>AT42-21</v>
      </c>
      <c r="F253" s="17" t="str">
        <f t="shared" si="1"/>
        <v>AT42-21</v>
      </c>
      <c r="G253" s="17" t="s">
        <v>852</v>
      </c>
      <c r="H253" s="17" t="s">
        <v>853</v>
      </c>
      <c r="I253" s="17" t="s">
        <v>871</v>
      </c>
      <c r="J253" s="17" t="s">
        <v>872</v>
      </c>
      <c r="K253" s="17" t="s">
        <v>98</v>
      </c>
      <c r="L253" s="17" t="s">
        <v>51</v>
      </c>
      <c r="M253" s="17" t="s">
        <v>561</v>
      </c>
      <c r="N253" s="21">
        <v>0.5916666666666667</v>
      </c>
      <c r="O253" s="21">
        <v>0.3680555555555556</v>
      </c>
      <c r="P253" s="21">
        <v>0.9597222222222223</v>
      </c>
      <c r="Q253" s="21">
        <v>0.26319444444444445</v>
      </c>
      <c r="R253" s="17">
        <v>2518.0</v>
      </c>
      <c r="S253" s="17" t="s">
        <v>338</v>
      </c>
      <c r="T253" s="17" t="s">
        <v>33</v>
      </c>
    </row>
    <row r="254" ht="15.75" customHeight="1">
      <c r="A254" s="17">
        <v>5043.0</v>
      </c>
      <c r="B254" s="19">
        <v>43823.0</v>
      </c>
      <c r="C254" s="17" t="s">
        <v>796</v>
      </c>
      <c r="D254" s="20">
        <v>21.0</v>
      </c>
      <c r="E254" s="17" t="str">
        <f t="shared" si="2"/>
        <v>AT42-21</v>
      </c>
      <c r="F254" s="17" t="str">
        <f t="shared" si="1"/>
        <v>AT42-21</v>
      </c>
      <c r="G254" s="17" t="s">
        <v>852</v>
      </c>
      <c r="H254" s="17" t="s">
        <v>853</v>
      </c>
      <c r="I254" s="17" t="s">
        <v>873</v>
      </c>
      <c r="J254" s="17" t="s">
        <v>874</v>
      </c>
      <c r="K254" s="17" t="s">
        <v>800</v>
      </c>
      <c r="L254" s="17" t="s">
        <v>552</v>
      </c>
      <c r="M254" s="17" t="s">
        <v>280</v>
      </c>
      <c r="N254" s="21">
        <v>0.5923611111111111</v>
      </c>
      <c r="O254" s="21">
        <v>0.3680555555555556</v>
      </c>
      <c r="P254" s="21">
        <v>0.9604166666666667</v>
      </c>
      <c r="Q254" s="21">
        <v>0.2673611111111111</v>
      </c>
      <c r="R254" s="17">
        <v>2515.0</v>
      </c>
      <c r="S254" s="17" t="s">
        <v>338</v>
      </c>
      <c r="T254" s="17" t="s">
        <v>33</v>
      </c>
    </row>
    <row r="255" ht="15.75" customHeight="1">
      <c r="A255" s="17">
        <v>5042.0</v>
      </c>
      <c r="B255" s="19">
        <v>43822.0</v>
      </c>
      <c r="C255" s="17" t="s">
        <v>796</v>
      </c>
      <c r="D255" s="20">
        <v>21.0</v>
      </c>
      <c r="E255" s="17" t="str">
        <f t="shared" si="2"/>
        <v>AT42-21</v>
      </c>
      <c r="F255" s="17" t="str">
        <f t="shared" si="1"/>
        <v>AT42-21</v>
      </c>
      <c r="G255" s="17" t="s">
        <v>852</v>
      </c>
      <c r="H255" s="17" t="s">
        <v>853</v>
      </c>
      <c r="I255" s="17" t="s">
        <v>875</v>
      </c>
      <c r="J255" s="17" t="s">
        <v>589</v>
      </c>
      <c r="K255" s="17" t="s">
        <v>805</v>
      </c>
      <c r="L255" s="17" t="s">
        <v>279</v>
      </c>
      <c r="M255" s="17" t="s">
        <v>876</v>
      </c>
      <c r="N255" s="21">
        <v>0.5951388888888889</v>
      </c>
      <c r="O255" s="21">
        <v>0.3666666666666667</v>
      </c>
      <c r="P255" s="21">
        <v>0.9618055555555555</v>
      </c>
      <c r="Q255" s="21">
        <v>0.2659722222222222</v>
      </c>
      <c r="R255" s="17">
        <v>2515.0</v>
      </c>
      <c r="S255" s="17" t="s">
        <v>338</v>
      </c>
      <c r="T255" s="17" t="s">
        <v>33</v>
      </c>
    </row>
    <row r="256" ht="15.75" customHeight="1">
      <c r="A256" s="17">
        <v>5041.0</v>
      </c>
      <c r="B256" s="19">
        <v>43821.0</v>
      </c>
      <c r="C256" s="17" t="s">
        <v>796</v>
      </c>
      <c r="D256" s="20">
        <v>21.0</v>
      </c>
      <c r="E256" s="17" t="str">
        <f t="shared" si="2"/>
        <v>AT42-21</v>
      </c>
      <c r="F256" s="17" t="str">
        <f t="shared" si="1"/>
        <v>AT42-21</v>
      </c>
      <c r="G256" s="17" t="s">
        <v>852</v>
      </c>
      <c r="H256" s="17" t="s">
        <v>853</v>
      </c>
      <c r="I256" s="17" t="s">
        <v>877</v>
      </c>
      <c r="J256" s="17" t="s">
        <v>878</v>
      </c>
      <c r="K256" s="17" t="s">
        <v>98</v>
      </c>
      <c r="L256" s="17" t="s">
        <v>879</v>
      </c>
      <c r="M256" s="17" t="s">
        <v>880</v>
      </c>
      <c r="N256" s="21">
        <v>0.6069444444444444</v>
      </c>
      <c r="O256" s="21">
        <v>0.3513888888888889</v>
      </c>
      <c r="P256" s="21">
        <v>0.9583333333333334</v>
      </c>
      <c r="Q256" s="21">
        <v>0.25833333333333336</v>
      </c>
      <c r="R256" s="17">
        <v>2511.0</v>
      </c>
      <c r="S256" s="17" t="s">
        <v>338</v>
      </c>
      <c r="T256" s="17" t="s">
        <v>33</v>
      </c>
    </row>
    <row r="257" ht="15.75" customHeight="1">
      <c r="A257" s="17">
        <v>5040.0</v>
      </c>
      <c r="B257" s="19">
        <v>43820.0</v>
      </c>
      <c r="C257" s="17" t="s">
        <v>796</v>
      </c>
      <c r="D257" s="20">
        <v>21.0</v>
      </c>
      <c r="E257" s="17" t="str">
        <f t="shared" si="2"/>
        <v>AT42-21</v>
      </c>
      <c r="F257" s="17" t="str">
        <f t="shared" si="1"/>
        <v>AT42-21</v>
      </c>
      <c r="G257" s="17" t="s">
        <v>852</v>
      </c>
      <c r="H257" s="17" t="s">
        <v>853</v>
      </c>
      <c r="I257" s="17" t="s">
        <v>881</v>
      </c>
      <c r="J257" s="17" t="s">
        <v>882</v>
      </c>
      <c r="K257" s="17" t="s">
        <v>800</v>
      </c>
      <c r="L257" s="17" t="s">
        <v>856</v>
      </c>
      <c r="M257" s="17" t="s">
        <v>883</v>
      </c>
      <c r="N257" s="21">
        <v>0.6055555555555555</v>
      </c>
      <c r="O257" s="21">
        <v>0.08680555555555557</v>
      </c>
      <c r="P257" s="21">
        <v>0.6923611111111111</v>
      </c>
      <c r="Q257" s="21">
        <v>0.0</v>
      </c>
      <c r="R257" s="17">
        <v>2000.0</v>
      </c>
      <c r="S257" s="17" t="s">
        <v>338</v>
      </c>
      <c r="T257" s="17" t="s">
        <v>33</v>
      </c>
      <c r="W257" s="17" t="s">
        <v>884</v>
      </c>
    </row>
    <row r="258" ht="15.75" customHeight="1">
      <c r="A258" s="17">
        <v>5039.0</v>
      </c>
      <c r="B258" s="19">
        <v>43819.0</v>
      </c>
      <c r="C258" s="17" t="s">
        <v>796</v>
      </c>
      <c r="D258" s="20">
        <v>21.0</v>
      </c>
      <c r="E258" s="17" t="str">
        <f t="shared" si="2"/>
        <v>AT42-21</v>
      </c>
      <c r="F258" s="17" t="str">
        <f t="shared" si="1"/>
        <v>AT42-21</v>
      </c>
      <c r="G258" s="17" t="s">
        <v>852</v>
      </c>
      <c r="H258" s="17" t="s">
        <v>853</v>
      </c>
      <c r="I258" s="17" t="s">
        <v>885</v>
      </c>
      <c r="J258" s="17" t="s">
        <v>886</v>
      </c>
      <c r="K258" s="17" t="s">
        <v>805</v>
      </c>
      <c r="L258" s="17" t="s">
        <v>60</v>
      </c>
      <c r="M258" s="17" t="s">
        <v>887</v>
      </c>
      <c r="N258" s="21">
        <v>0.6354166666666666</v>
      </c>
      <c r="O258" s="21">
        <v>0.3229166666666667</v>
      </c>
      <c r="P258" s="21">
        <v>0.9583333333333334</v>
      </c>
      <c r="Q258" s="21">
        <v>0.2125</v>
      </c>
      <c r="R258" s="17">
        <v>2517.0</v>
      </c>
      <c r="S258" s="17" t="s">
        <v>338</v>
      </c>
      <c r="T258" s="17" t="s">
        <v>33</v>
      </c>
    </row>
    <row r="259" ht="15.75" customHeight="1">
      <c r="A259" s="17">
        <v>5038.0</v>
      </c>
      <c r="B259" s="19">
        <v>43760.0</v>
      </c>
      <c r="C259" s="17" t="s">
        <v>796</v>
      </c>
      <c r="D259" s="20">
        <v>18.0</v>
      </c>
      <c r="E259" s="17" t="str">
        <f t="shared" si="2"/>
        <v>AT42-18</v>
      </c>
      <c r="F259" s="17" t="str">
        <f t="shared" si="1"/>
        <v>AT42-18</v>
      </c>
      <c r="G259" s="17" t="s">
        <v>888</v>
      </c>
      <c r="H259" s="17" t="s">
        <v>889</v>
      </c>
      <c r="I259" s="17" t="s">
        <v>890</v>
      </c>
      <c r="J259" s="17" t="s">
        <v>891</v>
      </c>
      <c r="K259" s="17" t="s">
        <v>98</v>
      </c>
      <c r="L259" s="17" t="s">
        <v>892</v>
      </c>
      <c r="M259" s="17" t="s">
        <v>893</v>
      </c>
      <c r="N259" s="21">
        <v>0.6361111111111112</v>
      </c>
      <c r="O259" s="21">
        <v>0.2902777777777778</v>
      </c>
      <c r="P259" s="21">
        <v>0.9263888888888889</v>
      </c>
      <c r="Q259" s="21">
        <v>0.27708333333333335</v>
      </c>
      <c r="R259" s="17">
        <v>526.0</v>
      </c>
      <c r="S259" s="17" t="s">
        <v>894</v>
      </c>
      <c r="T259" s="17" t="s">
        <v>33</v>
      </c>
    </row>
    <row r="260" ht="15.75" customHeight="1">
      <c r="A260" s="17">
        <v>5037.0</v>
      </c>
      <c r="B260" s="19">
        <v>43759.0</v>
      </c>
      <c r="C260" s="17" t="s">
        <v>796</v>
      </c>
      <c r="D260" s="20">
        <v>18.0</v>
      </c>
      <c r="E260" s="17" t="str">
        <f t="shared" si="2"/>
        <v>AT42-18</v>
      </c>
      <c r="F260" s="17" t="str">
        <f t="shared" si="1"/>
        <v>AT42-18</v>
      </c>
      <c r="G260" s="17" t="s">
        <v>888</v>
      </c>
      <c r="H260" s="17" t="s">
        <v>895</v>
      </c>
      <c r="I260" s="17" t="s">
        <v>896</v>
      </c>
      <c r="J260" s="17" t="s">
        <v>897</v>
      </c>
      <c r="K260" s="17" t="s">
        <v>335</v>
      </c>
      <c r="L260" s="17" t="s">
        <v>898</v>
      </c>
      <c r="M260" s="17" t="s">
        <v>899</v>
      </c>
      <c r="N260" s="21">
        <v>0.8548611111111111</v>
      </c>
      <c r="O260" s="21">
        <v>0.1451388888888889</v>
      </c>
      <c r="P260" s="21">
        <v>0.0</v>
      </c>
      <c r="Q260" s="21">
        <v>0.125</v>
      </c>
      <c r="R260" s="17">
        <v>523.0</v>
      </c>
      <c r="S260" s="17" t="s">
        <v>894</v>
      </c>
      <c r="T260" s="17" t="s">
        <v>33</v>
      </c>
    </row>
    <row r="261" ht="15.75" customHeight="1">
      <c r="A261" s="17">
        <v>5036.0</v>
      </c>
      <c r="B261" s="19">
        <v>43759.0</v>
      </c>
      <c r="C261" s="17" t="s">
        <v>796</v>
      </c>
      <c r="D261" s="20">
        <v>18.0</v>
      </c>
      <c r="E261" s="17" t="str">
        <f t="shared" si="2"/>
        <v>AT42-18</v>
      </c>
      <c r="F261" s="17" t="str">
        <f t="shared" si="1"/>
        <v>AT42-18</v>
      </c>
      <c r="G261" s="17" t="s">
        <v>888</v>
      </c>
      <c r="H261" s="17" t="s">
        <v>895</v>
      </c>
      <c r="I261" s="17" t="s">
        <v>900</v>
      </c>
      <c r="J261" s="17" t="s">
        <v>901</v>
      </c>
      <c r="K261" s="17" t="s">
        <v>335</v>
      </c>
      <c r="L261" s="17" t="s">
        <v>902</v>
      </c>
      <c r="M261" s="17" t="s">
        <v>903</v>
      </c>
      <c r="N261" s="21">
        <v>0.625</v>
      </c>
      <c r="O261" s="21">
        <v>0.12847222222222224</v>
      </c>
      <c r="P261" s="21">
        <v>0.7534722222222222</v>
      </c>
      <c r="Q261" s="21">
        <v>0.11875000000000001</v>
      </c>
      <c r="R261" s="17">
        <v>234.0</v>
      </c>
      <c r="S261" s="17" t="s">
        <v>894</v>
      </c>
      <c r="T261" s="17" t="s">
        <v>33</v>
      </c>
    </row>
    <row r="262" ht="15.75" customHeight="1">
      <c r="A262" s="17">
        <v>5035.0</v>
      </c>
      <c r="B262" s="19">
        <v>43758.0</v>
      </c>
      <c r="C262" s="17" t="s">
        <v>796</v>
      </c>
      <c r="D262" s="20">
        <v>18.0</v>
      </c>
      <c r="E262" s="17" t="str">
        <f t="shared" si="2"/>
        <v>AT42-18</v>
      </c>
      <c r="F262" s="17" t="str">
        <f t="shared" si="1"/>
        <v>AT42-18</v>
      </c>
      <c r="G262" s="17" t="s">
        <v>888</v>
      </c>
      <c r="H262" s="17" t="s">
        <v>895</v>
      </c>
      <c r="I262" s="17" t="s">
        <v>904</v>
      </c>
      <c r="J262" s="17" t="s">
        <v>905</v>
      </c>
      <c r="K262" s="17" t="s">
        <v>779</v>
      </c>
      <c r="L262" s="17" t="s">
        <v>906</v>
      </c>
      <c r="M262" s="17" t="s">
        <v>907</v>
      </c>
      <c r="N262" s="21">
        <v>0.6395833333333333</v>
      </c>
      <c r="O262" s="21">
        <v>0.3236111111111111</v>
      </c>
      <c r="P262" s="21">
        <v>0.9631944444444445</v>
      </c>
      <c r="Q262" s="21">
        <v>0.3</v>
      </c>
      <c r="R262" s="17">
        <v>738.0</v>
      </c>
      <c r="S262" s="17" t="s">
        <v>894</v>
      </c>
      <c r="T262" s="17" t="s">
        <v>33</v>
      </c>
    </row>
    <row r="263" ht="15.75" customHeight="1">
      <c r="A263" s="17">
        <v>5034.0</v>
      </c>
      <c r="B263" s="19">
        <v>43757.0</v>
      </c>
      <c r="C263" s="17" t="s">
        <v>796</v>
      </c>
      <c r="D263" s="20">
        <v>18.0</v>
      </c>
      <c r="E263" s="17" t="str">
        <f t="shared" si="2"/>
        <v>AT42-18</v>
      </c>
      <c r="F263" s="17" t="str">
        <f t="shared" si="1"/>
        <v>AT42-18</v>
      </c>
      <c r="G263" s="17" t="s">
        <v>888</v>
      </c>
      <c r="H263" s="17" t="s">
        <v>908</v>
      </c>
      <c r="I263" s="17" t="s">
        <v>909</v>
      </c>
      <c r="J263" s="17" t="s">
        <v>910</v>
      </c>
      <c r="K263" s="17" t="s">
        <v>335</v>
      </c>
      <c r="L263" s="17" t="s">
        <v>911</v>
      </c>
      <c r="M263" s="17" t="s">
        <v>912</v>
      </c>
      <c r="N263" s="21">
        <v>0.6743055555555556</v>
      </c>
      <c r="O263" s="21">
        <v>0.3541666666666667</v>
      </c>
      <c r="P263" s="21">
        <v>0.9597222222222223</v>
      </c>
      <c r="Q263" s="21">
        <v>0.27291666666666664</v>
      </c>
      <c r="R263" s="17">
        <v>459.0</v>
      </c>
      <c r="S263" s="17" t="s">
        <v>894</v>
      </c>
      <c r="T263" s="17" t="s">
        <v>33</v>
      </c>
    </row>
    <row r="264" ht="15.75" customHeight="1">
      <c r="A264" s="17">
        <v>5033.0</v>
      </c>
      <c r="B264" s="19">
        <v>43754.0</v>
      </c>
      <c r="C264" s="17" t="s">
        <v>796</v>
      </c>
      <c r="D264" s="20">
        <v>18.0</v>
      </c>
      <c r="E264" s="17" t="str">
        <f t="shared" si="2"/>
        <v>AT42-18</v>
      </c>
      <c r="F264" s="17" t="str">
        <f t="shared" si="1"/>
        <v>AT42-18</v>
      </c>
      <c r="G264" s="17" t="s">
        <v>888</v>
      </c>
      <c r="H264" s="17" t="s">
        <v>913</v>
      </c>
      <c r="I264" s="17" t="s">
        <v>914</v>
      </c>
      <c r="J264" s="17" t="s">
        <v>915</v>
      </c>
      <c r="K264" s="17" t="s">
        <v>98</v>
      </c>
      <c r="L264" s="17" t="s">
        <v>902</v>
      </c>
      <c r="M264" s="17" t="s">
        <v>893</v>
      </c>
      <c r="N264" s="21">
        <v>0.6340277777777777</v>
      </c>
      <c r="O264" s="21">
        <v>0.3125</v>
      </c>
      <c r="P264" s="21">
        <v>0.9465277777777777</v>
      </c>
      <c r="Q264" s="21">
        <v>0.2576388888888889</v>
      </c>
      <c r="R264" s="17">
        <v>1320.0</v>
      </c>
      <c r="S264" s="17" t="s">
        <v>894</v>
      </c>
      <c r="T264" s="17" t="s">
        <v>33</v>
      </c>
    </row>
    <row r="265" ht="15.75" customHeight="1">
      <c r="A265" s="17">
        <v>5032.0</v>
      </c>
      <c r="B265" s="19">
        <v>43753.0</v>
      </c>
      <c r="C265" s="17" t="s">
        <v>796</v>
      </c>
      <c r="D265" s="20">
        <v>18.0</v>
      </c>
      <c r="E265" s="17" t="str">
        <f t="shared" si="2"/>
        <v>AT42-18</v>
      </c>
      <c r="F265" s="17" t="str">
        <f t="shared" si="1"/>
        <v>AT42-18</v>
      </c>
      <c r="G265" s="17" t="s">
        <v>682</v>
      </c>
      <c r="H265" s="17" t="s">
        <v>916</v>
      </c>
      <c r="I265" s="17" t="s">
        <v>917</v>
      </c>
      <c r="J265" s="17" t="s">
        <v>918</v>
      </c>
      <c r="K265" s="17" t="s">
        <v>81</v>
      </c>
      <c r="L265" s="17" t="s">
        <v>552</v>
      </c>
      <c r="M265" s="17" t="s">
        <v>919</v>
      </c>
      <c r="N265" s="21">
        <v>0.7041666666666666</v>
      </c>
      <c r="O265" s="21">
        <v>0.13819444444444443</v>
      </c>
      <c r="P265" s="21">
        <v>0.842361111111111</v>
      </c>
      <c r="Q265" s="21">
        <v>0.10625</v>
      </c>
      <c r="R265" s="17">
        <v>685.0</v>
      </c>
      <c r="S265" s="17" t="s">
        <v>92</v>
      </c>
      <c r="T265" s="17" t="s">
        <v>33</v>
      </c>
    </row>
    <row r="266" ht="15.75" customHeight="1">
      <c r="A266" s="17">
        <v>5031.0</v>
      </c>
      <c r="B266" s="19">
        <v>43748.0</v>
      </c>
      <c r="C266" s="17" t="s">
        <v>796</v>
      </c>
      <c r="D266" s="20">
        <v>18.0</v>
      </c>
      <c r="E266" s="17" t="str">
        <f t="shared" si="2"/>
        <v>AT42-18</v>
      </c>
      <c r="F266" s="17" t="str">
        <f t="shared" si="1"/>
        <v>AT42-18</v>
      </c>
      <c r="G266" s="17" t="s">
        <v>682</v>
      </c>
      <c r="H266" s="17" t="s">
        <v>920</v>
      </c>
      <c r="I266" s="17" t="s">
        <v>921</v>
      </c>
      <c r="J266" s="17" t="s">
        <v>922</v>
      </c>
      <c r="K266" s="17" t="s">
        <v>81</v>
      </c>
      <c r="L266" s="17" t="s">
        <v>892</v>
      </c>
      <c r="M266" s="17" t="s">
        <v>923</v>
      </c>
      <c r="N266" s="21">
        <v>0.720138888888889</v>
      </c>
      <c r="O266" s="21">
        <v>0.15625</v>
      </c>
      <c r="P266" s="21">
        <v>0.876388888888889</v>
      </c>
      <c r="Q266" s="21">
        <v>0.08402777777777777</v>
      </c>
      <c r="R266" s="17">
        <v>1807.0</v>
      </c>
      <c r="S266" s="17" t="s">
        <v>92</v>
      </c>
      <c r="T266" s="17" t="s">
        <v>33</v>
      </c>
    </row>
    <row r="267" ht="15.75" customHeight="1">
      <c r="A267" s="17">
        <v>5030.0</v>
      </c>
      <c r="B267" s="19">
        <v>43588.0</v>
      </c>
      <c r="C267" s="17" t="s">
        <v>796</v>
      </c>
      <c r="D267" s="20">
        <v>10.0</v>
      </c>
      <c r="E267" s="17" t="str">
        <f t="shared" si="2"/>
        <v>AT42-10</v>
      </c>
      <c r="F267" s="17" t="str">
        <f t="shared" si="1"/>
        <v>AT42-10</v>
      </c>
      <c r="G267" s="17" t="s">
        <v>924</v>
      </c>
      <c r="H267" s="17" t="s">
        <v>925</v>
      </c>
      <c r="I267" s="17" t="s">
        <v>926</v>
      </c>
      <c r="J267" s="17" t="s">
        <v>927</v>
      </c>
      <c r="K267" s="17" t="s">
        <v>335</v>
      </c>
      <c r="L267" s="17" t="s">
        <v>928</v>
      </c>
      <c r="M267" s="17" t="s">
        <v>929</v>
      </c>
      <c r="N267" s="21">
        <v>0.6284722222222222</v>
      </c>
      <c r="O267" s="21">
        <v>0.31736111111111115</v>
      </c>
      <c r="P267" s="21">
        <v>0.9458333333333333</v>
      </c>
      <c r="Q267" s="21">
        <v>0.18055555555555555</v>
      </c>
      <c r="R267" s="17">
        <v>4120.0</v>
      </c>
      <c r="S267" s="17" t="s">
        <v>40</v>
      </c>
      <c r="T267" s="17" t="s">
        <v>33</v>
      </c>
    </row>
    <row r="268" ht="15.75" customHeight="1">
      <c r="A268" s="17">
        <v>5029.0</v>
      </c>
      <c r="B268" s="19">
        <v>43587.0</v>
      </c>
      <c r="C268" s="17" t="s">
        <v>796</v>
      </c>
      <c r="D268" s="20">
        <v>10.0</v>
      </c>
      <c r="E268" s="17" t="str">
        <f t="shared" si="2"/>
        <v>AT42-10</v>
      </c>
      <c r="F268" s="17" t="str">
        <f t="shared" si="1"/>
        <v>AT42-10</v>
      </c>
      <c r="G268" s="17" t="s">
        <v>924</v>
      </c>
      <c r="H268" s="17" t="s">
        <v>925</v>
      </c>
      <c r="I268" s="17" t="s">
        <v>926</v>
      </c>
      <c r="J268" s="17" t="s">
        <v>927</v>
      </c>
      <c r="K268" s="17" t="s">
        <v>800</v>
      </c>
      <c r="L268" s="17" t="s">
        <v>930</v>
      </c>
      <c r="M268" s="17" t="s">
        <v>931</v>
      </c>
      <c r="N268" s="21">
        <v>0.6611111111111111</v>
      </c>
      <c r="O268" s="21">
        <v>0.3347222222222222</v>
      </c>
      <c r="P268" s="21">
        <v>0.9958333333333332</v>
      </c>
      <c r="Q268" s="21">
        <v>0.19166666666666665</v>
      </c>
      <c r="R268" s="17">
        <v>4119.0</v>
      </c>
      <c r="S268" s="17" t="s">
        <v>40</v>
      </c>
      <c r="T268" s="17" t="s">
        <v>33</v>
      </c>
    </row>
    <row r="269" ht="15.75" customHeight="1">
      <c r="A269" s="17">
        <v>5028.0</v>
      </c>
      <c r="B269" s="19">
        <v>43586.0</v>
      </c>
      <c r="C269" s="17" t="s">
        <v>796</v>
      </c>
      <c r="D269" s="20">
        <v>10.0</v>
      </c>
      <c r="E269" s="17" t="str">
        <f t="shared" si="2"/>
        <v>AT42-10</v>
      </c>
      <c r="F269" s="17" t="str">
        <f t="shared" si="1"/>
        <v>AT42-10</v>
      </c>
      <c r="G269" s="17" t="s">
        <v>924</v>
      </c>
      <c r="H269" s="17" t="s">
        <v>925</v>
      </c>
      <c r="I269" s="17" t="s">
        <v>926</v>
      </c>
      <c r="J269" s="17" t="s">
        <v>927</v>
      </c>
      <c r="K269" s="17" t="s">
        <v>335</v>
      </c>
      <c r="L269" s="17" t="s">
        <v>932</v>
      </c>
      <c r="M269" s="17" t="s">
        <v>933</v>
      </c>
      <c r="N269" s="21">
        <v>0.6291666666666667</v>
      </c>
      <c r="O269" s="21">
        <v>0.3770833333333334</v>
      </c>
      <c r="P269" s="21">
        <v>0.0062499999999999995</v>
      </c>
      <c r="Q269" s="21">
        <v>0.22152777777777777</v>
      </c>
      <c r="R269" s="17">
        <v>4125.0</v>
      </c>
      <c r="S269" s="17" t="s">
        <v>40</v>
      </c>
      <c r="T269" s="17" t="s">
        <v>33</v>
      </c>
    </row>
    <row r="270" ht="15.75" customHeight="1">
      <c r="A270" s="17">
        <v>5027.0</v>
      </c>
      <c r="B270" s="19">
        <v>43585.0</v>
      </c>
      <c r="C270" s="17" t="s">
        <v>796</v>
      </c>
      <c r="D270" s="20">
        <v>10.0</v>
      </c>
      <c r="E270" s="17" t="str">
        <f t="shared" si="2"/>
        <v>AT42-10</v>
      </c>
      <c r="F270" s="17" t="str">
        <f t="shared" si="1"/>
        <v>AT42-10</v>
      </c>
      <c r="G270" s="17" t="s">
        <v>924</v>
      </c>
      <c r="H270" s="17" t="s">
        <v>925</v>
      </c>
      <c r="I270" s="17" t="s">
        <v>926</v>
      </c>
      <c r="J270" s="17" t="s">
        <v>927</v>
      </c>
      <c r="K270" s="17" t="s">
        <v>800</v>
      </c>
      <c r="L270" s="17" t="s">
        <v>934</v>
      </c>
      <c r="M270" s="17" t="s">
        <v>935</v>
      </c>
      <c r="N270" s="21">
        <v>0.6256944444444444</v>
      </c>
      <c r="O270" s="21">
        <v>0.3756944444444445</v>
      </c>
      <c r="P270" s="21">
        <v>0.001388888888888889</v>
      </c>
      <c r="Q270" s="21">
        <v>0.23055555555555554</v>
      </c>
      <c r="R270" s="17">
        <v>4119.0</v>
      </c>
      <c r="S270" s="17" t="s">
        <v>40</v>
      </c>
      <c r="T270" s="17" t="s">
        <v>33</v>
      </c>
    </row>
    <row r="271" ht="15.75" customHeight="1">
      <c r="A271" s="17">
        <v>5026.0</v>
      </c>
      <c r="B271" s="19">
        <v>43571.0</v>
      </c>
      <c r="C271" s="17" t="s">
        <v>796</v>
      </c>
      <c r="D271" s="20">
        <v>9.0</v>
      </c>
      <c r="E271" s="17" t="str">
        <f t="shared" si="2"/>
        <v>AT42-9</v>
      </c>
      <c r="F271" s="17" t="str">
        <f t="shared" si="1"/>
        <v>AT42-09</v>
      </c>
      <c r="G271" s="17" t="s">
        <v>852</v>
      </c>
      <c r="H271" s="17" t="s">
        <v>936</v>
      </c>
      <c r="I271" s="17" t="s">
        <v>937</v>
      </c>
      <c r="J271" s="17" t="s">
        <v>938</v>
      </c>
      <c r="K271" s="17" t="s">
        <v>81</v>
      </c>
      <c r="L271" s="17" t="s">
        <v>939</v>
      </c>
      <c r="M271" s="17" t="s">
        <v>940</v>
      </c>
      <c r="N271" s="21">
        <v>0.8756944444444444</v>
      </c>
      <c r="O271" s="21">
        <v>0.22569444444444445</v>
      </c>
      <c r="P271" s="21">
        <v>0.059722222222222225</v>
      </c>
      <c r="Q271" s="21">
        <v>0.10486111111111111</v>
      </c>
      <c r="R271" s="17">
        <v>2515.0</v>
      </c>
      <c r="S271" s="17" t="s">
        <v>338</v>
      </c>
      <c r="T271" s="17" t="s">
        <v>33</v>
      </c>
      <c r="W271" s="17" t="s">
        <v>941</v>
      </c>
    </row>
    <row r="272" ht="15.75" customHeight="1">
      <c r="A272" s="17">
        <v>5025.0</v>
      </c>
      <c r="B272" s="19">
        <v>43571.0</v>
      </c>
      <c r="C272" s="17" t="s">
        <v>796</v>
      </c>
      <c r="D272" s="20">
        <v>9.0</v>
      </c>
      <c r="E272" s="17" t="str">
        <f t="shared" si="2"/>
        <v>AT42-9</v>
      </c>
      <c r="F272" s="17" t="str">
        <f t="shared" si="1"/>
        <v>AT42-09</v>
      </c>
      <c r="G272" s="17" t="s">
        <v>852</v>
      </c>
      <c r="H272" s="17" t="s">
        <v>936</v>
      </c>
      <c r="I272" s="17" t="s">
        <v>942</v>
      </c>
      <c r="J272" s="17" t="s">
        <v>943</v>
      </c>
      <c r="K272" s="17" t="s">
        <v>81</v>
      </c>
      <c r="L272" s="17" t="s">
        <v>939</v>
      </c>
      <c r="M272" s="17" t="s">
        <v>940</v>
      </c>
      <c r="N272" s="21">
        <v>0.6208333333333333</v>
      </c>
      <c r="O272" s="21">
        <v>0.08819444444444445</v>
      </c>
      <c r="P272" s="21">
        <v>0.7104166666666667</v>
      </c>
      <c r="Q272" s="21">
        <v>0.0</v>
      </c>
      <c r="R272" s="17">
        <v>1913.0</v>
      </c>
      <c r="S272" s="17" t="s">
        <v>338</v>
      </c>
      <c r="T272" s="17" t="s">
        <v>33</v>
      </c>
      <c r="W272" s="17" t="s">
        <v>941</v>
      </c>
    </row>
    <row r="273" ht="15.75" customHeight="1">
      <c r="A273" s="17">
        <v>5024.0</v>
      </c>
      <c r="B273" s="19">
        <v>43570.0</v>
      </c>
      <c r="C273" s="17" t="s">
        <v>796</v>
      </c>
      <c r="D273" s="20">
        <v>9.0</v>
      </c>
      <c r="E273" s="17" t="str">
        <f t="shared" si="2"/>
        <v>AT42-9</v>
      </c>
      <c r="F273" s="17" t="str">
        <f t="shared" si="1"/>
        <v>AT42-09</v>
      </c>
      <c r="G273" s="17" t="s">
        <v>852</v>
      </c>
      <c r="H273" s="17" t="s">
        <v>936</v>
      </c>
      <c r="I273" s="17" t="s">
        <v>944</v>
      </c>
      <c r="J273" s="17" t="s">
        <v>945</v>
      </c>
      <c r="K273" s="17" t="s">
        <v>335</v>
      </c>
      <c r="L273" s="17" t="s">
        <v>38</v>
      </c>
      <c r="M273" s="17" t="s">
        <v>946</v>
      </c>
      <c r="N273" s="21">
        <v>0.6277777777777778</v>
      </c>
      <c r="O273" s="21">
        <v>0.3743055555555555</v>
      </c>
      <c r="P273" s="21">
        <v>0.0020833333333333333</v>
      </c>
      <c r="Q273" s="21">
        <v>0.26319444444444445</v>
      </c>
      <c r="R273" s="17">
        <v>2521.0</v>
      </c>
      <c r="S273" s="17" t="s">
        <v>338</v>
      </c>
      <c r="T273" s="17" t="s">
        <v>33</v>
      </c>
    </row>
    <row r="274" ht="15.75" customHeight="1">
      <c r="A274" s="17">
        <v>5023.0</v>
      </c>
      <c r="B274" s="19">
        <v>43569.0</v>
      </c>
      <c r="C274" s="17" t="s">
        <v>796</v>
      </c>
      <c r="D274" s="20">
        <v>9.0</v>
      </c>
      <c r="E274" s="17" t="str">
        <f t="shared" si="2"/>
        <v>AT42-9</v>
      </c>
      <c r="F274" s="17" t="str">
        <f t="shared" si="1"/>
        <v>AT42-09</v>
      </c>
      <c r="G274" s="17" t="s">
        <v>852</v>
      </c>
      <c r="H274" s="17" t="s">
        <v>936</v>
      </c>
      <c r="I274" s="17" t="s">
        <v>947</v>
      </c>
      <c r="J274" s="17" t="s">
        <v>948</v>
      </c>
      <c r="K274" s="17" t="s">
        <v>800</v>
      </c>
      <c r="L274" s="17" t="s">
        <v>949</v>
      </c>
      <c r="M274" s="17" t="s">
        <v>857</v>
      </c>
      <c r="N274" s="21">
        <v>0.6277777777777778</v>
      </c>
      <c r="O274" s="21">
        <v>0.3666666666666667</v>
      </c>
      <c r="P274" s="21">
        <v>0.9944444444444445</v>
      </c>
      <c r="Q274" s="21">
        <v>0.2604166666666667</v>
      </c>
      <c r="R274" s="17">
        <v>2526.0</v>
      </c>
      <c r="S274" s="17" t="s">
        <v>338</v>
      </c>
      <c r="T274" s="17" t="s">
        <v>33</v>
      </c>
    </row>
    <row r="275" ht="15.75" customHeight="1">
      <c r="A275" s="17">
        <v>5022.0</v>
      </c>
      <c r="B275" s="19">
        <v>43568.0</v>
      </c>
      <c r="C275" s="17" t="s">
        <v>796</v>
      </c>
      <c r="D275" s="20">
        <v>9.0</v>
      </c>
      <c r="E275" s="17" t="str">
        <f t="shared" si="2"/>
        <v>AT42-9</v>
      </c>
      <c r="F275" s="17" t="str">
        <f t="shared" si="1"/>
        <v>AT42-09</v>
      </c>
      <c r="G275" s="17" t="s">
        <v>852</v>
      </c>
      <c r="H275" s="17" t="s">
        <v>936</v>
      </c>
      <c r="I275" s="17" t="s">
        <v>235</v>
      </c>
      <c r="J275" s="17" t="s">
        <v>950</v>
      </c>
      <c r="K275" s="17" t="s">
        <v>81</v>
      </c>
      <c r="L275" s="17" t="s">
        <v>892</v>
      </c>
      <c r="M275" s="17" t="s">
        <v>51</v>
      </c>
      <c r="N275" s="21">
        <v>0.6256944444444444</v>
      </c>
      <c r="O275" s="21">
        <v>0.3666666666666667</v>
      </c>
      <c r="P275" s="21">
        <v>0.9923611111111111</v>
      </c>
      <c r="Q275" s="21">
        <v>0.2590277777777778</v>
      </c>
      <c r="R275" s="17">
        <v>2509.0</v>
      </c>
      <c r="S275" s="17" t="s">
        <v>338</v>
      </c>
      <c r="T275" s="17" t="s">
        <v>33</v>
      </c>
    </row>
    <row r="276" ht="15.75" customHeight="1">
      <c r="A276" s="17">
        <v>5021.0</v>
      </c>
      <c r="B276" s="19">
        <v>43567.0</v>
      </c>
      <c r="C276" s="17" t="s">
        <v>796</v>
      </c>
      <c r="D276" s="20">
        <v>9.0</v>
      </c>
      <c r="E276" s="17" t="str">
        <f t="shared" si="2"/>
        <v>AT42-9</v>
      </c>
      <c r="F276" s="17" t="str">
        <f t="shared" si="1"/>
        <v>AT42-09</v>
      </c>
      <c r="G276" s="17" t="s">
        <v>852</v>
      </c>
      <c r="H276" s="17" t="s">
        <v>951</v>
      </c>
      <c r="I276" s="17" t="s">
        <v>952</v>
      </c>
      <c r="J276" s="17" t="s">
        <v>953</v>
      </c>
      <c r="K276" s="17" t="s">
        <v>335</v>
      </c>
      <c r="L276" s="17" t="s">
        <v>939</v>
      </c>
      <c r="M276" s="17" t="s">
        <v>954</v>
      </c>
      <c r="N276" s="21">
        <v>0.6291666666666667</v>
      </c>
      <c r="O276" s="21">
        <v>0.37222222222222223</v>
      </c>
      <c r="P276" s="21">
        <v>0.001388888888888889</v>
      </c>
      <c r="Q276" s="21">
        <v>0.26180555555555557</v>
      </c>
      <c r="R276" s="17">
        <v>2521.0</v>
      </c>
      <c r="S276" s="17" t="s">
        <v>338</v>
      </c>
      <c r="T276" s="17" t="s">
        <v>33</v>
      </c>
    </row>
    <row r="277" ht="15.75" customHeight="1">
      <c r="A277" s="17">
        <v>5020.0</v>
      </c>
      <c r="B277" s="19">
        <v>43566.0</v>
      </c>
      <c r="C277" s="17" t="s">
        <v>796</v>
      </c>
      <c r="D277" s="20">
        <v>9.0</v>
      </c>
      <c r="E277" s="17" t="str">
        <f t="shared" si="2"/>
        <v>AT42-9</v>
      </c>
      <c r="F277" s="17" t="str">
        <f t="shared" si="1"/>
        <v>AT42-09</v>
      </c>
      <c r="G277" s="17" t="s">
        <v>852</v>
      </c>
      <c r="H277" s="17" t="s">
        <v>955</v>
      </c>
      <c r="I277" s="17" t="s">
        <v>956</v>
      </c>
      <c r="J277" s="17" t="s">
        <v>957</v>
      </c>
      <c r="K277" s="17" t="s">
        <v>800</v>
      </c>
      <c r="L277" s="17" t="s">
        <v>958</v>
      </c>
      <c r="M277" s="17" t="s">
        <v>959</v>
      </c>
      <c r="N277" s="21">
        <v>0.6256944444444444</v>
      </c>
      <c r="O277" s="21">
        <v>0.37222222222222223</v>
      </c>
      <c r="P277" s="21">
        <v>0.9979166666666667</v>
      </c>
      <c r="Q277" s="21">
        <v>0.2736111111111111</v>
      </c>
      <c r="R277" s="17">
        <v>2525.0</v>
      </c>
      <c r="S277" s="17" t="s">
        <v>338</v>
      </c>
      <c r="T277" s="17" t="s">
        <v>33</v>
      </c>
    </row>
    <row r="278" ht="15.75" customHeight="1">
      <c r="A278" s="17">
        <v>5019.0</v>
      </c>
      <c r="B278" s="19">
        <v>43565.0</v>
      </c>
      <c r="C278" s="17" t="s">
        <v>796</v>
      </c>
      <c r="D278" s="20">
        <v>9.0</v>
      </c>
      <c r="E278" s="17" t="str">
        <f t="shared" si="2"/>
        <v>AT42-9</v>
      </c>
      <c r="F278" s="17" t="str">
        <f t="shared" si="1"/>
        <v>AT42-09</v>
      </c>
      <c r="G278" s="17" t="s">
        <v>852</v>
      </c>
      <c r="H278" s="17" t="s">
        <v>960</v>
      </c>
      <c r="I278" s="17" t="s">
        <v>961</v>
      </c>
      <c r="J278" s="17" t="s">
        <v>962</v>
      </c>
      <c r="K278" s="17" t="s">
        <v>81</v>
      </c>
      <c r="L278" s="17" t="s">
        <v>963</v>
      </c>
      <c r="M278" s="17" t="s">
        <v>870</v>
      </c>
      <c r="N278" s="21">
        <v>0.6291666666666667</v>
      </c>
      <c r="O278" s="21">
        <v>0.37013888888888885</v>
      </c>
      <c r="P278" s="21">
        <v>0.9993055555555556</v>
      </c>
      <c r="Q278" s="21">
        <v>0.25972222222222224</v>
      </c>
      <c r="R278" s="17">
        <v>2527.0</v>
      </c>
      <c r="S278" s="17" t="s">
        <v>338</v>
      </c>
      <c r="T278" s="17" t="s">
        <v>33</v>
      </c>
    </row>
    <row r="279" ht="15.75" customHeight="1">
      <c r="A279" s="17">
        <v>5018.0</v>
      </c>
      <c r="B279" s="19">
        <v>43564.0</v>
      </c>
      <c r="C279" s="17" t="s">
        <v>796</v>
      </c>
      <c r="D279" s="20">
        <v>9.0</v>
      </c>
      <c r="E279" s="17" t="str">
        <f t="shared" si="2"/>
        <v>AT42-9</v>
      </c>
      <c r="F279" s="17" t="str">
        <f t="shared" si="1"/>
        <v>AT42-09</v>
      </c>
      <c r="G279" s="17" t="s">
        <v>852</v>
      </c>
      <c r="H279" s="17" t="s">
        <v>964</v>
      </c>
      <c r="I279" s="17" t="s">
        <v>965</v>
      </c>
      <c r="J279" s="17" t="s">
        <v>966</v>
      </c>
      <c r="K279" s="17" t="s">
        <v>335</v>
      </c>
      <c r="L279" s="17" t="s">
        <v>38</v>
      </c>
      <c r="M279" s="17" t="s">
        <v>51</v>
      </c>
      <c r="N279" s="21">
        <v>0.6270833333333333</v>
      </c>
      <c r="O279" s="21">
        <v>0.3666666666666667</v>
      </c>
      <c r="P279" s="21">
        <v>0.99375</v>
      </c>
      <c r="Q279" s="21">
        <v>0.2604166666666667</v>
      </c>
      <c r="R279" s="17">
        <v>2520.0</v>
      </c>
      <c r="S279" s="17" t="s">
        <v>338</v>
      </c>
      <c r="T279" s="17" t="s">
        <v>33</v>
      </c>
    </row>
    <row r="280" ht="15.75" customHeight="1">
      <c r="A280" s="17">
        <v>5017.0</v>
      </c>
      <c r="B280" s="19">
        <v>43563.0</v>
      </c>
      <c r="C280" s="17" t="s">
        <v>796</v>
      </c>
      <c r="D280" s="20">
        <v>9.0</v>
      </c>
      <c r="E280" s="17" t="str">
        <f t="shared" si="2"/>
        <v>AT42-9</v>
      </c>
      <c r="F280" s="17" t="str">
        <f t="shared" si="1"/>
        <v>AT42-09</v>
      </c>
      <c r="G280" s="17" t="s">
        <v>852</v>
      </c>
      <c r="H280" s="17" t="s">
        <v>967</v>
      </c>
      <c r="I280" s="17" t="s">
        <v>968</v>
      </c>
      <c r="J280" s="17" t="s">
        <v>969</v>
      </c>
      <c r="K280" s="17" t="s">
        <v>800</v>
      </c>
      <c r="L280" s="17" t="s">
        <v>892</v>
      </c>
      <c r="M280" s="17" t="s">
        <v>306</v>
      </c>
      <c r="N280" s="21">
        <v>0.6298611111111111</v>
      </c>
      <c r="O280" s="21">
        <v>0.33125</v>
      </c>
      <c r="P280" s="21">
        <v>0.9611111111111111</v>
      </c>
      <c r="Q280" s="21">
        <v>0.22083333333333333</v>
      </c>
      <c r="R280" s="17">
        <v>2516.0</v>
      </c>
      <c r="S280" s="17" t="s">
        <v>338</v>
      </c>
      <c r="T280" s="17" t="s">
        <v>33</v>
      </c>
    </row>
    <row r="281" ht="15.75" customHeight="1">
      <c r="A281" s="17">
        <v>5016.0</v>
      </c>
      <c r="B281" s="19">
        <v>43562.0</v>
      </c>
      <c r="C281" s="17" t="s">
        <v>796</v>
      </c>
      <c r="D281" s="20">
        <v>9.0</v>
      </c>
      <c r="E281" s="17" t="str">
        <f t="shared" si="2"/>
        <v>AT42-9</v>
      </c>
      <c r="F281" s="17" t="str">
        <f t="shared" si="1"/>
        <v>AT42-09</v>
      </c>
      <c r="G281" s="17" t="s">
        <v>852</v>
      </c>
      <c r="H281" s="17" t="s">
        <v>967</v>
      </c>
      <c r="I281" s="17" t="s">
        <v>970</v>
      </c>
      <c r="J281" s="17" t="s">
        <v>971</v>
      </c>
      <c r="K281" s="17" t="s">
        <v>81</v>
      </c>
      <c r="L281" s="17" t="s">
        <v>972</v>
      </c>
      <c r="M281" s="17" t="s">
        <v>973</v>
      </c>
      <c r="N281" s="21">
        <v>0.6277777777777778</v>
      </c>
      <c r="O281" s="21">
        <v>0.3513888888888889</v>
      </c>
      <c r="P281" s="21">
        <v>0.9791666666666666</v>
      </c>
      <c r="Q281" s="21">
        <v>0.24583333333333335</v>
      </c>
      <c r="R281" s="17">
        <v>2522.0</v>
      </c>
      <c r="S281" s="17" t="s">
        <v>338</v>
      </c>
      <c r="T281" s="17" t="s">
        <v>33</v>
      </c>
    </row>
    <row r="282" ht="15.75" customHeight="1">
      <c r="A282" s="17">
        <v>5015.0</v>
      </c>
      <c r="B282" s="19">
        <v>43561.0</v>
      </c>
      <c r="C282" s="17" t="s">
        <v>796</v>
      </c>
      <c r="D282" s="20">
        <v>9.0</v>
      </c>
      <c r="E282" s="17" t="str">
        <f t="shared" si="2"/>
        <v>AT42-9</v>
      </c>
      <c r="F282" s="17" t="str">
        <f t="shared" si="1"/>
        <v>AT42-09</v>
      </c>
      <c r="G282" s="17" t="s">
        <v>852</v>
      </c>
      <c r="H282" s="17" t="s">
        <v>974</v>
      </c>
      <c r="I282" s="17" t="s">
        <v>272</v>
      </c>
      <c r="J282" s="17" t="s">
        <v>855</v>
      </c>
      <c r="K282" s="17" t="s">
        <v>335</v>
      </c>
      <c r="L282" s="17" t="s">
        <v>552</v>
      </c>
      <c r="M282" s="17" t="s">
        <v>975</v>
      </c>
      <c r="N282" s="21">
        <v>0.6284722222222222</v>
      </c>
      <c r="O282" s="21">
        <v>0.3666666666666667</v>
      </c>
      <c r="P282" s="21">
        <v>0.9951388888888889</v>
      </c>
      <c r="Q282" s="21">
        <v>0.2611111111111111</v>
      </c>
      <c r="R282" s="17">
        <v>2517.0</v>
      </c>
      <c r="S282" s="17" t="s">
        <v>338</v>
      </c>
      <c r="T282" s="17" t="s">
        <v>33</v>
      </c>
    </row>
    <row r="283" ht="15.75" customHeight="1">
      <c r="A283" s="17">
        <v>5014.0</v>
      </c>
      <c r="B283" s="19">
        <v>43560.0</v>
      </c>
      <c r="C283" s="17" t="s">
        <v>796</v>
      </c>
      <c r="D283" s="20">
        <v>9.0</v>
      </c>
      <c r="E283" s="17" t="str">
        <f t="shared" si="2"/>
        <v>AT42-9</v>
      </c>
      <c r="F283" s="17" t="str">
        <f t="shared" si="1"/>
        <v>AT42-09</v>
      </c>
      <c r="G283" s="17" t="s">
        <v>852</v>
      </c>
      <c r="H283" s="17" t="s">
        <v>974</v>
      </c>
      <c r="I283" s="17" t="s">
        <v>976</v>
      </c>
      <c r="J283" s="17" t="s">
        <v>977</v>
      </c>
      <c r="K283" s="17" t="s">
        <v>800</v>
      </c>
      <c r="L283" s="17" t="s">
        <v>306</v>
      </c>
      <c r="M283" s="17" t="s">
        <v>949</v>
      </c>
      <c r="N283" s="21">
        <v>0.6263888888888889</v>
      </c>
      <c r="O283" s="21">
        <v>0.3347222222222222</v>
      </c>
      <c r="P283" s="21">
        <v>0.9611111111111111</v>
      </c>
      <c r="Q283" s="21">
        <v>0.23124999999999998</v>
      </c>
      <c r="R283" s="17">
        <v>2511.0</v>
      </c>
      <c r="S283" s="17" t="s">
        <v>338</v>
      </c>
      <c r="T283" s="17" t="s">
        <v>33</v>
      </c>
    </row>
    <row r="284" ht="15.75" customHeight="1">
      <c r="A284" s="17">
        <v>5013.0</v>
      </c>
      <c r="B284" s="19">
        <v>43559.0</v>
      </c>
      <c r="C284" s="17" t="s">
        <v>796</v>
      </c>
      <c r="D284" s="20">
        <v>9.0</v>
      </c>
      <c r="E284" s="17" t="str">
        <f t="shared" si="2"/>
        <v>AT42-9</v>
      </c>
      <c r="F284" s="17" t="str">
        <f t="shared" si="1"/>
        <v>AT42-09</v>
      </c>
      <c r="G284" s="17" t="s">
        <v>852</v>
      </c>
      <c r="H284" s="17" t="s">
        <v>974</v>
      </c>
      <c r="I284" s="17" t="s">
        <v>978</v>
      </c>
      <c r="J284" s="17" t="s">
        <v>979</v>
      </c>
      <c r="K284" s="17" t="s">
        <v>81</v>
      </c>
      <c r="L284" s="17" t="s">
        <v>306</v>
      </c>
      <c r="M284" s="17" t="s">
        <v>980</v>
      </c>
      <c r="N284" s="21">
        <v>0.6291666666666667</v>
      </c>
      <c r="O284" s="21">
        <v>0.3770833333333334</v>
      </c>
      <c r="P284" s="21">
        <v>0.0062499999999999995</v>
      </c>
      <c r="Q284" s="21">
        <v>0.27152777777777776</v>
      </c>
      <c r="R284" s="17">
        <v>2512.0</v>
      </c>
      <c r="S284" s="17" t="s">
        <v>338</v>
      </c>
      <c r="T284" s="17" t="s">
        <v>33</v>
      </c>
    </row>
    <row r="285" ht="15.75" customHeight="1">
      <c r="A285" s="17">
        <v>5012.0</v>
      </c>
      <c r="B285" s="19">
        <v>43552.0</v>
      </c>
      <c r="C285" s="17" t="s">
        <v>796</v>
      </c>
      <c r="D285" s="20">
        <v>9.0</v>
      </c>
      <c r="E285" s="17" t="str">
        <f t="shared" si="2"/>
        <v>AT42-9</v>
      </c>
      <c r="F285" s="17" t="str">
        <f t="shared" si="1"/>
        <v>AT42-09</v>
      </c>
      <c r="G285" s="17" t="s">
        <v>852</v>
      </c>
      <c r="H285" s="17" t="s">
        <v>981</v>
      </c>
      <c r="I285" s="17" t="s">
        <v>982</v>
      </c>
      <c r="J285" s="17" t="s">
        <v>983</v>
      </c>
      <c r="K285" s="17" t="s">
        <v>98</v>
      </c>
      <c r="L285" s="17" t="s">
        <v>552</v>
      </c>
      <c r="M285" s="17" t="s">
        <v>984</v>
      </c>
      <c r="N285" s="21">
        <v>0.6284722222222222</v>
      </c>
      <c r="O285" s="21">
        <v>0.21736111111111112</v>
      </c>
      <c r="P285" s="21">
        <v>0.8458333333333333</v>
      </c>
      <c r="Q285" s="21">
        <v>0.10208333333333335</v>
      </c>
      <c r="R285" s="17">
        <v>3241.0</v>
      </c>
      <c r="S285" s="17" t="s">
        <v>92</v>
      </c>
      <c r="T285" s="17" t="s">
        <v>33</v>
      </c>
    </row>
    <row r="286" ht="15.75" customHeight="1">
      <c r="A286" s="17">
        <v>5011.0</v>
      </c>
      <c r="B286" s="19">
        <v>43551.0</v>
      </c>
      <c r="C286" s="17" t="s">
        <v>796</v>
      </c>
      <c r="D286" s="20">
        <v>9.0</v>
      </c>
      <c r="E286" s="17" t="str">
        <f t="shared" si="2"/>
        <v>AT42-9</v>
      </c>
      <c r="F286" s="17" t="str">
        <f t="shared" si="1"/>
        <v>AT42-09</v>
      </c>
      <c r="G286" s="17" t="s">
        <v>852</v>
      </c>
      <c r="H286" s="17" t="s">
        <v>985</v>
      </c>
      <c r="I286" s="17" t="s">
        <v>986</v>
      </c>
      <c r="J286" s="17" t="s">
        <v>987</v>
      </c>
      <c r="K286" s="17" t="s">
        <v>335</v>
      </c>
      <c r="L286" s="17" t="s">
        <v>552</v>
      </c>
      <c r="M286" s="17" t="s">
        <v>984</v>
      </c>
      <c r="N286" s="21">
        <v>0.8680555555555555</v>
      </c>
      <c r="O286" s="21">
        <v>0.18472222222222223</v>
      </c>
      <c r="P286" s="21">
        <v>0.05277777777777778</v>
      </c>
      <c r="Q286" s="21">
        <v>0.13472222222222222</v>
      </c>
      <c r="R286" s="17">
        <v>1371.0</v>
      </c>
      <c r="S286" s="17" t="s">
        <v>92</v>
      </c>
      <c r="T286" s="17" t="s">
        <v>33</v>
      </c>
    </row>
    <row r="287" ht="15.75" customHeight="1">
      <c r="A287" s="17">
        <v>5010.0</v>
      </c>
      <c r="B287" s="19">
        <v>43550.0</v>
      </c>
      <c r="C287" s="17" t="s">
        <v>796</v>
      </c>
      <c r="D287" s="20">
        <v>9.0</v>
      </c>
      <c r="E287" s="17" t="str">
        <f t="shared" si="2"/>
        <v>AT42-9</v>
      </c>
      <c r="F287" s="17" t="str">
        <f t="shared" si="1"/>
        <v>AT42-09</v>
      </c>
      <c r="G287" s="17" t="s">
        <v>852</v>
      </c>
      <c r="H287" s="17" t="s">
        <v>981</v>
      </c>
      <c r="I287" s="17" t="s">
        <v>988</v>
      </c>
      <c r="J287" s="17" t="s">
        <v>989</v>
      </c>
      <c r="K287" s="17" t="s">
        <v>98</v>
      </c>
      <c r="L287" s="17" t="s">
        <v>892</v>
      </c>
      <c r="M287" s="17" t="s">
        <v>306</v>
      </c>
      <c r="N287" s="21">
        <v>0.6458333333333334</v>
      </c>
      <c r="O287" s="21">
        <v>0.34652777777777777</v>
      </c>
      <c r="P287" s="21">
        <v>0.9923611111111111</v>
      </c>
      <c r="Q287" s="21">
        <v>0.2347222222222222</v>
      </c>
      <c r="R287" s="17">
        <v>3242.0</v>
      </c>
      <c r="S287" s="17" t="s">
        <v>92</v>
      </c>
      <c r="T287" s="17" t="s">
        <v>990</v>
      </c>
    </row>
    <row r="288" ht="15.75" customHeight="1">
      <c r="A288" s="17">
        <v>5009.0</v>
      </c>
      <c r="B288" s="19">
        <v>43447.0</v>
      </c>
      <c r="C288" s="17" t="s">
        <v>796</v>
      </c>
      <c r="D288" s="20">
        <v>6.0</v>
      </c>
      <c r="E288" s="17" t="str">
        <f t="shared" si="2"/>
        <v>AT42-6</v>
      </c>
      <c r="F288" s="17" t="str">
        <f t="shared" si="1"/>
        <v>AT42-06</v>
      </c>
      <c r="G288" s="17" t="s">
        <v>456</v>
      </c>
      <c r="H288" s="17" t="s">
        <v>936</v>
      </c>
      <c r="I288" s="17" t="s">
        <v>991</v>
      </c>
      <c r="J288" s="17" t="s">
        <v>992</v>
      </c>
      <c r="K288" s="17" t="s">
        <v>993</v>
      </c>
      <c r="L288" s="17" t="s">
        <v>879</v>
      </c>
      <c r="M288" s="17" t="s">
        <v>994</v>
      </c>
      <c r="N288" s="21">
        <v>0.5847222222222223</v>
      </c>
      <c r="O288" s="21">
        <v>0.37777777777777777</v>
      </c>
      <c r="P288" s="21">
        <v>0.9625</v>
      </c>
      <c r="Q288" s="21">
        <v>0.2736111111111111</v>
      </c>
      <c r="R288" s="17">
        <v>2516.0</v>
      </c>
      <c r="S288" s="17" t="s">
        <v>461</v>
      </c>
      <c r="T288" s="17" t="s">
        <v>33</v>
      </c>
      <c r="U288" s="17" t="s">
        <v>995</v>
      </c>
      <c r="V288" s="17" t="s">
        <v>996</v>
      </c>
      <c r="W288" s="17" t="s">
        <v>997</v>
      </c>
    </row>
    <row r="289" ht="15.75" customHeight="1">
      <c r="A289" s="17">
        <v>5008.0</v>
      </c>
      <c r="B289" s="19">
        <v>43446.0</v>
      </c>
      <c r="C289" s="17" t="s">
        <v>796</v>
      </c>
      <c r="D289" s="20">
        <v>6.0</v>
      </c>
      <c r="E289" s="17" t="str">
        <f t="shared" si="2"/>
        <v>AT42-6</v>
      </c>
      <c r="F289" s="17" t="str">
        <f t="shared" si="1"/>
        <v>AT42-06</v>
      </c>
      <c r="G289" s="17" t="s">
        <v>456</v>
      </c>
      <c r="H289" s="17" t="s">
        <v>936</v>
      </c>
      <c r="I289" s="17" t="s">
        <v>998</v>
      </c>
      <c r="J289" s="17" t="s">
        <v>999</v>
      </c>
      <c r="K289" s="17" t="s">
        <v>779</v>
      </c>
      <c r="L289" s="17" t="s">
        <v>184</v>
      </c>
      <c r="M289" s="17" t="s">
        <v>1000</v>
      </c>
      <c r="N289" s="21">
        <v>0.5868055555555556</v>
      </c>
      <c r="O289" s="21">
        <v>0.37777777777777777</v>
      </c>
      <c r="P289" s="21">
        <v>0.9645833333333332</v>
      </c>
      <c r="Q289" s="21">
        <v>0.2708333333333333</v>
      </c>
      <c r="R289" s="17">
        <v>2518.0</v>
      </c>
      <c r="S289" s="17" t="s">
        <v>461</v>
      </c>
      <c r="T289" s="17" t="s">
        <v>33</v>
      </c>
      <c r="U289" s="17" t="s">
        <v>1001</v>
      </c>
      <c r="V289" s="17" t="s">
        <v>1002</v>
      </c>
    </row>
    <row r="290" ht="15.75" customHeight="1">
      <c r="A290" s="17">
        <v>5007.0</v>
      </c>
      <c r="B290" s="19">
        <v>43445.0</v>
      </c>
      <c r="C290" s="17" t="s">
        <v>796</v>
      </c>
      <c r="D290" s="20">
        <v>6.0</v>
      </c>
      <c r="E290" s="17" t="str">
        <f t="shared" si="2"/>
        <v>AT42-6</v>
      </c>
      <c r="F290" s="17" t="str">
        <f t="shared" si="1"/>
        <v>AT42-06</v>
      </c>
      <c r="G290" s="17" t="s">
        <v>456</v>
      </c>
      <c r="H290" s="17" t="s">
        <v>936</v>
      </c>
      <c r="I290" s="17" t="s">
        <v>1003</v>
      </c>
      <c r="J290" s="17" t="s">
        <v>1004</v>
      </c>
      <c r="K290" s="17" t="s">
        <v>335</v>
      </c>
      <c r="L290" s="17" t="s">
        <v>1005</v>
      </c>
      <c r="M290" s="17" t="s">
        <v>1006</v>
      </c>
      <c r="N290" s="21">
        <v>0.5875</v>
      </c>
      <c r="O290" s="21">
        <v>0.37222222222222223</v>
      </c>
      <c r="P290" s="21">
        <v>0.9597222222222223</v>
      </c>
      <c r="Q290" s="21">
        <v>0.27152777777777776</v>
      </c>
      <c r="R290" s="17">
        <v>2522.0</v>
      </c>
      <c r="S290" s="17" t="s">
        <v>40</v>
      </c>
      <c r="T290" s="17" t="s">
        <v>33</v>
      </c>
      <c r="U290" s="17" t="s">
        <v>1007</v>
      </c>
      <c r="V290" s="17" t="s">
        <v>1008</v>
      </c>
      <c r="W290" s="17" t="s">
        <v>1009</v>
      </c>
    </row>
    <row r="291" ht="15.75" customHeight="1">
      <c r="A291" s="17">
        <v>5006.0</v>
      </c>
      <c r="B291" s="19">
        <v>43444.0</v>
      </c>
      <c r="C291" s="17" t="s">
        <v>796</v>
      </c>
      <c r="D291" s="20">
        <v>6.0</v>
      </c>
      <c r="E291" s="17" t="str">
        <f t="shared" si="2"/>
        <v>AT42-6</v>
      </c>
      <c r="F291" s="17" t="str">
        <f t="shared" si="1"/>
        <v>AT42-06</v>
      </c>
      <c r="G291" s="17" t="s">
        <v>456</v>
      </c>
      <c r="H291" s="17" t="s">
        <v>936</v>
      </c>
      <c r="I291" s="17" t="s">
        <v>1010</v>
      </c>
      <c r="J291" s="17" t="s">
        <v>1011</v>
      </c>
      <c r="K291" s="17" t="s">
        <v>993</v>
      </c>
      <c r="L291" s="17" t="s">
        <v>1012</v>
      </c>
      <c r="M291" s="17" t="s">
        <v>1013</v>
      </c>
      <c r="N291" s="21">
        <v>0.5881944444444445</v>
      </c>
      <c r="O291" s="21">
        <v>0.37222222222222223</v>
      </c>
      <c r="P291" s="21">
        <v>0.9604166666666667</v>
      </c>
      <c r="Q291" s="21">
        <v>0.27638888888888885</v>
      </c>
      <c r="R291" s="17">
        <v>2516.0</v>
      </c>
      <c r="S291" s="17" t="s">
        <v>40</v>
      </c>
      <c r="T291" s="17" t="s">
        <v>33</v>
      </c>
      <c r="U291" s="17" t="s">
        <v>1014</v>
      </c>
      <c r="V291" s="17" t="s">
        <v>1015</v>
      </c>
      <c r="W291" s="17" t="s">
        <v>1016</v>
      </c>
    </row>
    <row r="292" ht="15.75" customHeight="1">
      <c r="A292" s="17">
        <v>5005.0</v>
      </c>
      <c r="B292" s="19">
        <v>43443.0</v>
      </c>
      <c r="C292" s="17" t="s">
        <v>796</v>
      </c>
      <c r="D292" s="20">
        <v>6.0</v>
      </c>
      <c r="E292" s="17" t="str">
        <f t="shared" si="2"/>
        <v>AT42-6</v>
      </c>
      <c r="F292" s="17" t="str">
        <f t="shared" si="1"/>
        <v>AT42-06</v>
      </c>
      <c r="G292" s="17" t="s">
        <v>456</v>
      </c>
      <c r="H292" s="17" t="s">
        <v>1017</v>
      </c>
      <c r="I292" s="17" t="s">
        <v>1018</v>
      </c>
      <c r="J292" s="17" t="s">
        <v>1019</v>
      </c>
      <c r="K292" s="17" t="s">
        <v>779</v>
      </c>
      <c r="L292" s="17" t="s">
        <v>892</v>
      </c>
      <c r="M292" s="17" t="s">
        <v>228</v>
      </c>
      <c r="N292" s="21">
        <v>0.5868055555555556</v>
      </c>
      <c r="O292" s="21">
        <v>0.3736111111111111</v>
      </c>
      <c r="P292" s="21">
        <v>0.9604166666666667</v>
      </c>
      <c r="Q292" s="21">
        <v>0.27499999999999997</v>
      </c>
      <c r="R292" s="17">
        <v>2539.0</v>
      </c>
      <c r="S292" s="17" t="s">
        <v>47</v>
      </c>
      <c r="T292" s="17" t="s">
        <v>33</v>
      </c>
      <c r="U292" s="17" t="s">
        <v>1020</v>
      </c>
      <c r="V292" s="17" t="s">
        <v>1021</v>
      </c>
    </row>
    <row r="293" ht="15.75" customHeight="1">
      <c r="A293" s="17">
        <v>5004.0</v>
      </c>
      <c r="B293" s="19">
        <v>43442.0</v>
      </c>
      <c r="C293" s="17" t="s">
        <v>796</v>
      </c>
      <c r="D293" s="20">
        <v>6.0</v>
      </c>
      <c r="E293" s="17" t="str">
        <f t="shared" si="2"/>
        <v>AT42-6</v>
      </c>
      <c r="F293" s="17" t="str">
        <f t="shared" si="1"/>
        <v>AT42-06</v>
      </c>
      <c r="G293" s="17" t="s">
        <v>456</v>
      </c>
      <c r="H293" s="17" t="s">
        <v>1022</v>
      </c>
      <c r="I293" s="17" t="s">
        <v>1023</v>
      </c>
      <c r="J293" s="17" t="s">
        <v>1024</v>
      </c>
      <c r="K293" s="17" t="s">
        <v>335</v>
      </c>
      <c r="L293" s="17" t="s">
        <v>1025</v>
      </c>
      <c r="M293" s="17" t="s">
        <v>1026</v>
      </c>
      <c r="N293" s="21">
        <v>0.5916666666666667</v>
      </c>
      <c r="O293" s="21">
        <v>0.3666666666666667</v>
      </c>
      <c r="P293" s="21">
        <v>0.9583333333333334</v>
      </c>
      <c r="Q293" s="21">
        <v>0.2659722222222222</v>
      </c>
      <c r="R293" s="17">
        <v>2613.0</v>
      </c>
      <c r="S293" s="17" t="s">
        <v>47</v>
      </c>
      <c r="T293" s="17" t="s">
        <v>33</v>
      </c>
      <c r="U293" s="17" t="s">
        <v>1027</v>
      </c>
      <c r="V293" s="17" t="s">
        <v>1028</v>
      </c>
    </row>
    <row r="294" ht="15.75" customHeight="1">
      <c r="A294" s="17">
        <v>5003.0</v>
      </c>
      <c r="B294" s="19">
        <v>43441.0</v>
      </c>
      <c r="C294" s="17" t="s">
        <v>796</v>
      </c>
      <c r="D294" s="20">
        <v>6.0</v>
      </c>
      <c r="E294" s="17" t="str">
        <f t="shared" si="2"/>
        <v>AT42-6</v>
      </c>
      <c r="F294" s="17" t="str">
        <f t="shared" si="1"/>
        <v>AT42-06</v>
      </c>
      <c r="G294" s="17" t="s">
        <v>456</v>
      </c>
      <c r="H294" s="17" t="s">
        <v>1022</v>
      </c>
      <c r="I294" s="17" t="s">
        <v>1029</v>
      </c>
      <c r="J294" s="17" t="s">
        <v>1030</v>
      </c>
      <c r="K294" s="17" t="s">
        <v>993</v>
      </c>
      <c r="L294" s="17" t="s">
        <v>1031</v>
      </c>
      <c r="M294" s="17" t="s">
        <v>1032</v>
      </c>
      <c r="N294" s="21">
        <v>0.5847222222222223</v>
      </c>
      <c r="O294" s="21">
        <v>0.3770833333333334</v>
      </c>
      <c r="P294" s="21">
        <v>0.9618055555555555</v>
      </c>
      <c r="Q294" s="21">
        <v>0.2708333333333333</v>
      </c>
      <c r="R294" s="17">
        <v>2930.0</v>
      </c>
      <c r="S294" s="17" t="s">
        <v>47</v>
      </c>
      <c r="T294" s="17" t="s">
        <v>33</v>
      </c>
      <c r="U294" s="17" t="s">
        <v>1033</v>
      </c>
      <c r="V294" s="17" t="s">
        <v>1034</v>
      </c>
      <c r="W294" s="17" t="s">
        <v>1035</v>
      </c>
    </row>
    <row r="295" ht="15.75" customHeight="1">
      <c r="A295" s="17">
        <v>5002.0</v>
      </c>
      <c r="B295" s="19">
        <v>43440.0</v>
      </c>
      <c r="C295" s="17" t="s">
        <v>796</v>
      </c>
      <c r="D295" s="20">
        <v>6.0</v>
      </c>
      <c r="E295" s="17" t="str">
        <f t="shared" si="2"/>
        <v>AT42-6</v>
      </c>
      <c r="F295" s="17" t="str">
        <f t="shared" si="1"/>
        <v>AT42-06</v>
      </c>
      <c r="G295" s="17" t="s">
        <v>456</v>
      </c>
      <c r="H295" s="17" t="s">
        <v>1017</v>
      </c>
      <c r="I295" s="17" t="s">
        <v>1036</v>
      </c>
      <c r="J295" s="17" t="s">
        <v>1037</v>
      </c>
      <c r="K295" s="17" t="s">
        <v>779</v>
      </c>
      <c r="L295" s="17" t="s">
        <v>1038</v>
      </c>
      <c r="M295" s="17" t="s">
        <v>1026</v>
      </c>
      <c r="N295" s="21">
        <v>0.5909722222222222</v>
      </c>
      <c r="O295" s="21">
        <v>0.3048611111111111</v>
      </c>
      <c r="P295" s="21">
        <v>0.8958333333333334</v>
      </c>
      <c r="Q295" s="21">
        <v>0.21319444444444444</v>
      </c>
      <c r="R295" s="17">
        <v>2868.0</v>
      </c>
      <c r="S295" s="17" t="s">
        <v>47</v>
      </c>
      <c r="T295" s="17" t="s">
        <v>33</v>
      </c>
      <c r="U295" s="17" t="s">
        <v>1039</v>
      </c>
      <c r="V295" s="17" t="s">
        <v>1040</v>
      </c>
      <c r="W295" s="17" t="s">
        <v>1041</v>
      </c>
    </row>
    <row r="296" ht="15.75" customHeight="1">
      <c r="A296" s="17">
        <v>5001.0</v>
      </c>
      <c r="B296" s="19">
        <v>43430.0</v>
      </c>
      <c r="C296" s="17" t="s">
        <v>796</v>
      </c>
      <c r="D296" s="20">
        <v>5.0</v>
      </c>
      <c r="E296" s="17" t="str">
        <f t="shared" si="2"/>
        <v>AT42-5</v>
      </c>
      <c r="F296" s="17" t="str">
        <f t="shared" si="1"/>
        <v>AT42-05</v>
      </c>
      <c r="G296" s="17" t="s">
        <v>1042</v>
      </c>
      <c r="H296" s="17" t="s">
        <v>1043</v>
      </c>
      <c r="I296" s="17" t="s">
        <v>1044</v>
      </c>
      <c r="J296" s="17" t="s">
        <v>1045</v>
      </c>
      <c r="K296" s="17" t="s">
        <v>81</v>
      </c>
      <c r="L296" s="17" t="s">
        <v>1046</v>
      </c>
      <c r="M296" s="17" t="s">
        <v>1047</v>
      </c>
      <c r="N296" s="21">
        <v>0.5930555555555556</v>
      </c>
      <c r="O296" s="21">
        <v>0.3666666666666667</v>
      </c>
      <c r="P296" s="21">
        <v>0.9597222222222223</v>
      </c>
      <c r="Q296" s="21">
        <v>0.28194444444444444</v>
      </c>
      <c r="R296" s="17">
        <v>2013.0</v>
      </c>
      <c r="S296" s="17" t="s">
        <v>40</v>
      </c>
      <c r="T296" s="17" t="s">
        <v>33</v>
      </c>
      <c r="U296" s="17" t="s">
        <v>1048</v>
      </c>
      <c r="V296" s="17" t="s">
        <v>1049</v>
      </c>
    </row>
    <row r="297" ht="15.75" customHeight="1">
      <c r="A297" s="17">
        <v>5000.0</v>
      </c>
      <c r="B297" s="19">
        <v>43429.0</v>
      </c>
      <c r="C297" s="17" t="s">
        <v>796</v>
      </c>
      <c r="D297" s="20">
        <v>5.0</v>
      </c>
      <c r="E297" s="17" t="str">
        <f t="shared" si="2"/>
        <v>AT42-5</v>
      </c>
      <c r="F297" s="17" t="str">
        <f t="shared" si="1"/>
        <v>AT42-05</v>
      </c>
      <c r="G297" s="17" t="s">
        <v>1042</v>
      </c>
      <c r="H297" s="17" t="s">
        <v>1043</v>
      </c>
      <c r="I297" s="17" t="s">
        <v>1050</v>
      </c>
      <c r="J297" s="17" t="s">
        <v>1051</v>
      </c>
      <c r="K297" s="17" t="s">
        <v>335</v>
      </c>
      <c r="L297" s="17" t="s">
        <v>1052</v>
      </c>
      <c r="M297" s="17" t="s">
        <v>161</v>
      </c>
      <c r="N297" s="21">
        <v>0.5854166666666667</v>
      </c>
      <c r="O297" s="21">
        <v>0.375</v>
      </c>
      <c r="P297" s="21">
        <v>0.9604166666666667</v>
      </c>
      <c r="Q297" s="21">
        <v>0.2923611111111111</v>
      </c>
      <c r="R297" s="17">
        <v>2013.0</v>
      </c>
      <c r="S297" s="17" t="s">
        <v>40</v>
      </c>
      <c r="T297" s="17" t="s">
        <v>33</v>
      </c>
      <c r="U297" s="17" t="s">
        <v>1053</v>
      </c>
      <c r="V297" s="17" t="s">
        <v>1054</v>
      </c>
      <c r="W297" s="17" t="s">
        <v>1055</v>
      </c>
    </row>
    <row r="298" ht="15.75" customHeight="1">
      <c r="A298" s="17">
        <v>4999.0</v>
      </c>
      <c r="B298" s="19">
        <v>43428.0</v>
      </c>
      <c r="C298" s="17" t="s">
        <v>796</v>
      </c>
      <c r="D298" s="20">
        <v>5.0</v>
      </c>
      <c r="E298" s="17" t="str">
        <f t="shared" si="2"/>
        <v>AT42-5</v>
      </c>
      <c r="F298" s="17" t="str">
        <f t="shared" si="1"/>
        <v>AT42-05</v>
      </c>
      <c r="G298" s="17" t="s">
        <v>1042</v>
      </c>
      <c r="H298" s="17" t="s">
        <v>1043</v>
      </c>
      <c r="I298" s="17" t="s">
        <v>1056</v>
      </c>
      <c r="J298" s="17" t="s">
        <v>1057</v>
      </c>
      <c r="K298" s="17" t="s">
        <v>993</v>
      </c>
      <c r="L298" s="17" t="s">
        <v>1058</v>
      </c>
      <c r="M298" s="17" t="s">
        <v>1059</v>
      </c>
      <c r="N298" s="21">
        <v>0.5868055555555556</v>
      </c>
      <c r="O298" s="21">
        <v>0.37152777777777773</v>
      </c>
      <c r="P298" s="21">
        <v>0.9583333333333334</v>
      </c>
      <c r="Q298" s="21">
        <v>0.28194444444444444</v>
      </c>
      <c r="R298" s="17">
        <v>2011.0</v>
      </c>
      <c r="S298" s="17" t="s">
        <v>40</v>
      </c>
      <c r="T298" s="17" t="s">
        <v>33</v>
      </c>
      <c r="U298" s="17" t="s">
        <v>1060</v>
      </c>
      <c r="V298" s="17" t="s">
        <v>1061</v>
      </c>
      <c r="W298" s="17" t="s">
        <v>1062</v>
      </c>
    </row>
    <row r="299" ht="15.75" customHeight="1">
      <c r="A299" s="17">
        <v>4998.0</v>
      </c>
      <c r="B299" s="19">
        <v>43427.0</v>
      </c>
      <c r="C299" s="17" t="s">
        <v>796</v>
      </c>
      <c r="D299" s="20">
        <v>5.0</v>
      </c>
      <c r="E299" s="17" t="str">
        <f t="shared" si="2"/>
        <v>AT42-5</v>
      </c>
      <c r="F299" s="17" t="str">
        <f t="shared" si="1"/>
        <v>AT42-05</v>
      </c>
      <c r="G299" s="17" t="s">
        <v>1042</v>
      </c>
      <c r="H299" s="17" t="s">
        <v>1043</v>
      </c>
      <c r="I299" s="17" t="s">
        <v>1063</v>
      </c>
      <c r="J299" s="17" t="s">
        <v>1064</v>
      </c>
      <c r="K299" s="17" t="s">
        <v>335</v>
      </c>
      <c r="L299" s="17" t="s">
        <v>1065</v>
      </c>
      <c r="M299" s="17" t="s">
        <v>1066</v>
      </c>
      <c r="N299" s="21">
        <v>0.5895833333333333</v>
      </c>
      <c r="O299" s="21">
        <v>0.34652777777777777</v>
      </c>
      <c r="P299" s="21">
        <v>0.936111111111111</v>
      </c>
      <c r="Q299" s="21">
        <v>0.2625</v>
      </c>
      <c r="R299" s="17">
        <v>2012.0</v>
      </c>
      <c r="S299" s="17" t="s">
        <v>40</v>
      </c>
      <c r="T299" s="17" t="s">
        <v>33</v>
      </c>
      <c r="U299" s="17" t="s">
        <v>1067</v>
      </c>
      <c r="W299" s="17" t="s">
        <v>1068</v>
      </c>
    </row>
    <row r="300" ht="15.75" customHeight="1">
      <c r="A300" s="17">
        <v>4997.0</v>
      </c>
      <c r="B300" s="19">
        <v>43426.0</v>
      </c>
      <c r="C300" s="17" t="s">
        <v>796</v>
      </c>
      <c r="D300" s="20">
        <v>5.0</v>
      </c>
      <c r="E300" s="17" t="str">
        <f t="shared" si="2"/>
        <v>AT42-5</v>
      </c>
      <c r="F300" s="17" t="str">
        <f t="shared" si="1"/>
        <v>AT42-05</v>
      </c>
      <c r="G300" s="17" t="s">
        <v>1042</v>
      </c>
      <c r="H300" s="17" t="s">
        <v>1043</v>
      </c>
      <c r="I300" s="17" t="s">
        <v>1069</v>
      </c>
      <c r="J300" s="17" t="s">
        <v>1070</v>
      </c>
      <c r="K300" s="17" t="s">
        <v>81</v>
      </c>
      <c r="L300" s="17" t="s">
        <v>1052</v>
      </c>
      <c r="M300" s="17" t="s">
        <v>1071</v>
      </c>
      <c r="N300" s="21">
        <v>0.6618055555555555</v>
      </c>
      <c r="O300" s="21">
        <v>0.3055555555555555</v>
      </c>
      <c r="P300" s="21">
        <v>0.967361111111111</v>
      </c>
      <c r="Q300" s="21">
        <v>0.225</v>
      </c>
      <c r="R300" s="17">
        <v>2008.0</v>
      </c>
      <c r="S300" s="17" t="s">
        <v>40</v>
      </c>
      <c r="T300" s="17" t="s">
        <v>33</v>
      </c>
      <c r="U300" s="17" t="s">
        <v>1072</v>
      </c>
      <c r="V300" s="17" t="s">
        <v>1073</v>
      </c>
      <c r="W300" s="17" t="s">
        <v>1074</v>
      </c>
    </row>
    <row r="301" ht="15.75" customHeight="1">
      <c r="A301" s="17">
        <v>4996.0</v>
      </c>
      <c r="B301" s="19">
        <v>43426.0</v>
      </c>
      <c r="C301" s="17" t="s">
        <v>796</v>
      </c>
      <c r="D301" s="20">
        <v>5.0</v>
      </c>
      <c r="E301" s="17" t="str">
        <f t="shared" si="2"/>
        <v>AT42-5</v>
      </c>
      <c r="F301" s="17" t="str">
        <f t="shared" si="1"/>
        <v>AT42-05</v>
      </c>
      <c r="G301" s="17" t="s">
        <v>1042</v>
      </c>
      <c r="H301" s="17" t="s">
        <v>1043</v>
      </c>
      <c r="I301" s="17" t="s">
        <v>1075</v>
      </c>
      <c r="J301" s="17" t="s">
        <v>1070</v>
      </c>
      <c r="K301" s="17" t="s">
        <v>81</v>
      </c>
      <c r="L301" s="17" t="s">
        <v>1052</v>
      </c>
      <c r="M301" s="17" t="s">
        <v>1071</v>
      </c>
      <c r="N301" s="21">
        <v>0.5854166666666667</v>
      </c>
      <c r="O301" s="21">
        <v>0.015972222222222224</v>
      </c>
      <c r="P301" s="21">
        <v>0.6013888888888889</v>
      </c>
      <c r="Q301" s="21">
        <v>0.0</v>
      </c>
      <c r="R301" s="17">
        <v>283.0</v>
      </c>
      <c r="S301" s="17" t="s">
        <v>40</v>
      </c>
      <c r="T301" s="17" t="s">
        <v>33</v>
      </c>
      <c r="W301" s="17" t="s">
        <v>1076</v>
      </c>
    </row>
    <row r="302" ht="15.75" customHeight="1">
      <c r="A302" s="17">
        <v>4995.0</v>
      </c>
      <c r="B302" s="19">
        <v>43425.0</v>
      </c>
      <c r="C302" s="17" t="s">
        <v>796</v>
      </c>
      <c r="D302" s="20">
        <v>5.0</v>
      </c>
      <c r="E302" s="17" t="str">
        <f t="shared" si="2"/>
        <v>AT42-5</v>
      </c>
      <c r="F302" s="17" t="str">
        <f t="shared" si="1"/>
        <v>AT42-05</v>
      </c>
      <c r="G302" s="17" t="s">
        <v>1042</v>
      </c>
      <c r="H302" s="17" t="s">
        <v>1043</v>
      </c>
      <c r="I302" s="17" t="s">
        <v>1077</v>
      </c>
      <c r="J302" s="17" t="s">
        <v>1078</v>
      </c>
      <c r="K302" s="17" t="s">
        <v>993</v>
      </c>
      <c r="L302" s="17" t="s">
        <v>579</v>
      </c>
      <c r="M302" s="17" t="s">
        <v>1079</v>
      </c>
      <c r="N302" s="21">
        <v>0.6166666666666667</v>
      </c>
      <c r="O302" s="21">
        <v>0.34097222222222223</v>
      </c>
      <c r="P302" s="21">
        <v>0.9576388888888889</v>
      </c>
      <c r="Q302" s="21">
        <v>0.25972222222222224</v>
      </c>
      <c r="R302" s="17">
        <v>2016.0</v>
      </c>
      <c r="S302" s="17" t="s">
        <v>40</v>
      </c>
      <c r="T302" s="17" t="s">
        <v>33</v>
      </c>
      <c r="U302" s="17" t="s">
        <v>1080</v>
      </c>
      <c r="V302" s="17" t="s">
        <v>1081</v>
      </c>
    </row>
    <row r="303" ht="15.75" customHeight="1">
      <c r="A303" s="17">
        <v>4994.0</v>
      </c>
      <c r="B303" s="19">
        <v>43424.0</v>
      </c>
      <c r="C303" s="17" t="s">
        <v>796</v>
      </c>
      <c r="D303" s="20">
        <v>5.0</v>
      </c>
      <c r="E303" s="17" t="str">
        <f t="shared" si="2"/>
        <v>AT42-5</v>
      </c>
      <c r="F303" s="17" t="str">
        <f t="shared" si="1"/>
        <v>AT42-05</v>
      </c>
      <c r="G303" s="17" t="s">
        <v>1042</v>
      </c>
      <c r="H303" s="17" t="s">
        <v>1043</v>
      </c>
      <c r="I303" s="17" t="s">
        <v>1082</v>
      </c>
      <c r="J303" s="17" t="s">
        <v>1083</v>
      </c>
      <c r="K303" s="17" t="s">
        <v>335</v>
      </c>
      <c r="L303" s="17" t="s">
        <v>161</v>
      </c>
      <c r="M303" s="17" t="s">
        <v>181</v>
      </c>
      <c r="N303" s="21">
        <v>0.5986111111111111</v>
      </c>
      <c r="O303" s="21">
        <v>0.35833333333333334</v>
      </c>
      <c r="P303" s="21">
        <v>0.998611111111111</v>
      </c>
      <c r="Q303" s="21">
        <v>0.27847222222222223</v>
      </c>
      <c r="R303" s="17">
        <v>2013.0</v>
      </c>
      <c r="S303" s="17" t="s">
        <v>40</v>
      </c>
      <c r="T303" s="17" t="s">
        <v>33</v>
      </c>
      <c r="U303" s="17" t="s">
        <v>1084</v>
      </c>
      <c r="V303" s="17" t="s">
        <v>1054</v>
      </c>
      <c r="W303" s="17" t="s">
        <v>1085</v>
      </c>
    </row>
    <row r="304" ht="15.75" customHeight="1">
      <c r="A304" s="17">
        <v>4993.0</v>
      </c>
      <c r="B304" s="19">
        <v>43423.0</v>
      </c>
      <c r="C304" s="17" t="s">
        <v>796</v>
      </c>
      <c r="D304" s="20">
        <v>5.0</v>
      </c>
      <c r="E304" s="17" t="str">
        <f t="shared" si="2"/>
        <v>AT42-5</v>
      </c>
      <c r="F304" s="17" t="str">
        <f t="shared" si="1"/>
        <v>AT42-05</v>
      </c>
      <c r="G304" s="17" t="s">
        <v>1042</v>
      </c>
      <c r="H304" s="17" t="s">
        <v>1043</v>
      </c>
      <c r="I304" s="17" t="s">
        <v>1086</v>
      </c>
      <c r="J304" s="17" t="s">
        <v>1087</v>
      </c>
      <c r="K304" s="17" t="s">
        <v>81</v>
      </c>
      <c r="L304" s="17" t="s">
        <v>1088</v>
      </c>
      <c r="M304" s="17" t="s">
        <v>1089</v>
      </c>
      <c r="N304" s="21">
        <v>0.6340277777777777</v>
      </c>
      <c r="O304" s="21">
        <v>0.3638888888888889</v>
      </c>
      <c r="P304" s="21">
        <v>0.9979166666666667</v>
      </c>
      <c r="Q304" s="21">
        <v>0.2777777777777778</v>
      </c>
      <c r="R304" s="17">
        <v>2007.0</v>
      </c>
      <c r="S304" s="17" t="s">
        <v>40</v>
      </c>
      <c r="T304" s="17" t="s">
        <v>33</v>
      </c>
      <c r="U304" s="17" t="s">
        <v>1090</v>
      </c>
      <c r="V304" s="17" t="s">
        <v>1091</v>
      </c>
      <c r="W304" s="17" t="s">
        <v>1092</v>
      </c>
    </row>
    <row r="305" ht="15.75" customHeight="1">
      <c r="A305" s="17">
        <v>4992.0</v>
      </c>
      <c r="B305" s="19">
        <v>43422.0</v>
      </c>
      <c r="C305" s="17" t="s">
        <v>796</v>
      </c>
      <c r="D305" s="20">
        <v>5.0</v>
      </c>
      <c r="E305" s="17" t="str">
        <f t="shared" si="2"/>
        <v>AT42-5</v>
      </c>
      <c r="F305" s="17" t="str">
        <f t="shared" si="1"/>
        <v>AT42-05</v>
      </c>
      <c r="G305" s="17" t="s">
        <v>1042</v>
      </c>
      <c r="H305" s="17" t="s">
        <v>1043</v>
      </c>
      <c r="I305" s="17" t="s">
        <v>1093</v>
      </c>
      <c r="J305" s="17" t="s">
        <v>1094</v>
      </c>
      <c r="K305" s="17" t="s">
        <v>993</v>
      </c>
      <c r="L305" s="17" t="s">
        <v>1052</v>
      </c>
      <c r="M305" s="17" t="s">
        <v>156</v>
      </c>
      <c r="N305" s="21">
        <v>0.6243055555555556</v>
      </c>
      <c r="O305" s="21">
        <v>0.375</v>
      </c>
      <c r="P305" s="21">
        <v>0.9993055555555556</v>
      </c>
      <c r="Q305" s="21">
        <v>0.2951388888888889</v>
      </c>
      <c r="R305" s="17">
        <v>2011.0</v>
      </c>
      <c r="S305" s="17" t="s">
        <v>40</v>
      </c>
      <c r="T305" s="17" t="s">
        <v>33</v>
      </c>
      <c r="U305" s="17" t="s">
        <v>1095</v>
      </c>
      <c r="V305" s="17" t="s">
        <v>1096</v>
      </c>
      <c r="W305" s="17" t="s">
        <v>1097</v>
      </c>
    </row>
    <row r="306" ht="15.75" customHeight="1">
      <c r="A306" s="17">
        <v>4991.0</v>
      </c>
      <c r="B306" s="19">
        <v>43421.0</v>
      </c>
      <c r="C306" s="17" t="s">
        <v>796</v>
      </c>
      <c r="D306" s="20">
        <v>5.0</v>
      </c>
      <c r="E306" s="17" t="str">
        <f t="shared" si="2"/>
        <v>AT42-5</v>
      </c>
      <c r="F306" s="17" t="str">
        <f t="shared" si="1"/>
        <v>AT42-05</v>
      </c>
      <c r="G306" s="17" t="s">
        <v>1042</v>
      </c>
      <c r="H306" s="17" t="s">
        <v>1043</v>
      </c>
      <c r="I306" s="17" t="s">
        <v>1098</v>
      </c>
      <c r="J306" s="17" t="s">
        <v>1099</v>
      </c>
      <c r="K306" s="17" t="s">
        <v>335</v>
      </c>
      <c r="L306" s="17" t="s">
        <v>161</v>
      </c>
      <c r="M306" s="17" t="s">
        <v>170</v>
      </c>
      <c r="N306" s="21">
        <v>0.6854166666666667</v>
      </c>
      <c r="O306" s="21">
        <v>0.31736111111111115</v>
      </c>
      <c r="P306" s="21">
        <v>0.002777777777777778</v>
      </c>
      <c r="Q306" s="21">
        <v>0.23055555555555554</v>
      </c>
      <c r="R306" s="17">
        <v>2013.0</v>
      </c>
      <c r="S306" s="17" t="s">
        <v>40</v>
      </c>
      <c r="T306" s="17" t="s">
        <v>33</v>
      </c>
      <c r="U306" s="17" t="s">
        <v>1100</v>
      </c>
      <c r="V306" s="17" t="s">
        <v>1101</v>
      </c>
    </row>
    <row r="307" ht="15.75" customHeight="1">
      <c r="A307" s="17">
        <v>4990.0</v>
      </c>
      <c r="B307" s="19">
        <v>43409.0</v>
      </c>
      <c r="C307" s="17" t="s">
        <v>796</v>
      </c>
      <c r="D307" s="20">
        <v>3.0</v>
      </c>
      <c r="E307" s="17" t="str">
        <f t="shared" si="2"/>
        <v>AT42-3</v>
      </c>
      <c r="F307" s="17" t="str">
        <f t="shared" si="1"/>
        <v>AT42-03</v>
      </c>
      <c r="G307" s="17" t="s">
        <v>1102</v>
      </c>
      <c r="H307" s="17" t="s">
        <v>1103</v>
      </c>
      <c r="I307" s="17" t="s">
        <v>1104</v>
      </c>
      <c r="J307" s="17" t="s">
        <v>1105</v>
      </c>
      <c r="K307" s="17" t="s">
        <v>800</v>
      </c>
      <c r="L307" s="17" t="s">
        <v>892</v>
      </c>
      <c r="M307" s="17" t="s">
        <v>1106</v>
      </c>
      <c r="N307" s="21">
        <v>0.548611111111111</v>
      </c>
      <c r="O307" s="21">
        <v>0.36874999999999997</v>
      </c>
      <c r="P307" s="21">
        <v>0.9173611111111111</v>
      </c>
      <c r="Q307" s="21">
        <v>0.3125</v>
      </c>
      <c r="R307" s="17">
        <v>1435.0</v>
      </c>
      <c r="S307" s="17" t="s">
        <v>40</v>
      </c>
      <c r="T307" s="17" t="s">
        <v>33</v>
      </c>
      <c r="U307" s="17" t="s">
        <v>1107</v>
      </c>
      <c r="W307" s="17" t="s">
        <v>1108</v>
      </c>
    </row>
    <row r="308" ht="15.75" customHeight="1">
      <c r="A308" s="17">
        <v>4989.0</v>
      </c>
      <c r="B308" s="19">
        <v>43408.0</v>
      </c>
      <c r="C308" s="17" t="s">
        <v>796</v>
      </c>
      <c r="D308" s="20">
        <v>3.0</v>
      </c>
      <c r="E308" s="17" t="str">
        <f t="shared" si="2"/>
        <v>AT42-3</v>
      </c>
      <c r="F308" s="17" t="str">
        <f t="shared" si="1"/>
        <v>AT42-03</v>
      </c>
      <c r="G308" s="17" t="s">
        <v>1102</v>
      </c>
      <c r="H308" s="17" t="s">
        <v>1109</v>
      </c>
      <c r="I308" s="17" t="s">
        <v>1110</v>
      </c>
      <c r="J308" s="17" t="s">
        <v>1111</v>
      </c>
      <c r="K308" s="17" t="s">
        <v>335</v>
      </c>
      <c r="L308" s="17" t="s">
        <v>119</v>
      </c>
      <c r="M308" s="17" t="s">
        <v>1112</v>
      </c>
      <c r="N308" s="21">
        <v>0.5437500000000001</v>
      </c>
      <c r="O308" s="21">
        <v>0.3770833333333334</v>
      </c>
      <c r="P308" s="21">
        <v>0.9208333333333334</v>
      </c>
      <c r="Q308" s="21">
        <v>0.2986111111111111</v>
      </c>
      <c r="R308" s="17">
        <v>1859.0</v>
      </c>
      <c r="S308" s="17" t="s">
        <v>40</v>
      </c>
      <c r="T308" s="17" t="s">
        <v>33</v>
      </c>
      <c r="U308" s="17" t="s">
        <v>1113</v>
      </c>
      <c r="V308" s="17" t="s">
        <v>1114</v>
      </c>
      <c r="W308" s="17" t="s">
        <v>1115</v>
      </c>
    </row>
    <row r="309" ht="15.75" customHeight="1">
      <c r="A309" s="17">
        <v>4988.0</v>
      </c>
      <c r="B309" s="19">
        <v>43407.0</v>
      </c>
      <c r="C309" s="17" t="s">
        <v>796</v>
      </c>
      <c r="D309" s="20">
        <v>3.0</v>
      </c>
      <c r="E309" s="17" t="str">
        <f t="shared" si="2"/>
        <v>AT42-3</v>
      </c>
      <c r="F309" s="17" t="str">
        <f t="shared" si="1"/>
        <v>AT42-03</v>
      </c>
      <c r="G309" s="17" t="s">
        <v>1102</v>
      </c>
      <c r="H309" s="17" t="s">
        <v>1116</v>
      </c>
      <c r="I309" s="17" t="s">
        <v>1117</v>
      </c>
      <c r="J309" s="17" t="s">
        <v>1118</v>
      </c>
      <c r="K309" s="17" t="s">
        <v>98</v>
      </c>
      <c r="L309" s="17" t="s">
        <v>111</v>
      </c>
      <c r="M309" s="17" t="s">
        <v>1119</v>
      </c>
      <c r="N309" s="21">
        <v>0.5597222222222222</v>
      </c>
      <c r="O309" s="21">
        <v>0.3597222222222222</v>
      </c>
      <c r="P309" s="21">
        <v>0.9194444444444444</v>
      </c>
      <c r="Q309" s="21">
        <v>0.3159722222222222</v>
      </c>
      <c r="R309" s="17">
        <v>1033.0</v>
      </c>
      <c r="S309" s="17" t="s">
        <v>40</v>
      </c>
      <c r="T309" s="17" t="s">
        <v>33</v>
      </c>
      <c r="U309" s="17" t="s">
        <v>1120</v>
      </c>
      <c r="V309" s="17" t="s">
        <v>1121</v>
      </c>
    </row>
    <row r="310" ht="15.75" customHeight="1">
      <c r="A310" s="17">
        <v>4987.0</v>
      </c>
      <c r="B310" s="19">
        <v>43406.0</v>
      </c>
      <c r="C310" s="17" t="s">
        <v>796</v>
      </c>
      <c r="D310" s="20">
        <v>3.0</v>
      </c>
      <c r="E310" s="17" t="str">
        <f t="shared" si="2"/>
        <v>AT42-3</v>
      </c>
      <c r="F310" s="17" t="str">
        <f t="shared" si="1"/>
        <v>AT42-03</v>
      </c>
      <c r="G310" s="17" t="s">
        <v>1102</v>
      </c>
      <c r="H310" s="17" t="s">
        <v>1122</v>
      </c>
      <c r="I310" s="17" t="s">
        <v>1123</v>
      </c>
      <c r="J310" s="17" t="s">
        <v>1124</v>
      </c>
      <c r="K310" s="17" t="s">
        <v>993</v>
      </c>
      <c r="L310" s="17" t="s">
        <v>729</v>
      </c>
      <c r="M310" s="17" t="s">
        <v>1125</v>
      </c>
      <c r="N310" s="21">
        <v>0.5423611111111112</v>
      </c>
      <c r="O310" s="21">
        <v>0.3680555555555556</v>
      </c>
      <c r="P310" s="21">
        <v>0.9104166666666668</v>
      </c>
      <c r="Q310" s="21">
        <v>0.3277777777777778</v>
      </c>
      <c r="R310" s="17">
        <v>1012.0</v>
      </c>
      <c r="S310" s="17" t="s">
        <v>40</v>
      </c>
      <c r="T310" s="17" t="s">
        <v>33</v>
      </c>
      <c r="U310" s="17" t="s">
        <v>1126</v>
      </c>
      <c r="V310" s="17" t="s">
        <v>1127</v>
      </c>
    </row>
    <row r="311" ht="15.75" customHeight="1">
      <c r="A311" s="17">
        <v>4986.0</v>
      </c>
      <c r="B311" s="19">
        <v>43405.0</v>
      </c>
      <c r="C311" s="17" t="s">
        <v>796</v>
      </c>
      <c r="D311" s="20">
        <v>3.0</v>
      </c>
      <c r="E311" s="17" t="str">
        <f t="shared" si="2"/>
        <v>AT42-3</v>
      </c>
      <c r="F311" s="17" t="str">
        <f t="shared" si="1"/>
        <v>AT42-03</v>
      </c>
      <c r="G311" s="17" t="s">
        <v>1102</v>
      </c>
      <c r="H311" s="17" t="s">
        <v>1128</v>
      </c>
      <c r="I311" s="17" t="s">
        <v>1129</v>
      </c>
      <c r="J311" s="17" t="s">
        <v>1130</v>
      </c>
      <c r="K311" s="17" t="s">
        <v>335</v>
      </c>
      <c r="L311" s="17" t="s">
        <v>1131</v>
      </c>
      <c r="M311" s="17" t="s">
        <v>1132</v>
      </c>
      <c r="N311" s="21">
        <v>0.545138888888889</v>
      </c>
      <c r="O311" s="21">
        <v>0.3541666666666667</v>
      </c>
      <c r="P311" s="21">
        <v>0.8993055555555555</v>
      </c>
      <c r="Q311" s="21">
        <v>0.3368055555555556</v>
      </c>
      <c r="R311" s="17">
        <v>412.0</v>
      </c>
      <c r="S311" s="17" t="s">
        <v>40</v>
      </c>
      <c r="T311" s="17" t="s">
        <v>33</v>
      </c>
      <c r="U311" s="17" t="s">
        <v>1133</v>
      </c>
      <c r="V311" s="17" t="s">
        <v>1134</v>
      </c>
    </row>
    <row r="312" ht="15.75" customHeight="1">
      <c r="A312" s="17">
        <v>4985.0</v>
      </c>
      <c r="B312" s="19">
        <v>43404.0</v>
      </c>
      <c r="C312" s="17" t="s">
        <v>796</v>
      </c>
      <c r="D312" s="20">
        <v>3.0</v>
      </c>
      <c r="E312" s="17" t="str">
        <f t="shared" si="2"/>
        <v>AT42-3</v>
      </c>
      <c r="F312" s="17" t="str">
        <f t="shared" si="1"/>
        <v>AT42-03</v>
      </c>
      <c r="G312" s="17" t="s">
        <v>1102</v>
      </c>
      <c r="H312" s="17" t="s">
        <v>1122</v>
      </c>
      <c r="I312" s="17" t="s">
        <v>1135</v>
      </c>
      <c r="J312" s="17" t="s">
        <v>1136</v>
      </c>
      <c r="K312" s="17" t="s">
        <v>800</v>
      </c>
      <c r="L312" s="17" t="s">
        <v>552</v>
      </c>
      <c r="M312" s="17" t="s">
        <v>1137</v>
      </c>
      <c r="N312" s="21">
        <v>0.5555555555555556</v>
      </c>
      <c r="O312" s="21">
        <v>0.36319444444444443</v>
      </c>
      <c r="P312" s="21">
        <v>0.9187500000000001</v>
      </c>
      <c r="Q312" s="21">
        <v>0.32222222222222224</v>
      </c>
      <c r="R312" s="17">
        <v>1005.0</v>
      </c>
      <c r="S312" s="17" t="s">
        <v>40</v>
      </c>
      <c r="T312" s="17" t="s">
        <v>33</v>
      </c>
      <c r="U312" s="17" t="s">
        <v>1138</v>
      </c>
      <c r="V312" s="17" t="s">
        <v>1139</v>
      </c>
    </row>
    <row r="313" ht="15.75" customHeight="1">
      <c r="A313" s="17">
        <v>4984.0</v>
      </c>
      <c r="B313" s="19">
        <v>43403.0</v>
      </c>
      <c r="C313" s="17" t="s">
        <v>796</v>
      </c>
      <c r="D313" s="20">
        <v>3.0</v>
      </c>
      <c r="E313" s="17" t="str">
        <f t="shared" si="2"/>
        <v>AT42-3</v>
      </c>
      <c r="F313" s="17" t="str">
        <f t="shared" si="1"/>
        <v>AT42-03</v>
      </c>
      <c r="G313" s="17" t="s">
        <v>1102</v>
      </c>
      <c r="H313" s="17" t="s">
        <v>1122</v>
      </c>
      <c r="I313" s="17" t="s">
        <v>1140</v>
      </c>
      <c r="J313" s="17" t="s">
        <v>1141</v>
      </c>
      <c r="K313" s="17" t="s">
        <v>98</v>
      </c>
      <c r="L313" s="17" t="s">
        <v>112</v>
      </c>
      <c r="M313" s="17" t="s">
        <v>134</v>
      </c>
      <c r="N313" s="21">
        <v>0.5444444444444444</v>
      </c>
      <c r="O313" s="21">
        <v>0.37083333333333335</v>
      </c>
      <c r="P313" s="21">
        <v>0.9152777777777777</v>
      </c>
      <c r="Q313" s="21">
        <v>0.32916666666666666</v>
      </c>
      <c r="R313" s="17">
        <v>1008.0</v>
      </c>
      <c r="S313" s="17" t="s">
        <v>40</v>
      </c>
      <c r="T313" s="17" t="s">
        <v>33</v>
      </c>
      <c r="U313" s="17" t="s">
        <v>1142</v>
      </c>
      <c r="V313" s="17" t="s">
        <v>1143</v>
      </c>
      <c r="W313" s="17" t="s">
        <v>1144</v>
      </c>
    </row>
    <row r="314" ht="15.75" customHeight="1">
      <c r="A314" s="17">
        <v>4983.0</v>
      </c>
      <c r="B314" s="19">
        <v>43402.0</v>
      </c>
      <c r="C314" s="17" t="s">
        <v>796</v>
      </c>
      <c r="D314" s="20">
        <v>3.0</v>
      </c>
      <c r="E314" s="17" t="str">
        <f t="shared" si="2"/>
        <v>AT42-3</v>
      </c>
      <c r="F314" s="17" t="str">
        <f t="shared" si="1"/>
        <v>AT42-03</v>
      </c>
      <c r="G314" s="17" t="s">
        <v>1102</v>
      </c>
      <c r="H314" s="17" t="s">
        <v>1145</v>
      </c>
      <c r="I314" s="17" t="s">
        <v>1146</v>
      </c>
      <c r="J314" s="17" t="s">
        <v>1147</v>
      </c>
      <c r="K314" s="17" t="s">
        <v>993</v>
      </c>
      <c r="L314" s="17" t="s">
        <v>729</v>
      </c>
      <c r="M314" s="17" t="s">
        <v>1148</v>
      </c>
      <c r="N314" s="21">
        <v>0.5444444444444444</v>
      </c>
      <c r="O314" s="21">
        <v>0.3756944444444445</v>
      </c>
      <c r="P314" s="21">
        <v>0.9201388888888888</v>
      </c>
      <c r="Q314" s="21">
        <v>0.29930555555555555</v>
      </c>
      <c r="R314" s="17">
        <v>2090.0</v>
      </c>
      <c r="S314" s="17" t="s">
        <v>40</v>
      </c>
      <c r="T314" s="17" t="s">
        <v>33</v>
      </c>
      <c r="U314" s="17" t="s">
        <v>1149</v>
      </c>
      <c r="V314" s="17" t="s">
        <v>1150</v>
      </c>
      <c r="W314" s="17" t="s">
        <v>1151</v>
      </c>
    </row>
    <row r="315" ht="15.75" customHeight="1">
      <c r="A315" s="17">
        <v>4982.0</v>
      </c>
      <c r="B315" s="19">
        <v>43401.0</v>
      </c>
      <c r="C315" s="17" t="s">
        <v>796</v>
      </c>
      <c r="D315" s="20">
        <v>3.0</v>
      </c>
      <c r="E315" s="17" t="str">
        <f t="shared" si="2"/>
        <v>AT42-3</v>
      </c>
      <c r="F315" s="17" t="str">
        <f t="shared" si="1"/>
        <v>AT42-03</v>
      </c>
      <c r="G315" s="17" t="s">
        <v>1102</v>
      </c>
      <c r="H315" s="17" t="s">
        <v>1152</v>
      </c>
      <c r="I315" s="17" t="s">
        <v>1153</v>
      </c>
      <c r="J315" s="17" t="s">
        <v>1154</v>
      </c>
      <c r="K315" s="17" t="s">
        <v>800</v>
      </c>
      <c r="L315" s="17" t="s">
        <v>1155</v>
      </c>
      <c r="M315" s="17" t="s">
        <v>147</v>
      </c>
      <c r="N315" s="21">
        <v>0.5493055555555556</v>
      </c>
      <c r="O315" s="21">
        <v>0.3590277777777778</v>
      </c>
      <c r="P315" s="21">
        <v>0.9083333333333333</v>
      </c>
      <c r="Q315" s="21">
        <v>0.29444444444444445</v>
      </c>
      <c r="R315" s="17">
        <v>1403.0</v>
      </c>
      <c r="S315" s="17" t="s">
        <v>40</v>
      </c>
      <c r="T315" s="17" t="s">
        <v>33</v>
      </c>
      <c r="U315" s="17" t="s">
        <v>1156</v>
      </c>
      <c r="V315" s="17" t="s">
        <v>1157</v>
      </c>
    </row>
    <row r="316" ht="15.75" customHeight="1">
      <c r="A316" s="17">
        <v>4981.0</v>
      </c>
      <c r="B316" s="19">
        <v>43400.0</v>
      </c>
      <c r="C316" s="17" t="s">
        <v>796</v>
      </c>
      <c r="D316" s="20">
        <v>3.0</v>
      </c>
      <c r="E316" s="17" t="str">
        <f t="shared" si="2"/>
        <v>AT42-3</v>
      </c>
      <c r="F316" s="17" t="str">
        <f t="shared" si="1"/>
        <v>AT42-03</v>
      </c>
      <c r="G316" s="17" t="s">
        <v>1102</v>
      </c>
      <c r="H316" s="17" t="s">
        <v>1158</v>
      </c>
      <c r="I316" s="17" t="s">
        <v>1159</v>
      </c>
      <c r="J316" s="17" t="s">
        <v>1160</v>
      </c>
      <c r="K316" s="17" t="s">
        <v>335</v>
      </c>
      <c r="L316" s="17" t="s">
        <v>406</v>
      </c>
      <c r="M316" s="17" t="s">
        <v>1161</v>
      </c>
      <c r="N316" s="21">
        <v>0.5527777777777778</v>
      </c>
      <c r="O316" s="21">
        <v>0.3625</v>
      </c>
      <c r="P316" s="21">
        <v>0.9152777777777777</v>
      </c>
      <c r="Q316" s="21">
        <v>0.2965277777777778</v>
      </c>
      <c r="R316" s="17">
        <v>1497.0</v>
      </c>
      <c r="S316" s="17" t="s">
        <v>40</v>
      </c>
      <c r="T316" s="17" t="s">
        <v>33</v>
      </c>
      <c r="U316" s="17" t="s">
        <v>1162</v>
      </c>
      <c r="V316" s="17" t="s">
        <v>1163</v>
      </c>
      <c r="W316" s="17" t="s">
        <v>1164</v>
      </c>
    </row>
    <row r="317" ht="15.75" customHeight="1">
      <c r="A317" s="17">
        <v>4980.0</v>
      </c>
      <c r="B317" s="19">
        <v>43399.0</v>
      </c>
      <c r="C317" s="17" t="s">
        <v>796</v>
      </c>
      <c r="D317" s="20">
        <v>3.0</v>
      </c>
      <c r="E317" s="17" t="str">
        <f t="shared" si="2"/>
        <v>AT42-3</v>
      </c>
      <c r="F317" s="17" t="str">
        <f t="shared" si="1"/>
        <v>AT42-03</v>
      </c>
      <c r="G317" s="17" t="s">
        <v>1102</v>
      </c>
      <c r="H317" s="17" t="s">
        <v>1165</v>
      </c>
      <c r="I317" s="17" t="s">
        <v>1166</v>
      </c>
      <c r="J317" s="17" t="s">
        <v>1167</v>
      </c>
      <c r="K317" s="17" t="s">
        <v>98</v>
      </c>
      <c r="L317" s="17" t="s">
        <v>1046</v>
      </c>
      <c r="M317" s="17" t="s">
        <v>119</v>
      </c>
      <c r="N317" s="21">
        <v>0.5493055555555556</v>
      </c>
      <c r="O317" s="21">
        <v>0.36944444444444446</v>
      </c>
      <c r="P317" s="21">
        <v>0.9187500000000001</v>
      </c>
      <c r="Q317" s="21">
        <v>0.27847222222222223</v>
      </c>
      <c r="R317" s="17">
        <v>2200.0</v>
      </c>
      <c r="S317" s="17" t="s">
        <v>40</v>
      </c>
      <c r="T317" s="17" t="s">
        <v>33</v>
      </c>
      <c r="U317" s="17" t="s">
        <v>1168</v>
      </c>
      <c r="V317" s="17" t="s">
        <v>1169</v>
      </c>
      <c r="W317" s="17" t="s">
        <v>1170</v>
      </c>
    </row>
    <row r="318" ht="15.75" customHeight="1">
      <c r="A318" s="17">
        <v>4979.0</v>
      </c>
      <c r="B318" s="19">
        <v>43398.0</v>
      </c>
      <c r="C318" s="17" t="s">
        <v>796</v>
      </c>
      <c r="D318" s="20">
        <v>3.0</v>
      </c>
      <c r="E318" s="17" t="str">
        <f t="shared" si="2"/>
        <v>AT42-3</v>
      </c>
      <c r="F318" s="17" t="str">
        <f t="shared" si="1"/>
        <v>AT42-03</v>
      </c>
      <c r="G318" s="17" t="s">
        <v>1102</v>
      </c>
      <c r="H318" s="17" t="s">
        <v>1128</v>
      </c>
      <c r="I318" s="17" t="s">
        <v>1171</v>
      </c>
      <c r="J318" s="17" t="s">
        <v>1172</v>
      </c>
      <c r="K318" s="17" t="s">
        <v>993</v>
      </c>
      <c r="L318" s="17" t="s">
        <v>111</v>
      </c>
      <c r="M318" s="17" t="s">
        <v>1173</v>
      </c>
      <c r="N318" s="21">
        <v>0.5458333333333333</v>
      </c>
      <c r="O318" s="21">
        <v>0.32083333333333336</v>
      </c>
      <c r="P318" s="21">
        <v>0.8666666666666667</v>
      </c>
      <c r="Q318" s="21">
        <v>0.3048611111111111</v>
      </c>
      <c r="R318" s="17">
        <v>407.0</v>
      </c>
      <c r="S318" s="17" t="s">
        <v>40</v>
      </c>
      <c r="T318" s="17" t="s">
        <v>33</v>
      </c>
      <c r="U318" s="17" t="s">
        <v>1174</v>
      </c>
      <c r="V318" s="17" t="s">
        <v>1175</v>
      </c>
      <c r="W318" s="17" t="s">
        <v>1176</v>
      </c>
    </row>
    <row r="319" ht="15.75" customHeight="1">
      <c r="A319" s="17">
        <v>4978.0</v>
      </c>
      <c r="B319" s="19">
        <v>43397.0</v>
      </c>
      <c r="C319" s="17" t="s">
        <v>796</v>
      </c>
      <c r="D319" s="20">
        <v>3.0</v>
      </c>
      <c r="E319" s="17" t="str">
        <f t="shared" si="2"/>
        <v>AT42-3</v>
      </c>
      <c r="F319" s="17" t="str">
        <f t="shared" si="1"/>
        <v>AT42-03</v>
      </c>
      <c r="G319" s="17" t="s">
        <v>1102</v>
      </c>
      <c r="H319" s="17" t="s">
        <v>1122</v>
      </c>
      <c r="I319" s="17" t="s">
        <v>1177</v>
      </c>
      <c r="J319" s="17" t="s">
        <v>1178</v>
      </c>
      <c r="K319" s="17" t="s">
        <v>800</v>
      </c>
      <c r="L319" s="17" t="s">
        <v>1106</v>
      </c>
      <c r="M319" s="17" t="s">
        <v>1179</v>
      </c>
      <c r="N319" s="21">
        <v>0.5479166666666667</v>
      </c>
      <c r="O319" s="21">
        <v>0.34930555555555554</v>
      </c>
      <c r="P319" s="21">
        <v>0.8972222222222223</v>
      </c>
      <c r="Q319" s="21">
        <v>0.3145833333333333</v>
      </c>
      <c r="R319" s="17">
        <v>1001.0</v>
      </c>
      <c r="S319" s="17" t="s">
        <v>40</v>
      </c>
      <c r="T319" s="17" t="s">
        <v>33</v>
      </c>
      <c r="U319" s="17" t="s">
        <v>1180</v>
      </c>
      <c r="V319" s="17" t="s">
        <v>1143</v>
      </c>
    </row>
    <row r="320" ht="15.75" customHeight="1">
      <c r="A320" s="17">
        <v>4977.0</v>
      </c>
      <c r="B320" s="19">
        <v>43396.0</v>
      </c>
      <c r="C320" s="17" t="s">
        <v>796</v>
      </c>
      <c r="D320" s="20">
        <v>3.0</v>
      </c>
      <c r="E320" s="17" t="str">
        <f t="shared" si="2"/>
        <v>AT42-3</v>
      </c>
      <c r="F320" s="17" t="str">
        <f t="shared" si="1"/>
        <v>AT42-03</v>
      </c>
      <c r="G320" s="17" t="s">
        <v>1102</v>
      </c>
      <c r="H320" s="17" t="s">
        <v>1109</v>
      </c>
      <c r="I320" s="17" t="s">
        <v>1181</v>
      </c>
      <c r="J320" s="17" t="s">
        <v>1182</v>
      </c>
      <c r="K320" s="17" t="s">
        <v>335</v>
      </c>
      <c r="L320" s="17" t="s">
        <v>729</v>
      </c>
      <c r="M320" s="17" t="s">
        <v>1183</v>
      </c>
      <c r="N320" s="21">
        <v>0.5840277777777778</v>
      </c>
      <c r="O320" s="21">
        <v>0.2972222222222222</v>
      </c>
      <c r="P320" s="21">
        <v>0.88125</v>
      </c>
      <c r="Q320" s="21">
        <v>0.22777777777777777</v>
      </c>
      <c r="R320" s="17">
        <v>1804.0</v>
      </c>
      <c r="S320" s="17" t="s">
        <v>40</v>
      </c>
      <c r="T320" s="17" t="s">
        <v>33</v>
      </c>
      <c r="U320" s="17" t="s">
        <v>1184</v>
      </c>
      <c r="V320" s="17" t="s">
        <v>1185</v>
      </c>
      <c r="W320" s="17" t="s">
        <v>1186</v>
      </c>
    </row>
    <row r="321" ht="15.75" customHeight="1">
      <c r="A321" s="17">
        <v>4976.0</v>
      </c>
      <c r="B321" s="19">
        <v>43395.0</v>
      </c>
      <c r="C321" s="17" t="s">
        <v>796</v>
      </c>
      <c r="D321" s="20">
        <v>3.0</v>
      </c>
      <c r="E321" s="17" t="str">
        <f t="shared" si="2"/>
        <v>AT42-3</v>
      </c>
      <c r="F321" s="17" t="str">
        <f t="shared" si="1"/>
        <v>AT42-03</v>
      </c>
      <c r="G321" s="17" t="s">
        <v>1102</v>
      </c>
      <c r="H321" s="17" t="s">
        <v>1109</v>
      </c>
      <c r="I321" s="17" t="s">
        <v>1187</v>
      </c>
      <c r="J321" s="17" t="s">
        <v>1188</v>
      </c>
      <c r="K321" s="17" t="s">
        <v>993</v>
      </c>
      <c r="L321" s="17" t="s">
        <v>892</v>
      </c>
      <c r="M321" s="17" t="s">
        <v>112</v>
      </c>
      <c r="N321" s="21">
        <v>0.5527777777777778</v>
      </c>
      <c r="O321" s="21">
        <v>0.3645833333333333</v>
      </c>
      <c r="P321" s="21">
        <v>0.9173611111111111</v>
      </c>
      <c r="Q321" s="21">
        <v>0.2881944444444445</v>
      </c>
      <c r="R321" s="17">
        <v>1890.0</v>
      </c>
      <c r="S321" s="17" t="s">
        <v>40</v>
      </c>
      <c r="T321" s="17" t="s">
        <v>33</v>
      </c>
      <c r="U321" s="17" t="s">
        <v>1189</v>
      </c>
      <c r="V321" s="17" t="s">
        <v>1190</v>
      </c>
      <c r="W321" s="17" t="s">
        <v>1191</v>
      </c>
    </row>
    <row r="322" ht="15.75" customHeight="1">
      <c r="A322" s="17">
        <v>4975.0</v>
      </c>
      <c r="B322" s="19">
        <v>43394.0</v>
      </c>
      <c r="C322" s="17" t="s">
        <v>796</v>
      </c>
      <c r="D322" s="20">
        <v>3.0</v>
      </c>
      <c r="E322" s="17" t="str">
        <f t="shared" si="2"/>
        <v>AT42-3</v>
      </c>
      <c r="F322" s="17" t="str">
        <f t="shared" si="1"/>
        <v>AT42-03</v>
      </c>
      <c r="G322" s="17" t="s">
        <v>1102</v>
      </c>
      <c r="H322" s="17" t="s">
        <v>1122</v>
      </c>
      <c r="I322" s="17" t="s">
        <v>1192</v>
      </c>
      <c r="J322" s="17" t="s">
        <v>1193</v>
      </c>
      <c r="K322" s="17" t="s">
        <v>98</v>
      </c>
      <c r="L322" s="17" t="s">
        <v>1194</v>
      </c>
      <c r="M322" s="17" t="s">
        <v>1195</v>
      </c>
      <c r="N322" s="21">
        <v>0.5472222222222222</v>
      </c>
      <c r="O322" s="21">
        <v>0.36874999999999997</v>
      </c>
      <c r="P322" s="21">
        <v>0.9159722222222223</v>
      </c>
      <c r="Q322" s="21">
        <v>0.32222222222222224</v>
      </c>
      <c r="R322" s="17">
        <v>1008.0</v>
      </c>
      <c r="S322" s="17" t="s">
        <v>40</v>
      </c>
      <c r="T322" s="17" t="s">
        <v>33</v>
      </c>
      <c r="U322" s="17" t="s">
        <v>1196</v>
      </c>
      <c r="V322" s="17" t="s">
        <v>1197</v>
      </c>
      <c r="W322" s="17" t="s">
        <v>1198</v>
      </c>
    </row>
    <row r="323" ht="15.75" customHeight="1">
      <c r="A323" s="17">
        <v>4974.0</v>
      </c>
      <c r="B323" s="19">
        <v>43393.0</v>
      </c>
      <c r="C323" s="17" t="s">
        <v>796</v>
      </c>
      <c r="D323" s="20">
        <v>3.0</v>
      </c>
      <c r="E323" s="17" t="str">
        <f t="shared" si="2"/>
        <v>AT42-3</v>
      </c>
      <c r="F323" s="17" t="str">
        <f t="shared" si="1"/>
        <v>AT42-03</v>
      </c>
      <c r="G323" s="17" t="s">
        <v>1102</v>
      </c>
      <c r="H323" s="17" t="s">
        <v>1122</v>
      </c>
      <c r="I323" s="17" t="s">
        <v>1199</v>
      </c>
      <c r="J323" s="17" t="s">
        <v>1200</v>
      </c>
      <c r="K323" s="17" t="s">
        <v>800</v>
      </c>
      <c r="L323" s="17" t="s">
        <v>119</v>
      </c>
      <c r="M323" s="17" t="s">
        <v>1201</v>
      </c>
      <c r="N323" s="21">
        <v>0.5576388888888889</v>
      </c>
      <c r="O323" s="21">
        <v>0.35000000000000003</v>
      </c>
      <c r="P323" s="21">
        <v>0.907638888888889</v>
      </c>
      <c r="Q323" s="21">
        <v>0.3111111111111111</v>
      </c>
      <c r="R323" s="17">
        <v>1010.0</v>
      </c>
      <c r="S323" s="17" t="s">
        <v>40</v>
      </c>
      <c r="T323" s="17" t="s">
        <v>33</v>
      </c>
      <c r="U323" s="17" t="s">
        <v>1202</v>
      </c>
      <c r="V323" s="17" t="s">
        <v>1203</v>
      </c>
    </row>
    <row r="324" ht="15.75" customHeight="1">
      <c r="A324" s="17">
        <v>4973.0</v>
      </c>
      <c r="B324" s="19">
        <v>43392.0</v>
      </c>
      <c r="C324" s="17" t="s">
        <v>796</v>
      </c>
      <c r="D324" s="20">
        <v>3.0</v>
      </c>
      <c r="E324" s="17" t="str">
        <f t="shared" si="2"/>
        <v>AT42-3</v>
      </c>
      <c r="F324" s="17" t="str">
        <f t="shared" si="1"/>
        <v>AT42-03</v>
      </c>
      <c r="G324" s="17" t="s">
        <v>1102</v>
      </c>
      <c r="H324" s="17" t="s">
        <v>1109</v>
      </c>
      <c r="I324" s="17" t="s">
        <v>1204</v>
      </c>
      <c r="J324" s="17" t="s">
        <v>1205</v>
      </c>
      <c r="K324" s="17" t="s">
        <v>335</v>
      </c>
      <c r="L324" s="17" t="s">
        <v>111</v>
      </c>
      <c r="M324" s="17" t="s">
        <v>1206</v>
      </c>
      <c r="N324" s="21">
        <v>0.5513888888888888</v>
      </c>
      <c r="O324" s="21">
        <v>0.3645833333333333</v>
      </c>
      <c r="P324" s="21">
        <v>0.9159722222222223</v>
      </c>
      <c r="Q324" s="21">
        <v>0.2902777777777778</v>
      </c>
      <c r="R324" s="17">
        <v>1907.0</v>
      </c>
      <c r="S324" s="17" t="s">
        <v>40</v>
      </c>
      <c r="T324" s="17" t="s">
        <v>33</v>
      </c>
      <c r="U324" s="17" t="s">
        <v>1207</v>
      </c>
      <c r="V324" s="17" t="s">
        <v>1208</v>
      </c>
      <c r="W324" s="17" t="s">
        <v>1209</v>
      </c>
    </row>
    <row r="325" ht="15.75" customHeight="1">
      <c r="A325" s="17">
        <v>4972.0</v>
      </c>
      <c r="B325" s="19">
        <v>43391.0</v>
      </c>
      <c r="C325" s="17" t="s">
        <v>796</v>
      </c>
      <c r="D325" s="20">
        <v>3.0</v>
      </c>
      <c r="E325" s="17" t="str">
        <f t="shared" si="2"/>
        <v>AT42-3</v>
      </c>
      <c r="F325" s="17" t="str">
        <f t="shared" si="1"/>
        <v>AT42-03</v>
      </c>
      <c r="G325" s="17" t="s">
        <v>1102</v>
      </c>
      <c r="H325" s="17" t="s">
        <v>1109</v>
      </c>
      <c r="I325" s="17" t="s">
        <v>1210</v>
      </c>
      <c r="J325" s="17" t="s">
        <v>1211</v>
      </c>
      <c r="K325" s="17" t="s">
        <v>98</v>
      </c>
      <c r="L325" s="17" t="s">
        <v>1194</v>
      </c>
      <c r="M325" s="17" t="s">
        <v>1212</v>
      </c>
      <c r="N325" s="21">
        <v>0.5458333333333333</v>
      </c>
      <c r="O325" s="21">
        <v>0.37083333333333335</v>
      </c>
      <c r="P325" s="21">
        <v>0.9166666666666666</v>
      </c>
      <c r="Q325" s="21">
        <v>0.2923611111111111</v>
      </c>
      <c r="R325" s="17">
        <v>1853.0</v>
      </c>
      <c r="S325" s="17" t="s">
        <v>40</v>
      </c>
      <c r="T325" s="17" t="s">
        <v>33</v>
      </c>
      <c r="U325" s="17" t="s">
        <v>1213</v>
      </c>
      <c r="V325" s="17" t="s">
        <v>1214</v>
      </c>
      <c r="W325" s="17" t="s">
        <v>1215</v>
      </c>
    </row>
    <row r="326" ht="15.75" customHeight="1">
      <c r="A326" s="17">
        <v>4971.0</v>
      </c>
      <c r="B326" s="19">
        <v>43390.0</v>
      </c>
      <c r="C326" s="17" t="s">
        <v>796</v>
      </c>
      <c r="D326" s="20">
        <v>3.0</v>
      </c>
      <c r="E326" s="17" t="str">
        <f t="shared" si="2"/>
        <v>AT42-3</v>
      </c>
      <c r="F326" s="17" t="str">
        <f t="shared" si="1"/>
        <v>AT42-03</v>
      </c>
      <c r="G326" s="17" t="s">
        <v>1102</v>
      </c>
      <c r="H326" s="17" t="s">
        <v>1109</v>
      </c>
      <c r="I326" s="17" t="s">
        <v>1216</v>
      </c>
      <c r="J326" s="17" t="s">
        <v>1217</v>
      </c>
      <c r="K326" s="17" t="s">
        <v>993</v>
      </c>
      <c r="L326" s="17" t="s">
        <v>729</v>
      </c>
      <c r="M326" s="17" t="s">
        <v>181</v>
      </c>
      <c r="N326" s="21">
        <v>0.5493055555555556</v>
      </c>
      <c r="O326" s="21">
        <v>0.3666666666666667</v>
      </c>
      <c r="P326" s="21">
        <v>0.9159722222222223</v>
      </c>
      <c r="Q326" s="21">
        <v>0.29375</v>
      </c>
      <c r="R326" s="17">
        <v>1828.0</v>
      </c>
      <c r="S326" s="17" t="s">
        <v>40</v>
      </c>
      <c r="T326" s="17" t="s">
        <v>33</v>
      </c>
      <c r="U326" s="17" t="s">
        <v>1218</v>
      </c>
      <c r="V326" s="17" t="s">
        <v>1219</v>
      </c>
      <c r="W326" s="17" t="s">
        <v>1220</v>
      </c>
    </row>
    <row r="327" ht="15.75" customHeight="1">
      <c r="A327" s="17">
        <v>4970.0</v>
      </c>
      <c r="B327" s="19">
        <v>43343.0</v>
      </c>
      <c r="C327" s="17" t="s">
        <v>1221</v>
      </c>
      <c r="D327" s="15">
        <v>1.0</v>
      </c>
      <c r="E327" s="17" t="str">
        <f t="shared" si="2"/>
        <v>AT41-1</v>
      </c>
      <c r="F327" s="17" t="str">
        <f t="shared" si="1"/>
        <v>AT41-01</v>
      </c>
      <c r="G327" s="17" t="s">
        <v>1102</v>
      </c>
      <c r="H327" s="17" t="s">
        <v>1222</v>
      </c>
      <c r="I327" s="17" t="s">
        <v>1223</v>
      </c>
      <c r="J327" s="17" t="s">
        <v>1224</v>
      </c>
      <c r="K327" s="17" t="s">
        <v>98</v>
      </c>
      <c r="L327" s="17" t="s">
        <v>1225</v>
      </c>
      <c r="M327" s="17" t="s">
        <v>1226</v>
      </c>
      <c r="N327" s="21">
        <v>0.5027777777777778</v>
      </c>
      <c r="O327" s="21">
        <v>0.36944444444444446</v>
      </c>
      <c r="P327" s="21">
        <v>0.8722222222222222</v>
      </c>
      <c r="Q327" s="21">
        <v>0.29305555555555557</v>
      </c>
      <c r="R327" s="17">
        <v>1947.0</v>
      </c>
      <c r="S327" s="17" t="s">
        <v>40</v>
      </c>
      <c r="T327" s="17" t="s">
        <v>1227</v>
      </c>
      <c r="U327" s="17" t="s">
        <v>1228</v>
      </c>
      <c r="V327" s="17" t="s">
        <v>1229</v>
      </c>
    </row>
    <row r="328" ht="15.75" customHeight="1">
      <c r="A328" s="17">
        <v>4969.0</v>
      </c>
      <c r="B328" s="19">
        <v>43342.0</v>
      </c>
      <c r="C328" s="17" t="s">
        <v>1221</v>
      </c>
      <c r="D328" s="15">
        <v>1.0</v>
      </c>
      <c r="E328" s="17" t="str">
        <f t="shared" si="2"/>
        <v>AT41-1</v>
      </c>
      <c r="F328" s="17" t="str">
        <f t="shared" si="1"/>
        <v>AT41-01</v>
      </c>
      <c r="G328" s="17" t="s">
        <v>1102</v>
      </c>
      <c r="H328" s="17" t="s">
        <v>1230</v>
      </c>
      <c r="I328" s="17" t="s">
        <v>1231</v>
      </c>
      <c r="J328" s="17" t="s">
        <v>1232</v>
      </c>
      <c r="K328" s="17" t="s">
        <v>993</v>
      </c>
      <c r="L328" s="17" t="s">
        <v>1233</v>
      </c>
      <c r="M328" s="17" t="s">
        <v>1234</v>
      </c>
      <c r="N328" s="21">
        <v>0.5</v>
      </c>
      <c r="O328" s="21">
        <v>0.3645833333333333</v>
      </c>
      <c r="P328" s="21">
        <v>0.8645833333333334</v>
      </c>
      <c r="Q328" s="21">
        <v>0.3111111111111111</v>
      </c>
      <c r="R328" s="17">
        <v>1607.0</v>
      </c>
      <c r="S328" s="17" t="s">
        <v>40</v>
      </c>
      <c r="T328" s="17" t="s">
        <v>1227</v>
      </c>
      <c r="U328" s="17" t="s">
        <v>1235</v>
      </c>
      <c r="V328" s="17" t="s">
        <v>1236</v>
      </c>
      <c r="W328" s="17" t="s">
        <v>1237</v>
      </c>
    </row>
    <row r="329" ht="15.75" customHeight="1">
      <c r="A329" s="17">
        <v>4968.0</v>
      </c>
      <c r="B329" s="19">
        <v>43341.0</v>
      </c>
      <c r="C329" s="17" t="s">
        <v>1221</v>
      </c>
      <c r="D329" s="15">
        <v>1.0</v>
      </c>
      <c r="E329" s="17" t="str">
        <f t="shared" si="2"/>
        <v>AT41-1</v>
      </c>
      <c r="F329" s="17" t="str">
        <f t="shared" si="1"/>
        <v>AT41-01</v>
      </c>
      <c r="G329" s="17" t="s">
        <v>1102</v>
      </c>
      <c r="H329" s="17" t="s">
        <v>1238</v>
      </c>
      <c r="I329" s="17" t="s">
        <v>1239</v>
      </c>
      <c r="J329" s="17" t="s">
        <v>1240</v>
      </c>
      <c r="K329" s="17" t="s">
        <v>98</v>
      </c>
      <c r="L329" s="17" t="s">
        <v>1241</v>
      </c>
      <c r="M329" s="17" t="s">
        <v>1242</v>
      </c>
      <c r="N329" s="21">
        <v>0.5097222222222222</v>
      </c>
      <c r="O329" s="21">
        <v>0.29375</v>
      </c>
      <c r="P329" s="21">
        <v>0.8034722222222223</v>
      </c>
      <c r="Q329" s="21">
        <v>0.2701388888888889</v>
      </c>
      <c r="R329" s="17">
        <v>492.0</v>
      </c>
      <c r="S329" s="17" t="s">
        <v>40</v>
      </c>
      <c r="T329" s="17" t="s">
        <v>1227</v>
      </c>
      <c r="U329" s="17" t="s">
        <v>1243</v>
      </c>
      <c r="V329" s="17" t="s">
        <v>1244</v>
      </c>
      <c r="W329" s="17" t="s">
        <v>1245</v>
      </c>
    </row>
    <row r="330" ht="15.75" customHeight="1">
      <c r="A330" s="17">
        <v>4967.0</v>
      </c>
      <c r="B330" s="19">
        <v>43340.0</v>
      </c>
      <c r="C330" s="17" t="s">
        <v>1221</v>
      </c>
      <c r="D330" s="15">
        <v>1.0</v>
      </c>
      <c r="E330" s="17" t="str">
        <f t="shared" si="2"/>
        <v>AT41-1</v>
      </c>
      <c r="F330" s="17" t="str">
        <f t="shared" si="1"/>
        <v>AT41-01</v>
      </c>
      <c r="G330" s="17" t="s">
        <v>1102</v>
      </c>
      <c r="H330" s="17" t="s">
        <v>600</v>
      </c>
      <c r="I330" s="17" t="s">
        <v>1246</v>
      </c>
      <c r="J330" s="17" t="s">
        <v>1247</v>
      </c>
      <c r="K330" s="17" t="s">
        <v>993</v>
      </c>
      <c r="L330" s="17" t="s">
        <v>161</v>
      </c>
      <c r="M330" s="17" t="s">
        <v>1248</v>
      </c>
      <c r="N330" s="21">
        <v>0.5222222222222223</v>
      </c>
      <c r="O330" s="21">
        <v>0.34861111111111115</v>
      </c>
      <c r="P330" s="21">
        <v>0.8708333333333332</v>
      </c>
      <c r="Q330" s="21">
        <v>0.25833333333333336</v>
      </c>
      <c r="R330" s="17">
        <v>2169.0</v>
      </c>
      <c r="S330" s="17" t="s">
        <v>40</v>
      </c>
      <c r="T330" s="17" t="s">
        <v>1227</v>
      </c>
      <c r="U330" s="17" t="s">
        <v>1249</v>
      </c>
      <c r="V330" s="17" t="s">
        <v>1250</v>
      </c>
    </row>
    <row r="331" ht="15.75" customHeight="1">
      <c r="A331" s="17">
        <v>4966.0</v>
      </c>
      <c r="B331" s="19">
        <v>43339.0</v>
      </c>
      <c r="C331" s="17" t="s">
        <v>1221</v>
      </c>
      <c r="D331" s="15">
        <v>1.0</v>
      </c>
      <c r="E331" s="17" t="str">
        <f t="shared" si="2"/>
        <v>AT41-1</v>
      </c>
      <c r="F331" s="17" t="str">
        <f t="shared" si="1"/>
        <v>AT41-01</v>
      </c>
      <c r="G331" s="17" t="s">
        <v>1102</v>
      </c>
      <c r="H331" s="17" t="s">
        <v>1251</v>
      </c>
      <c r="I331" s="17" t="s">
        <v>1252</v>
      </c>
      <c r="J331" s="17" t="s">
        <v>1253</v>
      </c>
      <c r="K331" s="17" t="s">
        <v>98</v>
      </c>
      <c r="L331" s="17" t="s">
        <v>1046</v>
      </c>
      <c r="M331" s="17" t="s">
        <v>729</v>
      </c>
      <c r="N331" s="21">
        <v>0.5180555555555556</v>
      </c>
      <c r="O331" s="21">
        <v>0.2847222222222222</v>
      </c>
      <c r="P331" s="21">
        <v>0.8027777777777777</v>
      </c>
      <c r="Q331" s="21">
        <v>0.2555555555555556</v>
      </c>
      <c r="R331" s="17">
        <v>403.0</v>
      </c>
      <c r="S331" s="17" t="s">
        <v>40</v>
      </c>
      <c r="T331" s="17" t="s">
        <v>1227</v>
      </c>
      <c r="U331" s="17" t="s">
        <v>1254</v>
      </c>
      <c r="V331" s="17" t="s">
        <v>1255</v>
      </c>
    </row>
    <row r="332" ht="15.75" customHeight="1">
      <c r="A332" s="17">
        <v>4965.0</v>
      </c>
      <c r="B332" s="19">
        <v>43338.0</v>
      </c>
      <c r="C332" s="17" t="s">
        <v>1221</v>
      </c>
      <c r="D332" s="15">
        <v>1.0</v>
      </c>
      <c r="E332" s="17" t="str">
        <f t="shared" si="2"/>
        <v>AT41-1</v>
      </c>
      <c r="F332" s="17" t="str">
        <f t="shared" si="1"/>
        <v>AT41-01</v>
      </c>
      <c r="G332" s="17" t="s">
        <v>1102</v>
      </c>
      <c r="H332" s="17" t="s">
        <v>1251</v>
      </c>
      <c r="I332" s="17" t="s">
        <v>1256</v>
      </c>
      <c r="J332" s="17" t="s">
        <v>1257</v>
      </c>
      <c r="K332" s="17" t="s">
        <v>993</v>
      </c>
      <c r="L332" s="17" t="s">
        <v>1258</v>
      </c>
      <c r="M332" s="17" t="s">
        <v>1259</v>
      </c>
      <c r="N332" s="21">
        <v>0.5055555555555555</v>
      </c>
      <c r="O332" s="21">
        <v>0.3333333333333333</v>
      </c>
      <c r="P332" s="21">
        <v>0.8388888888888889</v>
      </c>
      <c r="Q332" s="21">
        <v>0.3138888888888889</v>
      </c>
      <c r="R332" s="17">
        <v>558.0</v>
      </c>
      <c r="S332" s="17" t="s">
        <v>40</v>
      </c>
      <c r="T332" s="17" t="s">
        <v>1227</v>
      </c>
      <c r="U332" s="17" t="s">
        <v>1260</v>
      </c>
      <c r="V332" s="17" t="s">
        <v>1261</v>
      </c>
    </row>
    <row r="333" ht="15.75" customHeight="1">
      <c r="A333" s="17">
        <v>4964.0</v>
      </c>
      <c r="B333" s="19">
        <v>43337.0</v>
      </c>
      <c r="C333" s="17" t="s">
        <v>1221</v>
      </c>
      <c r="D333" s="15">
        <v>1.0</v>
      </c>
      <c r="E333" s="17" t="str">
        <f t="shared" si="2"/>
        <v>AT41-1</v>
      </c>
      <c r="F333" s="17" t="str">
        <f t="shared" si="1"/>
        <v>AT41-01</v>
      </c>
      <c r="G333" s="17" t="s">
        <v>1102</v>
      </c>
      <c r="H333" s="17" t="s">
        <v>1262</v>
      </c>
      <c r="I333" s="17" t="s">
        <v>1263</v>
      </c>
      <c r="J333" s="17" t="s">
        <v>1264</v>
      </c>
      <c r="K333" s="17" t="s">
        <v>98</v>
      </c>
      <c r="L333" s="17" t="s">
        <v>1265</v>
      </c>
      <c r="M333" s="17" t="s">
        <v>1266</v>
      </c>
      <c r="N333" s="21">
        <v>0.5131944444444444</v>
      </c>
      <c r="O333" s="21">
        <v>0.3611111111111111</v>
      </c>
      <c r="P333" s="21">
        <v>0.8743055555555556</v>
      </c>
      <c r="Q333" s="21">
        <v>0.3069444444444444</v>
      </c>
      <c r="R333" s="17">
        <v>1274.0</v>
      </c>
      <c r="S333" s="17" t="s">
        <v>40</v>
      </c>
      <c r="T333" s="17" t="s">
        <v>1227</v>
      </c>
      <c r="U333" s="17" t="s">
        <v>1267</v>
      </c>
      <c r="V333" s="17" t="s">
        <v>1268</v>
      </c>
    </row>
    <row r="334" ht="15.75" customHeight="1">
      <c r="A334" s="17">
        <v>4963.0</v>
      </c>
      <c r="B334" s="19">
        <v>43336.0</v>
      </c>
      <c r="C334" s="17" t="s">
        <v>1221</v>
      </c>
      <c r="D334" s="15">
        <v>1.0</v>
      </c>
      <c r="E334" s="17" t="str">
        <f t="shared" si="2"/>
        <v>AT41-1</v>
      </c>
      <c r="F334" s="17" t="str">
        <f t="shared" si="1"/>
        <v>AT41-01</v>
      </c>
      <c r="G334" s="17" t="s">
        <v>1102</v>
      </c>
      <c r="H334" s="17" t="s">
        <v>1269</v>
      </c>
      <c r="I334" s="17" t="s">
        <v>1270</v>
      </c>
      <c r="J334" s="17" t="s">
        <v>1271</v>
      </c>
      <c r="K334" s="17" t="s">
        <v>993</v>
      </c>
      <c r="L334" s="17" t="s">
        <v>1272</v>
      </c>
      <c r="M334" s="17" t="s">
        <v>1273</v>
      </c>
      <c r="N334" s="21">
        <v>0.5083333333333333</v>
      </c>
      <c r="O334" s="21">
        <v>0.24305555555555555</v>
      </c>
      <c r="P334" s="21">
        <v>0.751388888888889</v>
      </c>
      <c r="Q334" s="21">
        <v>0.2020833333333333</v>
      </c>
      <c r="R334" s="17">
        <v>836.0</v>
      </c>
      <c r="S334" s="17" t="s">
        <v>40</v>
      </c>
      <c r="T334" s="17" t="s">
        <v>1227</v>
      </c>
      <c r="U334" s="17" t="s">
        <v>1274</v>
      </c>
      <c r="W334" s="17" t="s">
        <v>1275</v>
      </c>
    </row>
    <row r="335" ht="15.75" customHeight="1">
      <c r="A335" s="17">
        <v>4962.0</v>
      </c>
      <c r="B335" s="19">
        <v>43335.0</v>
      </c>
      <c r="C335" s="17" t="s">
        <v>1221</v>
      </c>
      <c r="D335" s="15">
        <v>1.0</v>
      </c>
      <c r="E335" s="17" t="str">
        <f t="shared" si="2"/>
        <v>AT41-1</v>
      </c>
      <c r="F335" s="17" t="str">
        <f t="shared" si="1"/>
        <v>AT41-01</v>
      </c>
      <c r="G335" s="17" t="s">
        <v>1102</v>
      </c>
      <c r="H335" s="17" t="s">
        <v>1251</v>
      </c>
      <c r="I335" s="17" t="s">
        <v>1276</v>
      </c>
      <c r="J335" s="17" t="s">
        <v>1277</v>
      </c>
      <c r="K335" s="17" t="s">
        <v>98</v>
      </c>
      <c r="L335" s="17" t="s">
        <v>729</v>
      </c>
      <c r="M335" s="17" t="s">
        <v>1278</v>
      </c>
      <c r="N335" s="21">
        <v>0.5555555555555556</v>
      </c>
      <c r="O335" s="21">
        <v>0.32083333333333336</v>
      </c>
      <c r="P335" s="21">
        <v>0.876388888888889</v>
      </c>
      <c r="Q335" s="21">
        <v>0.27847222222222223</v>
      </c>
      <c r="R335" s="17">
        <v>748.0</v>
      </c>
      <c r="S335" s="17" t="s">
        <v>40</v>
      </c>
      <c r="T335" s="17" t="s">
        <v>1227</v>
      </c>
      <c r="U335" s="17" t="s">
        <v>1279</v>
      </c>
      <c r="V335" s="17" t="s">
        <v>1280</v>
      </c>
    </row>
    <row r="336" ht="15.75" customHeight="1">
      <c r="A336" s="17">
        <v>4961.0</v>
      </c>
      <c r="B336" s="19">
        <v>43333.0</v>
      </c>
      <c r="C336" s="17" t="s">
        <v>1221</v>
      </c>
      <c r="D336" s="15">
        <v>1.0</v>
      </c>
      <c r="E336" s="17" t="str">
        <f t="shared" si="2"/>
        <v>AT41-1</v>
      </c>
      <c r="F336" s="17" t="str">
        <f t="shared" si="1"/>
        <v>AT41-01</v>
      </c>
      <c r="G336" s="17" t="s">
        <v>1102</v>
      </c>
      <c r="H336" s="17" t="s">
        <v>1281</v>
      </c>
      <c r="I336" s="17" t="s">
        <v>1282</v>
      </c>
      <c r="J336" s="17" t="s">
        <v>1283</v>
      </c>
      <c r="K336" s="17" t="s">
        <v>993</v>
      </c>
      <c r="L336" s="17" t="s">
        <v>161</v>
      </c>
      <c r="M336" s="17" t="s">
        <v>1284</v>
      </c>
      <c r="N336" s="21">
        <v>0.5055555555555555</v>
      </c>
      <c r="O336" s="21">
        <v>0.3430555555555555</v>
      </c>
      <c r="P336" s="21">
        <v>0.8486111111111111</v>
      </c>
      <c r="Q336" s="21">
        <v>0.325</v>
      </c>
      <c r="R336" s="17">
        <v>469.0</v>
      </c>
      <c r="S336" s="17" t="s">
        <v>40</v>
      </c>
      <c r="T336" s="17" t="s">
        <v>1227</v>
      </c>
      <c r="U336" s="17" t="s">
        <v>1285</v>
      </c>
      <c r="V336" s="17" t="s">
        <v>1286</v>
      </c>
      <c r="W336" s="17" t="s">
        <v>1287</v>
      </c>
    </row>
    <row r="337" ht="15.75" customHeight="1">
      <c r="A337" s="17">
        <v>4960.0</v>
      </c>
      <c r="B337" s="19">
        <v>43332.0</v>
      </c>
      <c r="C337" s="17" t="s">
        <v>1221</v>
      </c>
      <c r="D337" s="15">
        <v>1.0</v>
      </c>
      <c r="E337" s="17" t="str">
        <f t="shared" si="2"/>
        <v>AT41-1</v>
      </c>
      <c r="F337" s="17" t="str">
        <f t="shared" si="1"/>
        <v>AT41-01</v>
      </c>
      <c r="G337" s="17" t="s">
        <v>1102</v>
      </c>
      <c r="H337" s="17" t="s">
        <v>1288</v>
      </c>
      <c r="I337" s="17" t="s">
        <v>1289</v>
      </c>
      <c r="J337" s="17" t="s">
        <v>1290</v>
      </c>
      <c r="K337" s="17" t="s">
        <v>98</v>
      </c>
      <c r="L337" s="17" t="s">
        <v>1291</v>
      </c>
      <c r="M337" s="17" t="s">
        <v>1258</v>
      </c>
      <c r="N337" s="21">
        <v>0.5166666666666667</v>
      </c>
      <c r="O337" s="21">
        <v>0.17569444444444446</v>
      </c>
      <c r="P337" s="21">
        <v>0.6923611111111111</v>
      </c>
      <c r="Q337" s="21">
        <v>0.14583333333333334</v>
      </c>
      <c r="R337" s="17">
        <v>688.0</v>
      </c>
      <c r="S337" s="17" t="s">
        <v>40</v>
      </c>
      <c r="T337" s="17" t="s">
        <v>1227</v>
      </c>
      <c r="U337" s="17" t="s">
        <v>1292</v>
      </c>
      <c r="V337" s="17" t="s">
        <v>1293</v>
      </c>
      <c r="W337" s="17" t="s">
        <v>1294</v>
      </c>
    </row>
    <row r="338" ht="15.75" customHeight="1">
      <c r="A338" s="17">
        <v>4959.0</v>
      </c>
      <c r="B338" s="19">
        <v>43254.0</v>
      </c>
      <c r="C338" s="17" t="s">
        <v>1295</v>
      </c>
      <c r="D338" s="20">
        <v>2.0</v>
      </c>
      <c r="E338" s="17" t="str">
        <f t="shared" si="2"/>
        <v>AT40-2</v>
      </c>
      <c r="F338" s="17" t="str">
        <f t="shared" si="1"/>
        <v>AT40-02</v>
      </c>
      <c r="G338" s="17" t="s">
        <v>1296</v>
      </c>
      <c r="H338" s="17" t="s">
        <v>1297</v>
      </c>
      <c r="I338" s="17" t="s">
        <v>1298</v>
      </c>
      <c r="J338" s="17" t="s">
        <v>1299</v>
      </c>
      <c r="K338" s="17" t="s">
        <v>800</v>
      </c>
      <c r="L338" s="17" t="s">
        <v>1300</v>
      </c>
      <c r="M338" s="17" t="s">
        <v>1301</v>
      </c>
      <c r="N338" s="21">
        <v>0.41805555555555557</v>
      </c>
      <c r="O338" s="21">
        <v>0.37152777777777773</v>
      </c>
      <c r="P338" s="21">
        <v>0.7895833333333333</v>
      </c>
      <c r="Q338" s="21">
        <v>0.25416666666666665</v>
      </c>
      <c r="R338" s="17">
        <v>3541.0</v>
      </c>
      <c r="S338" s="17" t="s">
        <v>47</v>
      </c>
      <c r="T338" s="17" t="s">
        <v>33</v>
      </c>
      <c r="U338" s="17" t="s">
        <v>1302</v>
      </c>
      <c r="V338" s="17" t="s">
        <v>1303</v>
      </c>
    </row>
    <row r="339" ht="15.75" customHeight="1">
      <c r="A339" s="17">
        <v>4958.0</v>
      </c>
      <c r="B339" s="19">
        <v>43253.0</v>
      </c>
      <c r="C339" s="17" t="s">
        <v>1295</v>
      </c>
      <c r="D339" s="20">
        <v>2.0</v>
      </c>
      <c r="E339" s="17" t="str">
        <f t="shared" si="2"/>
        <v>AT40-2</v>
      </c>
      <c r="F339" s="17" t="str">
        <f t="shared" si="1"/>
        <v>AT40-02</v>
      </c>
      <c r="G339" s="17" t="s">
        <v>1296</v>
      </c>
      <c r="H339" s="17" t="s">
        <v>1297</v>
      </c>
      <c r="I339" s="17" t="s">
        <v>1304</v>
      </c>
      <c r="J339" s="17" t="s">
        <v>1305</v>
      </c>
      <c r="K339" s="17" t="s">
        <v>779</v>
      </c>
      <c r="L339" s="17" t="s">
        <v>1306</v>
      </c>
      <c r="M339" s="17" t="s">
        <v>1307</v>
      </c>
      <c r="N339" s="21">
        <v>0.4159722222222222</v>
      </c>
      <c r="O339" s="21">
        <v>0.37013888888888885</v>
      </c>
      <c r="P339" s="21">
        <v>0.7861111111111111</v>
      </c>
      <c r="Q339" s="21">
        <v>0.2611111111111111</v>
      </c>
      <c r="R339" s="17">
        <v>3173.0</v>
      </c>
      <c r="S339" s="17" t="s">
        <v>47</v>
      </c>
      <c r="T339" s="17" t="s">
        <v>33</v>
      </c>
      <c r="U339" s="17" t="s">
        <v>1308</v>
      </c>
      <c r="V339" s="17" t="s">
        <v>1309</v>
      </c>
      <c r="W339" s="17" t="s">
        <v>1310</v>
      </c>
    </row>
    <row r="340" ht="15.75" customHeight="1">
      <c r="A340" s="17">
        <v>4957.0</v>
      </c>
      <c r="B340" s="19">
        <v>43252.0</v>
      </c>
      <c r="C340" s="17" t="s">
        <v>1295</v>
      </c>
      <c r="D340" s="20">
        <v>2.0</v>
      </c>
      <c r="E340" s="17" t="str">
        <f t="shared" si="2"/>
        <v>AT40-2</v>
      </c>
      <c r="F340" s="17" t="str">
        <f t="shared" si="1"/>
        <v>AT40-02</v>
      </c>
      <c r="G340" s="17" t="s">
        <v>1296</v>
      </c>
      <c r="H340" s="17" t="s">
        <v>1297</v>
      </c>
      <c r="I340" s="17" t="s">
        <v>1311</v>
      </c>
      <c r="J340" s="17" t="s">
        <v>1312</v>
      </c>
      <c r="K340" s="17" t="s">
        <v>993</v>
      </c>
      <c r="L340" s="17" t="s">
        <v>892</v>
      </c>
      <c r="M340" s="17" t="s">
        <v>719</v>
      </c>
      <c r="N340" s="21">
        <v>0.4270833333333333</v>
      </c>
      <c r="O340" s="21">
        <v>0.3298611111111111</v>
      </c>
      <c r="P340" s="21">
        <v>0.7569444444444445</v>
      </c>
      <c r="Q340" s="21">
        <v>0.23194444444444443</v>
      </c>
      <c r="R340" s="17">
        <v>2917.0</v>
      </c>
      <c r="S340" s="17" t="s">
        <v>47</v>
      </c>
      <c r="T340" s="17" t="s">
        <v>33</v>
      </c>
      <c r="U340" s="17" t="s">
        <v>1313</v>
      </c>
    </row>
    <row r="341" ht="15.75" customHeight="1">
      <c r="A341" s="17">
        <v>4956.0</v>
      </c>
      <c r="B341" s="19">
        <v>43251.0</v>
      </c>
      <c r="C341" s="17" t="s">
        <v>1295</v>
      </c>
      <c r="D341" s="20">
        <v>2.0</v>
      </c>
      <c r="E341" s="17" t="str">
        <f t="shared" si="2"/>
        <v>AT40-2</v>
      </c>
      <c r="F341" s="17" t="str">
        <f t="shared" si="1"/>
        <v>AT40-02</v>
      </c>
      <c r="G341" s="17" t="s">
        <v>1296</v>
      </c>
      <c r="H341" s="17" t="s">
        <v>1297</v>
      </c>
      <c r="I341" s="17" t="s">
        <v>1314</v>
      </c>
      <c r="J341" s="17" t="s">
        <v>1315</v>
      </c>
      <c r="K341" s="17" t="s">
        <v>800</v>
      </c>
      <c r="L341" s="17" t="s">
        <v>1316</v>
      </c>
      <c r="M341" s="17" t="s">
        <v>1317</v>
      </c>
      <c r="N341" s="21">
        <v>0.4152777777777778</v>
      </c>
      <c r="O341" s="21">
        <v>0.375</v>
      </c>
      <c r="P341" s="21">
        <v>0.7902777777777777</v>
      </c>
      <c r="Q341" s="21">
        <v>0.24861111111111112</v>
      </c>
      <c r="R341" s="17">
        <v>3804.0</v>
      </c>
      <c r="S341" s="17" t="s">
        <v>47</v>
      </c>
      <c r="T341" s="17" t="s">
        <v>33</v>
      </c>
      <c r="U341" s="17" t="s">
        <v>1313</v>
      </c>
      <c r="V341" s="17" t="s">
        <v>1303</v>
      </c>
    </row>
    <row r="342" ht="15.75" customHeight="1">
      <c r="A342" s="17">
        <v>4955.0</v>
      </c>
      <c r="B342" s="19">
        <v>43250.0</v>
      </c>
      <c r="C342" s="17" t="s">
        <v>1295</v>
      </c>
      <c r="D342" s="20">
        <v>2.0</v>
      </c>
      <c r="E342" s="17" t="str">
        <f t="shared" si="2"/>
        <v>AT40-2</v>
      </c>
      <c r="F342" s="17" t="str">
        <f t="shared" si="1"/>
        <v>AT40-02</v>
      </c>
      <c r="G342" s="17" t="s">
        <v>1296</v>
      </c>
      <c r="H342" s="17" t="s">
        <v>1297</v>
      </c>
      <c r="I342" s="17" t="s">
        <v>1318</v>
      </c>
      <c r="J342" s="17" t="s">
        <v>1319</v>
      </c>
      <c r="K342" s="17" t="s">
        <v>779</v>
      </c>
      <c r="L342" s="17" t="s">
        <v>1320</v>
      </c>
      <c r="M342" s="17" t="s">
        <v>1321</v>
      </c>
      <c r="N342" s="21">
        <v>0.41875</v>
      </c>
      <c r="O342" s="21">
        <v>0.3625</v>
      </c>
      <c r="P342" s="21">
        <v>0.78125</v>
      </c>
      <c r="Q342" s="21">
        <v>0.2548611111111111</v>
      </c>
      <c r="R342" s="17">
        <v>3365.0</v>
      </c>
      <c r="S342" s="17" t="s">
        <v>47</v>
      </c>
      <c r="T342" s="17" t="s">
        <v>33</v>
      </c>
      <c r="U342" s="17" t="s">
        <v>1322</v>
      </c>
      <c r="V342" s="17" t="s">
        <v>1303</v>
      </c>
    </row>
    <row r="343" ht="15.75" customHeight="1">
      <c r="A343" s="17">
        <v>4954.0</v>
      </c>
      <c r="B343" s="19">
        <v>43249.0</v>
      </c>
      <c r="C343" s="17" t="s">
        <v>1295</v>
      </c>
      <c r="D343" s="20">
        <v>2.0</v>
      </c>
      <c r="E343" s="17" t="str">
        <f t="shared" si="2"/>
        <v>AT40-2</v>
      </c>
      <c r="F343" s="17" t="str">
        <f t="shared" si="1"/>
        <v>AT40-02</v>
      </c>
      <c r="G343" s="17" t="s">
        <v>1296</v>
      </c>
      <c r="H343" s="17" t="s">
        <v>1297</v>
      </c>
      <c r="I343" s="17" t="s">
        <v>1323</v>
      </c>
      <c r="J343" s="17" t="s">
        <v>1324</v>
      </c>
      <c r="K343" s="17" t="s">
        <v>993</v>
      </c>
      <c r="L343" s="17" t="s">
        <v>1306</v>
      </c>
      <c r="M343" s="17" t="s">
        <v>1325</v>
      </c>
      <c r="N343" s="21">
        <v>0.4222222222222222</v>
      </c>
      <c r="O343" s="21">
        <v>0.3625</v>
      </c>
      <c r="P343" s="21">
        <v>0.7847222222222222</v>
      </c>
      <c r="Q343" s="21">
        <v>0.22777777777777777</v>
      </c>
      <c r="R343" s="17">
        <v>3845.0</v>
      </c>
      <c r="S343" s="17" t="s">
        <v>47</v>
      </c>
      <c r="T343" s="17" t="s">
        <v>33</v>
      </c>
      <c r="U343" s="17" t="s">
        <v>1326</v>
      </c>
      <c r="V343" s="17" t="s">
        <v>1303</v>
      </c>
      <c r="W343" s="17" t="s">
        <v>1327</v>
      </c>
    </row>
    <row r="344" ht="15.75" customHeight="1">
      <c r="A344" s="17">
        <v>4953.0</v>
      </c>
      <c r="B344" s="19">
        <v>43248.0</v>
      </c>
      <c r="C344" s="17" t="s">
        <v>1295</v>
      </c>
      <c r="D344" s="20">
        <v>2.0</v>
      </c>
      <c r="E344" s="17" t="str">
        <f t="shared" si="2"/>
        <v>AT40-2</v>
      </c>
      <c r="F344" s="17" t="str">
        <f t="shared" si="1"/>
        <v>AT40-02</v>
      </c>
      <c r="G344" s="17" t="s">
        <v>1296</v>
      </c>
      <c r="H344" s="17" t="s">
        <v>1297</v>
      </c>
      <c r="I344" s="17" t="s">
        <v>1328</v>
      </c>
      <c r="J344" s="17" t="s">
        <v>1329</v>
      </c>
      <c r="K344" s="17" t="s">
        <v>800</v>
      </c>
      <c r="L344" s="17" t="s">
        <v>719</v>
      </c>
      <c r="M344" s="17" t="s">
        <v>1330</v>
      </c>
      <c r="N344" s="21">
        <v>0.4201388888888889</v>
      </c>
      <c r="O344" s="21">
        <v>0.3666666666666667</v>
      </c>
      <c r="P344" s="21">
        <v>0.7868055555555555</v>
      </c>
      <c r="Q344" s="21">
        <v>0.2534722222222222</v>
      </c>
      <c r="R344" s="17">
        <v>3551.0</v>
      </c>
      <c r="S344" s="17" t="s">
        <v>47</v>
      </c>
      <c r="T344" s="17" t="s">
        <v>33</v>
      </c>
      <c r="U344" s="17" t="s">
        <v>1331</v>
      </c>
      <c r="V344" s="17" t="s">
        <v>1303</v>
      </c>
    </row>
    <row r="345" ht="15.75" customHeight="1">
      <c r="A345" s="17">
        <v>4952.0</v>
      </c>
      <c r="B345" s="19">
        <v>43247.0</v>
      </c>
      <c r="C345" s="17" t="s">
        <v>1295</v>
      </c>
      <c r="D345" s="20">
        <v>2.0</v>
      </c>
      <c r="E345" s="17" t="str">
        <f t="shared" si="2"/>
        <v>AT40-2</v>
      </c>
      <c r="F345" s="17" t="str">
        <f t="shared" si="1"/>
        <v>AT40-02</v>
      </c>
      <c r="G345" s="17" t="s">
        <v>1296</v>
      </c>
      <c r="H345" s="17" t="s">
        <v>1297</v>
      </c>
      <c r="I345" s="17" t="s">
        <v>1332</v>
      </c>
      <c r="J345" s="17" t="s">
        <v>1333</v>
      </c>
      <c r="K345" s="17" t="s">
        <v>779</v>
      </c>
      <c r="L345" s="17" t="s">
        <v>1046</v>
      </c>
      <c r="M345" s="17" t="s">
        <v>1300</v>
      </c>
      <c r="N345" s="21">
        <v>0.41805555555555557</v>
      </c>
      <c r="O345" s="21">
        <v>0.3729166666666666</v>
      </c>
      <c r="P345" s="21">
        <v>0.7909722222222223</v>
      </c>
      <c r="Q345" s="21">
        <v>0.25972222222222224</v>
      </c>
      <c r="R345" s="17">
        <v>3148.0</v>
      </c>
      <c r="S345" s="17" t="s">
        <v>47</v>
      </c>
      <c r="T345" s="17" t="s">
        <v>33</v>
      </c>
      <c r="U345" s="17" t="s">
        <v>1334</v>
      </c>
    </row>
    <row r="346" ht="15.75" customHeight="1">
      <c r="A346" s="17">
        <v>4951.0</v>
      </c>
      <c r="B346" s="19">
        <v>43246.0</v>
      </c>
      <c r="C346" s="17" t="s">
        <v>1295</v>
      </c>
      <c r="D346" s="20">
        <v>2.0</v>
      </c>
      <c r="E346" s="17" t="str">
        <f t="shared" si="2"/>
        <v>AT40-2</v>
      </c>
      <c r="F346" s="17" t="str">
        <f t="shared" si="1"/>
        <v>AT40-02</v>
      </c>
      <c r="G346" s="17" t="s">
        <v>1296</v>
      </c>
      <c r="H346" s="17" t="s">
        <v>1297</v>
      </c>
      <c r="I346" s="17" t="s">
        <v>1335</v>
      </c>
      <c r="J346" s="17" t="s">
        <v>1336</v>
      </c>
      <c r="K346" s="17" t="s">
        <v>993</v>
      </c>
      <c r="L346" s="17" t="s">
        <v>1320</v>
      </c>
      <c r="M346" s="17" t="s">
        <v>1337</v>
      </c>
      <c r="N346" s="21">
        <v>0.425</v>
      </c>
      <c r="O346" s="21">
        <v>0.3666666666666667</v>
      </c>
      <c r="P346" s="21">
        <v>0.7916666666666666</v>
      </c>
      <c r="Q346" s="21">
        <v>0.23750000000000002</v>
      </c>
      <c r="R346" s="17">
        <v>3786.0</v>
      </c>
      <c r="S346" s="17" t="s">
        <v>47</v>
      </c>
      <c r="T346" s="17" t="s">
        <v>33</v>
      </c>
      <c r="U346" s="17" t="s">
        <v>1338</v>
      </c>
      <c r="V346" s="17" t="s">
        <v>1303</v>
      </c>
    </row>
    <row r="347" ht="15.75" customHeight="1">
      <c r="A347" s="17">
        <v>4950.0</v>
      </c>
      <c r="B347" s="19">
        <v>43245.0</v>
      </c>
      <c r="C347" s="17" t="s">
        <v>1295</v>
      </c>
      <c r="D347" s="20">
        <v>2.0</v>
      </c>
      <c r="E347" s="17" t="str">
        <f t="shared" si="2"/>
        <v>AT40-2</v>
      </c>
      <c r="F347" s="17" t="str">
        <f t="shared" si="1"/>
        <v>AT40-02</v>
      </c>
      <c r="G347" s="17" t="s">
        <v>1296</v>
      </c>
      <c r="H347" s="17" t="s">
        <v>1297</v>
      </c>
      <c r="I347" s="17" t="s">
        <v>1339</v>
      </c>
      <c r="J347" s="17" t="s">
        <v>1340</v>
      </c>
      <c r="K347" s="17" t="s">
        <v>800</v>
      </c>
      <c r="L347" s="17" t="s">
        <v>719</v>
      </c>
      <c r="M347" s="17" t="s">
        <v>1341</v>
      </c>
      <c r="N347" s="21">
        <v>0.4277777777777778</v>
      </c>
      <c r="O347" s="21">
        <v>0.3548611111111111</v>
      </c>
      <c r="P347" s="21">
        <v>0.782638888888889</v>
      </c>
      <c r="Q347" s="21">
        <v>0.2354166666666667</v>
      </c>
      <c r="R347" s="17">
        <v>3543.0</v>
      </c>
      <c r="S347" s="17" t="s">
        <v>47</v>
      </c>
      <c r="T347" s="17" t="s">
        <v>33</v>
      </c>
      <c r="U347" s="17" t="s">
        <v>1342</v>
      </c>
    </row>
    <row r="348" ht="15.75" customHeight="1">
      <c r="A348" s="17">
        <v>4949.0</v>
      </c>
      <c r="B348" s="19">
        <v>43244.0</v>
      </c>
      <c r="C348" s="17" t="s">
        <v>1295</v>
      </c>
      <c r="D348" s="20">
        <v>2.0</v>
      </c>
      <c r="E348" s="17" t="str">
        <f t="shared" si="2"/>
        <v>AT40-2</v>
      </c>
      <c r="F348" s="17" t="str">
        <f t="shared" si="1"/>
        <v>AT40-02</v>
      </c>
      <c r="G348" s="17" t="s">
        <v>1296</v>
      </c>
      <c r="H348" s="17" t="s">
        <v>1297</v>
      </c>
      <c r="I348" s="17" t="s">
        <v>1343</v>
      </c>
      <c r="J348" s="17" t="s">
        <v>1344</v>
      </c>
      <c r="K348" s="17" t="s">
        <v>779</v>
      </c>
      <c r="L348" s="17" t="s">
        <v>1306</v>
      </c>
      <c r="M348" s="17" t="s">
        <v>1307</v>
      </c>
      <c r="N348" s="21">
        <v>0.4284722222222222</v>
      </c>
      <c r="O348" s="21">
        <v>0.3548611111111111</v>
      </c>
      <c r="P348" s="21">
        <v>0.7833333333333333</v>
      </c>
      <c r="Q348" s="21">
        <v>0.2222222222222222</v>
      </c>
      <c r="R348" s="17">
        <v>3878.0</v>
      </c>
      <c r="S348" s="17" t="s">
        <v>47</v>
      </c>
      <c r="T348" s="17" t="s">
        <v>33</v>
      </c>
      <c r="U348" s="17" t="s">
        <v>1308</v>
      </c>
      <c r="V348" s="17" t="s">
        <v>1303</v>
      </c>
      <c r="W348" s="17" t="s">
        <v>1345</v>
      </c>
    </row>
    <row r="349" ht="15.75" customHeight="1">
      <c r="A349" s="17">
        <v>4948.0</v>
      </c>
      <c r="B349" s="19">
        <v>43243.0</v>
      </c>
      <c r="C349" s="17" t="s">
        <v>1295</v>
      </c>
      <c r="D349" s="20">
        <v>2.0</v>
      </c>
      <c r="E349" s="17" t="str">
        <f t="shared" si="2"/>
        <v>AT40-2</v>
      </c>
      <c r="F349" s="17" t="str">
        <f t="shared" si="1"/>
        <v>AT40-02</v>
      </c>
      <c r="G349" s="17" t="s">
        <v>1296</v>
      </c>
      <c r="H349" s="17" t="s">
        <v>1297</v>
      </c>
      <c r="I349" s="17" t="s">
        <v>1346</v>
      </c>
      <c r="J349" s="17" t="s">
        <v>1347</v>
      </c>
      <c r="K349" s="17" t="s">
        <v>993</v>
      </c>
      <c r="L349" s="17" t="s">
        <v>1300</v>
      </c>
      <c r="M349" s="17" t="s">
        <v>1348</v>
      </c>
      <c r="N349" s="21">
        <v>0.4222222222222222</v>
      </c>
      <c r="O349" s="21">
        <v>0.3645833333333333</v>
      </c>
      <c r="P349" s="21">
        <v>0.7868055555555555</v>
      </c>
      <c r="Q349" s="21">
        <v>0.2520833333333333</v>
      </c>
      <c r="R349" s="17">
        <v>3464.0</v>
      </c>
      <c r="S349" s="17" t="s">
        <v>47</v>
      </c>
      <c r="T349" s="17" t="s">
        <v>33</v>
      </c>
      <c r="U349" s="17" t="s">
        <v>1349</v>
      </c>
      <c r="V349" s="17" t="s">
        <v>1303</v>
      </c>
      <c r="W349" s="17" t="s">
        <v>1350</v>
      </c>
    </row>
    <row r="350" ht="15.75" customHeight="1">
      <c r="A350" s="17">
        <v>4947.0</v>
      </c>
      <c r="B350" s="19">
        <v>43242.0</v>
      </c>
      <c r="C350" s="17" t="s">
        <v>1295</v>
      </c>
      <c r="D350" s="20">
        <v>2.0</v>
      </c>
      <c r="E350" s="17" t="str">
        <f t="shared" si="2"/>
        <v>AT40-2</v>
      </c>
      <c r="F350" s="17" t="str">
        <f t="shared" si="1"/>
        <v>AT40-02</v>
      </c>
      <c r="G350" s="17" t="s">
        <v>1296</v>
      </c>
      <c r="H350" s="17" t="s">
        <v>1297</v>
      </c>
      <c r="I350" s="17" t="s">
        <v>1351</v>
      </c>
      <c r="J350" s="17" t="s">
        <v>1352</v>
      </c>
      <c r="K350" s="17" t="s">
        <v>800</v>
      </c>
      <c r="L350" s="17" t="s">
        <v>1291</v>
      </c>
      <c r="M350" s="17" t="s">
        <v>1320</v>
      </c>
      <c r="N350" s="21">
        <v>0.4375</v>
      </c>
      <c r="O350" s="21">
        <v>0.3527777777777778</v>
      </c>
      <c r="P350" s="21">
        <v>0.7902777777777777</v>
      </c>
      <c r="Q350" s="21">
        <v>0.22291666666666665</v>
      </c>
      <c r="R350" s="17">
        <v>3851.0</v>
      </c>
      <c r="S350" s="17" t="s">
        <v>47</v>
      </c>
      <c r="T350" s="17" t="s">
        <v>33</v>
      </c>
      <c r="U350" s="17" t="s">
        <v>1353</v>
      </c>
      <c r="V350" s="17" t="s">
        <v>1303</v>
      </c>
    </row>
    <row r="351" ht="15.75" customHeight="1">
      <c r="A351" s="17">
        <v>4946.0</v>
      </c>
      <c r="B351" s="19">
        <v>43241.0</v>
      </c>
      <c r="C351" s="17" t="s">
        <v>1295</v>
      </c>
      <c r="D351" s="20">
        <v>2.0</v>
      </c>
      <c r="E351" s="17" t="str">
        <f t="shared" si="2"/>
        <v>AT40-2</v>
      </c>
      <c r="F351" s="17" t="str">
        <f t="shared" si="1"/>
        <v>AT40-02</v>
      </c>
      <c r="G351" s="17" t="s">
        <v>1296</v>
      </c>
      <c r="H351" s="17" t="s">
        <v>1297</v>
      </c>
      <c r="I351" s="17" t="s">
        <v>1354</v>
      </c>
      <c r="J351" s="17" t="s">
        <v>1355</v>
      </c>
      <c r="K351" s="17" t="s">
        <v>779</v>
      </c>
      <c r="L351" s="17" t="s">
        <v>719</v>
      </c>
      <c r="M351" s="17" t="s">
        <v>1301</v>
      </c>
      <c r="N351" s="21">
        <v>0.44305555555555554</v>
      </c>
      <c r="O351" s="21">
        <v>0.3416666666666666</v>
      </c>
      <c r="P351" s="21">
        <v>0.7847222222222222</v>
      </c>
      <c r="Q351" s="21">
        <v>0.21597222222222223</v>
      </c>
      <c r="R351" s="17">
        <v>3912.0</v>
      </c>
      <c r="S351" s="17" t="s">
        <v>47</v>
      </c>
      <c r="T351" s="17" t="s">
        <v>33</v>
      </c>
      <c r="U351" s="17" t="s">
        <v>1356</v>
      </c>
      <c r="V351" s="17" t="s">
        <v>1303</v>
      </c>
    </row>
    <row r="352" ht="15.75" customHeight="1">
      <c r="A352" s="17">
        <v>4945.0</v>
      </c>
      <c r="B352" s="19">
        <v>43240.0</v>
      </c>
      <c r="C352" s="17" t="s">
        <v>1295</v>
      </c>
      <c r="D352" s="20">
        <v>2.0</v>
      </c>
      <c r="E352" s="17" t="str">
        <f t="shared" si="2"/>
        <v>AT40-2</v>
      </c>
      <c r="F352" s="17" t="str">
        <f t="shared" si="1"/>
        <v>AT40-02</v>
      </c>
      <c r="G352" s="17" t="s">
        <v>1296</v>
      </c>
      <c r="H352" s="17" t="s">
        <v>1297</v>
      </c>
      <c r="I352" s="17" t="s">
        <v>1357</v>
      </c>
      <c r="J352" s="17" t="s">
        <v>1358</v>
      </c>
      <c r="K352" s="17" t="s">
        <v>993</v>
      </c>
      <c r="L352" s="17" t="s">
        <v>1300</v>
      </c>
      <c r="M352" s="17" t="s">
        <v>1359</v>
      </c>
      <c r="N352" s="21">
        <v>0.4361111111111111</v>
      </c>
      <c r="O352" s="21">
        <v>0.3548611111111111</v>
      </c>
      <c r="P352" s="21">
        <v>0.7909722222222223</v>
      </c>
      <c r="Q352" s="21">
        <v>0.22569444444444445</v>
      </c>
      <c r="R352" s="17">
        <v>3834.0</v>
      </c>
      <c r="S352" s="17" t="s">
        <v>47</v>
      </c>
      <c r="T352" s="17" t="s">
        <v>33</v>
      </c>
      <c r="U352" s="17" t="s">
        <v>1360</v>
      </c>
      <c r="V352" s="17" t="s">
        <v>1303</v>
      </c>
      <c r="W352" s="17" t="s">
        <v>1361</v>
      </c>
    </row>
    <row r="353" ht="15.75" customHeight="1">
      <c r="A353" s="17">
        <v>4944.0</v>
      </c>
      <c r="B353" s="19">
        <v>43239.0</v>
      </c>
      <c r="C353" s="17" t="s">
        <v>1295</v>
      </c>
      <c r="D353" s="20">
        <v>2.0</v>
      </c>
      <c r="E353" s="17" t="str">
        <f t="shared" si="2"/>
        <v>AT40-2</v>
      </c>
      <c r="F353" s="17" t="str">
        <f t="shared" si="1"/>
        <v>AT40-02</v>
      </c>
      <c r="G353" s="17" t="s">
        <v>1296</v>
      </c>
      <c r="H353" s="17" t="s">
        <v>1297</v>
      </c>
      <c r="I353" s="17" t="s">
        <v>1362</v>
      </c>
      <c r="J353" s="17" t="s">
        <v>1363</v>
      </c>
      <c r="K353" s="17" t="s">
        <v>800</v>
      </c>
      <c r="L353" s="17" t="s">
        <v>1306</v>
      </c>
      <c r="M353" s="17" t="s">
        <v>1317</v>
      </c>
      <c r="N353" s="21">
        <v>0.4291666666666667</v>
      </c>
      <c r="O353" s="21">
        <v>0.3513888888888889</v>
      </c>
      <c r="P353" s="21">
        <v>0.7805555555555556</v>
      </c>
      <c r="Q353" s="21">
        <v>0.2263888888888889</v>
      </c>
      <c r="R353" s="17">
        <v>3937.0</v>
      </c>
      <c r="S353" s="17" t="s">
        <v>47</v>
      </c>
      <c r="T353" s="17" t="s">
        <v>33</v>
      </c>
      <c r="U353" s="17" t="s">
        <v>1364</v>
      </c>
      <c r="V353" s="17" t="s">
        <v>1303</v>
      </c>
      <c r="W353" s="17" t="s">
        <v>1365</v>
      </c>
    </row>
    <row r="354" ht="15.75" customHeight="1">
      <c r="A354" s="17">
        <v>4943.0</v>
      </c>
      <c r="B354" s="19">
        <v>43238.0</v>
      </c>
      <c r="C354" s="17" t="s">
        <v>1295</v>
      </c>
      <c r="D354" s="20">
        <v>2.0</v>
      </c>
      <c r="E354" s="17" t="str">
        <f t="shared" si="2"/>
        <v>AT40-2</v>
      </c>
      <c r="F354" s="17" t="str">
        <f t="shared" si="1"/>
        <v>AT40-02</v>
      </c>
      <c r="G354" s="17" t="s">
        <v>1296</v>
      </c>
      <c r="H354" s="17" t="s">
        <v>1297</v>
      </c>
      <c r="I354" s="17" t="s">
        <v>1366</v>
      </c>
      <c r="J354" s="17" t="s">
        <v>1367</v>
      </c>
      <c r="K354" s="17" t="s">
        <v>779</v>
      </c>
      <c r="L354" s="17" t="s">
        <v>1320</v>
      </c>
      <c r="M354" s="17" t="s">
        <v>1316</v>
      </c>
      <c r="N354" s="21">
        <v>0.44236111111111115</v>
      </c>
      <c r="O354" s="21">
        <v>0.35555555555555557</v>
      </c>
      <c r="P354" s="21">
        <v>0.7979166666666666</v>
      </c>
      <c r="Q354" s="21">
        <v>0.2111111111111111</v>
      </c>
      <c r="R354" s="17">
        <v>3878.0</v>
      </c>
      <c r="S354" s="17" t="s">
        <v>47</v>
      </c>
      <c r="T354" s="17" t="s">
        <v>33</v>
      </c>
      <c r="U354" s="17" t="s">
        <v>1368</v>
      </c>
      <c r="V354" s="17" t="s">
        <v>1303</v>
      </c>
    </row>
    <row r="355" ht="15.75" customHeight="1">
      <c r="A355" s="17">
        <v>4942.0</v>
      </c>
      <c r="B355" s="19">
        <v>43237.0</v>
      </c>
      <c r="C355" s="17" t="s">
        <v>1295</v>
      </c>
      <c r="D355" s="20">
        <v>2.0</v>
      </c>
      <c r="E355" s="17" t="str">
        <f t="shared" si="2"/>
        <v>AT40-2</v>
      </c>
      <c r="F355" s="17" t="str">
        <f t="shared" si="1"/>
        <v>AT40-02</v>
      </c>
      <c r="G355" s="17" t="s">
        <v>1296</v>
      </c>
      <c r="H355" s="17" t="s">
        <v>1297</v>
      </c>
      <c r="I355" s="17" t="s">
        <v>1369</v>
      </c>
      <c r="J355" s="17" t="s">
        <v>1370</v>
      </c>
      <c r="K355" s="17" t="s">
        <v>993</v>
      </c>
      <c r="L355" s="17" t="s">
        <v>1300</v>
      </c>
      <c r="M355" s="17" t="s">
        <v>719</v>
      </c>
      <c r="N355" s="21">
        <v>0.47430555555555554</v>
      </c>
      <c r="O355" s="21">
        <v>0.31805555555555554</v>
      </c>
      <c r="P355" s="21">
        <v>0.7923611111111111</v>
      </c>
      <c r="Q355" s="21">
        <v>0.18958333333333333</v>
      </c>
      <c r="R355" s="17">
        <v>3895.0</v>
      </c>
      <c r="S355" s="17" t="s">
        <v>47</v>
      </c>
      <c r="T355" s="17" t="s">
        <v>33</v>
      </c>
      <c r="U355" s="17" t="s">
        <v>1313</v>
      </c>
      <c r="V355" s="17" t="s">
        <v>1303</v>
      </c>
      <c r="W355" s="17" t="s">
        <v>1371</v>
      </c>
    </row>
    <row r="356" ht="15.75" customHeight="1">
      <c r="A356" s="17">
        <v>4941.0</v>
      </c>
      <c r="B356" s="19">
        <v>43227.0</v>
      </c>
      <c r="C356" s="17" t="s">
        <v>1295</v>
      </c>
      <c r="D356" s="20">
        <v>1.0</v>
      </c>
      <c r="E356" s="17" t="str">
        <f t="shared" si="2"/>
        <v>AT40-1</v>
      </c>
      <c r="F356" s="17" t="str">
        <f t="shared" si="1"/>
        <v>AT40-01</v>
      </c>
      <c r="G356" s="17" t="s">
        <v>682</v>
      </c>
      <c r="H356" s="17" t="s">
        <v>1372</v>
      </c>
      <c r="I356" s="17" t="s">
        <v>1373</v>
      </c>
      <c r="J356" s="17" t="s">
        <v>1374</v>
      </c>
      <c r="K356" s="17" t="s">
        <v>81</v>
      </c>
      <c r="L356" s="17" t="s">
        <v>1375</v>
      </c>
      <c r="M356" s="17" t="s">
        <v>1376</v>
      </c>
      <c r="N356" s="21">
        <v>0.7041666666666666</v>
      </c>
      <c r="O356" s="21">
        <v>0.12291666666666667</v>
      </c>
      <c r="P356" s="21">
        <v>0.8270833333333334</v>
      </c>
      <c r="Q356" s="21">
        <v>0.08402777777777777</v>
      </c>
      <c r="R356" s="17">
        <v>940.0</v>
      </c>
      <c r="S356" s="17" t="s">
        <v>92</v>
      </c>
      <c r="T356" s="17" t="s">
        <v>33</v>
      </c>
      <c r="U356" s="17" t="s">
        <v>1377</v>
      </c>
    </row>
    <row r="357" ht="15.75" customHeight="1">
      <c r="A357" s="17">
        <v>4940.0</v>
      </c>
      <c r="B357" s="19">
        <v>43227.0</v>
      </c>
      <c r="C357" s="17" t="s">
        <v>1295</v>
      </c>
      <c r="D357" s="20">
        <v>1.0</v>
      </c>
      <c r="E357" s="17" t="str">
        <f t="shared" si="2"/>
        <v>AT40-1</v>
      </c>
      <c r="F357" s="17" t="str">
        <f t="shared" si="1"/>
        <v>AT40-01</v>
      </c>
      <c r="G357" s="17" t="s">
        <v>682</v>
      </c>
      <c r="H357" s="17" t="s">
        <v>1372</v>
      </c>
      <c r="I357" s="17" t="s">
        <v>1373</v>
      </c>
      <c r="J357" s="17" t="s">
        <v>1374</v>
      </c>
      <c r="K357" s="17" t="s">
        <v>98</v>
      </c>
      <c r="L357" s="17" t="s">
        <v>1378</v>
      </c>
      <c r="M357" s="17" t="s">
        <v>1379</v>
      </c>
      <c r="N357" s="21">
        <v>0.47152777777777777</v>
      </c>
      <c r="O357" s="21">
        <v>0.15069444444444444</v>
      </c>
      <c r="P357" s="21">
        <v>0.6222222222222222</v>
      </c>
      <c r="Q357" s="21">
        <v>0.1076388888888889</v>
      </c>
      <c r="R357" s="17">
        <v>929.0</v>
      </c>
      <c r="S357" s="17" t="s">
        <v>92</v>
      </c>
      <c r="T357" s="17" t="s">
        <v>33</v>
      </c>
      <c r="U357" s="17" t="s">
        <v>1380</v>
      </c>
    </row>
    <row r="358" ht="15.75" customHeight="1">
      <c r="A358" s="17">
        <v>4939.0</v>
      </c>
      <c r="B358" s="19">
        <v>43226.0</v>
      </c>
      <c r="C358" s="17" t="s">
        <v>1295</v>
      </c>
      <c r="D358" s="20">
        <v>1.0</v>
      </c>
      <c r="E358" s="17" t="str">
        <f t="shared" si="2"/>
        <v>AT40-1</v>
      </c>
      <c r="F358" s="17" t="str">
        <f t="shared" si="1"/>
        <v>AT40-01</v>
      </c>
      <c r="G358" s="17" t="s">
        <v>682</v>
      </c>
      <c r="H358" s="17" t="s">
        <v>1372</v>
      </c>
      <c r="I358" s="17" t="s">
        <v>1373</v>
      </c>
      <c r="J358" s="17" t="s">
        <v>1374</v>
      </c>
      <c r="K358" s="17" t="s">
        <v>81</v>
      </c>
      <c r="L358" s="17" t="s">
        <v>892</v>
      </c>
      <c r="M358" s="17" t="s">
        <v>1381</v>
      </c>
      <c r="N358" s="21">
        <v>0.46388888888888885</v>
      </c>
      <c r="O358" s="21">
        <v>0.11944444444444445</v>
      </c>
      <c r="P358" s="21">
        <v>0.5833333333333334</v>
      </c>
      <c r="Q358" s="21">
        <v>0.07916666666666666</v>
      </c>
      <c r="R358" s="17">
        <v>1087.0</v>
      </c>
      <c r="S358" s="17" t="s">
        <v>92</v>
      </c>
      <c r="T358" s="17" t="s">
        <v>33</v>
      </c>
      <c r="U358" s="17" t="s">
        <v>1382</v>
      </c>
    </row>
    <row r="359" ht="15.75" customHeight="1">
      <c r="A359" s="17">
        <v>4938.0</v>
      </c>
      <c r="B359" s="19">
        <v>43225.0</v>
      </c>
      <c r="C359" s="17" t="s">
        <v>1295</v>
      </c>
      <c r="D359" s="20">
        <v>1.0</v>
      </c>
      <c r="E359" s="17" t="str">
        <f t="shared" si="2"/>
        <v>AT40-1</v>
      </c>
      <c r="F359" s="17" t="str">
        <f t="shared" si="1"/>
        <v>AT40-01</v>
      </c>
      <c r="G359" s="17" t="s">
        <v>682</v>
      </c>
      <c r="H359" s="17" t="s">
        <v>1383</v>
      </c>
      <c r="I359" s="17" t="s">
        <v>1384</v>
      </c>
      <c r="J359" s="17" t="s">
        <v>1385</v>
      </c>
      <c r="K359" s="17" t="s">
        <v>993</v>
      </c>
      <c r="L359" s="17" t="s">
        <v>1291</v>
      </c>
      <c r="M359" s="17" t="s">
        <v>892</v>
      </c>
      <c r="N359" s="21">
        <v>0.5375</v>
      </c>
      <c r="O359" s="21">
        <v>0.25416666666666665</v>
      </c>
      <c r="P359" s="21">
        <v>0.7916666666666666</v>
      </c>
      <c r="Q359" s="21">
        <v>0.10486111111111111</v>
      </c>
      <c r="R359" s="17">
        <v>4402.0</v>
      </c>
      <c r="S359" s="17" t="s">
        <v>92</v>
      </c>
      <c r="T359" s="17" t="s">
        <v>33</v>
      </c>
      <c r="U359" s="17" t="s">
        <v>1386</v>
      </c>
      <c r="W359" s="17" t="s">
        <v>1387</v>
      </c>
    </row>
    <row r="360" ht="15.75" customHeight="1">
      <c r="A360" s="17">
        <v>4937.0</v>
      </c>
      <c r="B360" s="19">
        <v>43224.0</v>
      </c>
      <c r="C360" s="17" t="s">
        <v>1295</v>
      </c>
      <c r="D360" s="20">
        <v>1.0</v>
      </c>
      <c r="E360" s="17" t="str">
        <f t="shared" si="2"/>
        <v>AT40-1</v>
      </c>
      <c r="F360" s="17" t="str">
        <f t="shared" si="1"/>
        <v>AT40-01</v>
      </c>
      <c r="G360" s="17" t="s">
        <v>682</v>
      </c>
      <c r="H360" s="17" t="s">
        <v>1383</v>
      </c>
      <c r="I360" s="17" t="s">
        <v>1388</v>
      </c>
      <c r="J360" s="17" t="s">
        <v>1389</v>
      </c>
      <c r="K360" s="17" t="s">
        <v>98</v>
      </c>
      <c r="L360" s="17" t="s">
        <v>1046</v>
      </c>
      <c r="M360" s="17" t="s">
        <v>604</v>
      </c>
      <c r="N360" s="21">
        <v>0.6513888888888889</v>
      </c>
      <c r="O360" s="21">
        <v>0.18333333333333335</v>
      </c>
      <c r="P360" s="21">
        <v>0.8347222222222223</v>
      </c>
      <c r="Q360" s="21">
        <v>0.06527777777777778</v>
      </c>
      <c r="R360" s="17">
        <v>3516.0</v>
      </c>
      <c r="S360" s="17" t="s">
        <v>92</v>
      </c>
      <c r="T360" s="17" t="s">
        <v>33</v>
      </c>
      <c r="U360" s="17" t="s">
        <v>1390</v>
      </c>
      <c r="W360" s="17" t="s">
        <v>1391</v>
      </c>
    </row>
    <row r="361" ht="15.75" customHeight="1">
      <c r="A361" s="17">
        <v>4936.0</v>
      </c>
      <c r="B361" s="19">
        <v>43223.0</v>
      </c>
      <c r="C361" s="17" t="s">
        <v>1295</v>
      </c>
      <c r="D361" s="20">
        <v>1.0</v>
      </c>
      <c r="E361" s="17" t="str">
        <f t="shared" si="2"/>
        <v>AT40-1</v>
      </c>
      <c r="F361" s="17" t="str">
        <f t="shared" si="1"/>
        <v>AT40-01</v>
      </c>
      <c r="G361" s="17" t="s">
        <v>682</v>
      </c>
      <c r="H361" s="17" t="s">
        <v>1383</v>
      </c>
      <c r="I361" s="17" t="s">
        <v>1392</v>
      </c>
      <c r="J361" s="17" t="s">
        <v>1393</v>
      </c>
      <c r="K361" s="17" t="s">
        <v>81</v>
      </c>
      <c r="L361" s="17" t="s">
        <v>1046</v>
      </c>
      <c r="M361" s="17" t="s">
        <v>1394</v>
      </c>
      <c r="N361" s="21">
        <v>0.49513888888888885</v>
      </c>
      <c r="O361" s="21">
        <v>0.31736111111111115</v>
      </c>
      <c r="P361" s="21">
        <v>0.8125</v>
      </c>
      <c r="Q361" s="21">
        <v>0.20069444444444443</v>
      </c>
      <c r="R361" s="17">
        <v>3065.0</v>
      </c>
      <c r="S361" s="17" t="s">
        <v>92</v>
      </c>
      <c r="T361" s="17" t="s">
        <v>33</v>
      </c>
      <c r="U361" s="17" t="s">
        <v>1395</v>
      </c>
      <c r="W361" s="17" t="s">
        <v>1396</v>
      </c>
    </row>
    <row r="362" ht="15.75" customHeight="1">
      <c r="A362" s="17">
        <v>4935.0</v>
      </c>
      <c r="B362" s="19">
        <v>43222.0</v>
      </c>
      <c r="C362" s="17" t="s">
        <v>1295</v>
      </c>
      <c r="D362" s="20">
        <v>1.0</v>
      </c>
      <c r="E362" s="17" t="str">
        <f t="shared" si="2"/>
        <v>AT40-1</v>
      </c>
      <c r="F362" s="17" t="str">
        <f t="shared" si="1"/>
        <v>AT40-01</v>
      </c>
      <c r="G362" s="17" t="s">
        <v>682</v>
      </c>
      <c r="H362" s="17" t="s">
        <v>1383</v>
      </c>
      <c r="I362" s="17" t="s">
        <v>1397</v>
      </c>
      <c r="J362" s="17" t="s">
        <v>1398</v>
      </c>
      <c r="K362" s="17" t="s">
        <v>993</v>
      </c>
      <c r="L362" s="17" t="s">
        <v>1291</v>
      </c>
      <c r="M362" s="17" t="s">
        <v>552</v>
      </c>
      <c r="N362" s="21">
        <v>0.5284722222222222</v>
      </c>
      <c r="O362" s="21">
        <v>0.3048611111111111</v>
      </c>
      <c r="P362" s="21">
        <v>0.8333333333333334</v>
      </c>
      <c r="Q362" s="21">
        <v>0.20555555555555557</v>
      </c>
      <c r="R362" s="17">
        <v>2438.0</v>
      </c>
      <c r="S362" s="17" t="s">
        <v>92</v>
      </c>
      <c r="T362" s="17" t="s">
        <v>33</v>
      </c>
      <c r="U362" s="17" t="s">
        <v>1399</v>
      </c>
      <c r="W362" s="17" t="s">
        <v>1400</v>
      </c>
    </row>
    <row r="363" ht="15.75" customHeight="1">
      <c r="A363" s="17">
        <v>4934.0</v>
      </c>
      <c r="B363" s="19">
        <v>43221.0</v>
      </c>
      <c r="C363" s="17" t="s">
        <v>1295</v>
      </c>
      <c r="D363" s="20">
        <v>1.0</v>
      </c>
      <c r="E363" s="17" t="str">
        <f t="shared" si="2"/>
        <v>AT40-1</v>
      </c>
      <c r="F363" s="17" t="str">
        <f t="shared" si="1"/>
        <v>AT40-01</v>
      </c>
      <c r="G363" s="17" t="s">
        <v>682</v>
      </c>
      <c r="H363" s="17" t="s">
        <v>1383</v>
      </c>
      <c r="I363" s="17" t="s">
        <v>1401</v>
      </c>
      <c r="J363" s="17" t="s">
        <v>1402</v>
      </c>
      <c r="K363" s="17" t="s">
        <v>98</v>
      </c>
      <c r="L363" s="17" t="s">
        <v>1291</v>
      </c>
      <c r="M363" s="17" t="s">
        <v>1403</v>
      </c>
      <c r="N363" s="21">
        <v>0.6020833333333333</v>
      </c>
      <c r="O363" s="21">
        <v>0.20625000000000002</v>
      </c>
      <c r="P363" s="21">
        <v>0.8083333333333332</v>
      </c>
      <c r="Q363" s="21">
        <v>0.15416666666666667</v>
      </c>
      <c r="R363" s="17">
        <v>1321.0</v>
      </c>
      <c r="S363" s="17" t="s">
        <v>92</v>
      </c>
      <c r="T363" s="17" t="s">
        <v>33</v>
      </c>
      <c r="U363" s="17" t="s">
        <v>1404</v>
      </c>
      <c r="W363" s="17" t="s">
        <v>1405</v>
      </c>
    </row>
    <row r="364" ht="15.75" customHeight="1">
      <c r="A364" s="17">
        <v>4933.0</v>
      </c>
      <c r="B364" s="19">
        <v>43219.0</v>
      </c>
      <c r="C364" s="17" t="s">
        <v>1295</v>
      </c>
      <c r="D364" s="20">
        <v>1.0</v>
      </c>
      <c r="E364" s="17" t="str">
        <f t="shared" si="2"/>
        <v>AT40-1</v>
      </c>
      <c r="F364" s="17" t="str">
        <f t="shared" si="1"/>
        <v>AT40-01</v>
      </c>
      <c r="G364" s="17" t="s">
        <v>682</v>
      </c>
      <c r="H364" s="17" t="s">
        <v>1406</v>
      </c>
      <c r="I364" s="17" t="s">
        <v>1407</v>
      </c>
      <c r="J364" s="17" t="s">
        <v>1408</v>
      </c>
      <c r="K364" s="17" t="s">
        <v>81</v>
      </c>
      <c r="L364" s="17" t="s">
        <v>1409</v>
      </c>
      <c r="M364" s="17" t="s">
        <v>552</v>
      </c>
      <c r="N364" s="21">
        <v>0.5423611111111112</v>
      </c>
      <c r="O364" s="21">
        <v>0.12013888888888889</v>
      </c>
      <c r="P364" s="21">
        <v>0.6625</v>
      </c>
      <c r="Q364" s="21">
        <v>0.05694444444444444</v>
      </c>
      <c r="R364" s="17">
        <v>1686.0</v>
      </c>
      <c r="S364" s="17" t="s">
        <v>92</v>
      </c>
      <c r="T364" s="17" t="s">
        <v>33</v>
      </c>
      <c r="U364" s="17" t="s">
        <v>1410</v>
      </c>
    </row>
    <row r="365" ht="15.75" customHeight="1">
      <c r="A365" s="17">
        <v>4932.0</v>
      </c>
      <c r="B365" s="19">
        <v>42914.0</v>
      </c>
      <c r="C365" s="17" t="s">
        <v>1411</v>
      </c>
      <c r="D365" s="20">
        <v>14.0</v>
      </c>
      <c r="E365" s="17" t="str">
        <f t="shared" si="2"/>
        <v>AT37-14</v>
      </c>
      <c r="F365" s="17" t="str">
        <f t="shared" si="1"/>
        <v>AT37-14</v>
      </c>
      <c r="G365" s="17" t="s">
        <v>682</v>
      </c>
      <c r="H365" s="17" t="s">
        <v>1406</v>
      </c>
      <c r="I365" s="17" t="s">
        <v>1412</v>
      </c>
      <c r="J365" s="17" t="s">
        <v>1413</v>
      </c>
      <c r="K365" s="17" t="s">
        <v>993</v>
      </c>
      <c r="L365" s="17" t="s">
        <v>1291</v>
      </c>
      <c r="M365" s="17" t="s">
        <v>1414</v>
      </c>
      <c r="N365" s="21">
        <v>0.5027777777777778</v>
      </c>
      <c r="O365" s="21">
        <v>0.24722222222222223</v>
      </c>
      <c r="P365" s="21">
        <v>0.75</v>
      </c>
      <c r="Q365" s="21">
        <v>0.17708333333333334</v>
      </c>
      <c r="R365" s="17">
        <v>1452.0</v>
      </c>
      <c r="S365" s="17" t="s">
        <v>92</v>
      </c>
      <c r="T365" s="17" t="s">
        <v>33</v>
      </c>
    </row>
    <row r="366" ht="15.75" customHeight="1">
      <c r="A366" s="17">
        <v>4931.0</v>
      </c>
      <c r="B366" s="19">
        <v>42913.0</v>
      </c>
      <c r="C366" s="17" t="s">
        <v>1411</v>
      </c>
      <c r="D366" s="20">
        <v>14.0</v>
      </c>
      <c r="E366" s="17" t="str">
        <f t="shared" si="2"/>
        <v>AT37-14</v>
      </c>
      <c r="F366" s="17" t="str">
        <f t="shared" si="1"/>
        <v>AT37-14</v>
      </c>
      <c r="G366" s="17" t="s">
        <v>682</v>
      </c>
      <c r="H366" s="17" t="s">
        <v>1406</v>
      </c>
      <c r="I366" s="17" t="s">
        <v>1407</v>
      </c>
      <c r="J366" s="17" t="s">
        <v>1408</v>
      </c>
      <c r="K366" s="17" t="s">
        <v>98</v>
      </c>
      <c r="L366" s="17" t="s">
        <v>1046</v>
      </c>
      <c r="M366" s="17" t="s">
        <v>1415</v>
      </c>
      <c r="N366" s="21">
        <v>0.5277777777777778</v>
      </c>
      <c r="O366" s="21">
        <v>0.24444444444444446</v>
      </c>
      <c r="P366" s="21">
        <v>0.7722222222222223</v>
      </c>
      <c r="Q366" s="21">
        <v>0.18541666666666667</v>
      </c>
      <c r="R366" s="17">
        <v>1500.0</v>
      </c>
      <c r="S366" s="17" t="s">
        <v>92</v>
      </c>
      <c r="T366" s="17" t="s">
        <v>33</v>
      </c>
      <c r="U366" s="17" t="s">
        <v>1416</v>
      </c>
      <c r="W366" s="17" t="s">
        <v>1417</v>
      </c>
    </row>
    <row r="367" ht="15.75" customHeight="1">
      <c r="A367" s="17">
        <v>4930.0</v>
      </c>
      <c r="B367" s="19">
        <v>42908.0</v>
      </c>
      <c r="C367" s="17" t="s">
        <v>1411</v>
      </c>
      <c r="D367" s="20">
        <v>14.0</v>
      </c>
      <c r="E367" s="17" t="str">
        <f t="shared" si="2"/>
        <v>AT37-14</v>
      </c>
      <c r="F367" s="17" t="str">
        <f t="shared" si="1"/>
        <v>AT37-14</v>
      </c>
      <c r="G367" s="17" t="s">
        <v>682</v>
      </c>
      <c r="H367" s="17" t="s">
        <v>1418</v>
      </c>
      <c r="I367" s="17" t="s">
        <v>1419</v>
      </c>
      <c r="J367" s="17" t="s">
        <v>1420</v>
      </c>
      <c r="K367" s="17" t="s">
        <v>993</v>
      </c>
      <c r="L367" s="17" t="s">
        <v>1046</v>
      </c>
      <c r="M367" s="17" t="s">
        <v>738</v>
      </c>
      <c r="N367" s="21">
        <v>0.5673611111111111</v>
      </c>
      <c r="O367" s="21">
        <v>0.28055555555555556</v>
      </c>
      <c r="P367" s="21">
        <v>0.8479166666666668</v>
      </c>
      <c r="Q367" s="21">
        <v>0.1125</v>
      </c>
      <c r="R367" s="17">
        <v>4450.0</v>
      </c>
      <c r="S367" s="17" t="s">
        <v>92</v>
      </c>
      <c r="T367" s="17" t="s">
        <v>33</v>
      </c>
      <c r="U367" s="17" t="s">
        <v>1421</v>
      </c>
    </row>
    <row r="368" ht="15.75" customHeight="1">
      <c r="A368" s="17">
        <v>4929.0</v>
      </c>
      <c r="B368" s="19">
        <v>42901.0</v>
      </c>
      <c r="C368" s="17" t="s">
        <v>1411</v>
      </c>
      <c r="D368" s="20">
        <v>14.0</v>
      </c>
      <c r="E368" s="17" t="str">
        <f t="shared" si="2"/>
        <v>AT37-14</v>
      </c>
      <c r="F368" s="17" t="str">
        <f t="shared" si="1"/>
        <v>AT37-14</v>
      </c>
      <c r="G368" s="17" t="s">
        <v>682</v>
      </c>
      <c r="H368" s="17" t="s">
        <v>1422</v>
      </c>
      <c r="I368" s="17" t="s">
        <v>1423</v>
      </c>
      <c r="J368" s="17" t="s">
        <v>1424</v>
      </c>
      <c r="K368" s="17" t="s">
        <v>98</v>
      </c>
      <c r="L368" s="17" t="s">
        <v>1425</v>
      </c>
      <c r="M368" s="17" t="s">
        <v>1426</v>
      </c>
      <c r="N368" s="21">
        <v>0.5861111111111111</v>
      </c>
      <c r="O368" s="21">
        <v>0.2847222222222222</v>
      </c>
      <c r="P368" s="21">
        <v>0.8708333333333332</v>
      </c>
      <c r="Q368" s="21">
        <v>0.2222222222222222</v>
      </c>
      <c r="R368" s="17">
        <v>1660.0</v>
      </c>
      <c r="S368" s="17" t="s">
        <v>92</v>
      </c>
      <c r="T368" s="17" t="s">
        <v>33</v>
      </c>
      <c r="U368" s="17" t="s">
        <v>1168</v>
      </c>
      <c r="W368" s="17" t="s">
        <v>1427</v>
      </c>
    </row>
    <row r="369" ht="15.75" customHeight="1">
      <c r="A369" s="17">
        <v>4928.0</v>
      </c>
      <c r="B369" s="19">
        <v>42900.0</v>
      </c>
      <c r="C369" s="17" t="s">
        <v>1411</v>
      </c>
      <c r="D369" s="20">
        <v>14.0</v>
      </c>
      <c r="E369" s="17" t="str">
        <f t="shared" si="2"/>
        <v>AT37-14</v>
      </c>
      <c r="F369" s="17" t="str">
        <f t="shared" si="1"/>
        <v>AT37-14</v>
      </c>
      <c r="G369" s="17" t="s">
        <v>682</v>
      </c>
      <c r="H369" s="17" t="s">
        <v>1109</v>
      </c>
      <c r="I369" s="17" t="s">
        <v>1428</v>
      </c>
      <c r="J369" s="17" t="s">
        <v>1429</v>
      </c>
      <c r="K369" s="17" t="s">
        <v>993</v>
      </c>
      <c r="L369" s="17" t="s">
        <v>1425</v>
      </c>
      <c r="M369" s="17" t="s">
        <v>1430</v>
      </c>
      <c r="N369" s="21">
        <v>0.6729166666666666</v>
      </c>
      <c r="O369" s="21">
        <v>0.20138888888888887</v>
      </c>
      <c r="P369" s="21">
        <v>0.8743055555555556</v>
      </c>
      <c r="Q369" s="21">
        <v>0.12569444444444444</v>
      </c>
      <c r="R369" s="17">
        <v>1862.0</v>
      </c>
      <c r="S369" s="17" t="s">
        <v>92</v>
      </c>
      <c r="T369" s="17" t="s">
        <v>281</v>
      </c>
      <c r="U369" s="17" t="s">
        <v>1431</v>
      </c>
    </row>
    <row r="370" ht="15.75" customHeight="1">
      <c r="A370" s="17">
        <v>4927.0</v>
      </c>
      <c r="B370" s="19">
        <v>42896.0</v>
      </c>
      <c r="C370" s="17" t="s">
        <v>1411</v>
      </c>
      <c r="D370" s="20">
        <v>13.0</v>
      </c>
      <c r="E370" s="17" t="str">
        <f t="shared" si="2"/>
        <v>AT37-13</v>
      </c>
      <c r="F370" s="17" t="str">
        <f t="shared" si="1"/>
        <v>AT37-13</v>
      </c>
      <c r="G370" s="17" t="s">
        <v>1102</v>
      </c>
      <c r="H370" s="17" t="s">
        <v>1432</v>
      </c>
      <c r="I370" s="17" t="s">
        <v>1433</v>
      </c>
      <c r="J370" s="17" t="s">
        <v>1434</v>
      </c>
      <c r="K370" s="17" t="s">
        <v>993</v>
      </c>
      <c r="L370" s="17" t="s">
        <v>729</v>
      </c>
      <c r="M370" s="17" t="s">
        <v>1435</v>
      </c>
      <c r="N370" s="21">
        <v>0.6145833333333334</v>
      </c>
      <c r="O370" s="21">
        <v>0.34097222222222223</v>
      </c>
      <c r="P370" s="21">
        <v>0.9555555555555556</v>
      </c>
      <c r="Q370" s="21">
        <v>0.2340277777777778</v>
      </c>
      <c r="R370" s="17">
        <v>3031.0</v>
      </c>
      <c r="S370" s="17" t="s">
        <v>40</v>
      </c>
      <c r="T370" s="17" t="s">
        <v>33</v>
      </c>
      <c r="U370" s="17" t="s">
        <v>1436</v>
      </c>
      <c r="V370" s="17" t="s">
        <v>1437</v>
      </c>
      <c r="W370" s="17" t="s">
        <v>1438</v>
      </c>
    </row>
    <row r="371" ht="15.75" customHeight="1">
      <c r="A371" s="17">
        <v>4926.0</v>
      </c>
      <c r="B371" s="19">
        <v>42895.0</v>
      </c>
      <c r="C371" s="17" t="s">
        <v>1411</v>
      </c>
      <c r="D371" s="20">
        <v>13.0</v>
      </c>
      <c r="E371" s="17" t="str">
        <f t="shared" si="2"/>
        <v>AT37-13</v>
      </c>
      <c r="F371" s="17" t="str">
        <f t="shared" si="1"/>
        <v>AT37-13</v>
      </c>
      <c r="G371" s="17" t="s">
        <v>1102</v>
      </c>
      <c r="H371" s="17" t="s">
        <v>1439</v>
      </c>
      <c r="I371" s="17" t="s">
        <v>1440</v>
      </c>
      <c r="J371" s="17" t="s">
        <v>1441</v>
      </c>
      <c r="K371" s="17" t="s">
        <v>1442</v>
      </c>
      <c r="L371" s="17" t="s">
        <v>1443</v>
      </c>
      <c r="M371" s="17" t="s">
        <v>103</v>
      </c>
      <c r="N371" s="21">
        <v>0.6201388888888889</v>
      </c>
      <c r="O371" s="21">
        <v>0.12847222222222224</v>
      </c>
      <c r="P371" s="21">
        <v>0.748611111111111</v>
      </c>
      <c r="Q371" s="21">
        <v>0.04861111111111111</v>
      </c>
      <c r="R371" s="17">
        <v>1832.0</v>
      </c>
      <c r="S371" s="17" t="s">
        <v>40</v>
      </c>
      <c r="T371" s="17" t="s">
        <v>33</v>
      </c>
      <c r="U371" s="17" t="s">
        <v>1444</v>
      </c>
      <c r="V371" s="17" t="s">
        <v>1444</v>
      </c>
      <c r="W371" s="17" t="s">
        <v>1445</v>
      </c>
    </row>
    <row r="372" ht="15.75" customHeight="1">
      <c r="A372" s="17">
        <v>4925.0</v>
      </c>
      <c r="B372" s="19">
        <v>42894.0</v>
      </c>
      <c r="C372" s="17" t="s">
        <v>1411</v>
      </c>
      <c r="D372" s="20">
        <v>13.0</v>
      </c>
      <c r="E372" s="17" t="str">
        <f t="shared" si="2"/>
        <v>AT37-13</v>
      </c>
      <c r="F372" s="17" t="str">
        <f t="shared" si="1"/>
        <v>AT37-13</v>
      </c>
      <c r="G372" s="17" t="s">
        <v>1102</v>
      </c>
      <c r="H372" s="17" t="s">
        <v>1432</v>
      </c>
      <c r="I372" s="17" t="s">
        <v>1446</v>
      </c>
      <c r="J372" s="17" t="s">
        <v>1447</v>
      </c>
      <c r="K372" s="17" t="s">
        <v>779</v>
      </c>
      <c r="L372" s="17" t="s">
        <v>111</v>
      </c>
      <c r="M372" s="17" t="s">
        <v>1448</v>
      </c>
      <c r="N372" s="21">
        <v>0.5993055555555555</v>
      </c>
      <c r="O372" s="21">
        <v>0.3590277777777778</v>
      </c>
      <c r="P372" s="21">
        <v>0.9583333333333334</v>
      </c>
      <c r="Q372" s="21">
        <v>0.28541666666666665</v>
      </c>
      <c r="R372" s="17">
        <v>1782.0</v>
      </c>
      <c r="S372" s="17" t="s">
        <v>40</v>
      </c>
      <c r="T372" s="17" t="s">
        <v>33</v>
      </c>
      <c r="U372" s="17" t="s">
        <v>1449</v>
      </c>
      <c r="V372" s="17" t="s">
        <v>1450</v>
      </c>
    </row>
    <row r="373" ht="15.75" customHeight="1">
      <c r="A373" s="17">
        <v>4924.0</v>
      </c>
      <c r="B373" s="19">
        <v>42893.0</v>
      </c>
      <c r="C373" s="17" t="s">
        <v>1411</v>
      </c>
      <c r="D373" s="20">
        <v>13.0</v>
      </c>
      <c r="E373" s="17" t="str">
        <f t="shared" si="2"/>
        <v>AT37-13</v>
      </c>
      <c r="F373" s="17" t="str">
        <f t="shared" si="1"/>
        <v>AT37-13</v>
      </c>
      <c r="G373" s="17" t="s">
        <v>1102</v>
      </c>
      <c r="H373" s="17" t="s">
        <v>1451</v>
      </c>
      <c r="I373" s="17" t="s">
        <v>1452</v>
      </c>
      <c r="J373" s="17" t="s">
        <v>1453</v>
      </c>
      <c r="K373" s="17" t="s">
        <v>993</v>
      </c>
      <c r="L373" s="17" t="s">
        <v>119</v>
      </c>
      <c r="M373" s="17" t="s">
        <v>1454</v>
      </c>
      <c r="N373" s="21">
        <v>0.611111111111111</v>
      </c>
      <c r="O373" s="21">
        <v>0.3048611111111111</v>
      </c>
      <c r="P373" s="21">
        <v>0.9159722222222223</v>
      </c>
      <c r="Q373" s="21">
        <v>0.2423611111111111</v>
      </c>
      <c r="R373" s="17">
        <v>1409.0</v>
      </c>
      <c r="S373" s="17" t="s">
        <v>40</v>
      </c>
      <c r="T373" s="17" t="s">
        <v>33</v>
      </c>
      <c r="U373" s="17" t="s">
        <v>1455</v>
      </c>
      <c r="V373" s="17" t="s">
        <v>1456</v>
      </c>
      <c r="W373" s="17" t="s">
        <v>1457</v>
      </c>
    </row>
    <row r="374" ht="15.75" customHeight="1">
      <c r="A374" s="17">
        <v>4923.0</v>
      </c>
      <c r="B374" s="19">
        <v>42892.0</v>
      </c>
      <c r="C374" s="17" t="s">
        <v>1411</v>
      </c>
      <c r="D374" s="20">
        <v>13.0</v>
      </c>
      <c r="E374" s="17" t="str">
        <f t="shared" si="2"/>
        <v>AT37-13</v>
      </c>
      <c r="F374" s="17" t="str">
        <f t="shared" si="1"/>
        <v>AT37-13</v>
      </c>
      <c r="G374" s="17" t="s">
        <v>1102</v>
      </c>
      <c r="H374" s="17" t="s">
        <v>1122</v>
      </c>
      <c r="I374" s="17" t="s">
        <v>1458</v>
      </c>
      <c r="J374" s="17" t="s">
        <v>1459</v>
      </c>
      <c r="K374" s="17" t="s">
        <v>1442</v>
      </c>
      <c r="L374" s="17" t="s">
        <v>1460</v>
      </c>
      <c r="M374" s="17" t="s">
        <v>1461</v>
      </c>
      <c r="N374" s="21">
        <v>0.5923611111111111</v>
      </c>
      <c r="O374" s="21">
        <v>0.29583333333333334</v>
      </c>
      <c r="P374" s="21">
        <v>0.8881944444444444</v>
      </c>
      <c r="Q374" s="21">
        <v>0.24861111111111112</v>
      </c>
      <c r="R374" s="17">
        <v>1097.0</v>
      </c>
      <c r="S374" s="17" t="s">
        <v>40</v>
      </c>
      <c r="T374" s="17" t="s">
        <v>33</v>
      </c>
      <c r="U374" s="17" t="s">
        <v>1462</v>
      </c>
      <c r="V374" s="17" t="s">
        <v>1462</v>
      </c>
    </row>
    <row r="375" ht="15.75" customHeight="1">
      <c r="A375" s="17">
        <v>4922.0</v>
      </c>
      <c r="B375" s="19">
        <v>42891.0</v>
      </c>
      <c r="C375" s="17" t="s">
        <v>1411</v>
      </c>
      <c r="D375" s="20">
        <v>13.0</v>
      </c>
      <c r="E375" s="17" t="str">
        <f t="shared" si="2"/>
        <v>AT37-13</v>
      </c>
      <c r="F375" s="17" t="str">
        <f t="shared" si="1"/>
        <v>AT37-13</v>
      </c>
      <c r="G375" s="17" t="s">
        <v>1102</v>
      </c>
      <c r="H375" s="17" t="s">
        <v>1463</v>
      </c>
      <c r="I375" s="17" t="s">
        <v>1464</v>
      </c>
      <c r="J375" s="17" t="s">
        <v>1465</v>
      </c>
      <c r="K375" s="17" t="s">
        <v>779</v>
      </c>
      <c r="L375" s="17" t="s">
        <v>1155</v>
      </c>
      <c r="M375" s="17" t="s">
        <v>1466</v>
      </c>
      <c r="N375" s="21">
        <v>0.6034722222222222</v>
      </c>
      <c r="O375" s="21">
        <v>0.32708333333333334</v>
      </c>
      <c r="P375" s="21">
        <v>0.9305555555555555</v>
      </c>
      <c r="Q375" s="21">
        <v>0.28402777777777777</v>
      </c>
      <c r="R375" s="17">
        <v>1009.0</v>
      </c>
      <c r="S375" s="17" t="s">
        <v>40</v>
      </c>
      <c r="T375" s="17" t="s">
        <v>33</v>
      </c>
      <c r="U375" s="17" t="s">
        <v>1467</v>
      </c>
      <c r="V375" s="17" t="s">
        <v>1468</v>
      </c>
    </row>
    <row r="376" ht="15.75" customHeight="1">
      <c r="A376" s="17">
        <v>4921.0</v>
      </c>
      <c r="B376" s="19">
        <v>42890.0</v>
      </c>
      <c r="C376" s="17" t="s">
        <v>1411</v>
      </c>
      <c r="D376" s="20">
        <v>13.0</v>
      </c>
      <c r="E376" s="17" t="str">
        <f t="shared" si="2"/>
        <v>AT37-13</v>
      </c>
      <c r="F376" s="17" t="str">
        <f t="shared" si="1"/>
        <v>AT37-13</v>
      </c>
      <c r="G376" s="17" t="s">
        <v>1102</v>
      </c>
      <c r="H376" s="17" t="s">
        <v>1469</v>
      </c>
      <c r="I376" s="17" t="s">
        <v>1470</v>
      </c>
      <c r="J376" s="17" t="s">
        <v>1471</v>
      </c>
      <c r="K376" s="17" t="s">
        <v>993</v>
      </c>
      <c r="L376" s="17" t="s">
        <v>1291</v>
      </c>
      <c r="M376" s="17" t="s">
        <v>111</v>
      </c>
      <c r="N376" s="21">
        <v>0.80625</v>
      </c>
      <c r="O376" s="21">
        <v>0.13333333333333333</v>
      </c>
      <c r="P376" s="21">
        <v>0.9395833333333333</v>
      </c>
      <c r="Q376" s="21">
        <v>0.1173611111111111</v>
      </c>
      <c r="R376" s="17">
        <v>380.0</v>
      </c>
      <c r="S376" s="17" t="s">
        <v>40</v>
      </c>
      <c r="T376" s="17" t="s">
        <v>33</v>
      </c>
      <c r="U376" s="17" t="s">
        <v>1472</v>
      </c>
      <c r="V376" s="17" t="s">
        <v>1473</v>
      </c>
      <c r="W376" s="17" t="s">
        <v>1474</v>
      </c>
    </row>
    <row r="377" ht="15.75" customHeight="1">
      <c r="A377" s="17">
        <v>4920.0</v>
      </c>
      <c r="B377" s="19">
        <v>42890.0</v>
      </c>
      <c r="C377" s="17" t="s">
        <v>1411</v>
      </c>
      <c r="D377" s="20">
        <v>13.0</v>
      </c>
      <c r="E377" s="17" t="str">
        <f t="shared" si="2"/>
        <v>AT37-13</v>
      </c>
      <c r="F377" s="17" t="str">
        <f t="shared" si="1"/>
        <v>AT37-13</v>
      </c>
      <c r="G377" s="17" t="s">
        <v>1102</v>
      </c>
      <c r="H377" s="17" t="s">
        <v>1469</v>
      </c>
      <c r="I377" s="17" t="s">
        <v>1475</v>
      </c>
      <c r="J377" s="17" t="s">
        <v>1476</v>
      </c>
      <c r="K377" s="17" t="s">
        <v>993</v>
      </c>
      <c r="L377" s="17" t="s">
        <v>1291</v>
      </c>
      <c r="M377" s="17" t="s">
        <v>111</v>
      </c>
      <c r="N377" s="21">
        <v>0.5875</v>
      </c>
      <c r="O377" s="21">
        <v>0.15972222222222224</v>
      </c>
      <c r="P377" s="21">
        <v>0.7472222222222222</v>
      </c>
      <c r="Q377" s="21">
        <v>0.1451388888888889</v>
      </c>
      <c r="R377" s="17">
        <v>395.0</v>
      </c>
      <c r="S377" s="17" t="s">
        <v>40</v>
      </c>
      <c r="T377" s="17" t="s">
        <v>33</v>
      </c>
      <c r="U377" s="17" t="s">
        <v>1472</v>
      </c>
      <c r="V377" s="17" t="s">
        <v>1473</v>
      </c>
      <c r="W377" s="17" t="s">
        <v>1477</v>
      </c>
    </row>
    <row r="378" ht="15.75" customHeight="1">
      <c r="A378" s="17">
        <v>4919.0</v>
      </c>
      <c r="B378" s="19">
        <v>42889.0</v>
      </c>
      <c r="C378" s="17" t="s">
        <v>1411</v>
      </c>
      <c r="D378" s="20">
        <v>13.0</v>
      </c>
      <c r="E378" s="17" t="str">
        <f t="shared" si="2"/>
        <v>AT37-13</v>
      </c>
      <c r="F378" s="17" t="str">
        <f t="shared" si="1"/>
        <v>AT37-13</v>
      </c>
      <c r="G378" s="17" t="s">
        <v>1102</v>
      </c>
      <c r="H378" s="17" t="s">
        <v>1128</v>
      </c>
      <c r="I378" s="17" t="s">
        <v>1478</v>
      </c>
      <c r="J378" s="17" t="s">
        <v>1479</v>
      </c>
      <c r="K378" s="17" t="s">
        <v>1442</v>
      </c>
      <c r="L378" s="17" t="s">
        <v>1480</v>
      </c>
      <c r="M378" s="17" t="s">
        <v>1137</v>
      </c>
      <c r="N378" s="21">
        <v>0.7333333333333334</v>
      </c>
      <c r="O378" s="21">
        <v>0.2222222222222222</v>
      </c>
      <c r="P378" s="21">
        <v>0.9555555555555556</v>
      </c>
      <c r="Q378" s="21">
        <v>0.20694444444444446</v>
      </c>
      <c r="R378" s="17">
        <v>410.0</v>
      </c>
      <c r="S378" s="17" t="s">
        <v>40</v>
      </c>
      <c r="T378" s="17" t="s">
        <v>33</v>
      </c>
      <c r="U378" s="17" t="s">
        <v>1481</v>
      </c>
      <c r="V378" s="17" t="s">
        <v>1481</v>
      </c>
    </row>
    <row r="379" ht="15.75" customHeight="1">
      <c r="A379" s="17">
        <v>4918.0</v>
      </c>
      <c r="B379" s="19">
        <v>42888.0</v>
      </c>
      <c r="C379" s="17" t="s">
        <v>1411</v>
      </c>
      <c r="D379" s="20">
        <v>13.0</v>
      </c>
      <c r="E379" s="17" t="str">
        <f t="shared" si="2"/>
        <v>AT37-13</v>
      </c>
      <c r="F379" s="17" t="str">
        <f t="shared" si="1"/>
        <v>AT37-13</v>
      </c>
      <c r="G379" s="17" t="s">
        <v>1102</v>
      </c>
      <c r="H379" s="17" t="s">
        <v>1469</v>
      </c>
      <c r="I379" s="17" t="s">
        <v>1482</v>
      </c>
      <c r="J379" s="17" t="s">
        <v>1483</v>
      </c>
      <c r="K379" s="17" t="s">
        <v>779</v>
      </c>
      <c r="L379" s="17" t="s">
        <v>119</v>
      </c>
      <c r="M379" s="17" t="s">
        <v>1484</v>
      </c>
      <c r="N379" s="21">
        <v>0.5881944444444445</v>
      </c>
      <c r="O379" s="21">
        <v>0.34930555555555554</v>
      </c>
      <c r="P379" s="21">
        <v>0.9375</v>
      </c>
      <c r="Q379" s="21">
        <v>0.32916666666666666</v>
      </c>
      <c r="R379" s="17">
        <v>408.0</v>
      </c>
      <c r="S379" s="17" t="s">
        <v>40</v>
      </c>
      <c r="T379" s="17" t="s">
        <v>33</v>
      </c>
      <c r="U379" s="17" t="s">
        <v>1485</v>
      </c>
      <c r="V379" s="17" t="s">
        <v>1486</v>
      </c>
    </row>
    <row r="380" ht="15.75" customHeight="1">
      <c r="A380" s="17">
        <v>4917.0</v>
      </c>
      <c r="B380" s="19">
        <v>42887.0</v>
      </c>
      <c r="C380" s="17" t="s">
        <v>1411</v>
      </c>
      <c r="D380" s="20">
        <v>13.0</v>
      </c>
      <c r="E380" s="17" t="str">
        <f t="shared" si="2"/>
        <v>AT37-13</v>
      </c>
      <c r="F380" s="17" t="str">
        <f t="shared" si="1"/>
        <v>AT37-13</v>
      </c>
      <c r="G380" s="17" t="s">
        <v>1102</v>
      </c>
      <c r="H380" s="17" t="s">
        <v>1109</v>
      </c>
      <c r="I380" s="17" t="s">
        <v>1487</v>
      </c>
      <c r="J380" s="17" t="s">
        <v>1488</v>
      </c>
      <c r="K380" s="17" t="s">
        <v>993</v>
      </c>
      <c r="L380" s="17" t="s">
        <v>103</v>
      </c>
      <c r="M380" s="17" t="s">
        <v>1489</v>
      </c>
      <c r="N380" s="21">
        <v>0.5826388888888888</v>
      </c>
      <c r="O380" s="21">
        <v>0.3451388888888889</v>
      </c>
      <c r="P380" s="21">
        <v>0.9277777777777777</v>
      </c>
      <c r="Q380" s="21">
        <v>0.3013888888888889</v>
      </c>
      <c r="R380" s="17">
        <v>1000.0</v>
      </c>
      <c r="S380" s="17" t="s">
        <v>40</v>
      </c>
      <c r="T380" s="17" t="s">
        <v>33</v>
      </c>
      <c r="U380" s="17" t="s">
        <v>1490</v>
      </c>
      <c r="V380" s="17" t="s">
        <v>1491</v>
      </c>
      <c r="W380" s="17" t="s">
        <v>1492</v>
      </c>
    </row>
    <row r="381" ht="15.75" customHeight="1">
      <c r="A381" s="17">
        <v>4916.0</v>
      </c>
      <c r="B381" s="19">
        <v>42886.0</v>
      </c>
      <c r="C381" s="17" t="s">
        <v>1411</v>
      </c>
      <c r="D381" s="20">
        <v>13.0</v>
      </c>
      <c r="E381" s="17" t="str">
        <f t="shared" si="2"/>
        <v>AT37-13</v>
      </c>
      <c r="F381" s="17" t="str">
        <f t="shared" si="1"/>
        <v>AT37-13</v>
      </c>
      <c r="G381" s="17" t="s">
        <v>1102</v>
      </c>
      <c r="H381" s="17" t="s">
        <v>1109</v>
      </c>
      <c r="I381" s="17" t="s">
        <v>1493</v>
      </c>
      <c r="J381" s="17" t="s">
        <v>1494</v>
      </c>
      <c r="K381" s="17" t="s">
        <v>1442</v>
      </c>
      <c r="L381" s="17" t="s">
        <v>729</v>
      </c>
      <c r="M381" s="17" t="s">
        <v>1131</v>
      </c>
      <c r="N381" s="21">
        <v>0.5833333333333334</v>
      </c>
      <c r="O381" s="21">
        <v>0.28750000000000003</v>
      </c>
      <c r="P381" s="21">
        <v>0.8708333333333332</v>
      </c>
      <c r="Q381" s="21">
        <v>0.21458333333333335</v>
      </c>
      <c r="R381" s="17">
        <v>1854.0</v>
      </c>
      <c r="S381" s="17" t="s">
        <v>40</v>
      </c>
      <c r="T381" s="17" t="s">
        <v>33</v>
      </c>
      <c r="U381" s="17" t="s">
        <v>1495</v>
      </c>
      <c r="V381" s="17" t="s">
        <v>1496</v>
      </c>
    </row>
    <row r="382" ht="15.75" customHeight="1">
      <c r="A382" s="17">
        <v>4915.0</v>
      </c>
      <c r="B382" s="19">
        <v>42885.0</v>
      </c>
      <c r="C382" s="17" t="s">
        <v>1411</v>
      </c>
      <c r="D382" s="20">
        <v>13.0</v>
      </c>
      <c r="E382" s="17" t="str">
        <f t="shared" si="2"/>
        <v>AT37-13</v>
      </c>
      <c r="F382" s="17" t="str">
        <f t="shared" si="1"/>
        <v>AT37-13</v>
      </c>
      <c r="G382" s="17" t="s">
        <v>1102</v>
      </c>
      <c r="H382" s="17" t="s">
        <v>1109</v>
      </c>
      <c r="I382" s="17" t="s">
        <v>1497</v>
      </c>
      <c r="J382" s="17" t="s">
        <v>1498</v>
      </c>
      <c r="K382" s="17" t="s">
        <v>779</v>
      </c>
      <c r="L382" s="17" t="s">
        <v>1291</v>
      </c>
      <c r="M382" s="17" t="s">
        <v>112</v>
      </c>
      <c r="N382" s="21">
        <v>0.5902777777777778</v>
      </c>
      <c r="O382" s="21">
        <v>0.35000000000000003</v>
      </c>
      <c r="P382" s="21">
        <v>0.9402777777777778</v>
      </c>
      <c r="Q382" s="21">
        <v>0.2701388888888889</v>
      </c>
      <c r="R382" s="17">
        <v>1885.0</v>
      </c>
      <c r="S382" s="17" t="s">
        <v>40</v>
      </c>
      <c r="T382" s="17" t="s">
        <v>33</v>
      </c>
      <c r="U382" s="17" t="s">
        <v>1499</v>
      </c>
      <c r="V382" s="17" t="s">
        <v>1500</v>
      </c>
    </row>
    <row r="383" ht="15.75" customHeight="1">
      <c r="A383" s="17">
        <v>4914.0</v>
      </c>
      <c r="B383" s="19">
        <v>42884.0</v>
      </c>
      <c r="C383" s="17" t="s">
        <v>1411</v>
      </c>
      <c r="D383" s="20">
        <v>13.0</v>
      </c>
      <c r="E383" s="17" t="str">
        <f t="shared" si="2"/>
        <v>AT37-13</v>
      </c>
      <c r="F383" s="17" t="str">
        <f t="shared" si="1"/>
        <v>AT37-13</v>
      </c>
      <c r="G383" s="17" t="s">
        <v>1102</v>
      </c>
      <c r="H383" s="17" t="s">
        <v>1109</v>
      </c>
      <c r="I383" s="17" t="s">
        <v>1501</v>
      </c>
      <c r="J383" s="17" t="s">
        <v>1502</v>
      </c>
      <c r="K383" s="17" t="s">
        <v>993</v>
      </c>
      <c r="L383" s="17" t="s">
        <v>1155</v>
      </c>
      <c r="M383" s="17" t="s">
        <v>1503</v>
      </c>
      <c r="N383" s="21">
        <v>0.5847222222222223</v>
      </c>
      <c r="O383" s="21">
        <v>0.34652777777777777</v>
      </c>
      <c r="P383" s="21">
        <v>0.93125</v>
      </c>
      <c r="Q383" s="21">
        <v>0.2673611111111111</v>
      </c>
      <c r="R383" s="17">
        <v>1886.0</v>
      </c>
      <c r="S383" s="17" t="s">
        <v>40</v>
      </c>
      <c r="T383" s="17" t="s">
        <v>33</v>
      </c>
      <c r="U383" s="17" t="s">
        <v>1504</v>
      </c>
      <c r="V383" s="17" t="s">
        <v>1505</v>
      </c>
    </row>
    <row r="384" ht="15.75" customHeight="1">
      <c r="A384" s="17">
        <v>4913.0</v>
      </c>
      <c r="B384" s="19">
        <v>42883.0</v>
      </c>
      <c r="C384" s="17" t="s">
        <v>1411</v>
      </c>
      <c r="D384" s="20">
        <v>13.0</v>
      </c>
      <c r="E384" s="17" t="str">
        <f t="shared" si="2"/>
        <v>AT37-13</v>
      </c>
      <c r="F384" s="17" t="str">
        <f t="shared" si="1"/>
        <v>AT37-13</v>
      </c>
      <c r="G384" s="17" t="s">
        <v>1102</v>
      </c>
      <c r="H384" s="17" t="s">
        <v>1109</v>
      </c>
      <c r="I384" s="17" t="s">
        <v>1506</v>
      </c>
      <c r="J384" s="17" t="s">
        <v>1507</v>
      </c>
      <c r="K384" s="17" t="s">
        <v>1442</v>
      </c>
      <c r="L384" s="17" t="s">
        <v>103</v>
      </c>
      <c r="M384" s="17" t="s">
        <v>1448</v>
      </c>
      <c r="N384" s="21">
        <v>0.6041666666666666</v>
      </c>
      <c r="O384" s="21">
        <v>0.27291666666666664</v>
      </c>
      <c r="P384" s="21">
        <v>0.8770833333333333</v>
      </c>
      <c r="Q384" s="21">
        <v>0.2034722222222222</v>
      </c>
      <c r="R384" s="17">
        <v>1908.0</v>
      </c>
      <c r="S384" s="17" t="s">
        <v>40</v>
      </c>
      <c r="T384" s="17" t="s">
        <v>33</v>
      </c>
      <c r="U384" s="17" t="s">
        <v>1508</v>
      </c>
      <c r="V384" s="17" t="s">
        <v>1509</v>
      </c>
    </row>
    <row r="385" ht="15.75" customHeight="1">
      <c r="A385" s="17">
        <v>4912.0</v>
      </c>
      <c r="B385" s="19">
        <v>42882.0</v>
      </c>
      <c r="C385" s="17" t="s">
        <v>1411</v>
      </c>
      <c r="D385" s="20">
        <v>13.0</v>
      </c>
      <c r="E385" s="17" t="str">
        <f t="shared" si="2"/>
        <v>AT37-13</v>
      </c>
      <c r="F385" s="17" t="str">
        <f t="shared" si="1"/>
        <v>AT37-13</v>
      </c>
      <c r="G385" s="17" t="s">
        <v>1102</v>
      </c>
      <c r="H385" s="17" t="s">
        <v>1109</v>
      </c>
      <c r="I385" s="17" t="s">
        <v>1510</v>
      </c>
      <c r="J385" s="17" t="s">
        <v>1511</v>
      </c>
      <c r="K385" s="17" t="s">
        <v>779</v>
      </c>
      <c r="L385" s="17" t="s">
        <v>111</v>
      </c>
      <c r="M385" s="17" t="s">
        <v>1480</v>
      </c>
      <c r="N385" s="21">
        <v>0.5888888888888889</v>
      </c>
      <c r="O385" s="21">
        <v>0.3673611111111111</v>
      </c>
      <c r="P385" s="21">
        <v>0.9562499999999999</v>
      </c>
      <c r="Q385" s="21">
        <v>0.2888888888888889</v>
      </c>
      <c r="R385" s="17">
        <v>1859.0</v>
      </c>
      <c r="S385" s="17" t="s">
        <v>40</v>
      </c>
      <c r="T385" s="17" t="s">
        <v>33</v>
      </c>
      <c r="U385" s="17" t="s">
        <v>1512</v>
      </c>
      <c r="V385" s="17" t="s">
        <v>1513</v>
      </c>
    </row>
    <row r="386" ht="15.75" customHeight="1">
      <c r="A386" s="17">
        <v>4911.0</v>
      </c>
      <c r="B386" s="19">
        <v>42881.0</v>
      </c>
      <c r="C386" s="17" t="s">
        <v>1411</v>
      </c>
      <c r="D386" s="20">
        <v>13.0</v>
      </c>
      <c r="E386" s="17" t="str">
        <f t="shared" si="2"/>
        <v>AT37-13</v>
      </c>
      <c r="F386" s="17" t="str">
        <f t="shared" si="1"/>
        <v>AT37-13</v>
      </c>
      <c r="G386" s="17" t="s">
        <v>1102</v>
      </c>
      <c r="H386" s="17" t="s">
        <v>1109</v>
      </c>
      <c r="I386" s="17" t="s">
        <v>1514</v>
      </c>
      <c r="J386" s="17" t="s">
        <v>1515</v>
      </c>
      <c r="K386" s="17" t="s">
        <v>1442</v>
      </c>
      <c r="L386" s="17" t="s">
        <v>119</v>
      </c>
      <c r="M386" s="17" t="s">
        <v>1466</v>
      </c>
      <c r="N386" s="21">
        <v>0.5868055555555556</v>
      </c>
      <c r="O386" s="21">
        <v>0.3333333333333333</v>
      </c>
      <c r="P386" s="21">
        <v>0.9201388888888888</v>
      </c>
      <c r="Q386" s="21">
        <v>0.2534722222222222</v>
      </c>
      <c r="R386" s="17">
        <v>1891.0</v>
      </c>
      <c r="S386" s="17" t="s">
        <v>40</v>
      </c>
      <c r="T386" s="17" t="s">
        <v>33</v>
      </c>
      <c r="U386" s="17" t="s">
        <v>1516</v>
      </c>
      <c r="V386" s="17" t="s">
        <v>1517</v>
      </c>
    </row>
    <row r="387" ht="15.75" customHeight="1">
      <c r="A387" s="17">
        <v>4910.0</v>
      </c>
      <c r="B387" s="19">
        <v>42880.0</v>
      </c>
      <c r="C387" s="17" t="s">
        <v>1411</v>
      </c>
      <c r="D387" s="20">
        <v>13.0</v>
      </c>
      <c r="E387" s="17" t="str">
        <f t="shared" si="2"/>
        <v>AT37-13</v>
      </c>
      <c r="F387" s="17" t="str">
        <f t="shared" si="1"/>
        <v>AT37-13</v>
      </c>
      <c r="G387" s="17" t="s">
        <v>1102</v>
      </c>
      <c r="H387" s="17" t="s">
        <v>1463</v>
      </c>
      <c r="I387" s="17" t="s">
        <v>1518</v>
      </c>
      <c r="J387" s="17" t="s">
        <v>1519</v>
      </c>
      <c r="K387" s="17" t="s">
        <v>993</v>
      </c>
      <c r="L387" s="17" t="s">
        <v>1046</v>
      </c>
      <c r="M387" s="17" t="s">
        <v>103</v>
      </c>
      <c r="N387" s="21">
        <v>0.5861111111111111</v>
      </c>
      <c r="O387" s="21">
        <v>0.3444444444444445</v>
      </c>
      <c r="P387" s="21">
        <v>0.9305555555555555</v>
      </c>
      <c r="Q387" s="21">
        <v>0.3055555555555555</v>
      </c>
      <c r="R387" s="17">
        <v>1004.0</v>
      </c>
      <c r="S387" s="17" t="s">
        <v>40</v>
      </c>
      <c r="T387" s="17" t="s">
        <v>33</v>
      </c>
      <c r="U387" s="17" t="s">
        <v>1520</v>
      </c>
      <c r="V387" s="17" t="s">
        <v>1521</v>
      </c>
      <c r="W387" s="17" t="s">
        <v>1522</v>
      </c>
    </row>
    <row r="388" ht="15.75" customHeight="1">
      <c r="A388" s="17">
        <v>4909.0</v>
      </c>
      <c r="B388" s="19">
        <v>42879.0</v>
      </c>
      <c r="C388" s="17" t="s">
        <v>1411</v>
      </c>
      <c r="D388" s="20">
        <v>13.0</v>
      </c>
      <c r="E388" s="17" t="str">
        <f t="shared" si="2"/>
        <v>AT37-13</v>
      </c>
      <c r="F388" s="17" t="str">
        <f t="shared" si="1"/>
        <v>AT37-13</v>
      </c>
      <c r="G388" s="17" t="s">
        <v>1102</v>
      </c>
      <c r="H388" s="17" t="s">
        <v>1463</v>
      </c>
      <c r="I388" s="17" t="s">
        <v>1523</v>
      </c>
      <c r="J388" s="17" t="s">
        <v>1524</v>
      </c>
      <c r="K388" s="17" t="s">
        <v>779</v>
      </c>
      <c r="L388" s="17" t="s">
        <v>729</v>
      </c>
      <c r="M388" s="17" t="s">
        <v>1525</v>
      </c>
      <c r="N388" s="21">
        <v>0.7125</v>
      </c>
      <c r="O388" s="21">
        <v>0.2965277777777778</v>
      </c>
      <c r="P388" s="21">
        <v>0.009027777777777779</v>
      </c>
      <c r="Q388" s="21">
        <v>0.2611111111111111</v>
      </c>
      <c r="R388" s="17">
        <v>1000.0</v>
      </c>
      <c r="S388" s="17" t="s">
        <v>40</v>
      </c>
      <c r="T388" s="17" t="s">
        <v>33</v>
      </c>
      <c r="U388" s="17" t="s">
        <v>1526</v>
      </c>
      <c r="V388" s="17" t="s">
        <v>1527</v>
      </c>
    </row>
    <row r="389" ht="15.75" customHeight="1">
      <c r="A389" s="17">
        <v>4908.0</v>
      </c>
      <c r="B389" s="19">
        <v>42878.0</v>
      </c>
      <c r="C389" s="17" t="s">
        <v>1411</v>
      </c>
      <c r="D389" s="20">
        <v>13.0</v>
      </c>
      <c r="E389" s="17" t="str">
        <f t="shared" si="2"/>
        <v>AT37-13</v>
      </c>
      <c r="F389" s="17" t="str">
        <f t="shared" si="1"/>
        <v>AT37-13</v>
      </c>
      <c r="G389" s="17" t="s">
        <v>1102</v>
      </c>
      <c r="H389" s="17" t="s">
        <v>1463</v>
      </c>
      <c r="I389" s="17" t="s">
        <v>1528</v>
      </c>
      <c r="J389" s="17" t="s">
        <v>1529</v>
      </c>
      <c r="K389" s="17" t="s">
        <v>993</v>
      </c>
      <c r="L389" s="17" t="s">
        <v>111</v>
      </c>
      <c r="M389" s="17" t="s">
        <v>112</v>
      </c>
      <c r="N389" s="21">
        <v>0.5930555555555556</v>
      </c>
      <c r="O389" s="21">
        <v>0.36180555555555555</v>
      </c>
      <c r="P389" s="21">
        <v>0.9548611111111112</v>
      </c>
      <c r="Q389" s="21">
        <v>0.3090277777777778</v>
      </c>
      <c r="R389" s="17">
        <v>1001.0</v>
      </c>
      <c r="S389" s="17" t="s">
        <v>40</v>
      </c>
      <c r="T389" s="17" t="s">
        <v>33</v>
      </c>
      <c r="U389" s="17" t="s">
        <v>1530</v>
      </c>
      <c r="V389" s="17" t="s">
        <v>1531</v>
      </c>
    </row>
    <row r="390" ht="15.75" customHeight="1">
      <c r="A390" s="17">
        <v>4907.0</v>
      </c>
      <c r="B390" s="19">
        <v>42877.0</v>
      </c>
      <c r="C390" s="17" t="s">
        <v>1411</v>
      </c>
      <c r="D390" s="20">
        <v>13.0</v>
      </c>
      <c r="E390" s="17" t="str">
        <f t="shared" si="2"/>
        <v>AT37-13</v>
      </c>
      <c r="F390" s="17" t="str">
        <f t="shared" si="1"/>
        <v>AT37-13</v>
      </c>
      <c r="G390" s="17" t="s">
        <v>1102</v>
      </c>
      <c r="H390" s="17" t="s">
        <v>1463</v>
      </c>
      <c r="I390" s="17" t="s">
        <v>1518</v>
      </c>
      <c r="J390" s="17" t="s">
        <v>1532</v>
      </c>
      <c r="K390" s="17" t="s">
        <v>1442</v>
      </c>
      <c r="L390" s="17" t="s">
        <v>119</v>
      </c>
      <c r="M390" s="17" t="s">
        <v>406</v>
      </c>
      <c r="N390" s="21">
        <v>0.5826388888888888</v>
      </c>
      <c r="O390" s="21">
        <v>0.31527777777777777</v>
      </c>
      <c r="P390" s="21">
        <v>0.8979166666666667</v>
      </c>
      <c r="Q390" s="21">
        <v>0.2743055555555555</v>
      </c>
      <c r="R390" s="17">
        <v>999.0</v>
      </c>
      <c r="S390" s="17" t="s">
        <v>40</v>
      </c>
      <c r="T390" s="17" t="s">
        <v>33</v>
      </c>
      <c r="U390" s="17" t="s">
        <v>1533</v>
      </c>
      <c r="V390" s="17" t="s">
        <v>1534</v>
      </c>
    </row>
    <row r="391" ht="15.75" customHeight="1">
      <c r="A391" s="17">
        <v>4906.0</v>
      </c>
      <c r="B391" s="19">
        <v>42876.0</v>
      </c>
      <c r="C391" s="17" t="s">
        <v>1411</v>
      </c>
      <c r="D391" s="20">
        <v>13.0</v>
      </c>
      <c r="E391" s="17" t="str">
        <f t="shared" si="2"/>
        <v>AT37-13</v>
      </c>
      <c r="F391" s="17" t="str">
        <f t="shared" si="1"/>
        <v>AT37-13</v>
      </c>
      <c r="G391" s="17" t="s">
        <v>1102</v>
      </c>
      <c r="H391" s="17" t="s">
        <v>1463</v>
      </c>
      <c r="I391" s="17" t="s">
        <v>1535</v>
      </c>
      <c r="J391" s="17" t="s">
        <v>1536</v>
      </c>
      <c r="K391" s="17" t="s">
        <v>779</v>
      </c>
      <c r="L391" s="17" t="s">
        <v>729</v>
      </c>
      <c r="M391" s="17" t="s">
        <v>1484</v>
      </c>
      <c r="N391" s="21">
        <v>0.6006944444444444</v>
      </c>
      <c r="O391" s="21">
        <v>0.31666666666666665</v>
      </c>
      <c r="P391" s="21">
        <v>0.9173611111111111</v>
      </c>
      <c r="Q391" s="21">
        <v>0.27499999999999997</v>
      </c>
      <c r="R391" s="17">
        <v>1001.0</v>
      </c>
      <c r="S391" s="17" t="s">
        <v>40</v>
      </c>
      <c r="T391" s="17" t="s">
        <v>33</v>
      </c>
      <c r="U391" s="17" t="s">
        <v>1537</v>
      </c>
      <c r="W391" s="17" t="s">
        <v>1538</v>
      </c>
    </row>
    <row r="392" ht="15.75" customHeight="1">
      <c r="A392" s="17">
        <v>4905.0</v>
      </c>
      <c r="B392" s="19">
        <v>42863.0</v>
      </c>
      <c r="C392" s="17" t="s">
        <v>1411</v>
      </c>
      <c r="D392" s="20">
        <v>12.0</v>
      </c>
      <c r="E392" s="17" t="str">
        <f t="shared" si="2"/>
        <v>AT37-12</v>
      </c>
      <c r="F392" s="17" t="str">
        <f t="shared" si="1"/>
        <v>AT37-12</v>
      </c>
      <c r="G392" s="17" t="s">
        <v>1539</v>
      </c>
      <c r="H392" s="17" t="s">
        <v>853</v>
      </c>
      <c r="I392" s="17" t="s">
        <v>1540</v>
      </c>
      <c r="J392" s="17" t="s">
        <v>1541</v>
      </c>
      <c r="K392" s="17" t="s">
        <v>993</v>
      </c>
      <c r="L392" s="17" t="s">
        <v>1542</v>
      </c>
      <c r="M392" s="17" t="s">
        <v>1543</v>
      </c>
      <c r="N392" s="21">
        <v>0.5791666666666667</v>
      </c>
      <c r="O392" s="21">
        <v>0.3756944444444445</v>
      </c>
      <c r="P392" s="21">
        <v>0.9548611111111112</v>
      </c>
      <c r="Q392" s="21">
        <v>0.26875</v>
      </c>
      <c r="R392" s="17">
        <v>2516.0</v>
      </c>
      <c r="S392" s="17" t="s">
        <v>338</v>
      </c>
      <c r="T392" s="17" t="s">
        <v>33</v>
      </c>
      <c r="U392" s="17" t="s">
        <v>1544</v>
      </c>
      <c r="V392" s="17" t="s">
        <v>1545</v>
      </c>
      <c r="W392" s="17" t="s">
        <v>1546</v>
      </c>
    </row>
    <row r="393" ht="15.75" customHeight="1">
      <c r="A393" s="17">
        <v>4904.0</v>
      </c>
      <c r="B393" s="19">
        <v>42862.0</v>
      </c>
      <c r="C393" s="17" t="s">
        <v>1411</v>
      </c>
      <c r="D393" s="20">
        <v>12.0</v>
      </c>
      <c r="E393" s="17" t="str">
        <f t="shared" si="2"/>
        <v>AT37-12</v>
      </c>
      <c r="F393" s="17" t="str">
        <f t="shared" si="1"/>
        <v>AT37-12</v>
      </c>
      <c r="G393" s="17" t="s">
        <v>1539</v>
      </c>
      <c r="H393" s="17" t="s">
        <v>853</v>
      </c>
      <c r="I393" s="17" t="s">
        <v>1547</v>
      </c>
      <c r="J393" s="17" t="s">
        <v>864</v>
      </c>
      <c r="K393" s="17" t="s">
        <v>1442</v>
      </c>
      <c r="L393" s="17" t="s">
        <v>1548</v>
      </c>
      <c r="M393" s="17" t="s">
        <v>1549</v>
      </c>
      <c r="N393" s="21">
        <v>0.579861111111111</v>
      </c>
      <c r="O393" s="21">
        <v>0.2916666666666667</v>
      </c>
      <c r="P393" s="21">
        <v>0.8715277777777778</v>
      </c>
      <c r="Q393" s="21">
        <v>0.17708333333333334</v>
      </c>
      <c r="R393" s="17">
        <v>2520.0</v>
      </c>
      <c r="S393" s="17" t="s">
        <v>338</v>
      </c>
      <c r="T393" s="17" t="s">
        <v>33</v>
      </c>
      <c r="U393" s="17" t="s">
        <v>1550</v>
      </c>
      <c r="V393" s="17" t="s">
        <v>1551</v>
      </c>
    </row>
    <row r="394" ht="15.75" customHeight="1">
      <c r="A394" s="17">
        <v>4903.0</v>
      </c>
      <c r="B394" s="19">
        <v>42861.0</v>
      </c>
      <c r="C394" s="17" t="s">
        <v>1411</v>
      </c>
      <c r="D394" s="20">
        <v>12.0</v>
      </c>
      <c r="E394" s="17" t="str">
        <f t="shared" si="2"/>
        <v>AT37-12</v>
      </c>
      <c r="F394" s="17" t="str">
        <f t="shared" si="1"/>
        <v>AT37-12</v>
      </c>
      <c r="G394" s="17" t="s">
        <v>1539</v>
      </c>
      <c r="H394" s="17" t="s">
        <v>853</v>
      </c>
      <c r="I394" s="17" t="s">
        <v>1552</v>
      </c>
      <c r="J394" s="17" t="s">
        <v>1553</v>
      </c>
      <c r="K394" s="17" t="s">
        <v>800</v>
      </c>
      <c r="L394" s="17" t="s">
        <v>1554</v>
      </c>
      <c r="M394" s="17" t="s">
        <v>1555</v>
      </c>
      <c r="N394" s="21">
        <v>0.579861111111111</v>
      </c>
      <c r="O394" s="21">
        <v>0.35555555555555557</v>
      </c>
      <c r="P394" s="21">
        <v>0.9354166666666667</v>
      </c>
      <c r="Q394" s="21">
        <v>0.24444444444444446</v>
      </c>
      <c r="R394" s="17">
        <v>2516.0</v>
      </c>
      <c r="S394" s="17" t="s">
        <v>338</v>
      </c>
      <c r="T394" s="17" t="s">
        <v>33</v>
      </c>
      <c r="U394" s="17" t="s">
        <v>1556</v>
      </c>
      <c r="V394" s="17" t="s">
        <v>1557</v>
      </c>
    </row>
    <row r="395" ht="15.75" customHeight="1">
      <c r="A395" s="17">
        <v>4902.0</v>
      </c>
      <c r="B395" s="19">
        <v>42860.0</v>
      </c>
      <c r="C395" s="17" t="s">
        <v>1411</v>
      </c>
      <c r="D395" s="20">
        <v>12.0</v>
      </c>
      <c r="E395" s="17" t="str">
        <f t="shared" si="2"/>
        <v>AT37-12</v>
      </c>
      <c r="F395" s="17" t="str">
        <f t="shared" si="1"/>
        <v>AT37-12</v>
      </c>
      <c r="G395" s="17" t="s">
        <v>1539</v>
      </c>
      <c r="H395" s="17" t="s">
        <v>853</v>
      </c>
      <c r="I395" s="17" t="s">
        <v>1558</v>
      </c>
      <c r="J395" s="17" t="s">
        <v>1559</v>
      </c>
      <c r="K395" s="17" t="s">
        <v>993</v>
      </c>
      <c r="L395" s="17" t="s">
        <v>892</v>
      </c>
      <c r="M395" s="17" t="s">
        <v>1542</v>
      </c>
      <c r="N395" s="21">
        <v>0.5840277777777778</v>
      </c>
      <c r="O395" s="21">
        <v>0.36874999999999997</v>
      </c>
      <c r="P395" s="21">
        <v>0.9527777777777778</v>
      </c>
      <c r="Q395" s="21">
        <v>0.2576388888888889</v>
      </c>
      <c r="R395" s="17">
        <v>2516.0</v>
      </c>
      <c r="S395" s="17" t="s">
        <v>338</v>
      </c>
      <c r="T395" s="17" t="s">
        <v>33</v>
      </c>
      <c r="U395" s="17" t="s">
        <v>1560</v>
      </c>
      <c r="V395" s="17" t="s">
        <v>1561</v>
      </c>
      <c r="W395" s="17" t="s">
        <v>1562</v>
      </c>
    </row>
    <row r="396" ht="15.75" customHeight="1">
      <c r="A396" s="17">
        <v>4901.0</v>
      </c>
      <c r="B396" s="19">
        <v>42859.0</v>
      </c>
      <c r="C396" s="17" t="s">
        <v>1411</v>
      </c>
      <c r="D396" s="20">
        <v>12.0</v>
      </c>
      <c r="E396" s="17" t="str">
        <f t="shared" si="2"/>
        <v>AT37-12</v>
      </c>
      <c r="F396" s="17" t="str">
        <f t="shared" si="1"/>
        <v>AT37-12</v>
      </c>
      <c r="G396" s="17" t="s">
        <v>1539</v>
      </c>
      <c r="H396" s="17" t="s">
        <v>853</v>
      </c>
      <c r="I396" s="17" t="s">
        <v>1563</v>
      </c>
      <c r="J396" s="17" t="s">
        <v>1564</v>
      </c>
      <c r="K396" s="17" t="s">
        <v>1442</v>
      </c>
      <c r="L396" s="17" t="s">
        <v>1548</v>
      </c>
      <c r="M396" s="17" t="s">
        <v>1565</v>
      </c>
      <c r="N396" s="21">
        <v>0.5826388888888888</v>
      </c>
      <c r="O396" s="21">
        <v>0.2888888888888889</v>
      </c>
      <c r="P396" s="21">
        <v>0.8715277777777778</v>
      </c>
      <c r="Q396" s="21">
        <v>0.17916666666666667</v>
      </c>
      <c r="R396" s="17">
        <v>2510.0</v>
      </c>
      <c r="S396" s="17" t="s">
        <v>338</v>
      </c>
      <c r="T396" s="17" t="s">
        <v>33</v>
      </c>
      <c r="U396" s="17" t="s">
        <v>1566</v>
      </c>
      <c r="V396" s="17" t="s">
        <v>1008</v>
      </c>
      <c r="W396" s="17" t="s">
        <v>1567</v>
      </c>
    </row>
    <row r="397" ht="15.75" customHeight="1">
      <c r="A397" s="17">
        <v>4900.0</v>
      </c>
      <c r="B397" s="19">
        <v>42858.0</v>
      </c>
      <c r="C397" s="17" t="s">
        <v>1411</v>
      </c>
      <c r="D397" s="20">
        <v>12.0</v>
      </c>
      <c r="E397" s="17" t="str">
        <f t="shared" si="2"/>
        <v>AT37-12</v>
      </c>
      <c r="F397" s="17" t="str">
        <f t="shared" si="1"/>
        <v>AT37-12</v>
      </c>
      <c r="G397" s="17" t="s">
        <v>1539</v>
      </c>
      <c r="H397" s="17" t="s">
        <v>853</v>
      </c>
      <c r="I397" s="17" t="s">
        <v>1568</v>
      </c>
      <c r="J397" s="17" t="s">
        <v>1569</v>
      </c>
      <c r="K397" s="17" t="s">
        <v>800</v>
      </c>
      <c r="L397" s="17" t="s">
        <v>1554</v>
      </c>
      <c r="M397" s="17" t="s">
        <v>1570</v>
      </c>
      <c r="N397" s="21">
        <v>0.5840277777777778</v>
      </c>
      <c r="O397" s="21">
        <v>0.3611111111111111</v>
      </c>
      <c r="P397" s="21">
        <v>0.9451388888888889</v>
      </c>
      <c r="Q397" s="21">
        <v>0.24583333333333335</v>
      </c>
      <c r="R397" s="17">
        <v>2515.0</v>
      </c>
      <c r="S397" s="17" t="s">
        <v>338</v>
      </c>
      <c r="T397" s="17" t="s">
        <v>33</v>
      </c>
      <c r="U397" s="17" t="s">
        <v>1571</v>
      </c>
      <c r="V397" s="17" t="s">
        <v>1572</v>
      </c>
    </row>
    <row r="398" ht="15.75" customHeight="1">
      <c r="A398" s="17">
        <v>4899.0</v>
      </c>
      <c r="B398" s="19">
        <v>42857.0</v>
      </c>
      <c r="C398" s="17" t="s">
        <v>1411</v>
      </c>
      <c r="D398" s="20">
        <v>12.0</v>
      </c>
      <c r="E398" s="17" t="str">
        <f t="shared" si="2"/>
        <v>AT37-12</v>
      </c>
      <c r="F398" s="17" t="str">
        <f t="shared" si="1"/>
        <v>AT37-12</v>
      </c>
      <c r="G398" s="17" t="s">
        <v>1539</v>
      </c>
      <c r="H398" s="17" t="s">
        <v>853</v>
      </c>
      <c r="I398" s="17" t="s">
        <v>1573</v>
      </c>
      <c r="J398" s="17" t="s">
        <v>1574</v>
      </c>
      <c r="K398" s="17" t="s">
        <v>993</v>
      </c>
      <c r="L398" s="17" t="s">
        <v>1548</v>
      </c>
      <c r="M398" s="17" t="s">
        <v>1575</v>
      </c>
      <c r="N398" s="21">
        <v>0.5847222222222223</v>
      </c>
      <c r="O398" s="21">
        <v>0.40138888888888885</v>
      </c>
      <c r="P398" s="21">
        <v>0.9861111111111112</v>
      </c>
      <c r="Q398" s="21">
        <v>0.2833333333333333</v>
      </c>
      <c r="R398" s="17">
        <v>2515.0</v>
      </c>
      <c r="S398" s="17" t="s">
        <v>338</v>
      </c>
      <c r="T398" s="17" t="s">
        <v>33</v>
      </c>
      <c r="U398" s="17" t="s">
        <v>1576</v>
      </c>
      <c r="V398" s="17" t="s">
        <v>1577</v>
      </c>
      <c r="W398" s="17" t="s">
        <v>1578</v>
      </c>
    </row>
    <row r="399" ht="15.75" customHeight="1">
      <c r="A399" s="17">
        <v>4898.0</v>
      </c>
      <c r="B399" s="19">
        <v>42856.0</v>
      </c>
      <c r="C399" s="17" t="s">
        <v>1411</v>
      </c>
      <c r="D399" s="20">
        <v>12.0</v>
      </c>
      <c r="E399" s="17" t="str">
        <f t="shared" si="2"/>
        <v>AT37-12</v>
      </c>
      <c r="F399" s="17" t="str">
        <f t="shared" si="1"/>
        <v>AT37-12</v>
      </c>
      <c r="G399" s="17" t="s">
        <v>1539</v>
      </c>
      <c r="H399" s="17" t="s">
        <v>853</v>
      </c>
      <c r="I399" s="17" t="s">
        <v>1579</v>
      </c>
      <c r="J399" s="17" t="s">
        <v>1580</v>
      </c>
      <c r="K399" s="17" t="s">
        <v>1442</v>
      </c>
      <c r="L399" s="17" t="s">
        <v>1554</v>
      </c>
      <c r="M399" s="17" t="s">
        <v>1581</v>
      </c>
      <c r="N399" s="21">
        <v>0.5777777777777778</v>
      </c>
      <c r="O399" s="21">
        <v>0.2965277777777778</v>
      </c>
      <c r="P399" s="21">
        <v>0.8743055555555556</v>
      </c>
      <c r="Q399" s="21">
        <v>0.1909722222222222</v>
      </c>
      <c r="R399" s="17">
        <v>2523.0</v>
      </c>
      <c r="S399" s="17" t="s">
        <v>338</v>
      </c>
      <c r="T399" s="17" t="s">
        <v>33</v>
      </c>
      <c r="U399" s="17" t="s">
        <v>1582</v>
      </c>
      <c r="V399" s="17" t="s">
        <v>1583</v>
      </c>
    </row>
    <row r="400" ht="15.75" customHeight="1">
      <c r="A400" s="17">
        <v>4897.0</v>
      </c>
      <c r="B400" s="19">
        <v>42855.0</v>
      </c>
      <c r="C400" s="17" t="s">
        <v>1411</v>
      </c>
      <c r="D400" s="20">
        <v>12.0</v>
      </c>
      <c r="E400" s="17" t="str">
        <f t="shared" si="2"/>
        <v>AT37-12</v>
      </c>
      <c r="F400" s="17" t="str">
        <f t="shared" si="1"/>
        <v>AT37-12</v>
      </c>
      <c r="G400" s="17" t="s">
        <v>1539</v>
      </c>
      <c r="H400" s="17" t="s">
        <v>853</v>
      </c>
      <c r="I400" s="17" t="s">
        <v>1584</v>
      </c>
      <c r="J400" s="17" t="s">
        <v>1585</v>
      </c>
      <c r="K400" s="17" t="s">
        <v>800</v>
      </c>
      <c r="L400" s="17" t="s">
        <v>1291</v>
      </c>
      <c r="M400" s="17" t="s">
        <v>1586</v>
      </c>
      <c r="N400" s="21">
        <v>0.5861111111111111</v>
      </c>
      <c r="O400" s="21">
        <v>0.30833333333333335</v>
      </c>
      <c r="P400" s="21">
        <v>0.8944444444444444</v>
      </c>
      <c r="Q400" s="21">
        <v>0.1909722222222222</v>
      </c>
      <c r="R400" s="17">
        <v>2514.0</v>
      </c>
      <c r="S400" s="17" t="s">
        <v>338</v>
      </c>
      <c r="T400" s="17" t="s">
        <v>33</v>
      </c>
      <c r="U400" s="17" t="s">
        <v>1587</v>
      </c>
      <c r="V400" s="17" t="s">
        <v>1588</v>
      </c>
      <c r="W400" s="17" t="s">
        <v>1589</v>
      </c>
    </row>
    <row r="401" ht="15.75" customHeight="1">
      <c r="A401" s="17">
        <v>4896.0</v>
      </c>
      <c r="B401" s="19">
        <v>42854.0</v>
      </c>
      <c r="C401" s="17" t="s">
        <v>1411</v>
      </c>
      <c r="D401" s="20">
        <v>12.0</v>
      </c>
      <c r="E401" s="17" t="str">
        <f t="shared" si="2"/>
        <v>AT37-12</v>
      </c>
      <c r="F401" s="17" t="str">
        <f t="shared" si="1"/>
        <v>AT37-12</v>
      </c>
      <c r="G401" s="17" t="s">
        <v>1539</v>
      </c>
      <c r="H401" s="17" t="s">
        <v>853</v>
      </c>
      <c r="I401" s="17" t="s">
        <v>1590</v>
      </c>
      <c r="J401" s="17" t="s">
        <v>1591</v>
      </c>
      <c r="K401" s="17" t="s">
        <v>993</v>
      </c>
      <c r="L401" s="17" t="s">
        <v>1554</v>
      </c>
      <c r="M401" s="17" t="s">
        <v>1592</v>
      </c>
      <c r="N401" s="21">
        <v>0.5854166666666667</v>
      </c>
      <c r="O401" s="21">
        <v>0.3652777777777778</v>
      </c>
      <c r="P401" s="21">
        <v>0.9506944444444444</v>
      </c>
      <c r="Q401" s="21">
        <v>0.2548611111111111</v>
      </c>
      <c r="R401" s="17">
        <v>2513.0</v>
      </c>
      <c r="S401" s="17" t="s">
        <v>338</v>
      </c>
      <c r="T401" s="17" t="s">
        <v>33</v>
      </c>
      <c r="U401" s="17" t="s">
        <v>1593</v>
      </c>
      <c r="V401" s="17" t="s">
        <v>1594</v>
      </c>
      <c r="W401" s="17" t="s">
        <v>1595</v>
      </c>
    </row>
    <row r="402" ht="15.75" customHeight="1">
      <c r="A402" s="17">
        <v>4895.0</v>
      </c>
      <c r="B402" s="19">
        <v>42853.0</v>
      </c>
      <c r="C402" s="17" t="s">
        <v>1411</v>
      </c>
      <c r="D402" s="20">
        <v>12.0</v>
      </c>
      <c r="E402" s="17" t="str">
        <f t="shared" si="2"/>
        <v>AT37-12</v>
      </c>
      <c r="F402" s="17" t="str">
        <f t="shared" si="1"/>
        <v>AT37-12</v>
      </c>
      <c r="G402" s="17" t="s">
        <v>1539</v>
      </c>
      <c r="H402" s="17" t="s">
        <v>853</v>
      </c>
      <c r="I402" s="17" t="s">
        <v>1579</v>
      </c>
      <c r="J402" s="17" t="s">
        <v>1596</v>
      </c>
      <c r="K402" s="17" t="s">
        <v>1442</v>
      </c>
      <c r="L402" s="17" t="s">
        <v>1586</v>
      </c>
      <c r="M402" s="17" t="s">
        <v>856</v>
      </c>
      <c r="N402" s="21">
        <v>0.5791666666666667</v>
      </c>
      <c r="O402" s="21">
        <v>0.29444444444444445</v>
      </c>
      <c r="P402" s="21">
        <v>0.873611111111111</v>
      </c>
      <c r="Q402" s="21">
        <v>0.1875</v>
      </c>
      <c r="R402" s="17">
        <v>2520.0</v>
      </c>
      <c r="S402" s="17" t="s">
        <v>338</v>
      </c>
      <c r="T402" s="17" t="s">
        <v>33</v>
      </c>
      <c r="U402" s="17" t="s">
        <v>1597</v>
      </c>
      <c r="V402" s="17" t="s">
        <v>1598</v>
      </c>
      <c r="W402" s="17" t="s">
        <v>1599</v>
      </c>
    </row>
    <row r="403" ht="15.75" customHeight="1">
      <c r="A403" s="17">
        <v>4894.0</v>
      </c>
      <c r="B403" s="19">
        <v>42852.0</v>
      </c>
      <c r="C403" s="17" t="s">
        <v>1411</v>
      </c>
      <c r="D403" s="20">
        <v>12.0</v>
      </c>
      <c r="E403" s="17" t="str">
        <f t="shared" si="2"/>
        <v>AT37-12</v>
      </c>
      <c r="F403" s="17" t="str">
        <f t="shared" si="1"/>
        <v>AT37-12</v>
      </c>
      <c r="G403" s="17" t="s">
        <v>1539</v>
      </c>
      <c r="H403" s="17" t="s">
        <v>853</v>
      </c>
      <c r="I403" s="17" t="s">
        <v>1600</v>
      </c>
      <c r="J403" s="17" t="s">
        <v>867</v>
      </c>
      <c r="K403" s="17" t="s">
        <v>800</v>
      </c>
      <c r="L403" s="17" t="s">
        <v>1548</v>
      </c>
      <c r="M403" s="17" t="s">
        <v>1601</v>
      </c>
      <c r="N403" s="21">
        <v>0.5847222222222223</v>
      </c>
      <c r="O403" s="21">
        <v>0.30277777777777776</v>
      </c>
      <c r="P403" s="21">
        <v>0.8875000000000001</v>
      </c>
      <c r="Q403" s="21">
        <v>0.19722222222222222</v>
      </c>
      <c r="R403" s="17">
        <v>2518.0</v>
      </c>
      <c r="S403" s="17" t="s">
        <v>338</v>
      </c>
      <c r="T403" s="17" t="s">
        <v>33</v>
      </c>
      <c r="U403" s="17" t="s">
        <v>1556</v>
      </c>
      <c r="V403" s="17" t="s">
        <v>1602</v>
      </c>
    </row>
    <row r="404" ht="15.75" customHeight="1">
      <c r="A404" s="17">
        <v>4893.0</v>
      </c>
      <c r="B404" s="19">
        <v>42851.0</v>
      </c>
      <c r="C404" s="17" t="s">
        <v>1411</v>
      </c>
      <c r="D404" s="20">
        <v>12.0</v>
      </c>
      <c r="E404" s="17" t="str">
        <f t="shared" si="2"/>
        <v>AT37-12</v>
      </c>
      <c r="F404" s="17" t="str">
        <f t="shared" si="1"/>
        <v>AT37-12</v>
      </c>
      <c r="G404" s="17" t="s">
        <v>1539</v>
      </c>
      <c r="H404" s="17" t="s">
        <v>853</v>
      </c>
      <c r="I404" s="17" t="s">
        <v>1603</v>
      </c>
      <c r="J404" s="17" t="s">
        <v>1604</v>
      </c>
      <c r="K404" s="17" t="s">
        <v>993</v>
      </c>
      <c r="L404" s="17" t="s">
        <v>1554</v>
      </c>
      <c r="M404" s="17" t="s">
        <v>1605</v>
      </c>
      <c r="N404" s="21">
        <v>0.59375</v>
      </c>
      <c r="O404" s="21">
        <v>0.3645833333333333</v>
      </c>
      <c r="P404" s="21">
        <v>0.9583333333333334</v>
      </c>
      <c r="Q404" s="21">
        <v>0.24722222222222223</v>
      </c>
      <c r="R404" s="17">
        <v>2508.0</v>
      </c>
      <c r="S404" s="17" t="s">
        <v>338</v>
      </c>
      <c r="T404" s="17" t="s">
        <v>33</v>
      </c>
      <c r="U404" s="17" t="s">
        <v>1606</v>
      </c>
      <c r="V404" s="17" t="s">
        <v>1008</v>
      </c>
      <c r="W404" s="17" t="s">
        <v>1607</v>
      </c>
    </row>
    <row r="405" ht="15.75" customHeight="1">
      <c r="A405" s="17">
        <v>4892.0</v>
      </c>
      <c r="B405" s="19">
        <v>42841.0</v>
      </c>
      <c r="C405" s="17" t="s">
        <v>1411</v>
      </c>
      <c r="D405" s="20">
        <v>11.0</v>
      </c>
      <c r="E405" s="17" t="str">
        <f t="shared" si="2"/>
        <v>AT37-11</v>
      </c>
      <c r="F405" s="17" t="str">
        <f t="shared" si="1"/>
        <v>AT37-11</v>
      </c>
      <c r="G405" s="17" t="s">
        <v>1608</v>
      </c>
      <c r="H405" s="17" t="s">
        <v>853</v>
      </c>
      <c r="I405" s="17" t="s">
        <v>1609</v>
      </c>
      <c r="J405" s="17" t="s">
        <v>1610</v>
      </c>
      <c r="K405" s="17" t="s">
        <v>800</v>
      </c>
      <c r="L405" s="17" t="s">
        <v>1611</v>
      </c>
      <c r="M405" s="17" t="s">
        <v>707</v>
      </c>
      <c r="N405" s="21">
        <v>0.5479166666666667</v>
      </c>
      <c r="O405" s="21">
        <v>0.33194444444444443</v>
      </c>
      <c r="P405" s="21">
        <v>0.8798611111111111</v>
      </c>
      <c r="Q405" s="21">
        <v>0.22569444444444445</v>
      </c>
      <c r="R405" s="17">
        <v>2514.0</v>
      </c>
      <c r="S405" s="17" t="s">
        <v>210</v>
      </c>
      <c r="T405" s="17" t="s">
        <v>33</v>
      </c>
      <c r="U405" s="17" t="s">
        <v>1612</v>
      </c>
      <c r="V405" s="17" t="s">
        <v>1613</v>
      </c>
    </row>
    <row r="406" ht="15.75" customHeight="1">
      <c r="A406" s="17">
        <v>4891.0</v>
      </c>
      <c r="B406" s="19">
        <v>42840.0</v>
      </c>
      <c r="C406" s="17" t="s">
        <v>1411</v>
      </c>
      <c r="D406" s="20">
        <v>11.0</v>
      </c>
      <c r="E406" s="17" t="str">
        <f t="shared" si="2"/>
        <v>AT37-11</v>
      </c>
      <c r="F406" s="17" t="str">
        <f t="shared" si="1"/>
        <v>AT37-11</v>
      </c>
      <c r="G406" s="17" t="s">
        <v>1608</v>
      </c>
      <c r="H406" s="17" t="s">
        <v>853</v>
      </c>
      <c r="I406" s="17" t="s">
        <v>1614</v>
      </c>
      <c r="J406" s="17" t="s">
        <v>1615</v>
      </c>
      <c r="K406" s="17" t="s">
        <v>1442</v>
      </c>
      <c r="L406" s="17" t="s">
        <v>1616</v>
      </c>
      <c r="M406" s="17" t="s">
        <v>1617</v>
      </c>
      <c r="N406" s="21">
        <v>0.5375</v>
      </c>
      <c r="O406" s="21">
        <v>0.26805555555555555</v>
      </c>
      <c r="P406" s="21">
        <v>0.8055555555555555</v>
      </c>
      <c r="Q406" s="21">
        <v>0.15555555555555556</v>
      </c>
      <c r="R406" s="17">
        <v>2509.0</v>
      </c>
      <c r="S406" s="17" t="s">
        <v>210</v>
      </c>
      <c r="T406" s="17" t="s">
        <v>33</v>
      </c>
      <c r="U406" s="17" t="s">
        <v>1618</v>
      </c>
      <c r="V406" s="17" t="s">
        <v>1594</v>
      </c>
    </row>
    <row r="407" ht="15.75" customHeight="1">
      <c r="A407" s="17">
        <v>4890.0</v>
      </c>
      <c r="B407" s="19">
        <v>42839.0</v>
      </c>
      <c r="C407" s="17" t="s">
        <v>1411</v>
      </c>
      <c r="D407" s="20">
        <v>11.0</v>
      </c>
      <c r="E407" s="17" t="str">
        <f t="shared" si="2"/>
        <v>AT37-11</v>
      </c>
      <c r="F407" s="17" t="str">
        <f t="shared" si="1"/>
        <v>AT37-11</v>
      </c>
      <c r="G407" s="17" t="s">
        <v>1608</v>
      </c>
      <c r="H407" s="17" t="s">
        <v>853</v>
      </c>
      <c r="I407" s="17" t="s">
        <v>1619</v>
      </c>
      <c r="J407" s="17" t="s">
        <v>1620</v>
      </c>
      <c r="K407" s="17" t="s">
        <v>800</v>
      </c>
      <c r="L407" s="17" t="s">
        <v>1621</v>
      </c>
      <c r="M407" s="17" t="s">
        <v>1622</v>
      </c>
      <c r="N407" s="21">
        <v>0.5395833333333333</v>
      </c>
      <c r="O407" s="21">
        <v>0.3354166666666667</v>
      </c>
      <c r="P407" s="21">
        <v>0.875</v>
      </c>
      <c r="Q407" s="21">
        <v>0.22291666666666665</v>
      </c>
      <c r="R407" s="17">
        <v>2509.0</v>
      </c>
      <c r="S407" s="17" t="s">
        <v>210</v>
      </c>
      <c r="T407" s="17" t="s">
        <v>33</v>
      </c>
      <c r="U407" s="17" t="s">
        <v>1623</v>
      </c>
      <c r="V407" s="17" t="s">
        <v>1594</v>
      </c>
    </row>
    <row r="408" ht="15.75" customHeight="1">
      <c r="A408" s="17">
        <v>4889.0</v>
      </c>
      <c r="B408" s="19">
        <v>42838.0</v>
      </c>
      <c r="C408" s="17" t="s">
        <v>1411</v>
      </c>
      <c r="D408" s="20">
        <v>11.0</v>
      </c>
      <c r="E408" s="17" t="str">
        <f t="shared" si="2"/>
        <v>AT37-11</v>
      </c>
      <c r="F408" s="17" t="str">
        <f t="shared" si="1"/>
        <v>AT37-11</v>
      </c>
      <c r="G408" s="17" t="s">
        <v>1608</v>
      </c>
      <c r="H408" s="17" t="s">
        <v>853</v>
      </c>
      <c r="I408" s="17" t="s">
        <v>1624</v>
      </c>
      <c r="J408" s="17" t="s">
        <v>1625</v>
      </c>
      <c r="K408" s="17" t="s">
        <v>1442</v>
      </c>
      <c r="L408" s="17" t="s">
        <v>1626</v>
      </c>
      <c r="M408" s="17" t="s">
        <v>1627</v>
      </c>
      <c r="N408" s="21">
        <v>0.5437500000000001</v>
      </c>
      <c r="O408" s="21">
        <v>0.26180555555555557</v>
      </c>
      <c r="P408" s="21">
        <v>0.8055555555555555</v>
      </c>
      <c r="Q408" s="21">
        <v>0.15277777777777776</v>
      </c>
      <c r="R408" s="17">
        <v>2509.0</v>
      </c>
      <c r="S408" s="17" t="s">
        <v>210</v>
      </c>
      <c r="T408" s="17" t="s">
        <v>33</v>
      </c>
      <c r="V408" s="17" t="s">
        <v>1628</v>
      </c>
    </row>
    <row r="409" ht="15.75" customHeight="1">
      <c r="A409" s="17">
        <v>4888.0</v>
      </c>
      <c r="B409" s="19">
        <v>42837.0</v>
      </c>
      <c r="C409" s="17" t="s">
        <v>1411</v>
      </c>
      <c r="D409" s="20">
        <v>11.0</v>
      </c>
      <c r="E409" s="17" t="str">
        <f t="shared" si="2"/>
        <v>AT37-11</v>
      </c>
      <c r="F409" s="17" t="str">
        <f t="shared" si="1"/>
        <v>AT37-11</v>
      </c>
      <c r="G409" s="17" t="s">
        <v>1608</v>
      </c>
      <c r="H409" s="17" t="s">
        <v>853</v>
      </c>
      <c r="I409" s="17" t="s">
        <v>1629</v>
      </c>
      <c r="J409" s="17" t="s">
        <v>295</v>
      </c>
      <c r="K409" s="17" t="s">
        <v>800</v>
      </c>
      <c r="L409" s="17" t="s">
        <v>1630</v>
      </c>
      <c r="M409" s="17" t="s">
        <v>1631</v>
      </c>
      <c r="N409" s="21">
        <v>0.579861111111111</v>
      </c>
      <c r="O409" s="21">
        <v>0.37083333333333335</v>
      </c>
      <c r="P409" s="21">
        <v>0.9506944444444444</v>
      </c>
      <c r="Q409" s="21">
        <v>0.24861111111111112</v>
      </c>
      <c r="R409" s="17">
        <v>2525.0</v>
      </c>
      <c r="S409" s="17" t="s">
        <v>210</v>
      </c>
      <c r="T409" s="17" t="s">
        <v>33</v>
      </c>
      <c r="U409" s="17" t="s">
        <v>1632</v>
      </c>
      <c r="V409" s="17" t="s">
        <v>1633</v>
      </c>
    </row>
    <row r="410" ht="15.75" customHeight="1">
      <c r="A410" s="17">
        <v>4887.0</v>
      </c>
      <c r="B410" s="19">
        <v>42836.0</v>
      </c>
      <c r="C410" s="17" t="s">
        <v>1411</v>
      </c>
      <c r="D410" s="20">
        <v>11.0</v>
      </c>
      <c r="E410" s="17" t="str">
        <f t="shared" si="2"/>
        <v>AT37-11</v>
      </c>
      <c r="F410" s="17" t="str">
        <f t="shared" si="1"/>
        <v>AT37-11</v>
      </c>
      <c r="G410" s="17" t="s">
        <v>1608</v>
      </c>
      <c r="H410" s="17" t="s">
        <v>853</v>
      </c>
      <c r="I410" s="17" t="s">
        <v>588</v>
      </c>
      <c r="J410" s="17" t="s">
        <v>1634</v>
      </c>
      <c r="K410" s="17" t="s">
        <v>1442</v>
      </c>
      <c r="L410" s="17" t="s">
        <v>1291</v>
      </c>
      <c r="M410" s="17" t="s">
        <v>1635</v>
      </c>
      <c r="N410" s="21">
        <v>0.5861111111111111</v>
      </c>
      <c r="O410" s="21">
        <v>0.3444444444444445</v>
      </c>
      <c r="P410" s="21">
        <v>0.9305555555555555</v>
      </c>
      <c r="Q410" s="21">
        <v>0.22152777777777777</v>
      </c>
      <c r="R410" s="17">
        <v>2515.0</v>
      </c>
      <c r="S410" s="17" t="s">
        <v>210</v>
      </c>
      <c r="T410" s="17" t="s">
        <v>33</v>
      </c>
      <c r="U410" s="17" t="s">
        <v>1636</v>
      </c>
      <c r="V410" s="17" t="s">
        <v>1637</v>
      </c>
    </row>
    <row r="411" ht="15.75" customHeight="1">
      <c r="A411" s="17">
        <v>4886.0</v>
      </c>
      <c r="B411" s="19">
        <v>42835.0</v>
      </c>
      <c r="C411" s="17" t="s">
        <v>1411</v>
      </c>
      <c r="D411" s="20">
        <v>11.0</v>
      </c>
      <c r="E411" s="17" t="str">
        <f t="shared" si="2"/>
        <v>AT37-11</v>
      </c>
      <c r="F411" s="17" t="str">
        <f t="shared" si="1"/>
        <v>AT37-11</v>
      </c>
      <c r="G411" s="17" t="s">
        <v>1608</v>
      </c>
      <c r="H411" s="17" t="s">
        <v>853</v>
      </c>
      <c r="I411" s="17" t="s">
        <v>1638</v>
      </c>
      <c r="J411" s="17" t="s">
        <v>1639</v>
      </c>
      <c r="K411" s="17" t="s">
        <v>800</v>
      </c>
      <c r="L411" s="17" t="s">
        <v>1640</v>
      </c>
      <c r="M411" s="17" t="s">
        <v>1641</v>
      </c>
      <c r="N411" s="21">
        <v>0.5833333333333334</v>
      </c>
      <c r="O411" s="21">
        <v>0.3416666666666666</v>
      </c>
      <c r="P411" s="21">
        <v>0.9249999999999999</v>
      </c>
      <c r="Q411" s="21">
        <v>0.23680555555555557</v>
      </c>
      <c r="R411" s="17">
        <v>2515.0</v>
      </c>
      <c r="S411" s="17" t="s">
        <v>210</v>
      </c>
      <c r="T411" s="17" t="s">
        <v>33</v>
      </c>
      <c r="U411" s="17" t="s">
        <v>1642</v>
      </c>
      <c r="V411" s="17" t="s">
        <v>1643</v>
      </c>
    </row>
    <row r="412" ht="15.75" customHeight="1">
      <c r="A412" s="17">
        <v>4885.0</v>
      </c>
      <c r="B412" s="19">
        <v>42834.0</v>
      </c>
      <c r="C412" s="17" t="s">
        <v>1411</v>
      </c>
      <c r="D412" s="20">
        <v>11.0</v>
      </c>
      <c r="E412" s="17" t="str">
        <f t="shared" si="2"/>
        <v>AT37-11</v>
      </c>
      <c r="F412" s="17" t="str">
        <f t="shared" si="1"/>
        <v>AT37-11</v>
      </c>
      <c r="G412" s="17" t="s">
        <v>1608</v>
      </c>
      <c r="H412" s="17" t="s">
        <v>853</v>
      </c>
      <c r="I412" s="17" t="s">
        <v>1644</v>
      </c>
      <c r="J412" s="17" t="s">
        <v>1645</v>
      </c>
      <c r="K412" s="17" t="s">
        <v>1442</v>
      </c>
      <c r="L412" s="17" t="s">
        <v>1646</v>
      </c>
      <c r="M412" s="17" t="s">
        <v>1647</v>
      </c>
      <c r="N412" s="21">
        <v>0.7506944444444444</v>
      </c>
      <c r="O412" s="21">
        <v>0.19722222222222222</v>
      </c>
      <c r="P412" s="21">
        <v>0.9479166666666666</v>
      </c>
      <c r="Q412" s="21">
        <v>0.08680555555555557</v>
      </c>
      <c r="R412" s="17">
        <v>2520.0</v>
      </c>
      <c r="S412" s="17" t="s">
        <v>210</v>
      </c>
      <c r="T412" s="17" t="s">
        <v>33</v>
      </c>
      <c r="U412" s="17" t="s">
        <v>1648</v>
      </c>
      <c r="V412" s="17" t="s">
        <v>1649</v>
      </c>
    </row>
    <row r="413" ht="15.75" customHeight="1">
      <c r="A413" s="17">
        <v>4884.0</v>
      </c>
      <c r="B413" s="19">
        <v>42833.0</v>
      </c>
      <c r="C413" s="17" t="s">
        <v>1411</v>
      </c>
      <c r="D413" s="20">
        <v>11.0</v>
      </c>
      <c r="E413" s="17" t="str">
        <f t="shared" si="2"/>
        <v>AT37-11</v>
      </c>
      <c r="F413" s="17" t="str">
        <f t="shared" si="1"/>
        <v>AT37-11</v>
      </c>
      <c r="G413" s="17" t="s">
        <v>1608</v>
      </c>
      <c r="H413" s="17" t="s">
        <v>853</v>
      </c>
      <c r="I413" s="17" t="s">
        <v>1650</v>
      </c>
      <c r="J413" s="17" t="s">
        <v>322</v>
      </c>
      <c r="K413" s="17" t="s">
        <v>800</v>
      </c>
      <c r="L413" s="17" t="s">
        <v>1651</v>
      </c>
      <c r="M413" s="17" t="s">
        <v>1626</v>
      </c>
      <c r="N413" s="21">
        <v>0.5895833333333333</v>
      </c>
      <c r="O413" s="21">
        <v>0.35625</v>
      </c>
      <c r="P413" s="21">
        <v>0.9458333333333333</v>
      </c>
      <c r="Q413" s="21">
        <v>0.24513888888888888</v>
      </c>
      <c r="R413" s="17">
        <v>2509.0</v>
      </c>
      <c r="S413" s="17" t="s">
        <v>210</v>
      </c>
      <c r="T413" s="17" t="s">
        <v>33</v>
      </c>
      <c r="U413" s="17" t="s">
        <v>1623</v>
      </c>
      <c r="V413" s="17" t="s">
        <v>1652</v>
      </c>
      <c r="W413" s="17" t="s">
        <v>1653</v>
      </c>
    </row>
    <row r="414" ht="15.75" customHeight="1">
      <c r="A414" s="17">
        <v>4883.0</v>
      </c>
      <c r="B414" s="19">
        <v>42832.0</v>
      </c>
      <c r="C414" s="17" t="s">
        <v>1411</v>
      </c>
      <c r="D414" s="20">
        <v>11.0</v>
      </c>
      <c r="E414" s="17" t="str">
        <f t="shared" si="2"/>
        <v>AT37-11</v>
      </c>
      <c r="F414" s="17" t="str">
        <f t="shared" si="1"/>
        <v>AT37-11</v>
      </c>
      <c r="G414" s="17" t="s">
        <v>1608</v>
      </c>
      <c r="H414" s="17" t="s">
        <v>853</v>
      </c>
      <c r="I414" s="17" t="s">
        <v>1540</v>
      </c>
      <c r="J414" s="17" t="s">
        <v>566</v>
      </c>
      <c r="K414" s="17" t="s">
        <v>1442</v>
      </c>
      <c r="L414" s="17" t="s">
        <v>1616</v>
      </c>
      <c r="M414" s="17" t="s">
        <v>1654</v>
      </c>
      <c r="N414" s="21">
        <v>0.5805555555555556</v>
      </c>
      <c r="O414" s="21">
        <v>0.3277777777777778</v>
      </c>
      <c r="P414" s="21">
        <v>0.9083333333333333</v>
      </c>
      <c r="Q414" s="21">
        <v>0.21736111111111112</v>
      </c>
      <c r="R414" s="17">
        <v>2517.0</v>
      </c>
      <c r="S414" s="17" t="s">
        <v>210</v>
      </c>
      <c r="T414" s="17" t="s">
        <v>33</v>
      </c>
      <c r="U414" s="17" t="s">
        <v>1008</v>
      </c>
      <c r="V414" s="17" t="s">
        <v>1008</v>
      </c>
      <c r="W414" s="17" t="s">
        <v>1655</v>
      </c>
    </row>
    <row r="415" ht="15.75" customHeight="1">
      <c r="A415" s="17">
        <v>4882.0</v>
      </c>
      <c r="B415" s="19">
        <v>42831.0</v>
      </c>
      <c r="C415" s="17" t="s">
        <v>1411</v>
      </c>
      <c r="D415" s="20">
        <v>11.0</v>
      </c>
      <c r="E415" s="17" t="str">
        <f t="shared" si="2"/>
        <v>AT37-11</v>
      </c>
      <c r="F415" s="17" t="str">
        <f t="shared" si="1"/>
        <v>AT37-11</v>
      </c>
      <c r="G415" s="17" t="s">
        <v>1608</v>
      </c>
      <c r="H415" s="17" t="s">
        <v>853</v>
      </c>
      <c r="I415" s="17" t="s">
        <v>1656</v>
      </c>
      <c r="J415" s="17" t="s">
        <v>977</v>
      </c>
      <c r="K415" s="17" t="s">
        <v>800</v>
      </c>
      <c r="L415" s="17" t="s">
        <v>1611</v>
      </c>
      <c r="M415" s="17" t="s">
        <v>1635</v>
      </c>
      <c r="N415" s="21">
        <v>0.5861111111111111</v>
      </c>
      <c r="O415" s="21">
        <v>0.12708333333333333</v>
      </c>
      <c r="P415" s="21">
        <v>0.7131944444444445</v>
      </c>
      <c r="Q415" s="21">
        <v>0.03125</v>
      </c>
      <c r="R415" s="17">
        <v>2500.0</v>
      </c>
      <c r="S415" s="17" t="s">
        <v>210</v>
      </c>
      <c r="T415" s="17" t="s">
        <v>33</v>
      </c>
      <c r="U415" s="17" t="s">
        <v>1652</v>
      </c>
      <c r="W415" s="17" t="s">
        <v>1657</v>
      </c>
    </row>
    <row r="416" ht="15.75" customHeight="1">
      <c r="A416" s="17">
        <v>4881.0</v>
      </c>
      <c r="B416" s="19">
        <v>42830.0</v>
      </c>
      <c r="C416" s="17" t="s">
        <v>1411</v>
      </c>
      <c r="D416" s="20">
        <v>11.0</v>
      </c>
      <c r="E416" s="17" t="str">
        <f t="shared" si="2"/>
        <v>AT37-11</v>
      </c>
      <c r="F416" s="17" t="str">
        <f t="shared" si="1"/>
        <v>AT37-11</v>
      </c>
      <c r="G416" s="17" t="s">
        <v>1608</v>
      </c>
      <c r="H416" s="17" t="s">
        <v>853</v>
      </c>
      <c r="I416" s="17" t="s">
        <v>1658</v>
      </c>
      <c r="J416" s="17" t="s">
        <v>1659</v>
      </c>
      <c r="K416" s="17" t="s">
        <v>1442</v>
      </c>
      <c r="L416" s="17" t="s">
        <v>1621</v>
      </c>
      <c r="M416" s="17" t="s">
        <v>1622</v>
      </c>
      <c r="N416" s="21">
        <v>0.5791666666666667</v>
      </c>
      <c r="O416" s="21">
        <v>0.2798611111111111</v>
      </c>
      <c r="P416" s="21">
        <v>0.8590277777777778</v>
      </c>
      <c r="Q416" s="21">
        <v>0.18333333333333335</v>
      </c>
      <c r="R416" s="17">
        <v>2509.0</v>
      </c>
      <c r="S416" s="17" t="s">
        <v>210</v>
      </c>
      <c r="T416" s="17" t="s">
        <v>33</v>
      </c>
      <c r="U416" s="17" t="s">
        <v>1660</v>
      </c>
      <c r="V416" s="17" t="s">
        <v>1091</v>
      </c>
      <c r="W416" s="17" t="s">
        <v>1661</v>
      </c>
    </row>
    <row r="417" ht="15.75" customHeight="1">
      <c r="A417" s="17">
        <v>4880.0</v>
      </c>
      <c r="B417" s="19">
        <v>42829.0</v>
      </c>
      <c r="C417" s="17" t="s">
        <v>1411</v>
      </c>
      <c r="D417" s="20">
        <v>11.0</v>
      </c>
      <c r="E417" s="17" t="str">
        <f t="shared" si="2"/>
        <v>AT37-11</v>
      </c>
      <c r="F417" s="17" t="str">
        <f t="shared" si="1"/>
        <v>AT37-11</v>
      </c>
      <c r="G417" s="17" t="s">
        <v>1608</v>
      </c>
      <c r="H417" s="17" t="s">
        <v>853</v>
      </c>
      <c r="I417" s="17" t="s">
        <v>1662</v>
      </c>
      <c r="J417" s="17" t="s">
        <v>1663</v>
      </c>
      <c r="K417" s="17" t="s">
        <v>800</v>
      </c>
      <c r="L417" s="17" t="s">
        <v>1640</v>
      </c>
      <c r="M417" s="17" t="s">
        <v>1664</v>
      </c>
      <c r="N417" s="21">
        <v>0.5888888888888889</v>
      </c>
      <c r="O417" s="21">
        <v>0.34930555555555554</v>
      </c>
      <c r="P417" s="21">
        <v>0.9381944444444444</v>
      </c>
      <c r="Q417" s="21">
        <v>0.23750000000000002</v>
      </c>
      <c r="R417" s="17">
        <v>2516.0</v>
      </c>
      <c r="S417" s="17" t="s">
        <v>210</v>
      </c>
      <c r="T417" s="17" t="s">
        <v>33</v>
      </c>
      <c r="U417" s="17" t="s">
        <v>1556</v>
      </c>
      <c r="V417" s="17" t="s">
        <v>1665</v>
      </c>
    </row>
    <row r="418" ht="15.75" customHeight="1">
      <c r="A418" s="17">
        <v>4879.0</v>
      </c>
      <c r="B418" s="19">
        <v>42828.0</v>
      </c>
      <c r="C418" s="17" t="s">
        <v>1411</v>
      </c>
      <c r="D418" s="20">
        <v>11.0</v>
      </c>
      <c r="E418" s="17" t="str">
        <f t="shared" si="2"/>
        <v>AT37-11</v>
      </c>
      <c r="F418" s="17" t="str">
        <f t="shared" si="1"/>
        <v>AT37-11</v>
      </c>
      <c r="G418" s="17" t="s">
        <v>1608</v>
      </c>
      <c r="H418" s="17" t="s">
        <v>853</v>
      </c>
      <c r="I418" s="17" t="s">
        <v>1666</v>
      </c>
      <c r="J418" s="17" t="s">
        <v>1667</v>
      </c>
      <c r="K418" s="17" t="s">
        <v>1442</v>
      </c>
      <c r="L418" s="17" t="s">
        <v>1668</v>
      </c>
      <c r="M418" s="17" t="s">
        <v>1669</v>
      </c>
      <c r="N418" s="21">
        <v>0.5826388888888888</v>
      </c>
      <c r="O418" s="21">
        <v>0.3138888888888889</v>
      </c>
      <c r="P418" s="21">
        <v>0.8965277777777777</v>
      </c>
      <c r="Q418" s="21">
        <v>0.19791666666666666</v>
      </c>
      <c r="R418" s="17">
        <v>2513.0</v>
      </c>
      <c r="S418" s="17" t="s">
        <v>210</v>
      </c>
      <c r="T418" s="17" t="s">
        <v>33</v>
      </c>
      <c r="U418" s="17" t="s">
        <v>1670</v>
      </c>
      <c r="V418" s="17" t="s">
        <v>1671</v>
      </c>
    </row>
    <row r="419" ht="15.75" customHeight="1">
      <c r="A419" s="17">
        <v>4878.0</v>
      </c>
      <c r="B419" s="19">
        <v>42827.0</v>
      </c>
      <c r="C419" s="17" t="s">
        <v>1411</v>
      </c>
      <c r="D419" s="20">
        <v>11.0</v>
      </c>
      <c r="E419" s="17" t="str">
        <f t="shared" si="2"/>
        <v>AT37-11</v>
      </c>
      <c r="F419" s="17" t="str">
        <f t="shared" si="1"/>
        <v>AT37-11</v>
      </c>
      <c r="G419" s="17" t="s">
        <v>1608</v>
      </c>
      <c r="H419" s="17" t="s">
        <v>853</v>
      </c>
      <c r="I419" s="17" t="s">
        <v>1672</v>
      </c>
      <c r="J419" s="17" t="s">
        <v>1673</v>
      </c>
      <c r="K419" s="17" t="s">
        <v>800</v>
      </c>
      <c r="L419" s="17" t="s">
        <v>707</v>
      </c>
      <c r="M419" s="17" t="s">
        <v>1674</v>
      </c>
      <c r="N419" s="21">
        <v>0.5930555555555556</v>
      </c>
      <c r="O419" s="21">
        <v>0.3645833333333333</v>
      </c>
      <c r="P419" s="21">
        <v>0.9576388888888889</v>
      </c>
      <c r="Q419" s="21">
        <v>0.25277777777777777</v>
      </c>
      <c r="R419" s="17">
        <v>2516.0</v>
      </c>
      <c r="S419" s="17" t="s">
        <v>210</v>
      </c>
      <c r="T419" s="17" t="s">
        <v>33</v>
      </c>
      <c r="U419" s="17" t="s">
        <v>1675</v>
      </c>
      <c r="V419" s="17" t="s">
        <v>1583</v>
      </c>
    </row>
    <row r="420" ht="15.75" customHeight="1">
      <c r="A420" s="17">
        <v>4877.0</v>
      </c>
      <c r="B420" s="19">
        <v>42826.0</v>
      </c>
      <c r="C420" s="17" t="s">
        <v>1411</v>
      </c>
      <c r="D420" s="20">
        <v>11.0</v>
      </c>
      <c r="E420" s="17" t="str">
        <f t="shared" si="2"/>
        <v>AT37-11</v>
      </c>
      <c r="F420" s="17" t="str">
        <f t="shared" si="1"/>
        <v>AT37-11</v>
      </c>
      <c r="G420" s="17" t="s">
        <v>1608</v>
      </c>
      <c r="H420" s="17" t="s">
        <v>853</v>
      </c>
      <c r="I420" s="17" t="s">
        <v>282</v>
      </c>
      <c r="J420" s="17" t="s">
        <v>1676</v>
      </c>
      <c r="K420" s="17" t="s">
        <v>1442</v>
      </c>
      <c r="L420" s="17" t="s">
        <v>1611</v>
      </c>
      <c r="M420" s="17" t="s">
        <v>1635</v>
      </c>
      <c r="N420" s="21">
        <v>0.5965277777777778</v>
      </c>
      <c r="O420" s="21">
        <v>0.33958333333333335</v>
      </c>
      <c r="P420" s="21">
        <v>0.936111111111111</v>
      </c>
      <c r="Q420" s="21">
        <v>0.19444444444444445</v>
      </c>
      <c r="R420" s="17">
        <v>2517.0</v>
      </c>
      <c r="S420" s="17" t="s">
        <v>92</v>
      </c>
      <c r="T420" s="17" t="s">
        <v>33</v>
      </c>
      <c r="U420" s="17" t="s">
        <v>1677</v>
      </c>
      <c r="V420" s="17" t="s">
        <v>1678</v>
      </c>
    </row>
    <row r="421" ht="15.75" customHeight="1">
      <c r="A421" s="17">
        <v>4876.0</v>
      </c>
      <c r="B421" s="19">
        <v>42815.0</v>
      </c>
      <c r="C421" s="17" t="s">
        <v>1411</v>
      </c>
      <c r="D421" s="20">
        <v>10.0</v>
      </c>
      <c r="E421" s="17" t="str">
        <f t="shared" si="2"/>
        <v>AT37-10</v>
      </c>
      <c r="F421" s="17" t="str">
        <f t="shared" si="1"/>
        <v>AT37-10</v>
      </c>
      <c r="G421" s="17" t="s">
        <v>682</v>
      </c>
      <c r="H421" s="17" t="s">
        <v>1679</v>
      </c>
      <c r="I421" s="17" t="s">
        <v>1680</v>
      </c>
      <c r="J421" s="17" t="s">
        <v>1681</v>
      </c>
      <c r="K421" s="17" t="s">
        <v>98</v>
      </c>
      <c r="L421" s="17" t="s">
        <v>1291</v>
      </c>
      <c r="M421" s="17" t="s">
        <v>1443</v>
      </c>
      <c r="N421" s="21">
        <v>0.8319444444444444</v>
      </c>
      <c r="O421" s="21">
        <v>0.125</v>
      </c>
      <c r="P421" s="21">
        <v>0.9569444444444444</v>
      </c>
      <c r="Q421" s="21">
        <v>0.08402777777777777</v>
      </c>
      <c r="R421" s="17">
        <v>996.0</v>
      </c>
      <c r="S421" s="17" t="s">
        <v>92</v>
      </c>
      <c r="T421" s="17" t="s">
        <v>33</v>
      </c>
      <c r="U421" s="17" t="s">
        <v>1682</v>
      </c>
      <c r="W421" s="17" t="s">
        <v>1683</v>
      </c>
    </row>
    <row r="422" ht="15.75" customHeight="1">
      <c r="A422" s="17">
        <v>4875.0</v>
      </c>
      <c r="B422" s="19">
        <v>42815.0</v>
      </c>
      <c r="C422" s="17" t="s">
        <v>1411</v>
      </c>
      <c r="D422" s="20">
        <v>10.0</v>
      </c>
      <c r="E422" s="17" t="str">
        <f t="shared" si="2"/>
        <v>AT37-10</v>
      </c>
      <c r="F422" s="17" t="str">
        <f t="shared" si="1"/>
        <v>AT37-10</v>
      </c>
      <c r="G422" s="17" t="s">
        <v>682</v>
      </c>
      <c r="H422" s="17" t="s">
        <v>1679</v>
      </c>
      <c r="I422" s="17" t="s">
        <v>1684</v>
      </c>
      <c r="J422" s="17" t="s">
        <v>1685</v>
      </c>
      <c r="K422" s="17" t="s">
        <v>98</v>
      </c>
      <c r="L422" s="17" t="s">
        <v>1686</v>
      </c>
      <c r="M422" s="17" t="s">
        <v>1687</v>
      </c>
      <c r="N422" s="21">
        <v>0.6020833333333333</v>
      </c>
      <c r="O422" s="21">
        <v>0.15208333333333332</v>
      </c>
      <c r="P422" s="21">
        <v>0.7541666666666668</v>
      </c>
      <c r="Q422" s="21">
        <v>0.1111111111111111</v>
      </c>
      <c r="R422" s="17">
        <v>1004.0</v>
      </c>
      <c r="S422" s="17" t="s">
        <v>92</v>
      </c>
      <c r="T422" s="17" t="s">
        <v>33</v>
      </c>
      <c r="U422" s="17" t="s">
        <v>1688</v>
      </c>
      <c r="W422" s="17" t="s">
        <v>1689</v>
      </c>
    </row>
    <row r="423" ht="15.75" customHeight="1">
      <c r="A423" s="17">
        <v>4874.0</v>
      </c>
      <c r="B423" s="19">
        <v>42814.0</v>
      </c>
      <c r="C423" s="17" t="s">
        <v>1411</v>
      </c>
      <c r="D423" s="20">
        <v>10.0</v>
      </c>
      <c r="E423" s="17" t="str">
        <f t="shared" si="2"/>
        <v>AT37-10</v>
      </c>
      <c r="F423" s="17" t="str">
        <f t="shared" si="1"/>
        <v>AT37-10</v>
      </c>
      <c r="G423" s="17" t="s">
        <v>682</v>
      </c>
      <c r="H423" s="17" t="s">
        <v>1690</v>
      </c>
      <c r="I423" s="17" t="s">
        <v>1691</v>
      </c>
      <c r="J423" s="17" t="s">
        <v>1692</v>
      </c>
      <c r="K423" s="17" t="s">
        <v>98</v>
      </c>
      <c r="L423" s="17" t="s">
        <v>1611</v>
      </c>
      <c r="M423" s="17" t="s">
        <v>552</v>
      </c>
      <c r="N423" s="21">
        <v>0.6</v>
      </c>
      <c r="O423" s="21">
        <v>0.25416666666666665</v>
      </c>
      <c r="P423" s="21">
        <v>0.8541666666666666</v>
      </c>
      <c r="Q423" s="21">
        <v>0.17708333333333334</v>
      </c>
      <c r="R423" s="17">
        <v>1953.0</v>
      </c>
      <c r="S423" s="17" t="s">
        <v>92</v>
      </c>
      <c r="T423" s="17" t="s">
        <v>33</v>
      </c>
      <c r="U423" s="17" t="s">
        <v>1693</v>
      </c>
      <c r="W423" s="17" t="s">
        <v>1694</v>
      </c>
    </row>
    <row r="424" ht="15.75" customHeight="1">
      <c r="A424" s="17">
        <v>4873.0</v>
      </c>
      <c r="B424" s="19">
        <v>42812.0</v>
      </c>
      <c r="C424" s="17" t="s">
        <v>1411</v>
      </c>
      <c r="D424" s="20">
        <v>10.0</v>
      </c>
      <c r="E424" s="17" t="str">
        <f t="shared" si="2"/>
        <v>AT37-10</v>
      </c>
      <c r="F424" s="17" t="str">
        <f t="shared" si="1"/>
        <v>AT37-10</v>
      </c>
      <c r="G424" s="17" t="s">
        <v>682</v>
      </c>
      <c r="H424" s="17" t="s">
        <v>1695</v>
      </c>
      <c r="I424" s="17" t="s">
        <v>1696</v>
      </c>
      <c r="J424" s="17" t="s">
        <v>1697</v>
      </c>
      <c r="K424" s="17" t="s">
        <v>98</v>
      </c>
      <c r="L424" s="17" t="s">
        <v>1394</v>
      </c>
      <c r="M424" s="17" t="s">
        <v>892</v>
      </c>
      <c r="N424" s="21">
        <v>0.5902777777777778</v>
      </c>
      <c r="O424" s="21">
        <v>0.26180555555555557</v>
      </c>
      <c r="P424" s="21">
        <v>0.8520833333333333</v>
      </c>
      <c r="Q424" s="21">
        <v>0.15416666666666667</v>
      </c>
      <c r="R424" s="17">
        <v>2132.0</v>
      </c>
      <c r="S424" s="17" t="s">
        <v>92</v>
      </c>
      <c r="T424" s="17" t="s">
        <v>33</v>
      </c>
      <c r="U424" s="17" t="s">
        <v>1698</v>
      </c>
      <c r="W424" s="17" t="s">
        <v>1699</v>
      </c>
    </row>
    <row r="425" ht="15.75" customHeight="1">
      <c r="A425" s="17">
        <v>4872.0</v>
      </c>
      <c r="B425" s="19">
        <v>42728.0</v>
      </c>
      <c r="C425" s="17" t="s">
        <v>1411</v>
      </c>
      <c r="D425" s="20">
        <v>6.0</v>
      </c>
      <c r="E425" s="17" t="str">
        <f t="shared" si="2"/>
        <v>AT37-6</v>
      </c>
      <c r="F425" s="17" t="str">
        <f t="shared" si="1"/>
        <v>AT37-06</v>
      </c>
      <c r="G425" s="17" t="s">
        <v>1042</v>
      </c>
      <c r="H425" s="17" t="s">
        <v>1043</v>
      </c>
      <c r="I425" s="17" t="s">
        <v>1700</v>
      </c>
      <c r="J425" s="17" t="s">
        <v>1701</v>
      </c>
      <c r="K425" s="17" t="s">
        <v>993</v>
      </c>
      <c r="L425" s="17" t="s">
        <v>1052</v>
      </c>
      <c r="M425" s="17" t="s">
        <v>1702</v>
      </c>
      <c r="N425" s="21">
        <v>0.6194444444444445</v>
      </c>
      <c r="O425" s="21">
        <v>0.3666666666666667</v>
      </c>
      <c r="P425" s="21">
        <v>0.9861111111111112</v>
      </c>
      <c r="Q425" s="21">
        <v>0.27569444444444446</v>
      </c>
      <c r="R425" s="17">
        <v>2013.0</v>
      </c>
      <c r="S425" s="17" t="s">
        <v>40</v>
      </c>
      <c r="T425" s="17" t="s">
        <v>33</v>
      </c>
      <c r="U425" s="17" t="s">
        <v>1703</v>
      </c>
      <c r="V425" s="17" t="s">
        <v>1704</v>
      </c>
      <c r="W425" s="17" t="s">
        <v>1705</v>
      </c>
    </row>
    <row r="426" ht="15.75" customHeight="1">
      <c r="A426" s="17">
        <v>4871.0</v>
      </c>
      <c r="B426" s="19">
        <v>42727.0</v>
      </c>
      <c r="C426" s="17" t="s">
        <v>1411</v>
      </c>
      <c r="D426" s="20">
        <v>6.0</v>
      </c>
      <c r="E426" s="17" t="str">
        <f t="shared" si="2"/>
        <v>AT37-6</v>
      </c>
      <c r="F426" s="17" t="str">
        <f t="shared" si="1"/>
        <v>AT37-06</v>
      </c>
      <c r="G426" s="17" t="s">
        <v>1042</v>
      </c>
      <c r="H426" s="17" t="s">
        <v>1043</v>
      </c>
      <c r="I426" s="17" t="s">
        <v>1706</v>
      </c>
      <c r="J426" s="17" t="s">
        <v>1707</v>
      </c>
      <c r="K426" s="17" t="s">
        <v>1442</v>
      </c>
      <c r="L426" s="17" t="s">
        <v>1611</v>
      </c>
      <c r="M426" s="17" t="s">
        <v>1708</v>
      </c>
      <c r="N426" s="21">
        <v>0.6368055555555555</v>
      </c>
      <c r="O426" s="21">
        <v>0.3597222222222222</v>
      </c>
      <c r="P426" s="21">
        <v>0.9965277777777778</v>
      </c>
      <c r="Q426" s="21">
        <v>0.2722222222222222</v>
      </c>
      <c r="R426" s="17">
        <v>1994.0</v>
      </c>
      <c r="S426" s="17" t="s">
        <v>40</v>
      </c>
      <c r="T426" s="17" t="s">
        <v>33</v>
      </c>
      <c r="U426" s="17" t="s">
        <v>1709</v>
      </c>
      <c r="V426" s="17" t="s">
        <v>1633</v>
      </c>
      <c r="W426" s="17" t="s">
        <v>1710</v>
      </c>
    </row>
    <row r="427" ht="15.75" customHeight="1">
      <c r="A427" s="17">
        <v>4870.0</v>
      </c>
      <c r="B427" s="19">
        <v>42726.0</v>
      </c>
      <c r="C427" s="17" t="s">
        <v>1411</v>
      </c>
      <c r="D427" s="20">
        <v>6.0</v>
      </c>
      <c r="E427" s="17" t="str">
        <f t="shared" si="2"/>
        <v>AT37-6</v>
      </c>
      <c r="F427" s="17" t="str">
        <f t="shared" si="1"/>
        <v>AT37-06</v>
      </c>
      <c r="G427" s="17" t="s">
        <v>1042</v>
      </c>
      <c r="H427" s="17" t="s">
        <v>1043</v>
      </c>
      <c r="I427" s="17" t="s">
        <v>1711</v>
      </c>
      <c r="J427" s="17" t="s">
        <v>1712</v>
      </c>
      <c r="K427" s="17" t="s">
        <v>411</v>
      </c>
      <c r="L427" s="17" t="s">
        <v>1088</v>
      </c>
      <c r="M427" s="17" t="s">
        <v>1713</v>
      </c>
      <c r="N427" s="21">
        <v>0.6222222222222222</v>
      </c>
      <c r="O427" s="21">
        <v>0.3673611111111111</v>
      </c>
      <c r="P427" s="21">
        <v>0.9895833333333334</v>
      </c>
      <c r="Q427" s="21">
        <v>0.27291666666666664</v>
      </c>
      <c r="R427" s="17">
        <v>2012.0</v>
      </c>
      <c r="S427" s="17" t="s">
        <v>40</v>
      </c>
      <c r="T427" s="17" t="s">
        <v>33</v>
      </c>
      <c r="U427" s="17" t="s">
        <v>1714</v>
      </c>
      <c r="V427" s="17" t="s">
        <v>1715</v>
      </c>
      <c r="W427" s="17" t="s">
        <v>1716</v>
      </c>
    </row>
    <row r="428" ht="15.75" customHeight="1">
      <c r="A428" s="17">
        <v>4869.0</v>
      </c>
      <c r="B428" s="19">
        <v>42725.0</v>
      </c>
      <c r="C428" s="17" t="s">
        <v>1411</v>
      </c>
      <c r="D428" s="20">
        <v>6.0</v>
      </c>
      <c r="E428" s="17" t="str">
        <f t="shared" si="2"/>
        <v>AT37-6</v>
      </c>
      <c r="F428" s="17" t="str">
        <f t="shared" si="1"/>
        <v>AT37-06</v>
      </c>
      <c r="G428" s="17" t="s">
        <v>1042</v>
      </c>
      <c r="H428" s="17" t="s">
        <v>1043</v>
      </c>
      <c r="I428" s="17" t="s">
        <v>1717</v>
      </c>
      <c r="J428" s="17" t="s">
        <v>1718</v>
      </c>
      <c r="K428" s="17" t="s">
        <v>993</v>
      </c>
      <c r="L428" s="17" t="s">
        <v>1719</v>
      </c>
      <c r="M428" s="17" t="s">
        <v>1720</v>
      </c>
      <c r="N428" s="21">
        <v>0.6506944444444445</v>
      </c>
      <c r="O428" s="21">
        <v>0.34652777777777777</v>
      </c>
      <c r="P428" s="21">
        <v>0.9972222222222222</v>
      </c>
      <c r="Q428" s="21">
        <v>0.2590277777777778</v>
      </c>
      <c r="R428" s="17">
        <v>2003.0</v>
      </c>
      <c r="S428" s="17" t="s">
        <v>40</v>
      </c>
      <c r="T428" s="17" t="s">
        <v>33</v>
      </c>
      <c r="U428" s="17" t="s">
        <v>1721</v>
      </c>
      <c r="V428" s="17" t="s">
        <v>1101</v>
      </c>
      <c r="W428" s="17" t="s">
        <v>1722</v>
      </c>
    </row>
    <row r="429" ht="15.75" customHeight="1">
      <c r="A429" s="17">
        <v>4868.0</v>
      </c>
      <c r="B429" s="19">
        <v>42723.0</v>
      </c>
      <c r="C429" s="17" t="s">
        <v>1411</v>
      </c>
      <c r="D429" s="20">
        <v>6.0</v>
      </c>
      <c r="E429" s="17" t="str">
        <f t="shared" si="2"/>
        <v>AT37-6</v>
      </c>
      <c r="F429" s="17" t="str">
        <f t="shared" si="1"/>
        <v>AT37-06</v>
      </c>
      <c r="G429" s="17" t="s">
        <v>1042</v>
      </c>
      <c r="H429" s="17" t="s">
        <v>1043</v>
      </c>
      <c r="I429" s="17" t="s">
        <v>1723</v>
      </c>
      <c r="J429" s="17" t="s">
        <v>1724</v>
      </c>
      <c r="K429" s="17" t="s">
        <v>1442</v>
      </c>
      <c r="L429" s="17" t="s">
        <v>1065</v>
      </c>
      <c r="M429" s="17" t="s">
        <v>1725</v>
      </c>
      <c r="N429" s="21">
        <v>0.6833333333333332</v>
      </c>
      <c r="O429" s="21">
        <v>0.2423611111111111</v>
      </c>
      <c r="P429" s="21">
        <v>0.9256944444444444</v>
      </c>
      <c r="Q429" s="21">
        <v>0.15416666666666667</v>
      </c>
      <c r="R429" s="17">
        <v>2002.0</v>
      </c>
      <c r="S429" s="17" t="s">
        <v>40</v>
      </c>
      <c r="T429" s="17" t="s">
        <v>33</v>
      </c>
      <c r="U429" s="17" t="s">
        <v>1726</v>
      </c>
      <c r="V429" s="17" t="s">
        <v>1727</v>
      </c>
      <c r="W429" s="17" t="s">
        <v>1728</v>
      </c>
    </row>
    <row r="430" ht="15.75" customHeight="1">
      <c r="A430" s="17">
        <v>4867.0</v>
      </c>
      <c r="B430" s="19">
        <v>42722.0</v>
      </c>
      <c r="C430" s="17" t="s">
        <v>1411</v>
      </c>
      <c r="D430" s="20">
        <v>6.0</v>
      </c>
      <c r="E430" s="17" t="str">
        <f t="shared" si="2"/>
        <v>AT37-6</v>
      </c>
      <c r="F430" s="17" t="str">
        <f t="shared" si="1"/>
        <v>AT37-06</v>
      </c>
      <c r="G430" s="17" t="s">
        <v>1042</v>
      </c>
      <c r="H430" s="17" t="s">
        <v>1043</v>
      </c>
      <c r="I430" s="17" t="s">
        <v>1729</v>
      </c>
      <c r="J430" s="17" t="s">
        <v>1730</v>
      </c>
      <c r="K430" s="17" t="s">
        <v>411</v>
      </c>
      <c r="L430" s="17" t="s">
        <v>1731</v>
      </c>
      <c r="M430" s="17" t="s">
        <v>1732</v>
      </c>
      <c r="N430" s="21">
        <v>0.6215277777777778</v>
      </c>
      <c r="O430" s="21">
        <v>0.3333333333333333</v>
      </c>
      <c r="P430" s="21">
        <v>0.9548611111111112</v>
      </c>
      <c r="Q430" s="21">
        <v>0.2513888888888889</v>
      </c>
      <c r="R430" s="17">
        <v>1832.0</v>
      </c>
      <c r="S430" s="17" t="s">
        <v>40</v>
      </c>
      <c r="T430" s="17" t="s">
        <v>33</v>
      </c>
      <c r="U430" s="17" t="s">
        <v>1733</v>
      </c>
      <c r="V430" s="17" t="s">
        <v>1734</v>
      </c>
      <c r="W430" s="17" t="s">
        <v>1735</v>
      </c>
    </row>
    <row r="431" ht="15.75" customHeight="1">
      <c r="A431" s="17">
        <v>4866.0</v>
      </c>
      <c r="B431" s="19">
        <v>42721.0</v>
      </c>
      <c r="C431" s="17" t="s">
        <v>1411</v>
      </c>
      <c r="D431" s="20">
        <v>6.0</v>
      </c>
      <c r="E431" s="17" t="str">
        <f t="shared" si="2"/>
        <v>AT37-6</v>
      </c>
      <c r="F431" s="17" t="str">
        <f t="shared" si="1"/>
        <v>AT37-06</v>
      </c>
      <c r="G431" s="17" t="s">
        <v>1042</v>
      </c>
      <c r="H431" s="17" t="s">
        <v>1043</v>
      </c>
      <c r="I431" s="17" t="s">
        <v>1736</v>
      </c>
      <c r="J431" s="17" t="s">
        <v>1737</v>
      </c>
      <c r="K431" s="17" t="s">
        <v>993</v>
      </c>
      <c r="L431" s="17" t="s">
        <v>1291</v>
      </c>
      <c r="M431" s="17" t="s">
        <v>1738</v>
      </c>
      <c r="N431" s="21">
        <v>0.6270833333333333</v>
      </c>
      <c r="O431" s="21">
        <v>0.19305555555555554</v>
      </c>
      <c r="P431" s="21">
        <v>0.8201388888888889</v>
      </c>
      <c r="Q431" s="21">
        <v>0.10694444444444444</v>
      </c>
      <c r="R431" s="17">
        <v>1828.0</v>
      </c>
      <c r="S431" s="17" t="s">
        <v>40</v>
      </c>
      <c r="T431" s="17" t="s">
        <v>33</v>
      </c>
      <c r="U431" s="17" t="s">
        <v>1739</v>
      </c>
      <c r="V431" s="17" t="s">
        <v>1101</v>
      </c>
      <c r="W431" s="17" t="s">
        <v>1740</v>
      </c>
    </row>
    <row r="432" ht="15.75" customHeight="1">
      <c r="A432" s="17">
        <v>4865.0</v>
      </c>
      <c r="B432" s="19">
        <v>42720.0</v>
      </c>
      <c r="C432" s="17" t="s">
        <v>1411</v>
      </c>
      <c r="D432" s="20">
        <v>6.0</v>
      </c>
      <c r="E432" s="17" t="str">
        <f t="shared" si="2"/>
        <v>AT37-6</v>
      </c>
      <c r="F432" s="17" t="str">
        <f t="shared" si="1"/>
        <v>AT37-06</v>
      </c>
      <c r="G432" s="17" t="s">
        <v>1042</v>
      </c>
      <c r="H432" s="17" t="s">
        <v>1043</v>
      </c>
      <c r="I432" s="17" t="s">
        <v>1741</v>
      </c>
      <c r="J432" s="17" t="s">
        <v>1742</v>
      </c>
      <c r="K432" s="17" t="s">
        <v>1442</v>
      </c>
      <c r="L432" s="17" t="s">
        <v>177</v>
      </c>
      <c r="M432" s="17" t="s">
        <v>1743</v>
      </c>
      <c r="N432" s="21">
        <v>0.6173611111111111</v>
      </c>
      <c r="O432" s="21">
        <v>0.22708333333333333</v>
      </c>
      <c r="P432" s="21">
        <v>0.8444444444444444</v>
      </c>
      <c r="Q432" s="21">
        <v>0.14930555555555555</v>
      </c>
      <c r="R432" s="17">
        <v>1727.0</v>
      </c>
      <c r="S432" s="17" t="s">
        <v>40</v>
      </c>
      <c r="T432" s="17" t="s">
        <v>33</v>
      </c>
      <c r="U432" s="17" t="s">
        <v>1744</v>
      </c>
      <c r="V432" s="17" t="s">
        <v>1744</v>
      </c>
      <c r="W432" s="17" t="s">
        <v>1745</v>
      </c>
    </row>
    <row r="433" ht="15.75" customHeight="1">
      <c r="A433" s="17">
        <v>4864.0</v>
      </c>
      <c r="B433" s="19">
        <v>42719.0</v>
      </c>
      <c r="C433" s="17" t="s">
        <v>1411</v>
      </c>
      <c r="D433" s="20">
        <v>6.0</v>
      </c>
      <c r="E433" s="17" t="str">
        <f t="shared" si="2"/>
        <v>AT37-6</v>
      </c>
      <c r="F433" s="17" t="str">
        <f t="shared" si="1"/>
        <v>AT37-06</v>
      </c>
      <c r="G433" s="17" t="s">
        <v>1042</v>
      </c>
      <c r="H433" s="17" t="s">
        <v>1043</v>
      </c>
      <c r="I433" s="17" t="s">
        <v>1746</v>
      </c>
      <c r="J433" s="17" t="s">
        <v>1747</v>
      </c>
      <c r="K433" s="17" t="s">
        <v>411</v>
      </c>
      <c r="L433" s="17" t="s">
        <v>1052</v>
      </c>
      <c r="M433" s="17" t="s">
        <v>1748</v>
      </c>
      <c r="N433" s="21">
        <v>0.6236111111111111</v>
      </c>
      <c r="O433" s="21">
        <v>0.3756944444444445</v>
      </c>
      <c r="P433" s="21">
        <v>0.9993055555555556</v>
      </c>
      <c r="Q433" s="21">
        <v>0.29930555555555555</v>
      </c>
      <c r="R433" s="17">
        <v>1738.0</v>
      </c>
      <c r="S433" s="17" t="s">
        <v>40</v>
      </c>
      <c r="T433" s="17" t="s">
        <v>33</v>
      </c>
      <c r="U433" s="17" t="s">
        <v>1749</v>
      </c>
      <c r="V433" s="17" t="s">
        <v>1750</v>
      </c>
      <c r="W433" s="17" t="s">
        <v>1751</v>
      </c>
    </row>
    <row r="434" ht="15.75" customHeight="1">
      <c r="A434" s="17">
        <v>4863.0</v>
      </c>
      <c r="B434" s="19">
        <v>42718.0</v>
      </c>
      <c r="C434" s="17" t="s">
        <v>1411</v>
      </c>
      <c r="D434" s="20">
        <v>6.0</v>
      </c>
      <c r="E434" s="17" t="str">
        <f t="shared" si="2"/>
        <v>AT37-6</v>
      </c>
      <c r="F434" s="17" t="str">
        <f t="shared" si="1"/>
        <v>AT37-06</v>
      </c>
      <c r="G434" s="17" t="s">
        <v>1042</v>
      </c>
      <c r="H434" s="17" t="s">
        <v>1043</v>
      </c>
      <c r="I434" s="17" t="s">
        <v>1752</v>
      </c>
      <c r="J434" s="17" t="s">
        <v>1753</v>
      </c>
      <c r="K434" s="17" t="s">
        <v>993</v>
      </c>
      <c r="L434" s="17" t="s">
        <v>1754</v>
      </c>
      <c r="M434" s="17" t="s">
        <v>1755</v>
      </c>
      <c r="N434" s="21">
        <v>0.625</v>
      </c>
      <c r="O434" s="21">
        <v>0.37777777777777777</v>
      </c>
      <c r="P434" s="21">
        <v>0.002777777777777778</v>
      </c>
      <c r="Q434" s="21">
        <v>0.2916666666666667</v>
      </c>
      <c r="R434" s="17">
        <v>1989.0</v>
      </c>
      <c r="S434" s="17" t="s">
        <v>40</v>
      </c>
      <c r="T434" s="17" t="s">
        <v>33</v>
      </c>
      <c r="U434" s="17" t="s">
        <v>1756</v>
      </c>
      <c r="V434" s="17" t="s">
        <v>1757</v>
      </c>
      <c r="W434" s="17" t="s">
        <v>1758</v>
      </c>
    </row>
    <row r="435" ht="15.75" customHeight="1">
      <c r="A435" s="17">
        <v>4862.0</v>
      </c>
      <c r="B435" s="19">
        <v>42717.0</v>
      </c>
      <c r="C435" s="17" t="s">
        <v>1411</v>
      </c>
      <c r="D435" s="20">
        <v>6.0</v>
      </c>
      <c r="E435" s="17" t="str">
        <f t="shared" si="2"/>
        <v>AT37-6</v>
      </c>
      <c r="F435" s="17" t="str">
        <f t="shared" si="1"/>
        <v>AT37-06</v>
      </c>
      <c r="G435" s="17" t="s">
        <v>1042</v>
      </c>
      <c r="H435" s="17" t="s">
        <v>1043</v>
      </c>
      <c r="I435" s="17" t="s">
        <v>1759</v>
      </c>
      <c r="J435" s="17" t="s">
        <v>1760</v>
      </c>
      <c r="K435" s="17" t="s">
        <v>1442</v>
      </c>
      <c r="L435" s="17" t="s">
        <v>1761</v>
      </c>
      <c r="M435" s="17" t="s">
        <v>1762</v>
      </c>
      <c r="N435" s="21">
        <v>0.6652777777777777</v>
      </c>
      <c r="O435" s="21">
        <v>0.3104166666666667</v>
      </c>
      <c r="P435" s="21">
        <v>0.9756944444444445</v>
      </c>
      <c r="Q435" s="21">
        <v>0.22291666666666665</v>
      </c>
      <c r="R435" s="17">
        <v>2001.0</v>
      </c>
      <c r="S435" s="17" t="s">
        <v>40</v>
      </c>
      <c r="T435" s="17" t="s">
        <v>33</v>
      </c>
      <c r="U435" s="17" t="s">
        <v>1763</v>
      </c>
      <c r="V435" s="17" t="s">
        <v>1764</v>
      </c>
      <c r="W435" s="17" t="s">
        <v>1765</v>
      </c>
    </row>
    <row r="436" ht="15.75" customHeight="1">
      <c r="A436" s="17">
        <v>4861.0</v>
      </c>
      <c r="B436" s="19">
        <v>42716.0</v>
      </c>
      <c r="C436" s="17" t="s">
        <v>1411</v>
      </c>
      <c r="D436" s="20">
        <v>6.0</v>
      </c>
      <c r="E436" s="17" t="str">
        <f t="shared" si="2"/>
        <v>AT37-6</v>
      </c>
      <c r="F436" s="17" t="str">
        <f t="shared" si="1"/>
        <v>AT37-06</v>
      </c>
      <c r="G436" s="17" t="s">
        <v>1042</v>
      </c>
      <c r="H436" s="17" t="s">
        <v>1043</v>
      </c>
      <c r="I436" s="17" t="s">
        <v>1766</v>
      </c>
      <c r="J436" s="17" t="s">
        <v>1767</v>
      </c>
      <c r="K436" s="17" t="s">
        <v>411</v>
      </c>
      <c r="L436" s="17" t="s">
        <v>1052</v>
      </c>
      <c r="M436" s="17" t="s">
        <v>1768</v>
      </c>
      <c r="N436" s="21">
        <v>0.6256944444444444</v>
      </c>
      <c r="O436" s="21">
        <v>0.36874999999999997</v>
      </c>
      <c r="P436" s="21">
        <v>0.9944444444444445</v>
      </c>
      <c r="Q436" s="21">
        <v>0.2798611111111111</v>
      </c>
      <c r="R436" s="17">
        <v>2006.0</v>
      </c>
      <c r="S436" s="17" t="s">
        <v>40</v>
      </c>
      <c r="T436" s="17" t="s">
        <v>33</v>
      </c>
      <c r="U436" s="17" t="s">
        <v>1769</v>
      </c>
      <c r="V436" s="17" t="s">
        <v>1770</v>
      </c>
      <c r="W436" s="17" t="s">
        <v>1771</v>
      </c>
    </row>
    <row r="437" ht="15.75" customHeight="1">
      <c r="A437" s="17">
        <v>4860.0</v>
      </c>
      <c r="B437" s="19">
        <v>42704.0</v>
      </c>
      <c r="C437" s="17" t="s">
        <v>1411</v>
      </c>
      <c r="D437" s="20">
        <v>5.0</v>
      </c>
      <c r="E437" s="17" t="str">
        <f t="shared" si="2"/>
        <v>AT37-5</v>
      </c>
      <c r="F437" s="17" t="str">
        <f t="shared" si="1"/>
        <v>AT37-05</v>
      </c>
      <c r="G437" s="17" t="s">
        <v>1772</v>
      </c>
      <c r="H437" s="17" t="s">
        <v>1773</v>
      </c>
      <c r="I437" s="17" t="s">
        <v>1774</v>
      </c>
      <c r="J437" s="17" t="s">
        <v>1775</v>
      </c>
      <c r="K437" s="17" t="s">
        <v>993</v>
      </c>
      <c r="L437" s="17" t="s">
        <v>1443</v>
      </c>
      <c r="M437" s="17" t="s">
        <v>228</v>
      </c>
      <c r="N437" s="21">
        <v>0.5888888888888889</v>
      </c>
      <c r="O437" s="21">
        <v>0.34652777777777777</v>
      </c>
      <c r="P437" s="21">
        <v>0.9354166666666667</v>
      </c>
      <c r="Q437" s="21">
        <v>0.2354166666666667</v>
      </c>
      <c r="R437" s="17">
        <v>2987.0</v>
      </c>
      <c r="S437" s="17" t="s">
        <v>47</v>
      </c>
      <c r="T437" s="17" t="s">
        <v>33</v>
      </c>
      <c r="U437" s="17" t="s">
        <v>1776</v>
      </c>
      <c r="V437" s="17" t="s">
        <v>1309</v>
      </c>
      <c r="W437" s="17" t="s">
        <v>1777</v>
      </c>
    </row>
    <row r="438" ht="15.75" customHeight="1">
      <c r="A438" s="17">
        <v>4859.0</v>
      </c>
      <c r="B438" s="19">
        <v>42703.0</v>
      </c>
      <c r="C438" s="17" t="s">
        <v>1411</v>
      </c>
      <c r="D438" s="20">
        <v>5.0</v>
      </c>
      <c r="E438" s="17" t="str">
        <f t="shared" si="2"/>
        <v>AT37-5</v>
      </c>
      <c r="F438" s="17" t="str">
        <f t="shared" si="1"/>
        <v>AT37-05</v>
      </c>
      <c r="G438" s="17" t="s">
        <v>1772</v>
      </c>
      <c r="H438" s="17" t="s">
        <v>1022</v>
      </c>
      <c r="I438" s="17" t="s">
        <v>1778</v>
      </c>
      <c r="J438" s="17" t="s">
        <v>1779</v>
      </c>
      <c r="K438" s="17" t="s">
        <v>1442</v>
      </c>
      <c r="L438" s="17" t="s">
        <v>1780</v>
      </c>
      <c r="M438" s="17" t="s">
        <v>1781</v>
      </c>
      <c r="N438" s="21">
        <v>0.5784722222222222</v>
      </c>
      <c r="O438" s="21">
        <v>0.32430555555555557</v>
      </c>
      <c r="P438" s="21">
        <v>0.9027777777777778</v>
      </c>
      <c r="Q438" s="21">
        <v>0.19166666666666665</v>
      </c>
      <c r="R438" s="17">
        <v>2993.0</v>
      </c>
      <c r="S438" s="17" t="s">
        <v>47</v>
      </c>
      <c r="T438" s="17" t="s">
        <v>33</v>
      </c>
      <c r="U438" s="17" t="s">
        <v>1782</v>
      </c>
      <c r="V438" s="17" t="s">
        <v>1255</v>
      </c>
      <c r="W438" s="17" t="s">
        <v>1777</v>
      </c>
    </row>
    <row r="439" ht="15.75" customHeight="1">
      <c r="A439" s="17">
        <v>4858.0</v>
      </c>
      <c r="B439" s="19">
        <v>42702.0</v>
      </c>
      <c r="C439" s="17" t="s">
        <v>1411</v>
      </c>
      <c r="D439" s="20">
        <v>5.0</v>
      </c>
      <c r="E439" s="17" t="str">
        <f t="shared" si="2"/>
        <v>AT37-5</v>
      </c>
      <c r="F439" s="17" t="str">
        <f t="shared" si="1"/>
        <v>AT37-05</v>
      </c>
      <c r="G439" s="17" t="s">
        <v>1772</v>
      </c>
      <c r="H439" s="17" t="s">
        <v>1783</v>
      </c>
      <c r="I439" s="17" t="s">
        <v>1784</v>
      </c>
      <c r="J439" s="17" t="s">
        <v>1785</v>
      </c>
      <c r="K439" s="17" t="s">
        <v>411</v>
      </c>
      <c r="L439" s="17" t="s">
        <v>1320</v>
      </c>
      <c r="M439" s="17" t="s">
        <v>1786</v>
      </c>
      <c r="N439" s="21">
        <v>0.5812499999999999</v>
      </c>
      <c r="O439" s="21">
        <v>0.3534722222222222</v>
      </c>
      <c r="P439" s="21">
        <v>0.9347222222222222</v>
      </c>
      <c r="Q439" s="21">
        <v>0.22291666666666665</v>
      </c>
      <c r="R439" s="17">
        <v>3106.0</v>
      </c>
      <c r="S439" s="17" t="s">
        <v>47</v>
      </c>
      <c r="T439" s="17" t="s">
        <v>33</v>
      </c>
      <c r="U439" s="17" t="s">
        <v>1787</v>
      </c>
      <c r="V439" s="17" t="s">
        <v>1309</v>
      </c>
      <c r="W439" s="17" t="s">
        <v>1777</v>
      </c>
    </row>
    <row r="440" ht="15.75" customHeight="1">
      <c r="A440" s="17">
        <v>4857.0</v>
      </c>
      <c r="B440" s="19">
        <v>42701.0</v>
      </c>
      <c r="C440" s="17" t="s">
        <v>1411</v>
      </c>
      <c r="D440" s="20">
        <v>5.0</v>
      </c>
      <c r="E440" s="17" t="str">
        <f t="shared" si="2"/>
        <v>AT37-5</v>
      </c>
      <c r="F440" s="17" t="str">
        <f t="shared" si="1"/>
        <v>AT37-05</v>
      </c>
      <c r="G440" s="17" t="s">
        <v>1772</v>
      </c>
      <c r="H440" s="17" t="s">
        <v>1788</v>
      </c>
      <c r="I440" s="17" t="s">
        <v>1789</v>
      </c>
      <c r="J440" s="17" t="s">
        <v>1790</v>
      </c>
      <c r="K440" s="17" t="s">
        <v>993</v>
      </c>
      <c r="L440" s="17" t="s">
        <v>1791</v>
      </c>
      <c r="M440" s="17" t="s">
        <v>1359</v>
      </c>
      <c r="N440" s="21">
        <v>0.5826388888888888</v>
      </c>
      <c r="O440" s="21">
        <v>0.3451388888888889</v>
      </c>
      <c r="P440" s="21">
        <v>0.9277777777777777</v>
      </c>
      <c r="Q440" s="21">
        <v>0.2298611111111111</v>
      </c>
      <c r="R440" s="17">
        <v>2630.0</v>
      </c>
      <c r="S440" s="17" t="s">
        <v>47</v>
      </c>
      <c r="T440" s="17" t="s">
        <v>33</v>
      </c>
      <c r="U440" s="17" t="s">
        <v>1792</v>
      </c>
      <c r="W440" s="17" t="s">
        <v>1793</v>
      </c>
    </row>
    <row r="441" ht="15.75" customHeight="1">
      <c r="A441" s="17">
        <v>4856.0</v>
      </c>
      <c r="B441" s="19">
        <v>42700.0</v>
      </c>
      <c r="C441" s="17" t="s">
        <v>1411</v>
      </c>
      <c r="D441" s="20">
        <v>5.0</v>
      </c>
      <c r="E441" s="17" t="str">
        <f t="shared" si="2"/>
        <v>AT37-5</v>
      </c>
      <c r="F441" s="17" t="str">
        <f t="shared" si="1"/>
        <v>AT37-05</v>
      </c>
      <c r="G441" s="17" t="s">
        <v>1772</v>
      </c>
      <c r="H441" s="17" t="s">
        <v>1022</v>
      </c>
      <c r="I441" s="17" t="s">
        <v>1794</v>
      </c>
      <c r="J441" s="17" t="s">
        <v>1795</v>
      </c>
      <c r="K441" s="17" t="s">
        <v>1442</v>
      </c>
      <c r="L441" s="17" t="s">
        <v>1038</v>
      </c>
      <c r="M441" s="17" t="s">
        <v>1796</v>
      </c>
      <c r="N441" s="21">
        <v>0.6673611111111111</v>
      </c>
      <c r="O441" s="21">
        <v>0.27152777777777776</v>
      </c>
      <c r="P441" s="21">
        <v>0.938888888888889</v>
      </c>
      <c r="Q441" s="21">
        <v>0.15902777777777777</v>
      </c>
      <c r="R441" s="17">
        <v>2798.0</v>
      </c>
      <c r="S441" s="17" t="s">
        <v>47</v>
      </c>
      <c r="T441" s="17" t="s">
        <v>33</v>
      </c>
      <c r="U441" s="17" t="s">
        <v>1797</v>
      </c>
      <c r="W441" s="17" t="s">
        <v>1798</v>
      </c>
    </row>
    <row r="442" ht="15.75" customHeight="1">
      <c r="A442" s="17">
        <v>4855.0</v>
      </c>
      <c r="B442" s="19">
        <v>42699.0</v>
      </c>
      <c r="C442" s="17" t="s">
        <v>1411</v>
      </c>
      <c r="D442" s="20">
        <v>5.0</v>
      </c>
      <c r="E442" s="17" t="str">
        <f t="shared" si="2"/>
        <v>AT37-5</v>
      </c>
      <c r="F442" s="17" t="str">
        <f t="shared" si="1"/>
        <v>AT37-05</v>
      </c>
      <c r="G442" s="17" t="s">
        <v>1772</v>
      </c>
      <c r="H442" s="17" t="s">
        <v>1799</v>
      </c>
      <c r="I442" s="17" t="s">
        <v>1800</v>
      </c>
      <c r="J442" s="17" t="s">
        <v>1801</v>
      </c>
      <c r="K442" s="17" t="s">
        <v>411</v>
      </c>
      <c r="L442" s="17" t="s">
        <v>1611</v>
      </c>
      <c r="M442" s="17" t="s">
        <v>1802</v>
      </c>
      <c r="N442" s="21">
        <v>0.5868055555555556</v>
      </c>
      <c r="O442" s="21">
        <v>0.27291666666666664</v>
      </c>
      <c r="P442" s="21">
        <v>0.8597222222222222</v>
      </c>
      <c r="Q442" s="21">
        <v>0.14375000000000002</v>
      </c>
      <c r="R442" s="17">
        <v>2960.0</v>
      </c>
      <c r="S442" s="17" t="s">
        <v>47</v>
      </c>
      <c r="T442" s="17" t="s">
        <v>33</v>
      </c>
      <c r="U442" s="17" t="s">
        <v>1803</v>
      </c>
      <c r="V442" s="17" t="s">
        <v>1804</v>
      </c>
      <c r="W442" s="17" t="s">
        <v>1805</v>
      </c>
    </row>
    <row r="443" ht="15.75" customHeight="1">
      <c r="A443" s="17">
        <v>4854.0</v>
      </c>
      <c r="B443" s="19">
        <v>42695.0</v>
      </c>
      <c r="C443" s="17" t="s">
        <v>1411</v>
      </c>
      <c r="D443" s="20">
        <v>5.0</v>
      </c>
      <c r="E443" s="17" t="str">
        <f t="shared" si="2"/>
        <v>AT37-5</v>
      </c>
      <c r="F443" s="17" t="str">
        <f t="shared" si="1"/>
        <v>AT37-05</v>
      </c>
      <c r="G443" s="17" t="s">
        <v>1772</v>
      </c>
      <c r="H443" s="17" t="s">
        <v>1806</v>
      </c>
      <c r="I443" s="17" t="s">
        <v>1807</v>
      </c>
      <c r="J443" s="17" t="s">
        <v>1808</v>
      </c>
      <c r="K443" s="17" t="s">
        <v>993</v>
      </c>
      <c r="L443" s="17" t="s">
        <v>1780</v>
      </c>
      <c r="M443" s="17" t="s">
        <v>1809</v>
      </c>
      <c r="N443" s="21">
        <v>0.5826388888888888</v>
      </c>
      <c r="O443" s="21">
        <v>0.3326388888888889</v>
      </c>
      <c r="P443" s="21">
        <v>0.9152777777777777</v>
      </c>
      <c r="Q443" s="21">
        <v>0.225</v>
      </c>
      <c r="R443" s="17">
        <v>2487.0</v>
      </c>
      <c r="S443" s="17" t="s">
        <v>47</v>
      </c>
      <c r="T443" s="17" t="s">
        <v>33</v>
      </c>
      <c r="U443" s="17" t="s">
        <v>1810</v>
      </c>
      <c r="V443" s="17" t="s">
        <v>1303</v>
      </c>
      <c r="W443" s="17" t="s">
        <v>1811</v>
      </c>
    </row>
    <row r="444" ht="15.75" customHeight="1">
      <c r="A444" s="17">
        <v>4853.0</v>
      </c>
      <c r="B444" s="19">
        <v>42694.0</v>
      </c>
      <c r="C444" s="17" t="s">
        <v>1411</v>
      </c>
      <c r="D444" s="20">
        <v>5.0</v>
      </c>
      <c r="E444" s="17" t="str">
        <f t="shared" si="2"/>
        <v>AT37-5</v>
      </c>
      <c r="F444" s="17" t="str">
        <f t="shared" si="1"/>
        <v>AT37-05</v>
      </c>
      <c r="G444" s="17" t="s">
        <v>1772</v>
      </c>
      <c r="H444" s="17" t="s">
        <v>1773</v>
      </c>
      <c r="I444" s="17" t="s">
        <v>1812</v>
      </c>
      <c r="J444" s="17" t="s">
        <v>1813</v>
      </c>
      <c r="K444" s="17" t="s">
        <v>1442</v>
      </c>
      <c r="L444" s="17" t="s">
        <v>1814</v>
      </c>
      <c r="M444" s="17" t="s">
        <v>1815</v>
      </c>
      <c r="N444" s="21">
        <v>0.5819444444444445</v>
      </c>
      <c r="O444" s="21">
        <v>0.3069444444444444</v>
      </c>
      <c r="P444" s="21">
        <v>0.8888888888888888</v>
      </c>
      <c r="Q444" s="21">
        <v>0.19236111111111112</v>
      </c>
      <c r="R444" s="17">
        <v>2890.0</v>
      </c>
      <c r="S444" s="17" t="s">
        <v>47</v>
      </c>
      <c r="T444" s="17" t="s">
        <v>33</v>
      </c>
      <c r="U444" s="17" t="s">
        <v>1816</v>
      </c>
      <c r="W444" s="17" t="s">
        <v>1777</v>
      </c>
    </row>
    <row r="445" ht="15.75" customHeight="1">
      <c r="A445" s="17">
        <v>4852.0</v>
      </c>
      <c r="B445" s="19">
        <v>42693.0</v>
      </c>
      <c r="C445" s="17" t="s">
        <v>1411</v>
      </c>
      <c r="D445" s="20">
        <v>5.0</v>
      </c>
      <c r="E445" s="17" t="str">
        <f t="shared" si="2"/>
        <v>AT37-5</v>
      </c>
      <c r="F445" s="17" t="str">
        <f t="shared" si="1"/>
        <v>AT37-05</v>
      </c>
      <c r="G445" s="17" t="s">
        <v>1772</v>
      </c>
      <c r="H445" s="17" t="s">
        <v>1022</v>
      </c>
      <c r="I445" s="17" t="s">
        <v>1817</v>
      </c>
      <c r="J445" s="17" t="s">
        <v>1818</v>
      </c>
      <c r="K445" s="17" t="s">
        <v>411</v>
      </c>
      <c r="L445" s="17" t="s">
        <v>1320</v>
      </c>
      <c r="M445" s="17" t="s">
        <v>1819</v>
      </c>
      <c r="N445" s="21">
        <v>0.607638888888889</v>
      </c>
      <c r="O445" s="21">
        <v>0.34722222222222227</v>
      </c>
      <c r="P445" s="21">
        <v>0.9548611111111112</v>
      </c>
      <c r="Q445" s="21">
        <v>0.2298611111111111</v>
      </c>
      <c r="R445" s="17">
        <v>2528.0</v>
      </c>
      <c r="S445" s="17" t="s">
        <v>47</v>
      </c>
      <c r="T445" s="17" t="s">
        <v>33</v>
      </c>
      <c r="U445" s="17" t="s">
        <v>1816</v>
      </c>
      <c r="W445" s="17" t="s">
        <v>1798</v>
      </c>
    </row>
    <row r="446" ht="15.75" customHeight="1">
      <c r="A446" s="17">
        <v>4851.0</v>
      </c>
      <c r="B446" s="19">
        <v>42692.0</v>
      </c>
      <c r="C446" s="17" t="s">
        <v>1411</v>
      </c>
      <c r="D446" s="20">
        <v>5.0</v>
      </c>
      <c r="E446" s="17" t="str">
        <f t="shared" si="2"/>
        <v>AT37-5</v>
      </c>
      <c r="F446" s="17" t="str">
        <f t="shared" si="1"/>
        <v>AT37-05</v>
      </c>
      <c r="G446" s="17" t="s">
        <v>1772</v>
      </c>
      <c r="H446" s="17" t="s">
        <v>1820</v>
      </c>
      <c r="I446" s="17" t="s">
        <v>1821</v>
      </c>
      <c r="J446" s="17" t="s">
        <v>1822</v>
      </c>
      <c r="K446" s="17" t="s">
        <v>993</v>
      </c>
      <c r="L446" s="17" t="s">
        <v>1038</v>
      </c>
      <c r="M446" s="17" t="s">
        <v>1823</v>
      </c>
      <c r="N446" s="21">
        <v>0.5840277777777778</v>
      </c>
      <c r="O446" s="21">
        <v>0.3756944444444445</v>
      </c>
      <c r="P446" s="21">
        <v>0.9597222222222223</v>
      </c>
      <c r="Q446" s="21">
        <v>0.2590277777777778</v>
      </c>
      <c r="R446" s="17">
        <v>2684.0</v>
      </c>
      <c r="S446" s="17" t="s">
        <v>47</v>
      </c>
      <c r="T446" s="17" t="s">
        <v>33</v>
      </c>
      <c r="U446" s="17" t="s">
        <v>1824</v>
      </c>
      <c r="V446" s="17" t="s">
        <v>1309</v>
      </c>
      <c r="W446" s="17" t="s">
        <v>1825</v>
      </c>
    </row>
    <row r="447" ht="15.75" customHeight="1">
      <c r="A447" s="17">
        <v>4850.0</v>
      </c>
      <c r="B447" s="19">
        <v>42691.0</v>
      </c>
      <c r="C447" s="17" t="s">
        <v>1411</v>
      </c>
      <c r="D447" s="20">
        <v>5.0</v>
      </c>
      <c r="E447" s="17" t="str">
        <f t="shared" si="2"/>
        <v>AT37-5</v>
      </c>
      <c r="F447" s="17" t="str">
        <f t="shared" si="1"/>
        <v>AT37-05</v>
      </c>
      <c r="G447" s="17" t="s">
        <v>1772</v>
      </c>
      <c r="H447" s="17" t="s">
        <v>1826</v>
      </c>
      <c r="I447" s="17" t="s">
        <v>1827</v>
      </c>
      <c r="J447" s="17" t="s">
        <v>1828</v>
      </c>
      <c r="K447" s="17" t="s">
        <v>1442</v>
      </c>
      <c r="L447" s="17" t="s">
        <v>1291</v>
      </c>
      <c r="M447" s="17" t="s">
        <v>228</v>
      </c>
      <c r="N447" s="21">
        <v>0.579861111111111</v>
      </c>
      <c r="O447" s="21">
        <v>0.3416666666666666</v>
      </c>
      <c r="P447" s="21">
        <v>0.9215277777777778</v>
      </c>
      <c r="Q447" s="21">
        <v>0.2222222222222222</v>
      </c>
      <c r="R447" s="17">
        <v>2698.0</v>
      </c>
      <c r="S447" s="17" t="s">
        <v>47</v>
      </c>
      <c r="T447" s="17" t="s">
        <v>33</v>
      </c>
      <c r="U447" s="17" t="s">
        <v>1816</v>
      </c>
      <c r="W447" s="17" t="s">
        <v>1829</v>
      </c>
    </row>
    <row r="448" ht="15.75" customHeight="1">
      <c r="A448" s="17">
        <v>4849.0</v>
      </c>
      <c r="B448" s="19">
        <v>42690.0</v>
      </c>
      <c r="C448" s="17" t="s">
        <v>1411</v>
      </c>
      <c r="D448" s="20">
        <v>5.0</v>
      </c>
      <c r="E448" s="17" t="str">
        <f t="shared" si="2"/>
        <v>AT37-5</v>
      </c>
      <c r="F448" s="17" t="str">
        <f t="shared" si="1"/>
        <v>AT37-05</v>
      </c>
      <c r="G448" s="17" t="s">
        <v>1772</v>
      </c>
      <c r="H448" s="17" t="s">
        <v>1830</v>
      </c>
      <c r="I448" s="17" t="s">
        <v>1831</v>
      </c>
      <c r="J448" s="17" t="s">
        <v>1832</v>
      </c>
      <c r="K448" s="17" t="s">
        <v>411</v>
      </c>
      <c r="L448" s="17" t="s">
        <v>1791</v>
      </c>
      <c r="M448" s="17" t="s">
        <v>1814</v>
      </c>
      <c r="N448" s="21">
        <v>0.5812499999999999</v>
      </c>
      <c r="O448" s="21">
        <v>0.3597222222222222</v>
      </c>
      <c r="P448" s="21">
        <v>0.9409722222222222</v>
      </c>
      <c r="Q448" s="21">
        <v>0.23263888888888887</v>
      </c>
      <c r="R448" s="17">
        <v>2927.0</v>
      </c>
      <c r="S448" s="17" t="s">
        <v>47</v>
      </c>
      <c r="T448" s="17" t="s">
        <v>33</v>
      </c>
      <c r="U448" s="17" t="s">
        <v>1833</v>
      </c>
      <c r="W448" s="17" t="s">
        <v>1834</v>
      </c>
    </row>
    <row r="449" ht="15.75" customHeight="1">
      <c r="A449" s="17">
        <v>4848.0</v>
      </c>
      <c r="B449" s="19">
        <v>42689.0</v>
      </c>
      <c r="C449" s="17" t="s">
        <v>1411</v>
      </c>
      <c r="D449" s="20">
        <v>5.0</v>
      </c>
      <c r="E449" s="17" t="str">
        <f t="shared" si="2"/>
        <v>AT37-5</v>
      </c>
      <c r="F449" s="17" t="str">
        <f t="shared" si="1"/>
        <v>AT37-05</v>
      </c>
      <c r="G449" s="17" t="s">
        <v>1772</v>
      </c>
      <c r="H449" s="17" t="s">
        <v>1835</v>
      </c>
      <c r="I449" s="17" t="s">
        <v>1836</v>
      </c>
      <c r="J449" s="17" t="s">
        <v>1837</v>
      </c>
      <c r="K449" s="17" t="s">
        <v>993</v>
      </c>
      <c r="L449" s="17" t="s">
        <v>1780</v>
      </c>
      <c r="M449" s="17" t="s">
        <v>1838</v>
      </c>
      <c r="N449" s="21">
        <v>0.5868055555555556</v>
      </c>
      <c r="O449" s="21">
        <v>0.3638888888888889</v>
      </c>
      <c r="P449" s="21">
        <v>0.9506944444444444</v>
      </c>
      <c r="Q449" s="21">
        <v>0.25416666666666665</v>
      </c>
      <c r="R449" s="17">
        <v>2476.0</v>
      </c>
      <c r="S449" s="17" t="s">
        <v>47</v>
      </c>
      <c r="T449" s="17" t="s">
        <v>33</v>
      </c>
      <c r="U449" s="17" t="s">
        <v>1839</v>
      </c>
      <c r="W449" s="17" t="s">
        <v>1840</v>
      </c>
    </row>
    <row r="450" ht="15.75" customHeight="1">
      <c r="A450" s="17">
        <v>4847.0</v>
      </c>
      <c r="B450" s="19">
        <v>42688.0</v>
      </c>
      <c r="C450" s="17" t="s">
        <v>1411</v>
      </c>
      <c r="D450" s="20">
        <v>5.0</v>
      </c>
      <c r="E450" s="17" t="str">
        <f t="shared" si="2"/>
        <v>AT37-5</v>
      </c>
      <c r="F450" s="17" t="str">
        <f t="shared" si="1"/>
        <v>AT37-05</v>
      </c>
      <c r="G450" s="17" t="s">
        <v>1772</v>
      </c>
      <c r="H450" s="17" t="s">
        <v>1841</v>
      </c>
      <c r="I450" s="17" t="s">
        <v>1842</v>
      </c>
      <c r="J450" s="17" t="s">
        <v>1843</v>
      </c>
      <c r="K450" s="17" t="s">
        <v>1442</v>
      </c>
      <c r="L450" s="17" t="s">
        <v>1320</v>
      </c>
      <c r="M450" s="17" t="s">
        <v>1844</v>
      </c>
      <c r="N450" s="21">
        <v>0.5875</v>
      </c>
      <c r="O450" s="21">
        <v>0.3638888888888889</v>
      </c>
      <c r="P450" s="21">
        <v>0.9513888888888888</v>
      </c>
      <c r="Q450" s="21">
        <v>0.2333333333333333</v>
      </c>
      <c r="R450" s="17">
        <v>3159.0</v>
      </c>
      <c r="S450" s="17" t="s">
        <v>47</v>
      </c>
      <c r="T450" s="17" t="s">
        <v>33</v>
      </c>
      <c r="U450" s="17" t="s">
        <v>1845</v>
      </c>
      <c r="V450" s="17" t="s">
        <v>1846</v>
      </c>
      <c r="W450" s="17" t="s">
        <v>1829</v>
      </c>
    </row>
    <row r="451" ht="15.75" customHeight="1">
      <c r="A451" s="17">
        <v>4846.0</v>
      </c>
      <c r="B451" s="19">
        <v>42687.0</v>
      </c>
      <c r="C451" s="17" t="s">
        <v>1411</v>
      </c>
      <c r="D451" s="20">
        <v>5.0</v>
      </c>
      <c r="E451" s="17" t="str">
        <f t="shared" si="2"/>
        <v>AT37-5</v>
      </c>
      <c r="F451" s="17" t="str">
        <f t="shared" si="1"/>
        <v>AT37-05</v>
      </c>
      <c r="G451" s="17" t="s">
        <v>1772</v>
      </c>
      <c r="H451" s="17" t="s">
        <v>1847</v>
      </c>
      <c r="I451" s="17" t="s">
        <v>1848</v>
      </c>
      <c r="J451" s="17" t="s">
        <v>1849</v>
      </c>
      <c r="K451" s="17" t="s">
        <v>411</v>
      </c>
      <c r="L451" s="17" t="s">
        <v>1791</v>
      </c>
      <c r="M451" s="17" t="s">
        <v>1038</v>
      </c>
      <c r="N451" s="21">
        <v>0.7208333333333333</v>
      </c>
      <c r="O451" s="21">
        <v>0.24861111111111112</v>
      </c>
      <c r="P451" s="21">
        <v>0.9694444444444444</v>
      </c>
      <c r="Q451" s="21">
        <v>0.14652777777777778</v>
      </c>
      <c r="R451" s="17">
        <v>2541.0</v>
      </c>
      <c r="S451" s="17" t="s">
        <v>47</v>
      </c>
      <c r="T451" s="17" t="s">
        <v>33</v>
      </c>
      <c r="U451" s="17" t="s">
        <v>1850</v>
      </c>
      <c r="W451" s="17" t="s">
        <v>1851</v>
      </c>
    </row>
    <row r="452" ht="15.75" customHeight="1">
      <c r="A452" s="17">
        <v>4845.0</v>
      </c>
      <c r="B452" s="19">
        <v>42687.0</v>
      </c>
      <c r="C452" s="17" t="s">
        <v>1411</v>
      </c>
      <c r="D452" s="20">
        <v>5.0</v>
      </c>
      <c r="E452" s="17" t="str">
        <f t="shared" si="2"/>
        <v>AT37-5</v>
      </c>
      <c r="F452" s="17" t="str">
        <f t="shared" si="1"/>
        <v>AT37-05</v>
      </c>
      <c r="G452" s="17" t="s">
        <v>1772</v>
      </c>
      <c r="H452" s="17" t="s">
        <v>1847</v>
      </c>
      <c r="I452" s="17" t="s">
        <v>1852</v>
      </c>
      <c r="J452" s="17" t="s">
        <v>1853</v>
      </c>
      <c r="K452" s="17" t="s">
        <v>411</v>
      </c>
      <c r="L452" s="17" t="s">
        <v>1791</v>
      </c>
      <c r="M452" s="17" t="s">
        <v>1038</v>
      </c>
      <c r="N452" s="21">
        <v>0.5854166666666667</v>
      </c>
      <c r="O452" s="21">
        <v>0.0798611111111111</v>
      </c>
      <c r="P452" s="21">
        <v>0.6652777777777777</v>
      </c>
      <c r="Q452" s="21">
        <v>0.0020833333333333333</v>
      </c>
      <c r="R452" s="17">
        <v>1600.0</v>
      </c>
      <c r="S452" s="17" t="s">
        <v>47</v>
      </c>
      <c r="T452" s="17" t="s">
        <v>33</v>
      </c>
      <c r="U452" s="17" t="s">
        <v>1850</v>
      </c>
      <c r="W452" s="17" t="s">
        <v>1854</v>
      </c>
    </row>
    <row r="453" ht="15.75" customHeight="1">
      <c r="A453" s="17">
        <v>4844.0</v>
      </c>
      <c r="B453" s="19">
        <v>42668.0</v>
      </c>
      <c r="C453" s="17" t="s">
        <v>1411</v>
      </c>
      <c r="D453" s="20">
        <v>4.0</v>
      </c>
      <c r="E453" s="17" t="str">
        <f t="shared" si="2"/>
        <v>AT37-4</v>
      </c>
      <c r="F453" s="17" t="str">
        <f t="shared" si="1"/>
        <v>AT37-04</v>
      </c>
      <c r="G453" s="17" t="s">
        <v>1855</v>
      </c>
      <c r="H453" s="17" t="s">
        <v>1856</v>
      </c>
      <c r="I453" s="17" t="s">
        <v>1857</v>
      </c>
      <c r="J453" s="17" t="s">
        <v>1858</v>
      </c>
      <c r="K453" s="17" t="s">
        <v>993</v>
      </c>
      <c r="L453" s="17" t="s">
        <v>1859</v>
      </c>
      <c r="M453" s="17" t="s">
        <v>1860</v>
      </c>
      <c r="N453" s="21">
        <v>0.5541666666666667</v>
      </c>
      <c r="O453" s="21">
        <v>0.3326388888888889</v>
      </c>
      <c r="P453" s="21">
        <v>0.8868055555555556</v>
      </c>
      <c r="Q453" s="21">
        <v>0.2125</v>
      </c>
      <c r="R453" s="17">
        <v>2514.0</v>
      </c>
      <c r="S453" s="17" t="s">
        <v>242</v>
      </c>
      <c r="T453" s="17" t="s">
        <v>33</v>
      </c>
      <c r="U453" s="17" t="s">
        <v>1861</v>
      </c>
      <c r="V453" s="17" t="s">
        <v>1862</v>
      </c>
      <c r="W453" s="17" t="s">
        <v>1863</v>
      </c>
    </row>
    <row r="454" ht="15.75" customHeight="1">
      <c r="A454" s="17">
        <v>4843.0</v>
      </c>
      <c r="B454" s="19">
        <v>42667.0</v>
      </c>
      <c r="C454" s="17" t="s">
        <v>1411</v>
      </c>
      <c r="D454" s="20">
        <v>4.0</v>
      </c>
      <c r="E454" s="17" t="str">
        <f t="shared" si="2"/>
        <v>AT37-4</v>
      </c>
      <c r="F454" s="17" t="str">
        <f t="shared" si="1"/>
        <v>AT37-04</v>
      </c>
      <c r="G454" s="17" t="s">
        <v>1855</v>
      </c>
      <c r="H454" s="17" t="s">
        <v>1856</v>
      </c>
      <c r="I454" s="17" t="s">
        <v>244</v>
      </c>
      <c r="J454" s="17" t="s">
        <v>1596</v>
      </c>
      <c r="K454" s="17" t="s">
        <v>98</v>
      </c>
      <c r="L454" s="17" t="s">
        <v>1864</v>
      </c>
      <c r="M454" s="17" t="s">
        <v>1865</v>
      </c>
      <c r="N454" s="21">
        <v>0.6062500000000001</v>
      </c>
      <c r="O454" s="21">
        <v>0.3145833333333333</v>
      </c>
      <c r="P454" s="21">
        <v>0.9208333333333334</v>
      </c>
      <c r="Q454" s="21">
        <v>0.2125</v>
      </c>
      <c r="R454" s="17">
        <v>2514.0</v>
      </c>
      <c r="S454" s="17" t="s">
        <v>242</v>
      </c>
      <c r="T454" s="17" t="s">
        <v>33</v>
      </c>
      <c r="U454" s="17" t="s">
        <v>1866</v>
      </c>
      <c r="V454" s="17" t="s">
        <v>1867</v>
      </c>
      <c r="W454" s="17" t="s">
        <v>1868</v>
      </c>
    </row>
    <row r="455" ht="15.75" customHeight="1">
      <c r="A455" s="17">
        <v>4842.0</v>
      </c>
      <c r="B455" s="19">
        <v>42666.0</v>
      </c>
      <c r="C455" s="17" t="s">
        <v>1411</v>
      </c>
      <c r="D455" s="20">
        <v>4.0</v>
      </c>
      <c r="E455" s="17" t="str">
        <f t="shared" si="2"/>
        <v>AT37-4</v>
      </c>
      <c r="F455" s="17" t="str">
        <f t="shared" si="1"/>
        <v>AT37-04</v>
      </c>
      <c r="G455" s="17" t="s">
        <v>1855</v>
      </c>
      <c r="H455" s="17" t="s">
        <v>1856</v>
      </c>
      <c r="I455" s="17" t="s">
        <v>1869</v>
      </c>
      <c r="J455" s="17" t="s">
        <v>1870</v>
      </c>
      <c r="K455" s="17" t="s">
        <v>779</v>
      </c>
      <c r="L455" s="17" t="s">
        <v>1443</v>
      </c>
      <c r="M455" s="17" t="s">
        <v>1859</v>
      </c>
      <c r="N455" s="21">
        <v>0.5944444444444444</v>
      </c>
      <c r="O455" s="21">
        <v>0.37222222222222223</v>
      </c>
      <c r="P455" s="21">
        <v>0.9666666666666667</v>
      </c>
      <c r="Q455" s="21">
        <v>0.24930555555555556</v>
      </c>
      <c r="R455" s="17">
        <v>2515.0</v>
      </c>
      <c r="S455" s="17" t="s">
        <v>242</v>
      </c>
      <c r="T455" s="17" t="s">
        <v>33</v>
      </c>
      <c r="U455" s="17" t="s">
        <v>1871</v>
      </c>
      <c r="V455" s="17" t="s">
        <v>1872</v>
      </c>
      <c r="W455" s="17" t="s">
        <v>1873</v>
      </c>
    </row>
    <row r="456" ht="15.75" customHeight="1">
      <c r="A456" s="17">
        <v>4841.0</v>
      </c>
      <c r="B456" s="19">
        <v>42665.0</v>
      </c>
      <c r="C456" s="17" t="s">
        <v>1411</v>
      </c>
      <c r="D456" s="20">
        <v>4.0</v>
      </c>
      <c r="E456" s="17" t="str">
        <f t="shared" si="2"/>
        <v>AT37-4</v>
      </c>
      <c r="F456" s="17" t="str">
        <f t="shared" si="1"/>
        <v>AT37-04</v>
      </c>
      <c r="G456" s="17" t="s">
        <v>1855</v>
      </c>
      <c r="H456" s="17" t="s">
        <v>1874</v>
      </c>
      <c r="I456" s="17" t="s">
        <v>235</v>
      </c>
      <c r="J456" s="17" t="s">
        <v>1875</v>
      </c>
      <c r="K456" s="17" t="s">
        <v>993</v>
      </c>
      <c r="L456" s="17" t="s">
        <v>1859</v>
      </c>
      <c r="M456" s="17" t="s">
        <v>1876</v>
      </c>
      <c r="N456" s="21">
        <v>0.5895833333333333</v>
      </c>
      <c r="O456" s="21">
        <v>0.3680555555555556</v>
      </c>
      <c r="P456" s="21">
        <v>0.9576388888888889</v>
      </c>
      <c r="Q456" s="21">
        <v>0.24930555555555556</v>
      </c>
      <c r="R456" s="17">
        <v>2515.0</v>
      </c>
      <c r="S456" s="17" t="s">
        <v>242</v>
      </c>
      <c r="T456" s="17" t="s">
        <v>33</v>
      </c>
      <c r="U456" s="17" t="s">
        <v>1877</v>
      </c>
      <c r="V456" s="17" t="s">
        <v>1878</v>
      </c>
      <c r="W456" s="17" t="s">
        <v>1879</v>
      </c>
    </row>
    <row r="457" ht="15.75" customHeight="1">
      <c r="A457" s="17">
        <v>4840.0</v>
      </c>
      <c r="B457" s="19">
        <v>42664.0</v>
      </c>
      <c r="C457" s="17" t="s">
        <v>1411</v>
      </c>
      <c r="D457" s="20">
        <v>4.0</v>
      </c>
      <c r="E457" s="17" t="str">
        <f t="shared" si="2"/>
        <v>AT37-4</v>
      </c>
      <c r="F457" s="17" t="str">
        <f t="shared" si="1"/>
        <v>AT37-04</v>
      </c>
      <c r="G457" s="17" t="s">
        <v>1855</v>
      </c>
      <c r="H457" s="17" t="s">
        <v>1880</v>
      </c>
      <c r="I457" s="17" t="s">
        <v>968</v>
      </c>
      <c r="J457" s="17" t="s">
        <v>1659</v>
      </c>
      <c r="K457" s="17" t="s">
        <v>779</v>
      </c>
      <c r="L457" s="17" t="s">
        <v>1864</v>
      </c>
      <c r="M457" s="17" t="s">
        <v>1881</v>
      </c>
      <c r="N457" s="21">
        <v>0.6</v>
      </c>
      <c r="O457" s="21">
        <v>0.36180555555555555</v>
      </c>
      <c r="P457" s="21">
        <v>0.9618055555555555</v>
      </c>
      <c r="Q457" s="21">
        <v>0.24166666666666667</v>
      </c>
      <c r="R457" s="17">
        <v>2512.0</v>
      </c>
      <c r="S457" s="17" t="s">
        <v>242</v>
      </c>
      <c r="T457" s="17" t="s">
        <v>33</v>
      </c>
      <c r="U457" s="17" t="s">
        <v>1882</v>
      </c>
      <c r="V457" s="17" t="s">
        <v>1613</v>
      </c>
      <c r="W457" s="17" t="s">
        <v>1883</v>
      </c>
    </row>
    <row r="458" ht="15.75" customHeight="1">
      <c r="A458" s="17">
        <v>4839.0</v>
      </c>
      <c r="B458" s="19">
        <v>42663.0</v>
      </c>
      <c r="C458" s="17" t="s">
        <v>1411</v>
      </c>
      <c r="D458" s="20">
        <v>4.0</v>
      </c>
      <c r="E458" s="17" t="str">
        <f t="shared" si="2"/>
        <v>AT37-4</v>
      </c>
      <c r="F458" s="17" t="str">
        <f t="shared" si="1"/>
        <v>AT37-04</v>
      </c>
      <c r="G458" s="17" t="s">
        <v>1855</v>
      </c>
      <c r="H458" s="17" t="s">
        <v>1880</v>
      </c>
      <c r="I458" s="17" t="s">
        <v>1884</v>
      </c>
      <c r="J458" s="17" t="s">
        <v>864</v>
      </c>
      <c r="K458" s="17" t="s">
        <v>98</v>
      </c>
      <c r="L458" s="17" t="s">
        <v>1885</v>
      </c>
      <c r="M458" s="17" t="s">
        <v>963</v>
      </c>
      <c r="N458" s="21">
        <v>0.5972222222222222</v>
      </c>
      <c r="O458" s="21">
        <v>0.3451388888888889</v>
      </c>
      <c r="P458" s="21">
        <v>0.9423611111111111</v>
      </c>
      <c r="Q458" s="21">
        <v>0.2236111111111111</v>
      </c>
      <c r="R458" s="17">
        <v>2517.0</v>
      </c>
      <c r="S458" s="17" t="s">
        <v>40</v>
      </c>
      <c r="T458" s="17" t="s">
        <v>33</v>
      </c>
      <c r="U458" s="17" t="s">
        <v>1886</v>
      </c>
      <c r="V458" s="17" t="s">
        <v>1757</v>
      </c>
      <c r="W458" s="17" t="s">
        <v>1887</v>
      </c>
    </row>
    <row r="459" ht="15.75" customHeight="1">
      <c r="A459" s="17">
        <v>4838.0</v>
      </c>
      <c r="B459" s="19">
        <v>42662.0</v>
      </c>
      <c r="C459" s="17" t="s">
        <v>1411</v>
      </c>
      <c r="D459" s="20">
        <v>4.0</v>
      </c>
      <c r="E459" s="17" t="str">
        <f t="shared" si="2"/>
        <v>AT37-4</v>
      </c>
      <c r="F459" s="17" t="str">
        <f t="shared" si="1"/>
        <v>AT37-04</v>
      </c>
      <c r="G459" s="17" t="s">
        <v>1855</v>
      </c>
      <c r="H459" s="17" t="s">
        <v>1880</v>
      </c>
      <c r="I459" s="17" t="s">
        <v>1888</v>
      </c>
      <c r="J459" s="17" t="s">
        <v>1889</v>
      </c>
      <c r="K459" s="17" t="s">
        <v>993</v>
      </c>
      <c r="L459" s="17" t="s">
        <v>1859</v>
      </c>
      <c r="M459" s="17" t="s">
        <v>1865</v>
      </c>
      <c r="N459" s="21">
        <v>0.6013888888888889</v>
      </c>
      <c r="O459" s="21">
        <v>0.35694444444444445</v>
      </c>
      <c r="P459" s="21">
        <v>0.9583333333333334</v>
      </c>
      <c r="Q459" s="21">
        <v>0.23750000000000002</v>
      </c>
      <c r="R459" s="17">
        <v>2510.0</v>
      </c>
      <c r="S459" s="17" t="s">
        <v>242</v>
      </c>
      <c r="T459" s="17" t="s">
        <v>33</v>
      </c>
      <c r="U459" s="17" t="s">
        <v>1890</v>
      </c>
      <c r="V459" s="17" t="s">
        <v>1008</v>
      </c>
      <c r="W459" s="17" t="s">
        <v>1891</v>
      </c>
    </row>
    <row r="460" ht="15.75" customHeight="1">
      <c r="A460" s="17">
        <v>4837.0</v>
      </c>
      <c r="B460" s="19">
        <v>42661.0</v>
      </c>
      <c r="C460" s="17" t="s">
        <v>1411</v>
      </c>
      <c r="D460" s="20">
        <v>4.0</v>
      </c>
      <c r="E460" s="17" t="str">
        <f t="shared" si="2"/>
        <v>AT37-4</v>
      </c>
      <c r="F460" s="17" t="str">
        <f t="shared" si="1"/>
        <v>AT37-04</v>
      </c>
      <c r="G460" s="17" t="s">
        <v>1855</v>
      </c>
      <c r="H460" s="17" t="s">
        <v>1892</v>
      </c>
      <c r="I460" s="17" t="s">
        <v>1893</v>
      </c>
      <c r="J460" s="17" t="s">
        <v>1894</v>
      </c>
      <c r="K460" s="17" t="s">
        <v>779</v>
      </c>
      <c r="L460" s="17" t="s">
        <v>1895</v>
      </c>
      <c r="M460" s="17" t="s">
        <v>1896</v>
      </c>
      <c r="N460" s="21">
        <v>0.6201388888888889</v>
      </c>
      <c r="O460" s="21">
        <v>0.3451388888888889</v>
      </c>
      <c r="P460" s="21">
        <v>0.9652777777777778</v>
      </c>
      <c r="Q460" s="21">
        <v>0.23611111111111113</v>
      </c>
      <c r="R460" s="17">
        <v>2510.0</v>
      </c>
      <c r="S460" s="17" t="s">
        <v>242</v>
      </c>
      <c r="T460" s="17" t="s">
        <v>33</v>
      </c>
      <c r="U460" s="17" t="s">
        <v>1897</v>
      </c>
      <c r="V460" s="17" t="s">
        <v>1757</v>
      </c>
      <c r="W460" s="17" t="s">
        <v>1898</v>
      </c>
    </row>
    <row r="461" ht="15.75" customHeight="1">
      <c r="A461" s="17">
        <v>4836.0</v>
      </c>
      <c r="B461" s="19">
        <v>42660.0</v>
      </c>
      <c r="C461" s="17" t="s">
        <v>1411</v>
      </c>
      <c r="D461" s="20">
        <v>4.0</v>
      </c>
      <c r="E461" s="17" t="str">
        <f t="shared" si="2"/>
        <v>AT37-4</v>
      </c>
      <c r="F461" s="17" t="str">
        <f t="shared" si="1"/>
        <v>AT37-04</v>
      </c>
      <c r="G461" s="17" t="s">
        <v>1855</v>
      </c>
      <c r="H461" s="17" t="s">
        <v>1899</v>
      </c>
      <c r="I461" s="17" t="s">
        <v>1900</v>
      </c>
      <c r="J461" s="17" t="s">
        <v>1901</v>
      </c>
      <c r="K461" s="17" t="s">
        <v>98</v>
      </c>
      <c r="L461" s="17" t="s">
        <v>1902</v>
      </c>
      <c r="M461" s="17" t="s">
        <v>1903</v>
      </c>
      <c r="N461" s="21">
        <v>0.6013888888888889</v>
      </c>
      <c r="O461" s="21">
        <v>0.34722222222222227</v>
      </c>
      <c r="P461" s="21">
        <v>0.9486111111111111</v>
      </c>
      <c r="Q461" s="21">
        <v>0.21597222222222223</v>
      </c>
      <c r="R461" s="17">
        <v>2517.0</v>
      </c>
      <c r="S461" s="17" t="s">
        <v>40</v>
      </c>
      <c r="T461" s="17" t="s">
        <v>33</v>
      </c>
      <c r="U461" s="17" t="s">
        <v>1904</v>
      </c>
      <c r="V461" s="17" t="s">
        <v>1905</v>
      </c>
      <c r="W461" s="17" t="s">
        <v>1906</v>
      </c>
    </row>
    <row r="462" ht="15.75" customHeight="1">
      <c r="A462" s="17">
        <v>4835.0</v>
      </c>
      <c r="B462" s="19">
        <v>42588.0</v>
      </c>
      <c r="C462" s="17" t="s">
        <v>1907</v>
      </c>
      <c r="D462" s="20">
        <v>1.0</v>
      </c>
      <c r="E462" s="17" t="str">
        <f t="shared" si="2"/>
        <v>AT36-1</v>
      </c>
      <c r="F462" s="17" t="str">
        <f t="shared" si="1"/>
        <v>AT36-01</v>
      </c>
      <c r="G462" s="17" t="s">
        <v>1908</v>
      </c>
      <c r="H462" s="17" t="s">
        <v>1406</v>
      </c>
      <c r="I462" s="17" t="s">
        <v>1909</v>
      </c>
      <c r="J462" s="17" t="s">
        <v>1910</v>
      </c>
      <c r="K462" s="17" t="s">
        <v>993</v>
      </c>
      <c r="L462" s="17" t="s">
        <v>1911</v>
      </c>
      <c r="M462" s="17" t="s">
        <v>1912</v>
      </c>
      <c r="N462" s="21">
        <v>0.49513888888888885</v>
      </c>
      <c r="O462" s="21">
        <v>0.33749999999999997</v>
      </c>
      <c r="P462" s="21">
        <v>0.8326388888888889</v>
      </c>
      <c r="Q462" s="21">
        <v>0.28750000000000003</v>
      </c>
      <c r="R462" s="17">
        <v>1420.0</v>
      </c>
      <c r="S462" s="17" t="s">
        <v>40</v>
      </c>
      <c r="T462" s="17" t="s">
        <v>33</v>
      </c>
      <c r="U462" s="17" t="s">
        <v>1913</v>
      </c>
      <c r="V462" s="17" t="s">
        <v>1914</v>
      </c>
      <c r="W462" s="17" t="s">
        <v>1915</v>
      </c>
    </row>
    <row r="463" ht="15.75" customHeight="1">
      <c r="A463" s="17">
        <v>4834.0</v>
      </c>
      <c r="B463" s="19">
        <v>42587.0</v>
      </c>
      <c r="C463" s="17" t="s">
        <v>1907</v>
      </c>
      <c r="D463" s="20">
        <v>1.0</v>
      </c>
      <c r="E463" s="17" t="str">
        <f t="shared" si="2"/>
        <v>AT36-1</v>
      </c>
      <c r="F463" s="17" t="str">
        <f t="shared" si="1"/>
        <v>AT36-01</v>
      </c>
      <c r="G463" s="17" t="s">
        <v>1908</v>
      </c>
      <c r="H463" s="17" t="s">
        <v>1916</v>
      </c>
      <c r="I463" s="17" t="s">
        <v>1917</v>
      </c>
      <c r="J463" s="17" t="s">
        <v>1918</v>
      </c>
      <c r="K463" s="17" t="s">
        <v>411</v>
      </c>
      <c r="L463" s="17" t="s">
        <v>1919</v>
      </c>
      <c r="M463" s="17" t="s">
        <v>1920</v>
      </c>
      <c r="N463" s="21">
        <v>0.7236111111111111</v>
      </c>
      <c r="O463" s="21">
        <v>0.14930555555555555</v>
      </c>
      <c r="P463" s="21">
        <v>0.8729166666666667</v>
      </c>
      <c r="Q463" s="21">
        <v>0.1111111111111111</v>
      </c>
      <c r="R463" s="17">
        <v>1130.0</v>
      </c>
      <c r="S463" s="17" t="s">
        <v>40</v>
      </c>
      <c r="T463" s="17" t="s">
        <v>33</v>
      </c>
      <c r="U463" s="17" t="s">
        <v>1921</v>
      </c>
      <c r="V463" s="17" t="s">
        <v>1922</v>
      </c>
      <c r="W463" s="17" t="s">
        <v>1923</v>
      </c>
    </row>
    <row r="464" ht="15.75" customHeight="1">
      <c r="A464" s="17">
        <v>4833.0</v>
      </c>
      <c r="B464" s="19">
        <v>42587.0</v>
      </c>
      <c r="C464" s="17" t="s">
        <v>1907</v>
      </c>
      <c r="D464" s="20">
        <v>1.0</v>
      </c>
      <c r="E464" s="17" t="str">
        <f t="shared" si="2"/>
        <v>AT36-1</v>
      </c>
      <c r="F464" s="17" t="str">
        <f t="shared" si="1"/>
        <v>AT36-01</v>
      </c>
      <c r="G464" s="17" t="s">
        <v>1908</v>
      </c>
      <c r="H464" s="17" t="s">
        <v>1916</v>
      </c>
      <c r="I464" s="17" t="s">
        <v>1924</v>
      </c>
      <c r="J464" s="17" t="s">
        <v>1925</v>
      </c>
      <c r="K464" s="17" t="s">
        <v>411</v>
      </c>
      <c r="L464" s="17" t="s">
        <v>1926</v>
      </c>
      <c r="M464" s="17" t="s">
        <v>1927</v>
      </c>
      <c r="N464" s="21">
        <v>0.5041666666666667</v>
      </c>
      <c r="O464" s="21">
        <v>0.13749999999999998</v>
      </c>
      <c r="P464" s="21">
        <v>0.6416666666666667</v>
      </c>
      <c r="Q464" s="21">
        <v>0.09513888888888888</v>
      </c>
      <c r="R464" s="17">
        <v>1115.0</v>
      </c>
      <c r="S464" s="17" t="s">
        <v>40</v>
      </c>
      <c r="T464" s="17" t="s">
        <v>33</v>
      </c>
      <c r="U464" s="17" t="s">
        <v>1928</v>
      </c>
      <c r="V464" s="17" t="s">
        <v>1929</v>
      </c>
      <c r="W464" s="17" t="s">
        <v>1930</v>
      </c>
    </row>
    <row r="465" ht="15.75" customHeight="1">
      <c r="A465" s="17">
        <v>4832.0</v>
      </c>
      <c r="B465" s="19">
        <v>42586.0</v>
      </c>
      <c r="C465" s="17" t="s">
        <v>1907</v>
      </c>
      <c r="D465" s="20">
        <v>1.0</v>
      </c>
      <c r="E465" s="17" t="str">
        <f t="shared" si="2"/>
        <v>AT36-1</v>
      </c>
      <c r="F465" s="17" t="str">
        <f t="shared" si="1"/>
        <v>AT36-01</v>
      </c>
      <c r="G465" s="17" t="s">
        <v>1908</v>
      </c>
      <c r="H465" s="17" t="s">
        <v>1931</v>
      </c>
      <c r="I465" s="17" t="s">
        <v>1932</v>
      </c>
      <c r="J465" s="17" t="s">
        <v>1933</v>
      </c>
      <c r="K465" s="17" t="s">
        <v>1934</v>
      </c>
      <c r="L465" s="17" t="s">
        <v>1935</v>
      </c>
      <c r="M465" s="17" t="s">
        <v>1936</v>
      </c>
      <c r="N465" s="21">
        <v>0.7138888888888889</v>
      </c>
      <c r="O465" s="21">
        <v>0.16180555555555556</v>
      </c>
      <c r="P465" s="21">
        <v>0.8756944444444444</v>
      </c>
      <c r="Q465" s="21">
        <v>0.1326388888888889</v>
      </c>
      <c r="R465" s="17">
        <v>366.0</v>
      </c>
      <c r="S465" s="17" t="s">
        <v>40</v>
      </c>
      <c r="T465" s="17" t="s">
        <v>33</v>
      </c>
      <c r="U465" s="17" t="s">
        <v>1937</v>
      </c>
      <c r="V465" s="17" t="s">
        <v>1938</v>
      </c>
      <c r="W465" s="17" t="s">
        <v>1939</v>
      </c>
    </row>
    <row r="466" ht="15.75" customHeight="1">
      <c r="A466" s="17">
        <v>4831.0</v>
      </c>
      <c r="B466" s="19">
        <v>42585.0</v>
      </c>
      <c r="C466" s="17" t="s">
        <v>1907</v>
      </c>
      <c r="D466" s="20">
        <v>1.0</v>
      </c>
      <c r="E466" s="17" t="str">
        <f t="shared" si="2"/>
        <v>AT36-1</v>
      </c>
      <c r="F466" s="17" t="str">
        <f t="shared" si="1"/>
        <v>AT36-01</v>
      </c>
      <c r="G466" s="17" t="s">
        <v>1908</v>
      </c>
      <c r="H466" s="17" t="s">
        <v>757</v>
      </c>
      <c r="I466" s="17" t="s">
        <v>1940</v>
      </c>
      <c r="J466" s="17" t="s">
        <v>1941</v>
      </c>
      <c r="K466" s="17" t="s">
        <v>993</v>
      </c>
      <c r="L466" s="17" t="s">
        <v>1942</v>
      </c>
      <c r="M466" s="17" t="s">
        <v>1943</v>
      </c>
      <c r="N466" s="21">
        <v>0.5125000000000001</v>
      </c>
      <c r="O466" s="21">
        <v>0.3194444444444445</v>
      </c>
      <c r="P466" s="21">
        <v>0.8319444444444444</v>
      </c>
      <c r="Q466" s="21">
        <v>0.2777777777777778</v>
      </c>
      <c r="R466" s="17">
        <v>927.0</v>
      </c>
      <c r="S466" s="17" t="s">
        <v>40</v>
      </c>
      <c r="T466" s="17" t="s">
        <v>33</v>
      </c>
      <c r="U466" s="17" t="s">
        <v>1944</v>
      </c>
      <c r="V466" s="17" t="s">
        <v>1945</v>
      </c>
      <c r="W466" s="17" t="s">
        <v>1946</v>
      </c>
    </row>
    <row r="467" ht="15.75" customHeight="1">
      <c r="A467" s="17">
        <v>4830.0</v>
      </c>
      <c r="B467" s="19">
        <v>42583.0</v>
      </c>
      <c r="C467" s="17" t="s">
        <v>1907</v>
      </c>
      <c r="D467" s="20">
        <v>1.0</v>
      </c>
      <c r="E467" s="17" t="str">
        <f t="shared" si="2"/>
        <v>AT36-1</v>
      </c>
      <c r="F467" s="17" t="str">
        <f t="shared" si="1"/>
        <v>AT36-01</v>
      </c>
      <c r="G467" s="17" t="s">
        <v>1908</v>
      </c>
      <c r="H467" s="17" t="s">
        <v>1947</v>
      </c>
      <c r="I467" s="17" t="s">
        <v>1932</v>
      </c>
      <c r="J467" s="17" t="s">
        <v>1933</v>
      </c>
      <c r="K467" s="17" t="s">
        <v>411</v>
      </c>
      <c r="L467" s="17" t="s">
        <v>1948</v>
      </c>
      <c r="M467" s="17" t="s">
        <v>1949</v>
      </c>
      <c r="N467" s="21">
        <v>0.8270833333333334</v>
      </c>
      <c r="O467" s="21">
        <v>0.08541666666666665</v>
      </c>
      <c r="P467" s="21">
        <v>0.9125</v>
      </c>
      <c r="Q467" s="21">
        <v>0.06944444444444443</v>
      </c>
      <c r="R467" s="17">
        <v>385.0</v>
      </c>
      <c r="S467" s="17" t="s">
        <v>40</v>
      </c>
      <c r="T467" s="17" t="s">
        <v>33</v>
      </c>
      <c r="U467" s="17" t="s">
        <v>1950</v>
      </c>
      <c r="V467" s="17" t="s">
        <v>1951</v>
      </c>
      <c r="W467" s="17" t="s">
        <v>1952</v>
      </c>
    </row>
    <row r="468" ht="15.75" customHeight="1">
      <c r="A468" s="17">
        <v>4829.0</v>
      </c>
      <c r="B468" s="19">
        <v>42583.0</v>
      </c>
      <c r="C468" s="17" t="s">
        <v>1907</v>
      </c>
      <c r="D468" s="20">
        <v>1.0</v>
      </c>
      <c r="E468" s="17" t="str">
        <f t="shared" si="2"/>
        <v>AT36-1</v>
      </c>
      <c r="F468" s="17" t="str">
        <f t="shared" si="1"/>
        <v>AT36-01</v>
      </c>
      <c r="G468" s="17" t="s">
        <v>1908</v>
      </c>
      <c r="H468" s="17" t="s">
        <v>1947</v>
      </c>
      <c r="I468" s="17" t="s">
        <v>1932</v>
      </c>
      <c r="J468" s="17" t="s">
        <v>1933</v>
      </c>
      <c r="K468" s="17" t="s">
        <v>98</v>
      </c>
      <c r="L468" s="17" t="s">
        <v>1953</v>
      </c>
      <c r="M468" s="17" t="s">
        <v>1954</v>
      </c>
      <c r="N468" s="21">
        <v>0.5111111111111112</v>
      </c>
      <c r="O468" s="21">
        <v>0.16111111111111112</v>
      </c>
      <c r="P468" s="21">
        <v>0.6722222222222222</v>
      </c>
      <c r="Q468" s="21">
        <v>0.14583333333333334</v>
      </c>
      <c r="R468" s="17">
        <v>395.0</v>
      </c>
      <c r="S468" s="17" t="s">
        <v>40</v>
      </c>
      <c r="T468" s="17" t="s">
        <v>33</v>
      </c>
      <c r="U468" s="17" t="s">
        <v>1955</v>
      </c>
      <c r="V468" s="17" t="s">
        <v>1951</v>
      </c>
      <c r="W468" s="17" t="s">
        <v>1956</v>
      </c>
    </row>
    <row r="469" ht="15.75" customHeight="1">
      <c r="A469" s="17">
        <v>4828.0</v>
      </c>
      <c r="B469" s="19">
        <v>42581.0</v>
      </c>
      <c r="C469" s="17" t="s">
        <v>1907</v>
      </c>
      <c r="D469" s="20">
        <v>1.0</v>
      </c>
      <c r="E469" s="17" t="str">
        <f t="shared" si="2"/>
        <v>AT36-1</v>
      </c>
      <c r="F469" s="17" t="str">
        <f t="shared" si="1"/>
        <v>AT36-01</v>
      </c>
      <c r="G469" s="17" t="s">
        <v>1908</v>
      </c>
      <c r="H469" s="17" t="s">
        <v>1406</v>
      </c>
      <c r="I469" s="17" t="s">
        <v>1957</v>
      </c>
      <c r="J469" s="17" t="s">
        <v>1958</v>
      </c>
      <c r="K469" s="17" t="s">
        <v>98</v>
      </c>
      <c r="L469" s="17" t="s">
        <v>1959</v>
      </c>
      <c r="M469" s="17" t="s">
        <v>1960</v>
      </c>
      <c r="N469" s="21">
        <v>0.5194444444444445</v>
      </c>
      <c r="O469" s="21">
        <v>0.35555555555555557</v>
      </c>
      <c r="P469" s="21">
        <v>0.875</v>
      </c>
      <c r="Q469" s="21">
        <v>0.28680555555555554</v>
      </c>
      <c r="R469" s="17">
        <v>1444.0</v>
      </c>
      <c r="S469" s="17" t="s">
        <v>40</v>
      </c>
      <c r="T469" s="17" t="s">
        <v>33</v>
      </c>
      <c r="U469" s="17" t="s">
        <v>1961</v>
      </c>
      <c r="V469" s="17" t="s">
        <v>1962</v>
      </c>
      <c r="W469" s="17" t="s">
        <v>1963</v>
      </c>
    </row>
    <row r="470" ht="15.75" customHeight="1">
      <c r="A470" s="17">
        <v>4827.0</v>
      </c>
      <c r="B470" s="19">
        <v>42580.0</v>
      </c>
      <c r="C470" s="17" t="s">
        <v>1907</v>
      </c>
      <c r="D470" s="20">
        <v>1.0</v>
      </c>
      <c r="E470" s="17" t="str">
        <f t="shared" si="2"/>
        <v>AT36-1</v>
      </c>
      <c r="F470" s="17" t="str">
        <f t="shared" si="1"/>
        <v>AT36-01</v>
      </c>
      <c r="G470" s="17" t="s">
        <v>1908</v>
      </c>
      <c r="H470" s="17" t="s">
        <v>1406</v>
      </c>
      <c r="I470" s="17" t="s">
        <v>1407</v>
      </c>
      <c r="J470" s="17" t="s">
        <v>1964</v>
      </c>
      <c r="K470" s="17" t="s">
        <v>1934</v>
      </c>
      <c r="L470" s="17" t="s">
        <v>1425</v>
      </c>
      <c r="M470" s="17" t="s">
        <v>738</v>
      </c>
      <c r="N470" s="21">
        <v>0.5444444444444444</v>
      </c>
      <c r="O470" s="21">
        <v>0.30277777777777776</v>
      </c>
      <c r="P470" s="21">
        <v>0.8472222222222222</v>
      </c>
      <c r="Q470" s="21">
        <v>0.23958333333333334</v>
      </c>
      <c r="R470" s="17">
        <v>1443.0</v>
      </c>
      <c r="S470" s="17" t="s">
        <v>92</v>
      </c>
      <c r="T470" s="17" t="s">
        <v>33</v>
      </c>
      <c r="U470" s="17" t="s">
        <v>1965</v>
      </c>
      <c r="V470" s="17" t="s">
        <v>1255</v>
      </c>
    </row>
    <row r="471" ht="15.75" customHeight="1">
      <c r="A471" s="17">
        <v>4826.0</v>
      </c>
      <c r="B471" s="19">
        <v>42449.0</v>
      </c>
      <c r="C471" s="17" t="s">
        <v>1966</v>
      </c>
      <c r="D471" s="20">
        <v>3.0</v>
      </c>
      <c r="E471" s="17" t="str">
        <f t="shared" si="2"/>
        <v>AT33-3</v>
      </c>
      <c r="F471" s="17" t="str">
        <f t="shared" si="1"/>
        <v>AT33-03</v>
      </c>
      <c r="G471" s="17" t="s">
        <v>1296</v>
      </c>
      <c r="H471" s="17" t="s">
        <v>1967</v>
      </c>
      <c r="I471" s="17" t="s">
        <v>1968</v>
      </c>
      <c r="J471" s="17" t="s">
        <v>1969</v>
      </c>
      <c r="K471" s="17" t="s">
        <v>993</v>
      </c>
      <c r="L471" s="17" t="s">
        <v>1300</v>
      </c>
      <c r="M471" s="17" t="s">
        <v>1301</v>
      </c>
      <c r="N471" s="21">
        <v>0.513888888888889</v>
      </c>
      <c r="O471" s="21">
        <v>0.3333333333333333</v>
      </c>
      <c r="P471" s="21">
        <v>0.8472222222222222</v>
      </c>
      <c r="Q471" s="21">
        <v>0.21805555555555556</v>
      </c>
      <c r="R471" s="17">
        <v>3260.0</v>
      </c>
      <c r="S471" s="17" t="s">
        <v>47</v>
      </c>
      <c r="T471" s="17" t="s">
        <v>33</v>
      </c>
      <c r="U471" s="17" t="s">
        <v>1970</v>
      </c>
      <c r="V471" s="17" t="s">
        <v>1303</v>
      </c>
      <c r="W471" s="17" t="s">
        <v>1971</v>
      </c>
    </row>
    <row r="472" ht="15.75" customHeight="1">
      <c r="A472" s="17">
        <v>4825.0</v>
      </c>
      <c r="B472" s="19">
        <v>42448.0</v>
      </c>
      <c r="C472" s="17" t="s">
        <v>1966</v>
      </c>
      <c r="D472" s="20">
        <v>3.0</v>
      </c>
      <c r="E472" s="17" t="str">
        <f t="shared" si="2"/>
        <v>AT33-3</v>
      </c>
      <c r="F472" s="17" t="str">
        <f t="shared" si="1"/>
        <v>AT33-03</v>
      </c>
      <c r="G472" s="17" t="s">
        <v>1296</v>
      </c>
      <c r="H472" s="17" t="s">
        <v>1967</v>
      </c>
      <c r="I472" s="17" t="s">
        <v>1972</v>
      </c>
      <c r="J472" s="17" t="s">
        <v>1973</v>
      </c>
      <c r="K472" s="17" t="s">
        <v>411</v>
      </c>
      <c r="L472" s="17" t="s">
        <v>719</v>
      </c>
      <c r="M472" s="17" t="s">
        <v>1974</v>
      </c>
      <c r="N472" s="21">
        <v>0.4597222222222222</v>
      </c>
      <c r="O472" s="21">
        <v>0.36041666666666666</v>
      </c>
      <c r="P472" s="21">
        <v>0.8201388888888889</v>
      </c>
      <c r="Q472" s="21">
        <v>0.2659722222222222</v>
      </c>
      <c r="R472" s="17">
        <v>3082.0</v>
      </c>
      <c r="S472" s="17" t="s">
        <v>47</v>
      </c>
      <c r="T472" s="17" t="s">
        <v>33</v>
      </c>
      <c r="U472" s="17" t="s">
        <v>1975</v>
      </c>
      <c r="W472" s="17" t="s">
        <v>1976</v>
      </c>
    </row>
    <row r="473" ht="15.75" customHeight="1">
      <c r="A473" s="17">
        <v>4824.0</v>
      </c>
      <c r="B473" s="19">
        <v>42447.0</v>
      </c>
      <c r="C473" s="17" t="s">
        <v>1966</v>
      </c>
      <c r="D473" s="20">
        <v>3.0</v>
      </c>
      <c r="E473" s="17" t="str">
        <f t="shared" si="2"/>
        <v>AT33-3</v>
      </c>
      <c r="F473" s="17" t="str">
        <f t="shared" si="1"/>
        <v>AT33-03</v>
      </c>
      <c r="G473" s="17" t="s">
        <v>1296</v>
      </c>
      <c r="H473" s="17" t="s">
        <v>1967</v>
      </c>
      <c r="I473" s="17" t="s">
        <v>1977</v>
      </c>
      <c r="J473" s="17" t="s">
        <v>1978</v>
      </c>
      <c r="K473" s="17" t="s">
        <v>1934</v>
      </c>
      <c r="L473" s="17" t="s">
        <v>1320</v>
      </c>
      <c r="M473" s="17" t="s">
        <v>1979</v>
      </c>
      <c r="N473" s="21">
        <v>0.45625</v>
      </c>
      <c r="O473" s="21">
        <v>0.3590277777777778</v>
      </c>
      <c r="P473" s="21">
        <v>0.8152777777777778</v>
      </c>
      <c r="Q473" s="21">
        <v>0.2611111111111111</v>
      </c>
      <c r="R473" s="17">
        <v>3000.0</v>
      </c>
      <c r="S473" s="17" t="s">
        <v>47</v>
      </c>
      <c r="T473" s="17" t="s">
        <v>33</v>
      </c>
      <c r="U473" s="17" t="s">
        <v>1980</v>
      </c>
      <c r="V473" s="17" t="s">
        <v>1303</v>
      </c>
      <c r="W473" s="17" t="s">
        <v>1981</v>
      </c>
    </row>
    <row r="474" ht="15.75" customHeight="1">
      <c r="A474" s="17">
        <v>4823.0</v>
      </c>
      <c r="B474" s="19">
        <v>42446.0</v>
      </c>
      <c r="C474" s="17" t="s">
        <v>1966</v>
      </c>
      <c r="D474" s="20">
        <v>3.0</v>
      </c>
      <c r="E474" s="17" t="str">
        <f t="shared" si="2"/>
        <v>AT33-3</v>
      </c>
      <c r="F474" s="17" t="str">
        <f t="shared" si="1"/>
        <v>AT33-03</v>
      </c>
      <c r="G474" s="17" t="s">
        <v>1296</v>
      </c>
      <c r="H474" s="17" t="s">
        <v>1982</v>
      </c>
      <c r="I474" s="17" t="s">
        <v>1983</v>
      </c>
      <c r="J474" s="17" t="s">
        <v>1984</v>
      </c>
      <c r="K474" s="17" t="s">
        <v>1442</v>
      </c>
      <c r="L474" s="17" t="s">
        <v>1306</v>
      </c>
      <c r="M474" s="17" t="s">
        <v>86</v>
      </c>
      <c r="N474" s="21">
        <v>0.45694444444444443</v>
      </c>
      <c r="O474" s="21">
        <v>0.3416666666666666</v>
      </c>
      <c r="P474" s="21">
        <v>0.7986111111111112</v>
      </c>
      <c r="Q474" s="21">
        <v>0.23611111111111113</v>
      </c>
      <c r="R474" s="17">
        <v>2998.0</v>
      </c>
      <c r="S474" s="17" t="s">
        <v>47</v>
      </c>
      <c r="T474" s="17" t="s">
        <v>33</v>
      </c>
      <c r="U474" s="17" t="s">
        <v>1985</v>
      </c>
      <c r="V474" s="17" t="s">
        <v>1309</v>
      </c>
    </row>
    <row r="475" ht="15.75" customHeight="1">
      <c r="A475" s="17">
        <v>4822.0</v>
      </c>
      <c r="B475" s="19">
        <v>42445.0</v>
      </c>
      <c r="C475" s="17" t="s">
        <v>1966</v>
      </c>
      <c r="D475" s="20">
        <v>3.0</v>
      </c>
      <c r="E475" s="17" t="str">
        <f t="shared" si="2"/>
        <v>AT33-3</v>
      </c>
      <c r="F475" s="17" t="str">
        <f t="shared" si="1"/>
        <v>AT33-03</v>
      </c>
      <c r="G475" s="17" t="s">
        <v>1296</v>
      </c>
      <c r="H475" s="17" t="s">
        <v>1967</v>
      </c>
      <c r="I475" s="17" t="s">
        <v>1986</v>
      </c>
      <c r="J475" s="17" t="s">
        <v>1987</v>
      </c>
      <c r="K475" s="17" t="s">
        <v>993</v>
      </c>
      <c r="L475" s="17" t="s">
        <v>1611</v>
      </c>
      <c r="M475" s="17" t="s">
        <v>1988</v>
      </c>
      <c r="N475" s="21">
        <v>0.47152777777777777</v>
      </c>
      <c r="O475" s="21">
        <v>0.3736111111111111</v>
      </c>
      <c r="P475" s="21">
        <v>0.845138888888889</v>
      </c>
      <c r="Q475" s="21">
        <v>0.24097222222222223</v>
      </c>
      <c r="R475" s="17">
        <v>3035.0</v>
      </c>
      <c r="S475" s="17" t="s">
        <v>47</v>
      </c>
      <c r="T475" s="17" t="s">
        <v>33</v>
      </c>
      <c r="U475" s="17" t="s">
        <v>1989</v>
      </c>
      <c r="V475" s="17" t="s">
        <v>1990</v>
      </c>
      <c r="W475" s="17" t="s">
        <v>1991</v>
      </c>
    </row>
    <row r="476" ht="15.75" customHeight="1">
      <c r="A476" s="17">
        <v>4821.0</v>
      </c>
      <c r="B476" s="19">
        <v>42444.0</v>
      </c>
      <c r="C476" s="17" t="s">
        <v>1966</v>
      </c>
      <c r="D476" s="20">
        <v>3.0</v>
      </c>
      <c r="E476" s="17" t="str">
        <f t="shared" si="2"/>
        <v>AT33-3</v>
      </c>
      <c r="F476" s="17" t="str">
        <f t="shared" si="1"/>
        <v>AT33-03</v>
      </c>
      <c r="G476" s="17" t="s">
        <v>1296</v>
      </c>
      <c r="H476" s="17" t="s">
        <v>1967</v>
      </c>
      <c r="I476" s="17" t="s">
        <v>1992</v>
      </c>
      <c r="J476" s="17" t="s">
        <v>1993</v>
      </c>
      <c r="K476" s="17" t="s">
        <v>411</v>
      </c>
      <c r="L476" s="17" t="s">
        <v>1300</v>
      </c>
      <c r="M476" s="17" t="s">
        <v>1316</v>
      </c>
      <c r="N476" s="21">
        <v>0.46597222222222223</v>
      </c>
      <c r="O476" s="21">
        <v>0.3770833333333334</v>
      </c>
      <c r="P476" s="21">
        <v>0.8430555555555556</v>
      </c>
      <c r="Q476" s="21">
        <v>0.2138888888888889</v>
      </c>
      <c r="R476" s="17">
        <v>3883.0</v>
      </c>
      <c r="S476" s="17" t="s">
        <v>47</v>
      </c>
      <c r="T476" s="17" t="s">
        <v>33</v>
      </c>
      <c r="U476" s="17" t="s">
        <v>1994</v>
      </c>
      <c r="V476" s="17" t="s">
        <v>1309</v>
      </c>
      <c r="W476" s="17" t="s">
        <v>1995</v>
      </c>
    </row>
    <row r="477" ht="15.75" customHeight="1">
      <c r="A477" s="17">
        <v>4820.0</v>
      </c>
      <c r="B477" s="19">
        <v>42443.0</v>
      </c>
      <c r="C477" s="17" t="s">
        <v>1966</v>
      </c>
      <c r="D477" s="20">
        <v>3.0</v>
      </c>
      <c r="E477" s="17" t="str">
        <f t="shared" si="2"/>
        <v>AT33-3</v>
      </c>
      <c r="F477" s="17" t="str">
        <f t="shared" si="1"/>
        <v>AT33-03</v>
      </c>
      <c r="G477" s="17" t="s">
        <v>1296</v>
      </c>
      <c r="H477" s="17" t="s">
        <v>1967</v>
      </c>
      <c r="I477" s="17" t="s">
        <v>1996</v>
      </c>
      <c r="J477" s="17" t="s">
        <v>1997</v>
      </c>
      <c r="K477" s="17" t="s">
        <v>1934</v>
      </c>
      <c r="L477" s="17" t="s">
        <v>719</v>
      </c>
      <c r="M477" s="17" t="s">
        <v>1320</v>
      </c>
      <c r="N477" s="21">
        <v>0.46319444444444446</v>
      </c>
      <c r="O477" s="21">
        <v>0.3770833333333334</v>
      </c>
      <c r="P477" s="21">
        <v>0.8402777777777778</v>
      </c>
      <c r="Q477" s="21">
        <v>0.22152777777777777</v>
      </c>
      <c r="R477" s="17">
        <v>3859.0</v>
      </c>
      <c r="S477" s="17" t="s">
        <v>47</v>
      </c>
      <c r="T477" s="17" t="s">
        <v>33</v>
      </c>
      <c r="U477" s="17" t="s">
        <v>1998</v>
      </c>
      <c r="W477" s="17" t="s">
        <v>1999</v>
      </c>
    </row>
    <row r="478" ht="15.75" customHeight="1">
      <c r="A478" s="17">
        <v>4819.0</v>
      </c>
      <c r="B478" s="19">
        <v>42442.0</v>
      </c>
      <c r="C478" s="17" t="s">
        <v>1966</v>
      </c>
      <c r="D478" s="20">
        <v>3.0</v>
      </c>
      <c r="E478" s="17" t="str">
        <f t="shared" si="2"/>
        <v>AT33-3</v>
      </c>
      <c r="F478" s="17" t="str">
        <f t="shared" si="1"/>
        <v>AT33-03</v>
      </c>
      <c r="G478" s="17" t="s">
        <v>1296</v>
      </c>
      <c r="H478" s="17" t="s">
        <v>1967</v>
      </c>
      <c r="I478" s="17" t="s">
        <v>2000</v>
      </c>
      <c r="J478" s="17" t="s">
        <v>2001</v>
      </c>
      <c r="K478" s="17" t="s">
        <v>1442</v>
      </c>
      <c r="L478" s="17" t="s">
        <v>228</v>
      </c>
      <c r="M478" s="17" t="s">
        <v>1306</v>
      </c>
      <c r="N478" s="21">
        <v>0.46527777777777773</v>
      </c>
      <c r="O478" s="21">
        <v>0.36319444444444443</v>
      </c>
      <c r="P478" s="21">
        <v>0.8284722222222222</v>
      </c>
      <c r="Q478" s="21">
        <v>0.22083333333333333</v>
      </c>
      <c r="R478" s="17">
        <v>3635.0</v>
      </c>
      <c r="S478" s="17" t="s">
        <v>47</v>
      </c>
      <c r="T478" s="17" t="s">
        <v>33</v>
      </c>
      <c r="U478" s="17" t="s">
        <v>2002</v>
      </c>
      <c r="V478" s="17" t="s">
        <v>1309</v>
      </c>
    </row>
    <row r="479" ht="15.75" customHeight="1">
      <c r="A479" s="17">
        <v>4818.0</v>
      </c>
      <c r="B479" s="19">
        <v>42441.0</v>
      </c>
      <c r="C479" s="17" t="s">
        <v>1966</v>
      </c>
      <c r="D479" s="20">
        <v>3.0</v>
      </c>
      <c r="E479" s="17" t="str">
        <f t="shared" si="2"/>
        <v>AT33-3</v>
      </c>
      <c r="F479" s="17" t="str">
        <f t="shared" si="1"/>
        <v>AT33-03</v>
      </c>
      <c r="G479" s="17" t="s">
        <v>1296</v>
      </c>
      <c r="H479" s="17" t="s">
        <v>1967</v>
      </c>
      <c r="I479" s="17" t="s">
        <v>2003</v>
      </c>
      <c r="J479" s="17" t="s">
        <v>2004</v>
      </c>
      <c r="K479" s="17" t="s">
        <v>993</v>
      </c>
      <c r="L479" s="17" t="s">
        <v>719</v>
      </c>
      <c r="M479" s="17" t="s">
        <v>1300</v>
      </c>
      <c r="N479" s="21">
        <v>0.46527777777777773</v>
      </c>
      <c r="O479" s="21">
        <v>0.37986111111111115</v>
      </c>
      <c r="P479" s="21">
        <v>0.845138888888889</v>
      </c>
      <c r="Q479" s="21">
        <v>0.24305555555555555</v>
      </c>
      <c r="R479" s="17">
        <v>3773.0</v>
      </c>
      <c r="S479" s="17" t="s">
        <v>47</v>
      </c>
      <c r="T479" s="17" t="s">
        <v>33</v>
      </c>
      <c r="U479" s="17" t="s">
        <v>2005</v>
      </c>
      <c r="V479" s="17" t="s">
        <v>1303</v>
      </c>
      <c r="W479" s="17" t="s">
        <v>2006</v>
      </c>
    </row>
    <row r="480" ht="15.75" customHeight="1">
      <c r="A480" s="17">
        <v>4817.0</v>
      </c>
      <c r="B480" s="19">
        <v>42437.0</v>
      </c>
      <c r="C480" s="17" t="s">
        <v>1966</v>
      </c>
      <c r="D480" s="20">
        <v>3.0</v>
      </c>
      <c r="E480" s="17" t="str">
        <f t="shared" si="2"/>
        <v>AT33-3</v>
      </c>
      <c r="F480" s="17" t="str">
        <f t="shared" si="1"/>
        <v>AT33-03</v>
      </c>
      <c r="G480" s="17" t="s">
        <v>1296</v>
      </c>
      <c r="H480" s="17" t="s">
        <v>2007</v>
      </c>
      <c r="I480" s="17" t="s">
        <v>2008</v>
      </c>
      <c r="J480" s="17" t="s">
        <v>2009</v>
      </c>
      <c r="K480" s="17" t="s">
        <v>411</v>
      </c>
      <c r="L480" s="17" t="s">
        <v>2010</v>
      </c>
      <c r="M480" s="17" t="s">
        <v>552</v>
      </c>
      <c r="N480" s="21">
        <v>0.5125000000000001</v>
      </c>
      <c r="O480" s="21">
        <v>0.22430555555555556</v>
      </c>
      <c r="P480" s="21">
        <v>0.7368055555555556</v>
      </c>
      <c r="Q480" s="21">
        <v>0.1625</v>
      </c>
      <c r="R480" s="17">
        <v>1566.0</v>
      </c>
      <c r="S480" s="17" t="s">
        <v>92</v>
      </c>
      <c r="T480" s="17" t="s">
        <v>33</v>
      </c>
    </row>
    <row r="481" ht="15.75" customHeight="1">
      <c r="A481" s="17">
        <v>4816.0</v>
      </c>
      <c r="B481" s="19">
        <v>42433.0</v>
      </c>
      <c r="C481" s="17" t="s">
        <v>1966</v>
      </c>
      <c r="D481" s="20">
        <v>2.0</v>
      </c>
      <c r="E481" s="17" t="str">
        <f t="shared" si="2"/>
        <v>AT33-2</v>
      </c>
      <c r="F481" s="17" t="str">
        <f t="shared" si="1"/>
        <v>AT33-02</v>
      </c>
      <c r="G481" s="17" t="s">
        <v>682</v>
      </c>
      <c r="H481" s="17" t="s">
        <v>2007</v>
      </c>
      <c r="I481" s="17" t="s">
        <v>2011</v>
      </c>
      <c r="J481" s="17" t="s">
        <v>2012</v>
      </c>
      <c r="K481" s="17" t="s">
        <v>1442</v>
      </c>
      <c r="L481" s="17" t="s">
        <v>2010</v>
      </c>
      <c r="M481" s="17" t="s">
        <v>598</v>
      </c>
      <c r="N481" s="21">
        <v>0.5381944444444444</v>
      </c>
      <c r="O481" s="21">
        <v>0.004166666666666667</v>
      </c>
      <c r="P481" s="21">
        <v>0.5423611111111112</v>
      </c>
      <c r="Q481" s="21">
        <v>0.0</v>
      </c>
      <c r="R481" s="17">
        <v>2.0</v>
      </c>
      <c r="S481" s="17" t="s">
        <v>2013</v>
      </c>
      <c r="T481" s="17" t="s">
        <v>33</v>
      </c>
      <c r="W481" s="17" t="s">
        <v>2014</v>
      </c>
    </row>
    <row r="482" ht="15.75" customHeight="1">
      <c r="A482" s="17">
        <v>4815.0</v>
      </c>
      <c r="B482" s="19">
        <v>42212.0</v>
      </c>
      <c r="C482" s="17" t="s">
        <v>2015</v>
      </c>
      <c r="D482" s="20">
        <v>4.0</v>
      </c>
      <c r="E482" s="17" t="str">
        <f t="shared" si="2"/>
        <v>AT29-4</v>
      </c>
      <c r="F482" s="17" t="str">
        <f t="shared" si="1"/>
        <v>AT29-04</v>
      </c>
      <c r="G482" s="17" t="s">
        <v>2016</v>
      </c>
      <c r="H482" s="17" t="s">
        <v>1916</v>
      </c>
      <c r="I482" s="17" t="s">
        <v>2017</v>
      </c>
      <c r="J482" s="17" t="s">
        <v>2018</v>
      </c>
      <c r="K482" s="17" t="s">
        <v>411</v>
      </c>
      <c r="L482" s="17" t="s">
        <v>2019</v>
      </c>
      <c r="M482" s="17" t="s">
        <v>1635</v>
      </c>
      <c r="N482" s="21">
        <v>0.5027777777777778</v>
      </c>
      <c r="O482" s="21">
        <v>0.3194444444444445</v>
      </c>
      <c r="P482" s="21">
        <v>0.8222222222222223</v>
      </c>
      <c r="Q482" s="21">
        <v>0.25069444444444444</v>
      </c>
      <c r="R482" s="17">
        <v>1441.0</v>
      </c>
      <c r="S482" s="17" t="s">
        <v>40</v>
      </c>
      <c r="T482" s="17" t="s">
        <v>33</v>
      </c>
      <c r="U482" s="17" t="s">
        <v>2020</v>
      </c>
      <c r="V482" s="17" t="s">
        <v>2021</v>
      </c>
      <c r="W482" s="17" t="s">
        <v>2022</v>
      </c>
    </row>
    <row r="483" ht="15.75" customHeight="1">
      <c r="A483" s="17">
        <v>4814.0</v>
      </c>
      <c r="B483" s="19">
        <v>42211.0</v>
      </c>
      <c r="C483" s="17" t="s">
        <v>2015</v>
      </c>
      <c r="D483" s="20">
        <v>4.0</v>
      </c>
      <c r="E483" s="17" t="str">
        <f t="shared" si="2"/>
        <v>AT29-4</v>
      </c>
      <c r="F483" s="17" t="str">
        <f t="shared" si="1"/>
        <v>AT29-04</v>
      </c>
      <c r="G483" s="17" t="s">
        <v>2016</v>
      </c>
      <c r="H483" s="17" t="s">
        <v>2023</v>
      </c>
      <c r="I483" s="17" t="s">
        <v>2024</v>
      </c>
      <c r="J483" s="17" t="s">
        <v>2025</v>
      </c>
      <c r="K483" s="17" t="s">
        <v>1934</v>
      </c>
      <c r="L483" s="17" t="s">
        <v>2019</v>
      </c>
      <c r="M483" s="17" t="s">
        <v>2026</v>
      </c>
      <c r="N483" s="21">
        <v>0.5097222222222222</v>
      </c>
      <c r="O483" s="21">
        <v>0.31319444444444444</v>
      </c>
      <c r="P483" s="21">
        <v>0.8229166666666666</v>
      </c>
      <c r="Q483" s="21">
        <v>0.29375</v>
      </c>
      <c r="R483" s="17">
        <v>396.0</v>
      </c>
      <c r="S483" s="17" t="s">
        <v>40</v>
      </c>
      <c r="T483" s="17" t="s">
        <v>33</v>
      </c>
      <c r="U483" s="17" t="s">
        <v>1928</v>
      </c>
      <c r="V483" s="17" t="s">
        <v>2027</v>
      </c>
      <c r="W483" s="17" t="s">
        <v>2028</v>
      </c>
    </row>
    <row r="484" ht="15.75" customHeight="1">
      <c r="A484" s="17">
        <v>4813.0</v>
      </c>
      <c r="B484" s="19">
        <v>42210.0</v>
      </c>
      <c r="C484" s="17" t="s">
        <v>2015</v>
      </c>
      <c r="D484" s="20">
        <v>4.0</v>
      </c>
      <c r="E484" s="17" t="str">
        <f t="shared" si="2"/>
        <v>AT29-4</v>
      </c>
      <c r="F484" s="17" t="str">
        <f t="shared" si="1"/>
        <v>AT29-04</v>
      </c>
      <c r="G484" s="17" t="s">
        <v>2016</v>
      </c>
      <c r="H484" s="17" t="s">
        <v>1406</v>
      </c>
      <c r="I484" s="17" t="s">
        <v>2029</v>
      </c>
      <c r="J484" s="17" t="s">
        <v>2030</v>
      </c>
      <c r="K484" s="17" t="s">
        <v>993</v>
      </c>
      <c r="L484" s="17" t="s">
        <v>1443</v>
      </c>
      <c r="M484" s="17" t="s">
        <v>2031</v>
      </c>
      <c r="N484" s="21">
        <v>0.5076388888888889</v>
      </c>
      <c r="O484" s="21">
        <v>0.3659722222222222</v>
      </c>
      <c r="P484" s="21">
        <v>0.873611111111111</v>
      </c>
      <c r="Q484" s="21">
        <v>0.26319444444444445</v>
      </c>
      <c r="R484" s="17">
        <v>1416.0</v>
      </c>
      <c r="S484" s="17" t="s">
        <v>40</v>
      </c>
      <c r="T484" s="17" t="s">
        <v>33</v>
      </c>
      <c r="U484" s="17" t="s">
        <v>2032</v>
      </c>
      <c r="V484" s="17" t="s">
        <v>1143</v>
      </c>
      <c r="W484" s="17" t="s">
        <v>2033</v>
      </c>
    </row>
    <row r="485" ht="15.75" customHeight="1">
      <c r="A485" s="17">
        <v>4812.0</v>
      </c>
      <c r="B485" s="19">
        <v>42209.0</v>
      </c>
      <c r="C485" s="17" t="s">
        <v>2015</v>
      </c>
      <c r="D485" s="20">
        <v>4.0</v>
      </c>
      <c r="E485" s="17" t="str">
        <f t="shared" si="2"/>
        <v>AT29-4</v>
      </c>
      <c r="F485" s="17" t="str">
        <f t="shared" si="1"/>
        <v>AT29-04</v>
      </c>
      <c r="G485" s="17" t="s">
        <v>2016</v>
      </c>
      <c r="H485" s="17" t="s">
        <v>2023</v>
      </c>
      <c r="I485" s="17" t="s">
        <v>2034</v>
      </c>
      <c r="J485" s="17" t="s">
        <v>2035</v>
      </c>
      <c r="K485" s="17" t="s">
        <v>411</v>
      </c>
      <c r="L485" s="17" t="s">
        <v>2036</v>
      </c>
      <c r="M485" s="17" t="s">
        <v>2037</v>
      </c>
      <c r="N485" s="21">
        <v>0.7131944444444445</v>
      </c>
      <c r="O485" s="21">
        <v>0.15972222222222224</v>
      </c>
      <c r="P485" s="21">
        <v>0.8729166666666667</v>
      </c>
      <c r="Q485" s="21">
        <v>0.13958333333333334</v>
      </c>
      <c r="R485" s="17">
        <v>390.0</v>
      </c>
      <c r="S485" s="17" t="s">
        <v>40</v>
      </c>
      <c r="T485" s="17" t="s">
        <v>33</v>
      </c>
      <c r="U485" s="17" t="s">
        <v>2038</v>
      </c>
      <c r="V485" s="17" t="s">
        <v>2039</v>
      </c>
      <c r="W485" s="17" t="s">
        <v>2040</v>
      </c>
    </row>
    <row r="486" ht="15.75" customHeight="1">
      <c r="A486" s="17">
        <v>4811.0</v>
      </c>
      <c r="B486" s="19">
        <v>42209.0</v>
      </c>
      <c r="C486" s="17" t="s">
        <v>2015</v>
      </c>
      <c r="D486" s="20">
        <v>4.0</v>
      </c>
      <c r="E486" s="17" t="str">
        <f t="shared" si="2"/>
        <v>AT29-4</v>
      </c>
      <c r="F486" s="17" t="str">
        <f t="shared" si="1"/>
        <v>AT29-04</v>
      </c>
      <c r="G486" s="17" t="s">
        <v>2016</v>
      </c>
      <c r="H486" s="17" t="s">
        <v>1931</v>
      </c>
      <c r="I486" s="17" t="s">
        <v>2041</v>
      </c>
      <c r="J486" s="17" t="s">
        <v>2042</v>
      </c>
      <c r="K486" s="17" t="s">
        <v>411</v>
      </c>
      <c r="L486" s="17" t="s">
        <v>2043</v>
      </c>
      <c r="M486" s="17" t="s">
        <v>2044</v>
      </c>
      <c r="N486" s="21">
        <v>0.5166666666666667</v>
      </c>
      <c r="O486" s="21">
        <v>0.08958333333333333</v>
      </c>
      <c r="P486" s="21">
        <v>0.6062500000000001</v>
      </c>
      <c r="Q486" s="21">
        <v>0.06805555555555555</v>
      </c>
      <c r="R486" s="17">
        <v>357.0</v>
      </c>
      <c r="S486" s="17" t="s">
        <v>40</v>
      </c>
      <c r="T486" s="17" t="s">
        <v>33</v>
      </c>
      <c r="U486" s="17" t="s">
        <v>2045</v>
      </c>
      <c r="V486" s="17" t="s">
        <v>2046</v>
      </c>
      <c r="W486" s="17" t="s">
        <v>2047</v>
      </c>
    </row>
    <row r="487" ht="15.75" customHeight="1">
      <c r="A487" s="17">
        <v>4810.0</v>
      </c>
      <c r="B487" s="19">
        <v>42208.0</v>
      </c>
      <c r="C487" s="17" t="s">
        <v>2015</v>
      </c>
      <c r="D487" s="20">
        <v>4.0</v>
      </c>
      <c r="E487" s="17" t="str">
        <f t="shared" si="2"/>
        <v>AT29-4</v>
      </c>
      <c r="F487" s="17" t="str">
        <f t="shared" si="1"/>
        <v>AT29-04</v>
      </c>
      <c r="G487" s="17" t="s">
        <v>2016</v>
      </c>
      <c r="H487" s="17" t="s">
        <v>1406</v>
      </c>
      <c r="I487" s="17" t="s">
        <v>2048</v>
      </c>
      <c r="J487" s="17" t="s">
        <v>2049</v>
      </c>
      <c r="K487" s="17" t="s">
        <v>1934</v>
      </c>
      <c r="L487" s="17" t="s">
        <v>2019</v>
      </c>
      <c r="M487" s="17" t="s">
        <v>818</v>
      </c>
      <c r="N487" s="21">
        <v>0.4986111111111111</v>
      </c>
      <c r="O487" s="21">
        <v>0.2972222222222222</v>
      </c>
      <c r="P487" s="21">
        <v>0.7958333333333334</v>
      </c>
      <c r="Q487" s="21">
        <v>0.21319444444444444</v>
      </c>
      <c r="R487" s="17">
        <v>1428.0</v>
      </c>
      <c r="S487" s="17" t="s">
        <v>40</v>
      </c>
      <c r="T487" s="17" t="s">
        <v>33</v>
      </c>
      <c r="U487" s="17" t="s">
        <v>2050</v>
      </c>
      <c r="V487" s="17" t="s">
        <v>2051</v>
      </c>
      <c r="W487" s="17" t="s">
        <v>2052</v>
      </c>
    </row>
    <row r="488" ht="15.75" customHeight="1">
      <c r="A488" s="17">
        <v>4809.0</v>
      </c>
      <c r="B488" s="19">
        <v>42207.0</v>
      </c>
      <c r="C488" s="17" t="s">
        <v>2015</v>
      </c>
      <c r="D488" s="20">
        <v>4.0</v>
      </c>
      <c r="E488" s="17" t="str">
        <f t="shared" si="2"/>
        <v>AT29-4</v>
      </c>
      <c r="F488" s="17" t="str">
        <f t="shared" si="1"/>
        <v>AT29-04</v>
      </c>
      <c r="G488" s="17" t="s">
        <v>2016</v>
      </c>
      <c r="H488" s="17" t="s">
        <v>2053</v>
      </c>
      <c r="I488" s="17" t="s">
        <v>2054</v>
      </c>
      <c r="J488" s="17" t="s">
        <v>2055</v>
      </c>
      <c r="K488" s="17" t="s">
        <v>993</v>
      </c>
      <c r="L488" s="17" t="s">
        <v>2031</v>
      </c>
      <c r="M488" s="17" t="s">
        <v>1635</v>
      </c>
      <c r="N488" s="21">
        <v>0.6381944444444444</v>
      </c>
      <c r="O488" s="21">
        <v>0.2354166666666667</v>
      </c>
      <c r="P488" s="21">
        <v>0.873611111111111</v>
      </c>
      <c r="Q488" s="21">
        <v>0.20694444444444446</v>
      </c>
      <c r="R488" s="17">
        <v>526.0</v>
      </c>
      <c r="S488" s="17" t="s">
        <v>40</v>
      </c>
      <c r="T488" s="17" t="s">
        <v>33</v>
      </c>
      <c r="U488" s="17" t="s">
        <v>2056</v>
      </c>
      <c r="V488" s="17" t="s">
        <v>2057</v>
      </c>
      <c r="W488" s="17" t="s">
        <v>2058</v>
      </c>
    </row>
    <row r="489" ht="15.75" customHeight="1">
      <c r="A489" s="17">
        <v>4808.0</v>
      </c>
      <c r="B489" s="19">
        <v>42206.0</v>
      </c>
      <c r="C489" s="17" t="s">
        <v>2015</v>
      </c>
      <c r="D489" s="20">
        <v>4.0</v>
      </c>
      <c r="E489" s="17" t="str">
        <f t="shared" si="2"/>
        <v>AT29-4</v>
      </c>
      <c r="F489" s="17" t="str">
        <f t="shared" si="1"/>
        <v>AT29-04</v>
      </c>
      <c r="G489" s="17" t="s">
        <v>2016</v>
      </c>
      <c r="H489" s="17" t="s">
        <v>614</v>
      </c>
      <c r="I489" s="17" t="s">
        <v>2059</v>
      </c>
      <c r="J489" s="17" t="s">
        <v>2060</v>
      </c>
      <c r="K489" s="17" t="s">
        <v>411</v>
      </c>
      <c r="L489" s="17" t="s">
        <v>603</v>
      </c>
      <c r="M489" s="17" t="s">
        <v>813</v>
      </c>
      <c r="N489" s="21">
        <v>0.5437500000000001</v>
      </c>
      <c r="O489" s="21">
        <v>0.2465277777777778</v>
      </c>
      <c r="P489" s="21">
        <v>0.7902777777777777</v>
      </c>
      <c r="Q489" s="21">
        <v>0.2222222222222222</v>
      </c>
      <c r="R489" s="17">
        <v>399.0</v>
      </c>
      <c r="S489" s="17" t="s">
        <v>40</v>
      </c>
      <c r="T489" s="17" t="s">
        <v>33</v>
      </c>
      <c r="U489" s="17" t="s">
        <v>2061</v>
      </c>
      <c r="V489" s="17" t="s">
        <v>2062</v>
      </c>
      <c r="W489" s="17" t="s">
        <v>2063</v>
      </c>
    </row>
    <row r="490" ht="15.75" customHeight="1">
      <c r="A490" s="17">
        <v>4807.0</v>
      </c>
      <c r="B490" s="19">
        <v>42205.0</v>
      </c>
      <c r="C490" s="17" t="s">
        <v>2015</v>
      </c>
      <c r="D490" s="20">
        <v>4.0</v>
      </c>
      <c r="E490" s="17" t="str">
        <f t="shared" si="2"/>
        <v>AT29-4</v>
      </c>
      <c r="F490" s="17" t="str">
        <f t="shared" si="1"/>
        <v>AT29-04</v>
      </c>
      <c r="G490" s="17" t="s">
        <v>2016</v>
      </c>
      <c r="H490" s="17" t="s">
        <v>614</v>
      </c>
      <c r="I490" s="17" t="s">
        <v>2064</v>
      </c>
      <c r="J490" s="17" t="s">
        <v>2065</v>
      </c>
      <c r="K490" s="17" t="s">
        <v>1934</v>
      </c>
      <c r="L490" s="17" t="s">
        <v>1611</v>
      </c>
      <c r="M490" s="17" t="s">
        <v>2019</v>
      </c>
      <c r="N490" s="21">
        <v>0.65</v>
      </c>
      <c r="O490" s="21">
        <v>0.22083333333333333</v>
      </c>
      <c r="P490" s="21">
        <v>0.8708333333333332</v>
      </c>
      <c r="Q490" s="21">
        <v>0.2027777777777778</v>
      </c>
      <c r="R490" s="17">
        <v>420.0</v>
      </c>
      <c r="S490" s="17" t="s">
        <v>40</v>
      </c>
      <c r="T490" s="17" t="s">
        <v>33</v>
      </c>
      <c r="U490" s="17" t="s">
        <v>2066</v>
      </c>
      <c r="V490" s="17" t="s">
        <v>2027</v>
      </c>
      <c r="W490" s="17" t="s">
        <v>2067</v>
      </c>
    </row>
    <row r="491" ht="15.75" customHeight="1">
      <c r="A491" s="17">
        <v>4806.0</v>
      </c>
      <c r="B491" s="19">
        <v>42204.0</v>
      </c>
      <c r="C491" s="17" t="s">
        <v>2015</v>
      </c>
      <c r="D491" s="20">
        <v>4.0</v>
      </c>
      <c r="E491" s="17" t="str">
        <f t="shared" si="2"/>
        <v>AT29-4</v>
      </c>
      <c r="F491" s="17" t="str">
        <f t="shared" si="1"/>
        <v>AT29-04</v>
      </c>
      <c r="G491" s="17" t="s">
        <v>2016</v>
      </c>
      <c r="H491" s="17" t="s">
        <v>2068</v>
      </c>
      <c r="I491" s="17" t="s">
        <v>2069</v>
      </c>
      <c r="J491" s="17" t="s">
        <v>2070</v>
      </c>
      <c r="K491" s="17" t="s">
        <v>993</v>
      </c>
      <c r="L491" s="17" t="s">
        <v>2019</v>
      </c>
      <c r="M491" s="17" t="s">
        <v>2071</v>
      </c>
      <c r="N491" s="21">
        <v>0.6361111111111112</v>
      </c>
      <c r="O491" s="21">
        <v>0.23611111111111113</v>
      </c>
      <c r="P491" s="21">
        <v>0.8722222222222222</v>
      </c>
      <c r="Q491" s="21">
        <v>0.17500000000000002</v>
      </c>
      <c r="R491" s="17">
        <v>1033.0</v>
      </c>
      <c r="S491" s="17" t="s">
        <v>40</v>
      </c>
      <c r="T491" s="17" t="s">
        <v>33</v>
      </c>
      <c r="U491" s="17" t="s">
        <v>2072</v>
      </c>
      <c r="V491" s="17" t="s">
        <v>1143</v>
      </c>
      <c r="W491" s="17" t="s">
        <v>2073</v>
      </c>
    </row>
    <row r="492" ht="15.75" customHeight="1">
      <c r="A492" s="17">
        <v>4805.0</v>
      </c>
      <c r="B492" s="19">
        <v>42203.0</v>
      </c>
      <c r="C492" s="17" t="s">
        <v>2015</v>
      </c>
      <c r="D492" s="20">
        <v>4.0</v>
      </c>
      <c r="E492" s="17" t="str">
        <f t="shared" si="2"/>
        <v>AT29-4</v>
      </c>
      <c r="F492" s="17" t="str">
        <f t="shared" si="1"/>
        <v>AT29-04</v>
      </c>
      <c r="G492" s="17" t="s">
        <v>2016</v>
      </c>
      <c r="H492" s="17" t="s">
        <v>2074</v>
      </c>
      <c r="I492" s="17" t="s">
        <v>2075</v>
      </c>
      <c r="J492" s="17" t="s">
        <v>2076</v>
      </c>
      <c r="K492" s="17" t="s">
        <v>411</v>
      </c>
      <c r="L492" s="17" t="s">
        <v>2077</v>
      </c>
      <c r="M492" s="17" t="s">
        <v>2078</v>
      </c>
      <c r="N492" s="21">
        <v>0.5458333333333333</v>
      </c>
      <c r="O492" s="21">
        <v>0.3048611111111111</v>
      </c>
      <c r="P492" s="21">
        <v>0.8506944444444445</v>
      </c>
      <c r="Q492" s="21">
        <v>0.2777777777777778</v>
      </c>
      <c r="R492" s="17">
        <v>468.0</v>
      </c>
      <c r="S492" s="17" t="s">
        <v>40</v>
      </c>
      <c r="T492" s="17" t="s">
        <v>33</v>
      </c>
      <c r="U492" s="17" t="s">
        <v>2079</v>
      </c>
      <c r="V492" s="17" t="s">
        <v>2080</v>
      </c>
      <c r="W492" s="17" t="s">
        <v>2081</v>
      </c>
    </row>
    <row r="493" ht="15.75" customHeight="1">
      <c r="A493" s="17">
        <v>4804.0</v>
      </c>
      <c r="B493" s="19">
        <v>42202.0</v>
      </c>
      <c r="C493" s="17" t="s">
        <v>2015</v>
      </c>
      <c r="D493" s="20">
        <v>4.0</v>
      </c>
      <c r="E493" s="17" t="str">
        <f t="shared" si="2"/>
        <v>AT29-4</v>
      </c>
      <c r="F493" s="17" t="str">
        <f t="shared" si="1"/>
        <v>AT29-04</v>
      </c>
      <c r="G493" s="17" t="s">
        <v>2016</v>
      </c>
      <c r="H493" s="17" t="s">
        <v>2068</v>
      </c>
      <c r="I493" s="17" t="s">
        <v>2082</v>
      </c>
      <c r="J493" s="17" t="s">
        <v>2083</v>
      </c>
      <c r="K493" s="17" t="s">
        <v>1934</v>
      </c>
      <c r="L493" s="17" t="s">
        <v>2031</v>
      </c>
      <c r="M493" s="17" t="s">
        <v>2084</v>
      </c>
      <c r="N493" s="21">
        <v>0.5361111111111111</v>
      </c>
      <c r="O493" s="21">
        <v>0.2638888888888889</v>
      </c>
      <c r="P493" s="21">
        <v>0.7999999999999999</v>
      </c>
      <c r="Q493" s="21">
        <v>0.20625000000000002</v>
      </c>
      <c r="R493" s="17">
        <v>1062.0</v>
      </c>
      <c r="S493" s="17" t="s">
        <v>40</v>
      </c>
      <c r="T493" s="17" t="s">
        <v>33</v>
      </c>
      <c r="U493" s="17" t="s">
        <v>2085</v>
      </c>
      <c r="V493" s="17" t="s">
        <v>1139</v>
      </c>
      <c r="W493" s="17" t="s">
        <v>2086</v>
      </c>
    </row>
    <row r="494" ht="15.75" customHeight="1">
      <c r="A494" s="17">
        <v>4803.0</v>
      </c>
      <c r="B494" s="19">
        <v>42201.0</v>
      </c>
      <c r="C494" s="17" t="s">
        <v>2015</v>
      </c>
      <c r="D494" s="20">
        <v>4.0</v>
      </c>
      <c r="E494" s="17" t="str">
        <f t="shared" si="2"/>
        <v>AT29-4</v>
      </c>
      <c r="F494" s="17" t="str">
        <f t="shared" si="1"/>
        <v>AT29-04</v>
      </c>
      <c r="G494" s="17" t="s">
        <v>2016</v>
      </c>
      <c r="H494" s="17" t="s">
        <v>2087</v>
      </c>
      <c r="I494" s="17" t="s">
        <v>2088</v>
      </c>
      <c r="J494" s="17" t="s">
        <v>2089</v>
      </c>
      <c r="K494" s="17" t="s">
        <v>993</v>
      </c>
      <c r="L494" s="17" t="s">
        <v>2090</v>
      </c>
      <c r="M494" s="17" t="s">
        <v>2091</v>
      </c>
      <c r="N494" s="21">
        <v>0.5069444444444444</v>
      </c>
      <c r="O494" s="21">
        <v>0.3680555555555556</v>
      </c>
      <c r="P494" s="21">
        <v>0.875</v>
      </c>
      <c r="Q494" s="21">
        <v>0.2736111111111111</v>
      </c>
      <c r="R494" s="17">
        <v>1609.0</v>
      </c>
      <c r="S494" s="17" t="s">
        <v>40</v>
      </c>
      <c r="T494" s="17" t="s">
        <v>33</v>
      </c>
      <c r="U494" s="17" t="s">
        <v>2092</v>
      </c>
      <c r="V494" s="17" t="s">
        <v>2093</v>
      </c>
    </row>
    <row r="495" ht="15.75" customHeight="1">
      <c r="A495" s="17">
        <v>4802.0</v>
      </c>
      <c r="B495" s="19">
        <v>42200.0</v>
      </c>
      <c r="C495" s="17" t="s">
        <v>2015</v>
      </c>
      <c r="D495" s="20">
        <v>4.0</v>
      </c>
      <c r="E495" s="17" t="str">
        <f t="shared" si="2"/>
        <v>AT29-4</v>
      </c>
      <c r="F495" s="17" t="str">
        <f t="shared" si="1"/>
        <v>AT29-04</v>
      </c>
      <c r="G495" s="17" t="s">
        <v>2016</v>
      </c>
      <c r="H495" s="17" t="s">
        <v>2087</v>
      </c>
      <c r="I495" s="17" t="s">
        <v>2094</v>
      </c>
      <c r="J495" s="17" t="s">
        <v>2095</v>
      </c>
      <c r="K495" s="17" t="s">
        <v>411</v>
      </c>
      <c r="L495" s="17" t="s">
        <v>2019</v>
      </c>
      <c r="M495" s="17" t="s">
        <v>1635</v>
      </c>
      <c r="N495" s="21">
        <v>0.5097222222222222</v>
      </c>
      <c r="O495" s="21">
        <v>0.28125</v>
      </c>
      <c r="P495" s="21">
        <v>0.7909722222222223</v>
      </c>
      <c r="Q495" s="21">
        <v>0.2027777777777778</v>
      </c>
      <c r="R495" s="17">
        <v>1508.0</v>
      </c>
      <c r="S495" s="17" t="s">
        <v>40</v>
      </c>
      <c r="T495" s="17" t="s">
        <v>33</v>
      </c>
      <c r="U495" s="17" t="s">
        <v>2096</v>
      </c>
      <c r="V495" s="17" t="s">
        <v>2097</v>
      </c>
      <c r="W495" s="17" t="s">
        <v>2098</v>
      </c>
    </row>
    <row r="496" ht="15.75" customHeight="1">
      <c r="A496" s="17">
        <v>4801.0</v>
      </c>
      <c r="B496" s="19">
        <v>42198.0</v>
      </c>
      <c r="C496" s="17" t="s">
        <v>2015</v>
      </c>
      <c r="D496" s="20">
        <v>4.0</v>
      </c>
      <c r="E496" s="17" t="str">
        <f t="shared" si="2"/>
        <v>AT29-4</v>
      </c>
      <c r="F496" s="17" t="str">
        <f t="shared" si="1"/>
        <v>AT29-04</v>
      </c>
      <c r="G496" s="17" t="s">
        <v>2016</v>
      </c>
      <c r="H496" s="17" t="s">
        <v>2099</v>
      </c>
      <c r="I496" s="17" t="s">
        <v>2100</v>
      </c>
      <c r="J496" s="17" t="s">
        <v>2101</v>
      </c>
      <c r="K496" s="17" t="s">
        <v>1934</v>
      </c>
      <c r="L496" s="17" t="s">
        <v>2102</v>
      </c>
      <c r="M496" s="17" t="s">
        <v>818</v>
      </c>
      <c r="N496" s="21">
        <v>0.5444444444444444</v>
      </c>
      <c r="O496" s="21">
        <v>0.33194444444444443</v>
      </c>
      <c r="P496" s="21">
        <v>0.876388888888889</v>
      </c>
      <c r="Q496" s="21">
        <v>0.19930555555555554</v>
      </c>
      <c r="R496" s="17">
        <v>2557.0</v>
      </c>
      <c r="S496" s="17" t="s">
        <v>40</v>
      </c>
      <c r="T496" s="17" t="s">
        <v>33</v>
      </c>
      <c r="U496" s="17" t="s">
        <v>2103</v>
      </c>
      <c r="W496" s="17" t="s">
        <v>2104</v>
      </c>
    </row>
    <row r="497" ht="15.75" customHeight="1">
      <c r="A497" s="17">
        <v>4800.0</v>
      </c>
      <c r="B497" s="19">
        <v>42197.0</v>
      </c>
      <c r="C497" s="17" t="s">
        <v>2015</v>
      </c>
      <c r="D497" s="20">
        <v>4.0</v>
      </c>
      <c r="E497" s="17" t="str">
        <f t="shared" si="2"/>
        <v>AT29-4</v>
      </c>
      <c r="F497" s="17" t="str">
        <f t="shared" si="1"/>
        <v>AT29-04</v>
      </c>
      <c r="G497" s="17" t="s">
        <v>2016</v>
      </c>
      <c r="H497" s="17" t="s">
        <v>2105</v>
      </c>
      <c r="I497" s="17" t="s">
        <v>2106</v>
      </c>
      <c r="J497" s="17" t="s">
        <v>2107</v>
      </c>
      <c r="K497" s="17" t="s">
        <v>411</v>
      </c>
      <c r="L497" s="17" t="s">
        <v>2108</v>
      </c>
      <c r="M497" s="17" t="s">
        <v>2109</v>
      </c>
      <c r="N497" s="21">
        <v>0.5097222222222222</v>
      </c>
      <c r="O497" s="21">
        <v>0.33958333333333335</v>
      </c>
      <c r="P497" s="21">
        <v>0.8493055555555555</v>
      </c>
      <c r="Q497" s="21">
        <v>0.19722222222222222</v>
      </c>
      <c r="R497" s="17">
        <v>2163.0</v>
      </c>
      <c r="S497" s="17" t="s">
        <v>40</v>
      </c>
      <c r="T497" s="17" t="s">
        <v>33</v>
      </c>
      <c r="U497" s="17" t="s">
        <v>2110</v>
      </c>
      <c r="V497" s="17" t="s">
        <v>2111</v>
      </c>
      <c r="W497" s="17" t="s">
        <v>2112</v>
      </c>
    </row>
    <row r="498" ht="15.75" customHeight="1">
      <c r="A498" s="17">
        <v>4799.0</v>
      </c>
      <c r="B498" s="19">
        <v>42195.0</v>
      </c>
      <c r="C498" s="17" t="s">
        <v>2015</v>
      </c>
      <c r="D498" s="20">
        <v>4.0</v>
      </c>
      <c r="E498" s="17" t="str">
        <f t="shared" si="2"/>
        <v>AT29-4</v>
      </c>
      <c r="F498" s="17" t="str">
        <f t="shared" si="1"/>
        <v>AT29-04</v>
      </c>
      <c r="G498" s="17" t="s">
        <v>2016</v>
      </c>
      <c r="H498" s="17" t="s">
        <v>2105</v>
      </c>
      <c r="I498" s="17" t="s">
        <v>2113</v>
      </c>
      <c r="J498" s="17" t="s">
        <v>2114</v>
      </c>
      <c r="K498" s="17" t="s">
        <v>411</v>
      </c>
      <c r="L498" s="17" t="s">
        <v>2077</v>
      </c>
      <c r="M498" s="17" t="s">
        <v>617</v>
      </c>
      <c r="N498" s="21">
        <v>0.5076388888888889</v>
      </c>
      <c r="O498" s="21">
        <v>0.3659722222222222</v>
      </c>
      <c r="P498" s="21">
        <v>0.873611111111111</v>
      </c>
      <c r="Q498" s="21">
        <v>0.24027777777777778</v>
      </c>
      <c r="R498" s="17">
        <v>2166.0</v>
      </c>
      <c r="S498" s="17" t="s">
        <v>40</v>
      </c>
      <c r="T498" s="17" t="s">
        <v>33</v>
      </c>
      <c r="U498" s="17" t="s">
        <v>2115</v>
      </c>
      <c r="V498" s="17" t="s">
        <v>2116</v>
      </c>
      <c r="W498" s="17" t="s">
        <v>2117</v>
      </c>
    </row>
    <row r="499" ht="15.75" customHeight="1">
      <c r="A499" s="17">
        <v>4798.0</v>
      </c>
      <c r="B499" s="19">
        <v>42194.0</v>
      </c>
      <c r="C499" s="17" t="s">
        <v>2015</v>
      </c>
      <c r="D499" s="20">
        <v>4.0</v>
      </c>
      <c r="E499" s="17" t="str">
        <f t="shared" si="2"/>
        <v>AT29-4</v>
      </c>
      <c r="F499" s="17" t="str">
        <f t="shared" si="1"/>
        <v>AT29-04</v>
      </c>
      <c r="G499" s="17" t="s">
        <v>2016</v>
      </c>
      <c r="H499" s="17" t="s">
        <v>2105</v>
      </c>
      <c r="I499" s="17" t="s">
        <v>2118</v>
      </c>
      <c r="J499" s="17" t="s">
        <v>2119</v>
      </c>
      <c r="K499" s="17" t="s">
        <v>1934</v>
      </c>
      <c r="L499" s="17" t="s">
        <v>1443</v>
      </c>
      <c r="M499" s="17" t="s">
        <v>2120</v>
      </c>
      <c r="N499" s="21">
        <v>0.5229166666666667</v>
      </c>
      <c r="O499" s="21">
        <v>0.3215277777777778</v>
      </c>
      <c r="P499" s="21">
        <v>0.8444444444444444</v>
      </c>
      <c r="Q499" s="21">
        <v>0.1909722222222222</v>
      </c>
      <c r="R499" s="17">
        <v>2159.0</v>
      </c>
      <c r="S499" s="17" t="s">
        <v>92</v>
      </c>
      <c r="T499" s="17" t="s">
        <v>281</v>
      </c>
      <c r="U499" s="17" t="s">
        <v>2121</v>
      </c>
      <c r="W499" s="17" t="s">
        <v>2122</v>
      </c>
    </row>
    <row r="500" ht="15.75" customHeight="1">
      <c r="A500" s="17">
        <v>4797.0</v>
      </c>
      <c r="B500" s="19">
        <v>42182.0</v>
      </c>
      <c r="C500" s="17" t="s">
        <v>2015</v>
      </c>
      <c r="D500" s="20">
        <v>2.0</v>
      </c>
      <c r="E500" s="17" t="str">
        <f t="shared" si="2"/>
        <v>AT29-2</v>
      </c>
      <c r="F500" s="17" t="str">
        <f t="shared" si="1"/>
        <v>AT29-02</v>
      </c>
      <c r="G500" s="17" t="s">
        <v>656</v>
      </c>
      <c r="H500" s="17" t="s">
        <v>2123</v>
      </c>
      <c r="I500" s="17" t="s">
        <v>1056</v>
      </c>
      <c r="J500" s="17" t="s">
        <v>2124</v>
      </c>
      <c r="K500" s="17" t="s">
        <v>411</v>
      </c>
      <c r="L500" s="17" t="s">
        <v>2125</v>
      </c>
      <c r="M500" s="17" t="s">
        <v>2126</v>
      </c>
      <c r="N500" s="21">
        <v>0.50625</v>
      </c>
      <c r="O500" s="21">
        <v>0.3666666666666667</v>
      </c>
      <c r="P500" s="21">
        <v>0.8729166666666667</v>
      </c>
      <c r="Q500" s="21">
        <v>0.26458333333333334</v>
      </c>
      <c r="R500" s="17">
        <v>1633.0</v>
      </c>
      <c r="S500" s="17" t="s">
        <v>210</v>
      </c>
      <c r="T500" s="17" t="s">
        <v>33</v>
      </c>
      <c r="U500" s="17" t="s">
        <v>2127</v>
      </c>
      <c r="W500" s="17" t="s">
        <v>2128</v>
      </c>
    </row>
    <row r="501" ht="15.75" customHeight="1">
      <c r="A501" s="17">
        <v>4796.0</v>
      </c>
      <c r="B501" s="19">
        <v>42181.0</v>
      </c>
      <c r="C501" s="17" t="s">
        <v>2015</v>
      </c>
      <c r="D501" s="20">
        <v>2.0</v>
      </c>
      <c r="E501" s="17" t="str">
        <f t="shared" si="2"/>
        <v>AT29-2</v>
      </c>
      <c r="F501" s="17" t="str">
        <f t="shared" si="1"/>
        <v>AT29-02</v>
      </c>
      <c r="G501" s="17" t="s">
        <v>656</v>
      </c>
      <c r="H501" s="17" t="s">
        <v>2129</v>
      </c>
      <c r="I501" s="17" t="s">
        <v>2130</v>
      </c>
      <c r="J501" s="17" t="s">
        <v>2131</v>
      </c>
      <c r="K501" s="17" t="s">
        <v>993</v>
      </c>
      <c r="L501" s="17" t="s">
        <v>2132</v>
      </c>
      <c r="M501" s="17" t="s">
        <v>2133</v>
      </c>
      <c r="N501" s="21">
        <v>0.5034722222222222</v>
      </c>
      <c r="O501" s="21">
        <v>0.37013888888888885</v>
      </c>
      <c r="P501" s="21">
        <v>0.873611111111111</v>
      </c>
      <c r="Q501" s="21">
        <v>0.3090277777777778</v>
      </c>
      <c r="R501" s="17">
        <v>1027.0</v>
      </c>
      <c r="S501" s="17" t="s">
        <v>210</v>
      </c>
      <c r="T501" s="17" t="s">
        <v>33</v>
      </c>
      <c r="U501" s="17" t="s">
        <v>2134</v>
      </c>
      <c r="V501" s="17" t="s">
        <v>2135</v>
      </c>
      <c r="W501" s="17" t="s">
        <v>2136</v>
      </c>
    </row>
    <row r="502" ht="15.75" customHeight="1">
      <c r="A502" s="17">
        <v>4795.0</v>
      </c>
      <c r="B502" s="19">
        <v>42180.0</v>
      </c>
      <c r="C502" s="17" t="s">
        <v>2015</v>
      </c>
      <c r="D502" s="20">
        <v>2.0</v>
      </c>
      <c r="E502" s="17" t="str">
        <f t="shared" si="2"/>
        <v>AT29-2</v>
      </c>
      <c r="F502" s="17" t="str">
        <f t="shared" si="1"/>
        <v>AT29-02</v>
      </c>
      <c r="G502" s="17" t="s">
        <v>656</v>
      </c>
      <c r="H502" s="17" t="s">
        <v>2137</v>
      </c>
      <c r="I502" s="17" t="s">
        <v>2138</v>
      </c>
      <c r="J502" s="17" t="s">
        <v>2139</v>
      </c>
      <c r="K502" s="17" t="s">
        <v>1934</v>
      </c>
      <c r="L502" s="17" t="s">
        <v>2140</v>
      </c>
      <c r="M502" s="17" t="s">
        <v>2141</v>
      </c>
      <c r="N502" s="21">
        <v>0.5020833333333333</v>
      </c>
      <c r="O502" s="21">
        <v>0.3638888888888889</v>
      </c>
      <c r="P502" s="21">
        <v>0.8659722222222223</v>
      </c>
      <c r="Q502" s="21">
        <v>0.29305555555555557</v>
      </c>
      <c r="R502" s="17">
        <v>1016.0</v>
      </c>
      <c r="S502" s="17" t="s">
        <v>210</v>
      </c>
      <c r="T502" s="17" t="s">
        <v>33</v>
      </c>
      <c r="U502" s="17" t="s">
        <v>2142</v>
      </c>
      <c r="V502" s="17" t="s">
        <v>2143</v>
      </c>
      <c r="W502" s="17" t="s">
        <v>2144</v>
      </c>
    </row>
    <row r="503" ht="15.75" customHeight="1">
      <c r="A503" s="17">
        <v>4794.0</v>
      </c>
      <c r="B503" s="19">
        <v>42179.0</v>
      </c>
      <c r="C503" s="17" t="s">
        <v>2015</v>
      </c>
      <c r="D503" s="20">
        <v>2.0</v>
      </c>
      <c r="E503" s="17" t="str">
        <f t="shared" si="2"/>
        <v>AT29-2</v>
      </c>
      <c r="F503" s="17" t="str">
        <f t="shared" si="1"/>
        <v>AT29-02</v>
      </c>
      <c r="G503" s="17" t="s">
        <v>656</v>
      </c>
      <c r="H503" s="17" t="s">
        <v>2145</v>
      </c>
      <c r="I503" s="17" t="s">
        <v>2146</v>
      </c>
      <c r="J503" s="17" t="s">
        <v>2147</v>
      </c>
      <c r="K503" s="17" t="s">
        <v>98</v>
      </c>
      <c r="L503" s="17" t="s">
        <v>2148</v>
      </c>
      <c r="M503" s="17" t="s">
        <v>2149</v>
      </c>
      <c r="N503" s="21">
        <v>0.5118055555555555</v>
      </c>
      <c r="O503" s="21">
        <v>0.3576388888888889</v>
      </c>
      <c r="P503" s="21">
        <v>0.8694444444444445</v>
      </c>
      <c r="Q503" s="21">
        <v>0.29791666666666666</v>
      </c>
      <c r="R503" s="17">
        <v>1027.0</v>
      </c>
      <c r="S503" s="17" t="s">
        <v>210</v>
      </c>
      <c r="T503" s="17" t="s">
        <v>33</v>
      </c>
      <c r="U503" s="17" t="s">
        <v>2150</v>
      </c>
      <c r="V503" s="17" t="s">
        <v>1938</v>
      </c>
      <c r="W503" s="17" t="s">
        <v>2151</v>
      </c>
    </row>
    <row r="504" ht="15.75" customHeight="1">
      <c r="A504" s="17">
        <v>4793.0</v>
      </c>
      <c r="B504" s="19">
        <v>42178.0</v>
      </c>
      <c r="C504" s="17" t="s">
        <v>2015</v>
      </c>
      <c r="D504" s="20">
        <v>2.0</v>
      </c>
      <c r="E504" s="17" t="str">
        <f t="shared" si="2"/>
        <v>AT29-2</v>
      </c>
      <c r="F504" s="17" t="str">
        <f t="shared" si="1"/>
        <v>AT29-02</v>
      </c>
      <c r="G504" s="17" t="s">
        <v>656</v>
      </c>
      <c r="H504" s="17" t="s">
        <v>2152</v>
      </c>
      <c r="I504" s="17" t="s">
        <v>2153</v>
      </c>
      <c r="J504" s="17" t="s">
        <v>2154</v>
      </c>
      <c r="K504" s="17" t="s">
        <v>411</v>
      </c>
      <c r="L504" s="17" t="s">
        <v>1611</v>
      </c>
      <c r="M504" s="17" t="s">
        <v>2140</v>
      </c>
      <c r="N504" s="21">
        <v>0.5166666666666667</v>
      </c>
      <c r="O504" s="21">
        <v>0.34930555555555554</v>
      </c>
      <c r="P504" s="21">
        <v>0.8659722222222223</v>
      </c>
      <c r="Q504" s="21">
        <v>0.24722222222222223</v>
      </c>
      <c r="R504" s="17">
        <v>1783.0</v>
      </c>
      <c r="S504" s="17" t="s">
        <v>210</v>
      </c>
      <c r="T504" s="17" t="s">
        <v>33</v>
      </c>
      <c r="U504" s="17" t="s">
        <v>2155</v>
      </c>
      <c r="V504" s="17" t="s">
        <v>2156</v>
      </c>
      <c r="W504" s="17" t="s">
        <v>2157</v>
      </c>
    </row>
    <row r="505" ht="15.75" customHeight="1">
      <c r="A505" s="17">
        <v>4792.0</v>
      </c>
      <c r="B505" s="19">
        <v>42177.0</v>
      </c>
      <c r="C505" s="17" t="s">
        <v>2015</v>
      </c>
      <c r="D505" s="20">
        <v>2.0</v>
      </c>
      <c r="E505" s="17" t="str">
        <f t="shared" si="2"/>
        <v>AT29-2</v>
      </c>
      <c r="F505" s="17" t="str">
        <f t="shared" si="1"/>
        <v>AT29-02</v>
      </c>
      <c r="G505" s="17" t="s">
        <v>656</v>
      </c>
      <c r="H505" s="17" t="s">
        <v>2158</v>
      </c>
      <c r="I505" s="17" t="s">
        <v>2159</v>
      </c>
      <c r="J505" s="17" t="s">
        <v>2160</v>
      </c>
      <c r="K505" s="17" t="s">
        <v>993</v>
      </c>
      <c r="L505" s="17" t="s">
        <v>2125</v>
      </c>
      <c r="M505" s="17" t="s">
        <v>2161</v>
      </c>
      <c r="N505" s="21">
        <v>0.5229166666666667</v>
      </c>
      <c r="O505" s="21">
        <v>0.35000000000000003</v>
      </c>
      <c r="P505" s="21">
        <v>0.8729166666666667</v>
      </c>
      <c r="Q505" s="21">
        <v>0.2611111111111111</v>
      </c>
      <c r="R505" s="17">
        <v>1654.0</v>
      </c>
      <c r="S505" s="17" t="s">
        <v>210</v>
      </c>
      <c r="T505" s="17" t="s">
        <v>33</v>
      </c>
      <c r="U505" s="17" t="s">
        <v>2162</v>
      </c>
      <c r="V505" s="17" t="s">
        <v>1293</v>
      </c>
      <c r="W505" s="17" t="s">
        <v>2163</v>
      </c>
    </row>
    <row r="506" ht="15.75" customHeight="1">
      <c r="A506" s="17">
        <v>4791.0</v>
      </c>
      <c r="B506" s="19">
        <v>42176.0</v>
      </c>
      <c r="C506" s="17" t="s">
        <v>2015</v>
      </c>
      <c r="D506" s="20">
        <v>2.0</v>
      </c>
      <c r="E506" s="17" t="str">
        <f t="shared" si="2"/>
        <v>AT29-2</v>
      </c>
      <c r="F506" s="17" t="str">
        <f t="shared" si="1"/>
        <v>AT29-02</v>
      </c>
      <c r="G506" s="17" t="s">
        <v>656</v>
      </c>
      <c r="H506" s="17" t="s">
        <v>2164</v>
      </c>
      <c r="I506" s="17" t="s">
        <v>2165</v>
      </c>
      <c r="J506" s="17" t="s">
        <v>2166</v>
      </c>
      <c r="K506" s="17" t="s">
        <v>1934</v>
      </c>
      <c r="L506" s="17" t="s">
        <v>2148</v>
      </c>
      <c r="M506" s="17" t="s">
        <v>2167</v>
      </c>
      <c r="N506" s="21">
        <v>0.517361111111111</v>
      </c>
      <c r="O506" s="21">
        <v>0.33888888888888885</v>
      </c>
      <c r="P506" s="21">
        <v>0.8562500000000001</v>
      </c>
      <c r="Q506" s="21">
        <v>0.21875</v>
      </c>
      <c r="R506" s="17">
        <v>1908.0</v>
      </c>
      <c r="S506" s="17" t="s">
        <v>210</v>
      </c>
      <c r="T506" s="17" t="s">
        <v>33</v>
      </c>
      <c r="U506" s="17" t="s">
        <v>2168</v>
      </c>
      <c r="V506" s="17" t="s">
        <v>1293</v>
      </c>
      <c r="W506" s="17" t="s">
        <v>2169</v>
      </c>
    </row>
    <row r="507" ht="15.75" customHeight="1">
      <c r="A507" s="17">
        <v>4790.0</v>
      </c>
      <c r="B507" s="19">
        <v>42175.0</v>
      </c>
      <c r="C507" s="17" t="s">
        <v>2015</v>
      </c>
      <c r="D507" s="20">
        <v>2.0</v>
      </c>
      <c r="E507" s="17" t="str">
        <f t="shared" si="2"/>
        <v>AT29-2</v>
      </c>
      <c r="F507" s="17" t="str">
        <f t="shared" si="1"/>
        <v>AT29-02</v>
      </c>
      <c r="G507" s="17" t="s">
        <v>656</v>
      </c>
      <c r="H507" s="17" t="s">
        <v>2123</v>
      </c>
      <c r="I507" s="17" t="s">
        <v>2170</v>
      </c>
      <c r="J507" s="17" t="s">
        <v>2171</v>
      </c>
      <c r="K507" s="17" t="s">
        <v>98</v>
      </c>
      <c r="L507" s="17" t="s">
        <v>2140</v>
      </c>
      <c r="M507" s="17" t="s">
        <v>2172</v>
      </c>
      <c r="N507" s="21">
        <v>0.5125000000000001</v>
      </c>
      <c r="O507" s="21">
        <v>0.3638888888888889</v>
      </c>
      <c r="P507" s="21">
        <v>0.876388888888889</v>
      </c>
      <c r="Q507" s="21">
        <v>0.27152777777777776</v>
      </c>
      <c r="R507" s="17">
        <v>1552.0</v>
      </c>
      <c r="S507" s="17" t="s">
        <v>210</v>
      </c>
      <c r="T507" s="17" t="s">
        <v>33</v>
      </c>
      <c r="U507" s="17" t="s">
        <v>2173</v>
      </c>
      <c r="V507" s="17" t="s">
        <v>1139</v>
      </c>
      <c r="W507" s="17" t="s">
        <v>2174</v>
      </c>
    </row>
    <row r="508" ht="15.75" customHeight="1">
      <c r="A508" s="17">
        <v>4789.0</v>
      </c>
      <c r="B508" s="19">
        <v>42174.0</v>
      </c>
      <c r="C508" s="17" t="s">
        <v>2015</v>
      </c>
      <c r="D508" s="20">
        <v>2.0</v>
      </c>
      <c r="E508" s="17" t="str">
        <f t="shared" si="2"/>
        <v>AT29-2</v>
      </c>
      <c r="F508" s="17" t="str">
        <f t="shared" si="1"/>
        <v>AT29-02</v>
      </c>
      <c r="G508" s="17" t="s">
        <v>656</v>
      </c>
      <c r="H508" s="17" t="s">
        <v>2175</v>
      </c>
      <c r="I508" s="17" t="s">
        <v>2176</v>
      </c>
      <c r="J508" s="17" t="s">
        <v>2177</v>
      </c>
      <c r="K508" s="17" t="s">
        <v>411</v>
      </c>
      <c r="L508" s="17" t="s">
        <v>2140</v>
      </c>
      <c r="M508" s="17" t="s">
        <v>2178</v>
      </c>
      <c r="N508" s="21">
        <v>0.5125000000000001</v>
      </c>
      <c r="O508" s="21">
        <v>0.3611111111111111</v>
      </c>
      <c r="P508" s="21">
        <v>0.873611111111111</v>
      </c>
      <c r="Q508" s="21">
        <v>0.29930555555555555</v>
      </c>
      <c r="R508" s="17">
        <v>1185.0</v>
      </c>
      <c r="S508" s="17" t="s">
        <v>210</v>
      </c>
      <c r="T508" s="17" t="s">
        <v>33</v>
      </c>
      <c r="U508" s="17" t="s">
        <v>2179</v>
      </c>
      <c r="V508" s="17" t="s">
        <v>2180</v>
      </c>
      <c r="W508" s="17" t="s">
        <v>2181</v>
      </c>
    </row>
    <row r="509" ht="15.75" customHeight="1">
      <c r="A509" s="17">
        <v>4788.0</v>
      </c>
      <c r="B509" s="19">
        <v>42173.0</v>
      </c>
      <c r="C509" s="17" t="s">
        <v>2015</v>
      </c>
      <c r="D509" s="20">
        <v>2.0</v>
      </c>
      <c r="E509" s="17" t="str">
        <f t="shared" si="2"/>
        <v>AT29-2</v>
      </c>
      <c r="F509" s="17" t="str">
        <f t="shared" si="1"/>
        <v>AT29-02</v>
      </c>
      <c r="G509" s="17" t="s">
        <v>656</v>
      </c>
      <c r="H509" s="17" t="s">
        <v>2164</v>
      </c>
      <c r="I509" s="17" t="s">
        <v>2182</v>
      </c>
      <c r="J509" s="17" t="s">
        <v>2183</v>
      </c>
      <c r="K509" s="17" t="s">
        <v>993</v>
      </c>
      <c r="L509" s="17" t="s">
        <v>2010</v>
      </c>
      <c r="M509" s="17" t="s">
        <v>2132</v>
      </c>
      <c r="N509" s="21">
        <v>0.5263888888888889</v>
      </c>
      <c r="O509" s="21">
        <v>0.34722222222222227</v>
      </c>
      <c r="P509" s="21">
        <v>0.873611111111111</v>
      </c>
      <c r="Q509" s="21">
        <v>0.23819444444444446</v>
      </c>
      <c r="R509" s="17">
        <v>1901.0</v>
      </c>
      <c r="S509" s="17" t="s">
        <v>92</v>
      </c>
      <c r="T509" s="17" t="s">
        <v>281</v>
      </c>
      <c r="U509" s="17" t="s">
        <v>2184</v>
      </c>
      <c r="W509" s="17" t="s">
        <v>2185</v>
      </c>
    </row>
    <row r="510" ht="15.75" customHeight="1">
      <c r="A510" s="17">
        <v>4787.0</v>
      </c>
      <c r="B510" s="19">
        <v>42032.0</v>
      </c>
      <c r="C510" s="17" t="s">
        <v>2186</v>
      </c>
      <c r="D510" s="20">
        <v>27.0</v>
      </c>
      <c r="E510" s="17" t="str">
        <f t="shared" si="2"/>
        <v>AT26-27</v>
      </c>
      <c r="F510" s="17" t="str">
        <f t="shared" si="1"/>
        <v>AT26-27</v>
      </c>
      <c r="G510" s="17" t="s">
        <v>682</v>
      </c>
      <c r="H510" s="17" t="s">
        <v>2187</v>
      </c>
      <c r="I510" s="17" t="s">
        <v>2188</v>
      </c>
      <c r="J510" s="17" t="s">
        <v>2189</v>
      </c>
      <c r="K510" s="17" t="s">
        <v>98</v>
      </c>
      <c r="L510" s="17" t="s">
        <v>2090</v>
      </c>
      <c r="M510" s="17" t="s">
        <v>2190</v>
      </c>
      <c r="N510" s="21">
        <v>0.4756944444444444</v>
      </c>
      <c r="O510" s="21">
        <v>0.20138888888888887</v>
      </c>
      <c r="P510" s="21">
        <v>0.6770833333333334</v>
      </c>
      <c r="Q510" s="21">
        <v>0.1326388888888889</v>
      </c>
      <c r="R510" s="17">
        <v>1572.0</v>
      </c>
      <c r="S510" s="17" t="s">
        <v>92</v>
      </c>
      <c r="T510" s="17" t="s">
        <v>281</v>
      </c>
      <c r="U510" s="17" t="s">
        <v>2191</v>
      </c>
      <c r="W510" s="17" t="s">
        <v>2192</v>
      </c>
    </row>
    <row r="511" ht="15.75" customHeight="1">
      <c r="A511" s="17">
        <v>4786.0</v>
      </c>
      <c r="B511" s="19">
        <v>42031.0</v>
      </c>
      <c r="C511" s="17" t="s">
        <v>2186</v>
      </c>
      <c r="D511" s="20">
        <v>27.0</v>
      </c>
      <c r="E511" s="17" t="str">
        <f t="shared" si="2"/>
        <v>AT26-27</v>
      </c>
      <c r="F511" s="17" t="str">
        <f t="shared" si="1"/>
        <v>AT26-27</v>
      </c>
      <c r="G511" s="17" t="s">
        <v>682</v>
      </c>
      <c r="H511" s="17" t="s">
        <v>2187</v>
      </c>
      <c r="I511" s="17" t="s">
        <v>2193</v>
      </c>
      <c r="J511" s="17" t="s">
        <v>2194</v>
      </c>
      <c r="K511" s="17" t="s">
        <v>411</v>
      </c>
      <c r="L511" s="17" t="s">
        <v>1409</v>
      </c>
      <c r="M511" s="17" t="s">
        <v>2195</v>
      </c>
      <c r="N511" s="21">
        <v>0.46875</v>
      </c>
      <c r="O511" s="21">
        <v>0.3020833333333333</v>
      </c>
      <c r="P511" s="21">
        <v>0.7708333333333334</v>
      </c>
      <c r="Q511" s="21">
        <v>0.10972222222222222</v>
      </c>
      <c r="R511" s="17">
        <v>4449.0</v>
      </c>
      <c r="S511" s="17" t="s">
        <v>740</v>
      </c>
      <c r="T511" s="17" t="s">
        <v>281</v>
      </c>
      <c r="U511" s="17" t="s">
        <v>2196</v>
      </c>
      <c r="W511" s="17" t="s">
        <v>2197</v>
      </c>
    </row>
    <row r="512" ht="15.75" customHeight="1">
      <c r="A512" s="17">
        <v>4785.0</v>
      </c>
      <c r="B512" s="19">
        <v>42030.0</v>
      </c>
      <c r="C512" s="17" t="s">
        <v>2186</v>
      </c>
      <c r="D512" s="20">
        <v>27.0</v>
      </c>
      <c r="E512" s="17" t="str">
        <f t="shared" si="2"/>
        <v>AT26-27</v>
      </c>
      <c r="F512" s="17" t="str">
        <f t="shared" si="1"/>
        <v>AT26-27</v>
      </c>
      <c r="G512" s="17" t="s">
        <v>682</v>
      </c>
      <c r="H512" s="17" t="s">
        <v>2187</v>
      </c>
      <c r="I512" s="17" t="s">
        <v>2198</v>
      </c>
      <c r="J512" s="17" t="s">
        <v>2199</v>
      </c>
      <c r="K512" s="17" t="s">
        <v>98</v>
      </c>
      <c r="L512" s="17" t="s">
        <v>2010</v>
      </c>
      <c r="M512" s="17" t="s">
        <v>2200</v>
      </c>
      <c r="N512" s="21">
        <v>0.48055555555555557</v>
      </c>
      <c r="O512" s="21">
        <v>0.27569444444444446</v>
      </c>
      <c r="P512" s="21">
        <v>0.75625</v>
      </c>
      <c r="Q512" s="21">
        <v>0.11875000000000001</v>
      </c>
      <c r="R512" s="17">
        <v>3786.0</v>
      </c>
      <c r="S512" s="17" t="s">
        <v>740</v>
      </c>
      <c r="T512" s="17" t="s">
        <v>281</v>
      </c>
      <c r="U512" s="17" t="s">
        <v>2201</v>
      </c>
      <c r="W512" s="17" t="s">
        <v>2202</v>
      </c>
    </row>
    <row r="513" ht="15.75" customHeight="1">
      <c r="A513" s="17">
        <v>4784.0</v>
      </c>
      <c r="B513" s="19">
        <v>41984.0</v>
      </c>
      <c r="C513" s="17" t="s">
        <v>2186</v>
      </c>
      <c r="D513" s="20">
        <v>24.0</v>
      </c>
      <c r="E513" s="17" t="str">
        <f t="shared" si="2"/>
        <v>AT26-24</v>
      </c>
      <c r="F513" s="17" t="str">
        <f t="shared" si="1"/>
        <v>AT26-24</v>
      </c>
      <c r="G513" s="17" t="s">
        <v>2203</v>
      </c>
      <c r="H513" s="17" t="s">
        <v>2204</v>
      </c>
      <c r="I513" s="17" t="s">
        <v>2205</v>
      </c>
      <c r="J513" s="17" t="s">
        <v>2206</v>
      </c>
      <c r="K513" s="17" t="s">
        <v>800</v>
      </c>
      <c r="L513" s="17" t="s">
        <v>2207</v>
      </c>
      <c r="M513" s="17" t="s">
        <v>2208</v>
      </c>
      <c r="N513" s="21">
        <v>0.545138888888889</v>
      </c>
      <c r="O513" s="21">
        <v>0.35625</v>
      </c>
      <c r="P513" s="21">
        <v>0.9013888888888889</v>
      </c>
      <c r="Q513" s="21">
        <v>0.21875</v>
      </c>
      <c r="R513" s="17">
        <v>3061.0</v>
      </c>
      <c r="S513" s="17" t="s">
        <v>210</v>
      </c>
      <c r="T513" s="17" t="s">
        <v>33</v>
      </c>
      <c r="U513" s="17" t="s">
        <v>2209</v>
      </c>
      <c r="V513" s="17" t="s">
        <v>2210</v>
      </c>
      <c r="W513" s="17" t="s">
        <v>2211</v>
      </c>
    </row>
    <row r="514" ht="15.75" customHeight="1">
      <c r="A514" s="17">
        <v>4783.0</v>
      </c>
      <c r="B514" s="19">
        <v>41983.0</v>
      </c>
      <c r="C514" s="17" t="s">
        <v>2186</v>
      </c>
      <c r="D514" s="20">
        <v>24.0</v>
      </c>
      <c r="E514" s="17" t="str">
        <f t="shared" si="2"/>
        <v>AT26-24</v>
      </c>
      <c r="F514" s="17" t="str">
        <f t="shared" si="1"/>
        <v>AT26-24</v>
      </c>
      <c r="G514" s="17" t="s">
        <v>2203</v>
      </c>
      <c r="H514" s="17" t="s">
        <v>2204</v>
      </c>
      <c r="I514" s="17" t="s">
        <v>2212</v>
      </c>
      <c r="J514" s="17" t="s">
        <v>2213</v>
      </c>
      <c r="K514" s="17" t="s">
        <v>98</v>
      </c>
      <c r="L514" s="17" t="s">
        <v>1687</v>
      </c>
      <c r="M514" s="17" t="s">
        <v>2214</v>
      </c>
      <c r="N514" s="21">
        <v>0.548611111111111</v>
      </c>
      <c r="O514" s="21">
        <v>0.3666666666666667</v>
      </c>
      <c r="P514" s="21">
        <v>0.9152777777777777</v>
      </c>
      <c r="Q514" s="21">
        <v>0.21458333333333335</v>
      </c>
      <c r="R514" s="17">
        <v>3099.0</v>
      </c>
      <c r="S514" s="17" t="s">
        <v>210</v>
      </c>
      <c r="T514" s="17" t="s">
        <v>33</v>
      </c>
      <c r="U514" s="17" t="s">
        <v>2215</v>
      </c>
      <c r="V514" s="17" t="s">
        <v>1073</v>
      </c>
      <c r="W514" s="17" t="s">
        <v>2216</v>
      </c>
    </row>
    <row r="515" ht="15.75" customHeight="1">
      <c r="A515" s="17">
        <v>4782.0</v>
      </c>
      <c r="B515" s="19">
        <v>41982.0</v>
      </c>
      <c r="C515" s="17" t="s">
        <v>2186</v>
      </c>
      <c r="D515" s="20">
        <v>24.0</v>
      </c>
      <c r="E515" s="17" t="str">
        <f t="shared" si="2"/>
        <v>AT26-24</v>
      </c>
      <c r="F515" s="17" t="str">
        <f t="shared" si="1"/>
        <v>AT26-24</v>
      </c>
      <c r="G515" s="17" t="s">
        <v>2203</v>
      </c>
      <c r="H515" s="17" t="s">
        <v>2204</v>
      </c>
      <c r="I515" s="17" t="s">
        <v>2217</v>
      </c>
      <c r="J515" s="17" t="s">
        <v>2218</v>
      </c>
      <c r="K515" s="17" t="s">
        <v>800</v>
      </c>
      <c r="L515" s="17" t="s">
        <v>2219</v>
      </c>
      <c r="M515" s="17" t="s">
        <v>2220</v>
      </c>
      <c r="N515" s="21">
        <v>0.5465277777777778</v>
      </c>
      <c r="O515" s="21">
        <v>0.3638888888888889</v>
      </c>
      <c r="P515" s="21">
        <v>0.9104166666666668</v>
      </c>
      <c r="Q515" s="21">
        <v>0.22569444444444445</v>
      </c>
      <c r="R515" s="17">
        <v>3024.0</v>
      </c>
      <c r="S515" s="17" t="s">
        <v>210</v>
      </c>
      <c r="T515" s="17" t="s">
        <v>33</v>
      </c>
      <c r="U515" s="17" t="s">
        <v>2221</v>
      </c>
      <c r="V515" s="17" t="s">
        <v>2222</v>
      </c>
      <c r="W515" s="17" t="s">
        <v>2223</v>
      </c>
    </row>
    <row r="516" ht="15.75" customHeight="1">
      <c r="A516" s="17">
        <v>4781.0</v>
      </c>
      <c r="B516" s="19">
        <v>41981.0</v>
      </c>
      <c r="C516" s="17" t="s">
        <v>2186</v>
      </c>
      <c r="D516" s="20">
        <v>24.0</v>
      </c>
      <c r="E516" s="17" t="str">
        <f t="shared" si="2"/>
        <v>AT26-24</v>
      </c>
      <c r="F516" s="17" t="str">
        <f t="shared" si="1"/>
        <v>AT26-24</v>
      </c>
      <c r="G516" s="17" t="s">
        <v>2203</v>
      </c>
      <c r="H516" s="17" t="s">
        <v>2204</v>
      </c>
      <c r="I516" s="17" t="s">
        <v>2224</v>
      </c>
      <c r="J516" s="17" t="s">
        <v>2225</v>
      </c>
      <c r="K516" s="17" t="s">
        <v>411</v>
      </c>
      <c r="L516" s="17" t="s">
        <v>2226</v>
      </c>
      <c r="M516" s="17" t="s">
        <v>2227</v>
      </c>
      <c r="N516" s="21">
        <v>0.5291666666666667</v>
      </c>
      <c r="O516" s="21">
        <v>0.3840277777777778</v>
      </c>
      <c r="P516" s="21">
        <v>0.9131944444444445</v>
      </c>
      <c r="Q516" s="21">
        <v>0.2298611111111111</v>
      </c>
      <c r="R516" s="17">
        <v>3172.0</v>
      </c>
      <c r="S516" s="17" t="s">
        <v>210</v>
      </c>
      <c r="T516" s="17" t="s">
        <v>33</v>
      </c>
      <c r="U516" s="17" t="s">
        <v>2228</v>
      </c>
      <c r="V516" s="17" t="s">
        <v>2229</v>
      </c>
      <c r="W516" s="17" t="s">
        <v>2230</v>
      </c>
    </row>
    <row r="517" ht="15.75" customHeight="1">
      <c r="A517" s="17">
        <v>4780.0</v>
      </c>
      <c r="B517" s="19">
        <v>41980.0</v>
      </c>
      <c r="C517" s="17" t="s">
        <v>2186</v>
      </c>
      <c r="D517" s="20">
        <v>24.0</v>
      </c>
      <c r="E517" s="17" t="str">
        <f t="shared" si="2"/>
        <v>AT26-24</v>
      </c>
      <c r="F517" s="17" t="str">
        <f t="shared" si="1"/>
        <v>AT26-24</v>
      </c>
      <c r="G517" s="17" t="s">
        <v>2203</v>
      </c>
      <c r="H517" s="17" t="s">
        <v>2204</v>
      </c>
      <c r="I517" s="17" t="s">
        <v>2231</v>
      </c>
      <c r="J517" s="17" t="s">
        <v>2232</v>
      </c>
      <c r="K517" s="17" t="s">
        <v>98</v>
      </c>
      <c r="L517" s="17" t="s">
        <v>2233</v>
      </c>
      <c r="M517" s="17" t="s">
        <v>2234</v>
      </c>
      <c r="N517" s="21">
        <v>0.5784722222222222</v>
      </c>
      <c r="O517" s="21">
        <v>0.3347222222222222</v>
      </c>
      <c r="P517" s="21">
        <v>0.9131944444444445</v>
      </c>
      <c r="Q517" s="21">
        <v>0.18333333333333335</v>
      </c>
      <c r="R517" s="17">
        <v>3150.0</v>
      </c>
      <c r="S517" s="17" t="s">
        <v>210</v>
      </c>
      <c r="T517" s="17" t="s">
        <v>33</v>
      </c>
      <c r="U517" s="17" t="s">
        <v>2235</v>
      </c>
      <c r="V517" s="17" t="s">
        <v>2236</v>
      </c>
      <c r="W517" s="17" t="s">
        <v>2237</v>
      </c>
    </row>
    <row r="518" ht="15.75" customHeight="1">
      <c r="A518" s="17">
        <v>4779.0</v>
      </c>
      <c r="B518" s="19">
        <v>41979.0</v>
      </c>
      <c r="C518" s="17" t="s">
        <v>2186</v>
      </c>
      <c r="D518" s="20">
        <v>24.0</v>
      </c>
      <c r="E518" s="17" t="str">
        <f t="shared" si="2"/>
        <v>AT26-24</v>
      </c>
      <c r="F518" s="17" t="str">
        <f t="shared" si="1"/>
        <v>AT26-24</v>
      </c>
      <c r="G518" s="17" t="s">
        <v>2203</v>
      </c>
      <c r="H518" s="17" t="s">
        <v>2204</v>
      </c>
      <c r="I518" s="17" t="s">
        <v>2231</v>
      </c>
      <c r="J518" s="17" t="s">
        <v>2238</v>
      </c>
      <c r="K518" s="17" t="s">
        <v>411</v>
      </c>
      <c r="L518" s="17" t="s">
        <v>2239</v>
      </c>
      <c r="M518" s="17" t="s">
        <v>1611</v>
      </c>
      <c r="N518" s="21">
        <v>0.5479166666666667</v>
      </c>
      <c r="O518" s="21">
        <v>0.36319444444444443</v>
      </c>
      <c r="P518" s="21">
        <v>0.9111111111111111</v>
      </c>
      <c r="Q518" s="21">
        <v>0.21597222222222223</v>
      </c>
      <c r="R518" s="17">
        <v>3064.0</v>
      </c>
      <c r="S518" s="17" t="s">
        <v>210</v>
      </c>
      <c r="T518" s="17" t="s">
        <v>33</v>
      </c>
      <c r="U518" s="17" t="s">
        <v>2240</v>
      </c>
      <c r="V518" s="17" t="s">
        <v>2241</v>
      </c>
      <c r="W518" s="17" t="s">
        <v>2242</v>
      </c>
    </row>
    <row r="519" ht="15.75" customHeight="1">
      <c r="A519" s="17">
        <v>4778.0</v>
      </c>
      <c r="B519" s="19">
        <v>41978.0</v>
      </c>
      <c r="C519" s="17" t="s">
        <v>2186</v>
      </c>
      <c r="D519" s="20">
        <v>24.0</v>
      </c>
      <c r="E519" s="17" t="str">
        <f t="shared" si="2"/>
        <v>AT26-24</v>
      </c>
      <c r="F519" s="17" t="str">
        <f t="shared" si="1"/>
        <v>AT26-24</v>
      </c>
      <c r="G519" s="17" t="s">
        <v>2203</v>
      </c>
      <c r="H519" s="17" t="s">
        <v>2204</v>
      </c>
      <c r="I519" s="17" t="s">
        <v>2243</v>
      </c>
      <c r="J519" s="17" t="s">
        <v>2244</v>
      </c>
      <c r="K519" s="17" t="s">
        <v>98</v>
      </c>
      <c r="L519" s="17" t="s">
        <v>2245</v>
      </c>
      <c r="M519" s="17" t="s">
        <v>2246</v>
      </c>
      <c r="N519" s="21">
        <v>0.5638888888888889</v>
      </c>
      <c r="O519" s="21">
        <v>0.3520833333333333</v>
      </c>
      <c r="P519" s="21">
        <v>0.9159722222222223</v>
      </c>
      <c r="Q519" s="21">
        <v>0.20069444444444443</v>
      </c>
      <c r="R519" s="17">
        <v>3075.0</v>
      </c>
      <c r="S519" s="17" t="s">
        <v>210</v>
      </c>
      <c r="T519" s="17" t="s">
        <v>33</v>
      </c>
      <c r="U519" s="17" t="s">
        <v>2247</v>
      </c>
      <c r="V519" s="17" t="s">
        <v>2241</v>
      </c>
      <c r="W519" s="17" t="s">
        <v>2248</v>
      </c>
    </row>
    <row r="520" ht="15.75" customHeight="1">
      <c r="A520" s="17">
        <v>4777.0</v>
      </c>
      <c r="B520" s="19">
        <v>41977.0</v>
      </c>
      <c r="C520" s="17" t="s">
        <v>2186</v>
      </c>
      <c r="D520" s="20">
        <v>24.0</v>
      </c>
      <c r="E520" s="17" t="str">
        <f t="shared" si="2"/>
        <v>AT26-24</v>
      </c>
      <c r="F520" s="17" t="str">
        <f t="shared" si="1"/>
        <v>AT26-24</v>
      </c>
      <c r="G520" s="17" t="s">
        <v>2203</v>
      </c>
      <c r="H520" s="17" t="s">
        <v>2204</v>
      </c>
      <c r="I520" s="17" t="s">
        <v>2249</v>
      </c>
      <c r="J520" s="17" t="s">
        <v>2250</v>
      </c>
      <c r="K520" s="17" t="s">
        <v>800</v>
      </c>
      <c r="L520" s="17" t="s">
        <v>2251</v>
      </c>
      <c r="M520" s="17" t="s">
        <v>2252</v>
      </c>
      <c r="N520" s="21">
        <v>0.545138888888889</v>
      </c>
      <c r="O520" s="21">
        <v>0.3659722222222222</v>
      </c>
      <c r="P520" s="21">
        <v>0.9111111111111111</v>
      </c>
      <c r="Q520" s="21">
        <v>0.22777777777777777</v>
      </c>
      <c r="R520" s="17">
        <v>3136.0</v>
      </c>
      <c r="S520" s="17" t="s">
        <v>210</v>
      </c>
      <c r="T520" s="17" t="s">
        <v>33</v>
      </c>
      <c r="U520" s="17" t="s">
        <v>2253</v>
      </c>
      <c r="V520" s="17" t="s">
        <v>2254</v>
      </c>
      <c r="W520" s="17" t="s">
        <v>2255</v>
      </c>
    </row>
    <row r="521" ht="15.75" customHeight="1">
      <c r="A521" s="17">
        <v>4776.0</v>
      </c>
      <c r="B521" s="19">
        <v>41976.0</v>
      </c>
      <c r="C521" s="17" t="s">
        <v>2186</v>
      </c>
      <c r="D521" s="20">
        <v>24.0</v>
      </c>
      <c r="E521" s="17" t="str">
        <f t="shared" si="2"/>
        <v>AT26-24</v>
      </c>
      <c r="F521" s="17" t="str">
        <f t="shared" si="1"/>
        <v>AT26-24</v>
      </c>
      <c r="G521" s="17" t="s">
        <v>2203</v>
      </c>
      <c r="H521" s="17" t="s">
        <v>2204</v>
      </c>
      <c r="I521" s="17" t="s">
        <v>2256</v>
      </c>
      <c r="J521" s="17" t="s">
        <v>2257</v>
      </c>
      <c r="K521" s="17" t="s">
        <v>411</v>
      </c>
      <c r="L521" s="17" t="s">
        <v>2258</v>
      </c>
      <c r="M521" s="17" t="s">
        <v>2259</v>
      </c>
      <c r="N521" s="21">
        <v>0.56875</v>
      </c>
      <c r="O521" s="21">
        <v>0.34027777777777773</v>
      </c>
      <c r="P521" s="21">
        <v>0.9090277777777778</v>
      </c>
      <c r="Q521" s="21">
        <v>0.1840277777777778</v>
      </c>
      <c r="R521" s="17">
        <v>3108.0</v>
      </c>
      <c r="S521" s="17" t="s">
        <v>210</v>
      </c>
      <c r="T521" s="17" t="s">
        <v>33</v>
      </c>
      <c r="U521" s="17" t="s">
        <v>2260</v>
      </c>
      <c r="V521" s="17" t="s">
        <v>2229</v>
      </c>
      <c r="W521" s="17" t="s">
        <v>2261</v>
      </c>
    </row>
    <row r="522" ht="15.75" customHeight="1">
      <c r="A522" s="17">
        <v>4775.0</v>
      </c>
      <c r="B522" s="19">
        <v>41974.0</v>
      </c>
      <c r="C522" s="17" t="s">
        <v>2186</v>
      </c>
      <c r="D522" s="20">
        <v>24.0</v>
      </c>
      <c r="E522" s="17" t="str">
        <f t="shared" si="2"/>
        <v>AT26-24</v>
      </c>
      <c r="F522" s="17" t="str">
        <f t="shared" si="1"/>
        <v>AT26-24</v>
      </c>
      <c r="G522" s="17" t="s">
        <v>2203</v>
      </c>
      <c r="H522" s="17" t="s">
        <v>2204</v>
      </c>
      <c r="I522" s="17" t="s">
        <v>2262</v>
      </c>
      <c r="J522" s="17" t="s">
        <v>2263</v>
      </c>
      <c r="K522" s="17" t="s">
        <v>800</v>
      </c>
      <c r="L522" s="17" t="s">
        <v>2207</v>
      </c>
      <c r="M522" s="17" t="s">
        <v>2264</v>
      </c>
      <c r="N522" s="21">
        <v>0.5909722222222222</v>
      </c>
      <c r="O522" s="21">
        <v>0.36180555555555555</v>
      </c>
      <c r="P522" s="21">
        <v>0.9527777777777778</v>
      </c>
      <c r="Q522" s="21">
        <v>0.21597222222222223</v>
      </c>
      <c r="R522" s="17">
        <v>3125.0</v>
      </c>
      <c r="S522" s="17" t="s">
        <v>210</v>
      </c>
      <c r="T522" s="17" t="s">
        <v>33</v>
      </c>
      <c r="U522" s="17" t="s">
        <v>2265</v>
      </c>
      <c r="V522" s="17" t="s">
        <v>2210</v>
      </c>
      <c r="W522" s="17" t="s">
        <v>2266</v>
      </c>
    </row>
    <row r="523" ht="15.75" customHeight="1">
      <c r="A523" s="17">
        <v>4774.0</v>
      </c>
      <c r="B523" s="19">
        <v>41963.0</v>
      </c>
      <c r="C523" s="17" t="s">
        <v>2186</v>
      </c>
      <c r="D523" s="20">
        <v>23.0</v>
      </c>
      <c r="E523" s="17" t="str">
        <f t="shared" si="2"/>
        <v>AT26-23</v>
      </c>
      <c r="F523" s="17" t="str">
        <f t="shared" si="1"/>
        <v>AT26-23</v>
      </c>
      <c r="G523" s="17" t="s">
        <v>1539</v>
      </c>
      <c r="H523" s="17" t="s">
        <v>2267</v>
      </c>
      <c r="I523" s="17" t="s">
        <v>2268</v>
      </c>
      <c r="J523" s="17" t="s">
        <v>2269</v>
      </c>
      <c r="K523" s="17" t="s">
        <v>98</v>
      </c>
      <c r="L523" s="17" t="s">
        <v>2270</v>
      </c>
      <c r="M523" s="17" t="s">
        <v>2271</v>
      </c>
      <c r="N523" s="21">
        <v>0.5944444444444444</v>
      </c>
      <c r="O523" s="21">
        <v>0.3451388888888889</v>
      </c>
      <c r="P523" s="21">
        <v>0.9395833333333333</v>
      </c>
      <c r="Q523" s="21">
        <v>0.22152777777777777</v>
      </c>
      <c r="R523" s="17">
        <v>2678.0</v>
      </c>
      <c r="S523" s="17" t="s">
        <v>2272</v>
      </c>
      <c r="T523" s="17" t="s">
        <v>33</v>
      </c>
      <c r="U523" s="17" t="s">
        <v>2273</v>
      </c>
      <c r="V523" s="17" t="s">
        <v>1303</v>
      </c>
      <c r="W523" s="17" t="s">
        <v>2274</v>
      </c>
    </row>
    <row r="524" ht="15.75" customHeight="1">
      <c r="A524" s="17">
        <v>4773.0</v>
      </c>
      <c r="B524" s="19">
        <v>41962.0</v>
      </c>
      <c r="C524" s="17" t="s">
        <v>2186</v>
      </c>
      <c r="D524" s="20">
        <v>23.0</v>
      </c>
      <c r="E524" s="17" t="str">
        <f t="shared" si="2"/>
        <v>AT26-23</v>
      </c>
      <c r="F524" s="17" t="str">
        <f t="shared" si="1"/>
        <v>AT26-23</v>
      </c>
      <c r="G524" s="17" t="s">
        <v>1539</v>
      </c>
      <c r="H524" s="17" t="s">
        <v>2275</v>
      </c>
      <c r="I524" s="17" t="s">
        <v>2276</v>
      </c>
      <c r="J524" s="17" t="s">
        <v>1011</v>
      </c>
      <c r="K524" s="17" t="s">
        <v>411</v>
      </c>
      <c r="L524" s="17" t="s">
        <v>2277</v>
      </c>
      <c r="M524" s="17" t="s">
        <v>2278</v>
      </c>
      <c r="N524" s="21">
        <v>0.6416666666666667</v>
      </c>
      <c r="O524" s="21">
        <v>0.2791666666666667</v>
      </c>
      <c r="P524" s="21">
        <v>0.9208333333333334</v>
      </c>
      <c r="Q524" s="21">
        <v>0.15208333333333332</v>
      </c>
      <c r="R524" s="17">
        <v>2504.0</v>
      </c>
      <c r="S524" s="17" t="s">
        <v>2272</v>
      </c>
      <c r="T524" s="17" t="s">
        <v>33</v>
      </c>
      <c r="U524" s="17" t="s">
        <v>2279</v>
      </c>
      <c r="V524" s="17" t="s">
        <v>2280</v>
      </c>
      <c r="W524" s="17" t="s">
        <v>2281</v>
      </c>
    </row>
    <row r="525" ht="15.75" customHeight="1">
      <c r="A525" s="17">
        <v>4772.0</v>
      </c>
      <c r="B525" s="19">
        <v>41961.0</v>
      </c>
      <c r="C525" s="17" t="s">
        <v>2186</v>
      </c>
      <c r="D525" s="20">
        <v>23.0</v>
      </c>
      <c r="E525" s="17" t="str">
        <f t="shared" si="2"/>
        <v>AT26-23</v>
      </c>
      <c r="F525" s="17" t="str">
        <f t="shared" si="1"/>
        <v>AT26-23</v>
      </c>
      <c r="G525" s="17" t="s">
        <v>1539</v>
      </c>
      <c r="H525" s="17" t="s">
        <v>2275</v>
      </c>
      <c r="I525" s="17" t="s">
        <v>2276</v>
      </c>
      <c r="J525" s="17" t="s">
        <v>2282</v>
      </c>
      <c r="K525" s="17" t="s">
        <v>800</v>
      </c>
      <c r="L525" s="17" t="s">
        <v>1554</v>
      </c>
      <c r="M525" s="17" t="s">
        <v>2283</v>
      </c>
      <c r="N525" s="21">
        <v>0.5965277777777778</v>
      </c>
      <c r="O525" s="21">
        <v>0.35694444444444445</v>
      </c>
      <c r="P525" s="21">
        <v>0.9534722222222222</v>
      </c>
      <c r="Q525" s="21">
        <v>0.22708333333333333</v>
      </c>
      <c r="R525" s="17">
        <v>2507.0</v>
      </c>
      <c r="S525" s="17" t="s">
        <v>2272</v>
      </c>
      <c r="T525" s="17" t="s">
        <v>33</v>
      </c>
      <c r="U525" s="17" t="s">
        <v>2284</v>
      </c>
      <c r="V525" s="17" t="s">
        <v>1545</v>
      </c>
      <c r="W525" s="17" t="s">
        <v>2285</v>
      </c>
    </row>
    <row r="526" ht="15.75" customHeight="1">
      <c r="A526" s="17">
        <v>4771.0</v>
      </c>
      <c r="B526" s="19">
        <v>41959.0</v>
      </c>
      <c r="C526" s="17" t="s">
        <v>2186</v>
      </c>
      <c r="D526" s="20">
        <v>23.0</v>
      </c>
      <c r="E526" s="17" t="str">
        <f t="shared" si="2"/>
        <v>AT26-23</v>
      </c>
      <c r="F526" s="17" t="str">
        <f t="shared" si="1"/>
        <v>AT26-23</v>
      </c>
      <c r="G526" s="17" t="s">
        <v>1539</v>
      </c>
      <c r="H526" s="17" t="s">
        <v>2286</v>
      </c>
      <c r="I526" s="17" t="s">
        <v>2287</v>
      </c>
      <c r="J526" s="17" t="s">
        <v>2288</v>
      </c>
      <c r="K526" s="17" t="s">
        <v>98</v>
      </c>
      <c r="L526" s="17" t="s">
        <v>2270</v>
      </c>
      <c r="M526" s="17" t="s">
        <v>2289</v>
      </c>
      <c r="N526" s="21">
        <v>0.6145833333333334</v>
      </c>
      <c r="O526" s="21">
        <v>0.3361111111111111</v>
      </c>
      <c r="P526" s="21">
        <v>0.9506944444444444</v>
      </c>
      <c r="Q526" s="21">
        <v>0.20972222222222223</v>
      </c>
      <c r="R526" s="17">
        <v>2684.0</v>
      </c>
      <c r="S526" s="17" t="s">
        <v>47</v>
      </c>
      <c r="T526" s="17" t="s">
        <v>33</v>
      </c>
      <c r="U526" s="17" t="s">
        <v>2290</v>
      </c>
      <c r="V526" s="17" t="s">
        <v>1303</v>
      </c>
      <c r="W526" s="17" t="s">
        <v>2291</v>
      </c>
    </row>
    <row r="527" ht="15.75" customHeight="1">
      <c r="A527" s="17">
        <v>4770.0</v>
      </c>
      <c r="B527" s="19">
        <v>41958.0</v>
      </c>
      <c r="C527" s="17" t="s">
        <v>2186</v>
      </c>
      <c r="D527" s="20">
        <v>23.0</v>
      </c>
      <c r="E527" s="17" t="str">
        <f t="shared" si="2"/>
        <v>AT26-23</v>
      </c>
      <c r="F527" s="17" t="str">
        <f t="shared" si="1"/>
        <v>AT26-23</v>
      </c>
      <c r="G527" s="17" t="s">
        <v>1539</v>
      </c>
      <c r="H527" s="17" t="s">
        <v>2275</v>
      </c>
      <c r="I527" s="17" t="s">
        <v>2292</v>
      </c>
      <c r="J527" s="17" t="s">
        <v>2282</v>
      </c>
      <c r="K527" s="17" t="s">
        <v>411</v>
      </c>
      <c r="L527" s="17" t="s">
        <v>2010</v>
      </c>
      <c r="M527" s="17" t="s">
        <v>2293</v>
      </c>
      <c r="N527" s="21">
        <v>0.5909722222222222</v>
      </c>
      <c r="O527" s="21">
        <v>0.34930555555555554</v>
      </c>
      <c r="P527" s="21">
        <v>0.9402777777777778</v>
      </c>
      <c r="Q527" s="21">
        <v>0.22430555555555556</v>
      </c>
      <c r="R527" s="17">
        <v>2504.0</v>
      </c>
      <c r="S527" s="17" t="s">
        <v>2272</v>
      </c>
      <c r="T527" s="17" t="s">
        <v>33</v>
      </c>
      <c r="U527" s="17" t="s">
        <v>2294</v>
      </c>
      <c r="V527" s="17" t="s">
        <v>1643</v>
      </c>
      <c r="W527" s="17" t="s">
        <v>2295</v>
      </c>
    </row>
    <row r="528" ht="15.75" customHeight="1">
      <c r="A528" s="17">
        <v>4769.0</v>
      </c>
      <c r="B528" s="19">
        <v>41957.0</v>
      </c>
      <c r="C528" s="17" t="s">
        <v>2186</v>
      </c>
      <c r="D528" s="20">
        <v>23.0</v>
      </c>
      <c r="E528" s="17" t="str">
        <f t="shared" si="2"/>
        <v>AT26-23</v>
      </c>
      <c r="F528" s="17" t="str">
        <f t="shared" si="1"/>
        <v>AT26-23</v>
      </c>
      <c r="G528" s="17" t="s">
        <v>1539</v>
      </c>
      <c r="H528" s="17" t="s">
        <v>2275</v>
      </c>
      <c r="I528" s="17" t="s">
        <v>2296</v>
      </c>
      <c r="J528" s="17" t="s">
        <v>2297</v>
      </c>
      <c r="K528" s="17" t="s">
        <v>800</v>
      </c>
      <c r="L528" s="17" t="s">
        <v>1554</v>
      </c>
      <c r="M528" s="17" t="s">
        <v>2298</v>
      </c>
      <c r="N528" s="21">
        <v>0.5916666666666667</v>
      </c>
      <c r="O528" s="21">
        <v>0.36319444444444443</v>
      </c>
      <c r="P528" s="21">
        <v>0.9548611111111112</v>
      </c>
      <c r="Q528" s="21">
        <v>0.24375</v>
      </c>
      <c r="R528" s="17">
        <v>2513.0</v>
      </c>
      <c r="S528" s="17" t="s">
        <v>2272</v>
      </c>
      <c r="T528" s="17" t="s">
        <v>33</v>
      </c>
      <c r="U528" s="17" t="s">
        <v>2299</v>
      </c>
      <c r="V528" s="17" t="s">
        <v>1757</v>
      </c>
      <c r="W528" s="17" t="s">
        <v>2300</v>
      </c>
    </row>
    <row r="529" ht="15.75" customHeight="1">
      <c r="A529" s="17">
        <v>4768.0</v>
      </c>
      <c r="B529" s="19">
        <v>41956.0</v>
      </c>
      <c r="C529" s="17" t="s">
        <v>2186</v>
      </c>
      <c r="D529" s="20">
        <v>23.0</v>
      </c>
      <c r="E529" s="17" t="str">
        <f t="shared" si="2"/>
        <v>AT26-23</v>
      </c>
      <c r="F529" s="17" t="str">
        <f t="shared" si="1"/>
        <v>AT26-23</v>
      </c>
      <c r="G529" s="17" t="s">
        <v>1539</v>
      </c>
      <c r="H529" s="17" t="s">
        <v>2275</v>
      </c>
      <c r="I529" s="17" t="s">
        <v>2301</v>
      </c>
      <c r="J529" s="17" t="s">
        <v>874</v>
      </c>
      <c r="K529" s="17" t="s">
        <v>98</v>
      </c>
      <c r="L529" s="17" t="s">
        <v>336</v>
      </c>
      <c r="M529" s="17" t="s">
        <v>1902</v>
      </c>
      <c r="N529" s="21">
        <v>0.5944444444444444</v>
      </c>
      <c r="O529" s="21">
        <v>0.32083333333333336</v>
      </c>
      <c r="P529" s="21">
        <v>0.9152777777777777</v>
      </c>
      <c r="Q529" s="21">
        <v>0.19444444444444445</v>
      </c>
      <c r="R529" s="17">
        <v>2512.0</v>
      </c>
      <c r="S529" s="17" t="s">
        <v>2272</v>
      </c>
      <c r="T529" s="17" t="s">
        <v>33</v>
      </c>
      <c r="U529" s="17" t="s">
        <v>2302</v>
      </c>
      <c r="V529" s="17" t="s">
        <v>2303</v>
      </c>
      <c r="W529" s="17" t="s">
        <v>2295</v>
      </c>
    </row>
    <row r="530" ht="15.75" customHeight="1">
      <c r="A530" s="17">
        <v>4767.0</v>
      </c>
      <c r="B530" s="19">
        <v>41955.0</v>
      </c>
      <c r="C530" s="17" t="s">
        <v>2186</v>
      </c>
      <c r="D530" s="20">
        <v>23.0</v>
      </c>
      <c r="E530" s="17" t="str">
        <f t="shared" si="2"/>
        <v>AT26-23</v>
      </c>
      <c r="F530" s="17" t="str">
        <f t="shared" si="1"/>
        <v>AT26-23</v>
      </c>
      <c r="G530" s="17" t="s">
        <v>1539</v>
      </c>
      <c r="H530" s="17" t="s">
        <v>2275</v>
      </c>
      <c r="I530" s="17" t="s">
        <v>1638</v>
      </c>
      <c r="J530" s="17" t="s">
        <v>591</v>
      </c>
      <c r="K530" s="17" t="s">
        <v>411</v>
      </c>
      <c r="L530" s="17" t="s">
        <v>1554</v>
      </c>
      <c r="M530" s="17" t="s">
        <v>2304</v>
      </c>
      <c r="N530" s="21">
        <v>0.5916666666666667</v>
      </c>
      <c r="O530" s="21">
        <v>0.3597222222222222</v>
      </c>
      <c r="P530" s="21">
        <v>0.9513888888888888</v>
      </c>
      <c r="Q530" s="21">
        <v>0.21944444444444444</v>
      </c>
      <c r="R530" s="17">
        <v>2512.0</v>
      </c>
      <c r="S530" s="17" t="s">
        <v>2272</v>
      </c>
      <c r="T530" s="17" t="s">
        <v>33</v>
      </c>
      <c r="U530" s="17" t="s">
        <v>2305</v>
      </c>
      <c r="V530" s="17" t="s">
        <v>1671</v>
      </c>
      <c r="W530" s="17" t="s">
        <v>2306</v>
      </c>
    </row>
    <row r="531" ht="15.75" customHeight="1">
      <c r="A531" s="17">
        <v>4766.0</v>
      </c>
      <c r="B531" s="19">
        <v>41954.0</v>
      </c>
      <c r="C531" s="17" t="s">
        <v>2186</v>
      </c>
      <c r="D531" s="20">
        <v>23.0</v>
      </c>
      <c r="E531" s="17" t="str">
        <f t="shared" si="2"/>
        <v>AT26-23</v>
      </c>
      <c r="F531" s="17" t="str">
        <f t="shared" si="1"/>
        <v>AT26-23</v>
      </c>
      <c r="G531" s="17" t="s">
        <v>1539</v>
      </c>
      <c r="H531" s="17" t="s">
        <v>2275</v>
      </c>
      <c r="I531" s="17" t="s">
        <v>2307</v>
      </c>
      <c r="J531" s="17" t="s">
        <v>2308</v>
      </c>
      <c r="K531" s="17" t="s">
        <v>800</v>
      </c>
      <c r="L531" s="17" t="s">
        <v>1409</v>
      </c>
      <c r="M531" s="17" t="s">
        <v>2293</v>
      </c>
      <c r="N531" s="21">
        <v>0.6055555555555555</v>
      </c>
      <c r="O531" s="21">
        <v>0.3451388888888889</v>
      </c>
      <c r="P531" s="21">
        <v>0.9506944444444444</v>
      </c>
      <c r="Q531" s="21">
        <v>0.22430555555555556</v>
      </c>
      <c r="R531" s="17">
        <v>2512.0</v>
      </c>
      <c r="S531" s="17" t="s">
        <v>2272</v>
      </c>
      <c r="T531" s="17" t="s">
        <v>33</v>
      </c>
      <c r="U531" s="17" t="s">
        <v>2309</v>
      </c>
      <c r="V531" s="17" t="s">
        <v>1008</v>
      </c>
      <c r="W531" s="17" t="s">
        <v>2295</v>
      </c>
    </row>
    <row r="532" ht="15.75" customHeight="1">
      <c r="A532" s="17">
        <v>4765.0</v>
      </c>
      <c r="B532" s="19">
        <v>41953.0</v>
      </c>
      <c r="C532" s="17" t="s">
        <v>2186</v>
      </c>
      <c r="D532" s="20">
        <v>23.0</v>
      </c>
      <c r="E532" s="17" t="str">
        <f t="shared" si="2"/>
        <v>AT26-23</v>
      </c>
      <c r="F532" s="17" t="str">
        <f t="shared" si="1"/>
        <v>AT26-23</v>
      </c>
      <c r="G532" s="17" t="s">
        <v>1539</v>
      </c>
      <c r="H532" s="17" t="s">
        <v>2275</v>
      </c>
      <c r="I532" s="17" t="s">
        <v>1638</v>
      </c>
      <c r="J532" s="17" t="s">
        <v>591</v>
      </c>
      <c r="K532" s="17" t="s">
        <v>98</v>
      </c>
      <c r="L532" s="17" t="s">
        <v>1586</v>
      </c>
      <c r="M532" s="17" t="s">
        <v>563</v>
      </c>
      <c r="N532" s="21">
        <v>0.5979166666666667</v>
      </c>
      <c r="O532" s="21">
        <v>0.3104166666666667</v>
      </c>
      <c r="P532" s="21">
        <v>0.9083333333333333</v>
      </c>
      <c r="Q532" s="21">
        <v>0.17569444444444446</v>
      </c>
      <c r="R532" s="17">
        <v>2511.0</v>
      </c>
      <c r="S532" s="17" t="s">
        <v>2272</v>
      </c>
      <c r="T532" s="17" t="s">
        <v>33</v>
      </c>
      <c r="U532" s="17" t="s">
        <v>2310</v>
      </c>
      <c r="V532" s="17" t="s">
        <v>2311</v>
      </c>
      <c r="W532" s="17" t="s">
        <v>2312</v>
      </c>
    </row>
    <row r="533" ht="15.75" customHeight="1">
      <c r="A533" s="17">
        <v>4764.0</v>
      </c>
      <c r="B533" s="19">
        <v>41952.0</v>
      </c>
      <c r="C533" s="17" t="s">
        <v>2186</v>
      </c>
      <c r="D533" s="20">
        <v>23.0</v>
      </c>
      <c r="E533" s="17" t="str">
        <f t="shared" si="2"/>
        <v>AT26-23</v>
      </c>
      <c r="F533" s="17" t="str">
        <f t="shared" si="1"/>
        <v>AT26-23</v>
      </c>
      <c r="G533" s="17" t="s">
        <v>1539</v>
      </c>
      <c r="H533" s="17" t="s">
        <v>2275</v>
      </c>
      <c r="I533" s="17" t="s">
        <v>1638</v>
      </c>
      <c r="J533" s="17" t="s">
        <v>2313</v>
      </c>
      <c r="K533" s="17" t="s">
        <v>411</v>
      </c>
      <c r="L533" s="17" t="s">
        <v>336</v>
      </c>
      <c r="M533" s="17" t="s">
        <v>2314</v>
      </c>
      <c r="N533" s="21">
        <v>0.5972222222222222</v>
      </c>
      <c r="O533" s="21">
        <v>0.3354166666666667</v>
      </c>
      <c r="P533" s="21">
        <v>0.9326388888888889</v>
      </c>
      <c r="Q533" s="21">
        <v>0.19652777777777777</v>
      </c>
      <c r="R533" s="17">
        <v>2505.0</v>
      </c>
      <c r="S533" s="17" t="s">
        <v>2272</v>
      </c>
      <c r="T533" s="17" t="s">
        <v>33</v>
      </c>
      <c r="U533" s="17" t="s">
        <v>2315</v>
      </c>
      <c r="V533" s="17" t="s">
        <v>1008</v>
      </c>
      <c r="W533" s="17" t="s">
        <v>2295</v>
      </c>
    </row>
    <row r="534" ht="15.75" customHeight="1">
      <c r="A534" s="17">
        <v>4763.0</v>
      </c>
      <c r="B534" s="19">
        <v>41951.0</v>
      </c>
      <c r="C534" s="17" t="s">
        <v>2186</v>
      </c>
      <c r="D534" s="20">
        <v>23.0</v>
      </c>
      <c r="E534" s="17" t="str">
        <f t="shared" si="2"/>
        <v>AT26-23</v>
      </c>
      <c r="F534" s="17" t="str">
        <f t="shared" si="1"/>
        <v>AT26-23</v>
      </c>
      <c r="G534" s="17" t="s">
        <v>1539</v>
      </c>
      <c r="H534" s="17" t="s">
        <v>2275</v>
      </c>
      <c r="I534" s="17" t="s">
        <v>2316</v>
      </c>
      <c r="J534" s="17" t="s">
        <v>1569</v>
      </c>
      <c r="K534" s="17" t="s">
        <v>800</v>
      </c>
      <c r="L534" s="17" t="s">
        <v>2317</v>
      </c>
      <c r="M534" s="17" t="s">
        <v>1548</v>
      </c>
      <c r="N534" s="21">
        <v>0.5986111111111111</v>
      </c>
      <c r="O534" s="21">
        <v>0.3576388888888889</v>
      </c>
      <c r="P534" s="21">
        <v>0.9562499999999999</v>
      </c>
      <c r="Q534" s="21">
        <v>0.2354166666666667</v>
      </c>
      <c r="R534" s="17">
        <v>2512.0</v>
      </c>
      <c r="S534" s="17" t="s">
        <v>2272</v>
      </c>
      <c r="T534" s="17" t="s">
        <v>33</v>
      </c>
      <c r="U534" s="17" t="s">
        <v>2318</v>
      </c>
      <c r="V534" s="17" t="s">
        <v>2319</v>
      </c>
      <c r="W534" s="17" t="s">
        <v>2320</v>
      </c>
    </row>
    <row r="535" ht="15.75" customHeight="1">
      <c r="A535" s="17">
        <v>4762.0</v>
      </c>
      <c r="B535" s="19">
        <v>41949.0</v>
      </c>
      <c r="C535" s="17" t="s">
        <v>2186</v>
      </c>
      <c r="D535" s="20">
        <v>23.0</v>
      </c>
      <c r="E535" s="17" t="str">
        <f t="shared" si="2"/>
        <v>AT26-23</v>
      </c>
      <c r="F535" s="17" t="str">
        <f t="shared" si="1"/>
        <v>AT26-23</v>
      </c>
      <c r="G535" s="17" t="s">
        <v>1539</v>
      </c>
      <c r="H535" s="17" t="s">
        <v>2275</v>
      </c>
      <c r="I535" s="17" t="s">
        <v>2321</v>
      </c>
      <c r="J535" s="17" t="s">
        <v>2322</v>
      </c>
      <c r="K535" s="17" t="s">
        <v>98</v>
      </c>
      <c r="L535" s="17" t="s">
        <v>1409</v>
      </c>
      <c r="M535" s="17" t="s">
        <v>2277</v>
      </c>
      <c r="N535" s="21">
        <v>0.6625</v>
      </c>
      <c r="O535" s="21">
        <v>0.2972222222222222</v>
      </c>
      <c r="P535" s="21">
        <v>0.9597222222222223</v>
      </c>
      <c r="Q535" s="21">
        <v>0.1729166666666667</v>
      </c>
      <c r="R535" s="17">
        <v>2511.0</v>
      </c>
      <c r="S535" s="17" t="s">
        <v>2272</v>
      </c>
      <c r="T535" s="17" t="s">
        <v>33</v>
      </c>
      <c r="U535" s="17" t="s">
        <v>2323</v>
      </c>
      <c r="V535" s="17" t="s">
        <v>1744</v>
      </c>
      <c r="W535" s="17" t="s">
        <v>2324</v>
      </c>
    </row>
    <row r="536" ht="15.75" customHeight="1">
      <c r="A536" s="17">
        <v>4761.0</v>
      </c>
      <c r="B536" s="19">
        <v>41948.0</v>
      </c>
      <c r="C536" s="17" t="s">
        <v>2186</v>
      </c>
      <c r="D536" s="20">
        <v>23.0</v>
      </c>
      <c r="E536" s="17" t="str">
        <f t="shared" si="2"/>
        <v>AT26-23</v>
      </c>
      <c r="F536" s="17" t="str">
        <f t="shared" si="1"/>
        <v>AT26-23</v>
      </c>
      <c r="G536" s="17" t="s">
        <v>1539</v>
      </c>
      <c r="H536" s="17" t="s">
        <v>2275</v>
      </c>
      <c r="I536" s="17" t="s">
        <v>2325</v>
      </c>
      <c r="J536" s="17" t="s">
        <v>2326</v>
      </c>
      <c r="K536" s="17" t="s">
        <v>411</v>
      </c>
      <c r="L536" s="17" t="s">
        <v>1554</v>
      </c>
      <c r="M536" s="17" t="s">
        <v>2327</v>
      </c>
      <c r="N536" s="21">
        <v>0.5965277777777778</v>
      </c>
      <c r="O536" s="21">
        <v>0.3215277777777778</v>
      </c>
      <c r="P536" s="21">
        <v>0.9180555555555556</v>
      </c>
      <c r="Q536" s="21">
        <v>0.19999999999999998</v>
      </c>
      <c r="R536" s="17">
        <v>2511.0</v>
      </c>
      <c r="S536" s="17" t="s">
        <v>2272</v>
      </c>
      <c r="T536" s="17" t="s">
        <v>33</v>
      </c>
      <c r="U536" s="17" t="s">
        <v>2328</v>
      </c>
      <c r="V536" s="17" t="s">
        <v>1545</v>
      </c>
      <c r="W536" s="17" t="s">
        <v>2329</v>
      </c>
    </row>
    <row r="537" ht="15.75" customHeight="1">
      <c r="A537" s="17">
        <v>4760.0</v>
      </c>
      <c r="B537" s="19">
        <v>41873.0</v>
      </c>
      <c r="C537" s="17" t="s">
        <v>2186</v>
      </c>
      <c r="D537" s="20">
        <v>18.0</v>
      </c>
      <c r="E537" s="17" t="str">
        <f t="shared" si="2"/>
        <v>AT26-18</v>
      </c>
      <c r="F537" s="17" t="str">
        <f t="shared" si="1"/>
        <v>AT26-18</v>
      </c>
      <c r="G537" s="17" t="s">
        <v>2203</v>
      </c>
      <c r="H537" s="17" t="s">
        <v>2330</v>
      </c>
      <c r="I537" s="17" t="s">
        <v>2331</v>
      </c>
      <c r="J537" s="17" t="s">
        <v>2332</v>
      </c>
      <c r="K537" s="17" t="s">
        <v>800</v>
      </c>
      <c r="L537" s="17" t="s">
        <v>2333</v>
      </c>
      <c r="M537" s="17" t="s">
        <v>2334</v>
      </c>
      <c r="N537" s="21">
        <v>0.6277777777777778</v>
      </c>
      <c r="O537" s="21">
        <v>0.3527777777777778</v>
      </c>
      <c r="P537" s="21">
        <v>0.9805555555555556</v>
      </c>
      <c r="Q537" s="21">
        <v>0.22777777777777777</v>
      </c>
      <c r="R537" s="17">
        <v>2660.0</v>
      </c>
      <c r="S537" s="17" t="s">
        <v>2335</v>
      </c>
      <c r="T537" s="17" t="s">
        <v>33</v>
      </c>
      <c r="U537" s="17" t="s">
        <v>2336</v>
      </c>
      <c r="W537" s="17" t="s">
        <v>2337</v>
      </c>
    </row>
    <row r="538" ht="15.75" customHeight="1">
      <c r="A538" s="17">
        <v>4759.0</v>
      </c>
      <c r="B538" s="19">
        <v>41872.0</v>
      </c>
      <c r="C538" s="17" t="s">
        <v>2186</v>
      </c>
      <c r="D538" s="20">
        <v>18.0</v>
      </c>
      <c r="E538" s="17" t="str">
        <f t="shared" si="2"/>
        <v>AT26-18</v>
      </c>
      <c r="F538" s="17" t="str">
        <f t="shared" si="1"/>
        <v>AT26-18</v>
      </c>
      <c r="G538" s="17" t="s">
        <v>2203</v>
      </c>
      <c r="H538" s="17" t="s">
        <v>2330</v>
      </c>
      <c r="I538" s="17" t="s">
        <v>2338</v>
      </c>
      <c r="J538" s="17" t="s">
        <v>2339</v>
      </c>
      <c r="K538" s="17" t="s">
        <v>411</v>
      </c>
      <c r="L538" s="17" t="s">
        <v>1409</v>
      </c>
      <c r="M538" s="17" t="s">
        <v>2340</v>
      </c>
      <c r="N538" s="21">
        <v>0.6298611111111111</v>
      </c>
      <c r="O538" s="21">
        <v>0.3430555555555555</v>
      </c>
      <c r="P538" s="21">
        <v>0.9729166666666668</v>
      </c>
      <c r="Q538" s="21">
        <v>0.20625000000000002</v>
      </c>
      <c r="R538" s="17">
        <v>2659.0</v>
      </c>
      <c r="S538" s="17" t="s">
        <v>2335</v>
      </c>
      <c r="T538" s="17" t="s">
        <v>33</v>
      </c>
      <c r="U538" s="17" t="s">
        <v>2341</v>
      </c>
      <c r="W538" s="17" t="s">
        <v>2342</v>
      </c>
    </row>
    <row r="539" ht="15.75" customHeight="1">
      <c r="A539" s="17">
        <v>4758.0</v>
      </c>
      <c r="B539" s="19">
        <v>41871.0</v>
      </c>
      <c r="C539" s="17" t="s">
        <v>2186</v>
      </c>
      <c r="D539" s="20">
        <v>18.0</v>
      </c>
      <c r="E539" s="17" t="str">
        <f t="shared" si="2"/>
        <v>AT26-18</v>
      </c>
      <c r="F539" s="17" t="str">
        <f t="shared" si="1"/>
        <v>AT26-18</v>
      </c>
      <c r="G539" s="17" t="s">
        <v>2203</v>
      </c>
      <c r="H539" s="17" t="s">
        <v>2343</v>
      </c>
      <c r="I539" s="17" t="s">
        <v>2344</v>
      </c>
      <c r="J539" s="17" t="s">
        <v>2345</v>
      </c>
      <c r="K539" s="17" t="s">
        <v>1442</v>
      </c>
      <c r="L539" s="17" t="s">
        <v>2245</v>
      </c>
      <c r="M539" s="17" t="s">
        <v>2346</v>
      </c>
      <c r="N539" s="21">
        <v>0.7715277777777777</v>
      </c>
      <c r="O539" s="21">
        <v>0.23124999999999998</v>
      </c>
      <c r="P539" s="21">
        <v>0.002777777777777778</v>
      </c>
      <c r="Q539" s="21">
        <v>0.11388888888888889</v>
      </c>
      <c r="R539" s="17">
        <v>2658.0</v>
      </c>
      <c r="S539" s="17" t="s">
        <v>2335</v>
      </c>
      <c r="T539" s="17" t="s">
        <v>33</v>
      </c>
      <c r="W539" s="17" t="s">
        <v>2347</v>
      </c>
    </row>
    <row r="540" ht="15.75" customHeight="1">
      <c r="A540" s="17">
        <v>4757.0</v>
      </c>
      <c r="B540" s="19">
        <v>41870.0</v>
      </c>
      <c r="C540" s="17" t="s">
        <v>2186</v>
      </c>
      <c r="D540" s="20">
        <v>18.0</v>
      </c>
      <c r="E540" s="17" t="str">
        <f t="shared" si="2"/>
        <v>AT26-18</v>
      </c>
      <c r="F540" s="17" t="str">
        <f t="shared" si="1"/>
        <v>AT26-18</v>
      </c>
      <c r="G540" s="17" t="s">
        <v>2203</v>
      </c>
      <c r="H540" s="17" t="s">
        <v>2348</v>
      </c>
      <c r="I540" s="17" t="s">
        <v>2349</v>
      </c>
      <c r="J540" s="17" t="s">
        <v>2350</v>
      </c>
      <c r="K540" s="17" t="s">
        <v>800</v>
      </c>
      <c r="L540" s="17" t="s">
        <v>2351</v>
      </c>
      <c r="M540" s="17" t="s">
        <v>2352</v>
      </c>
      <c r="N540" s="21">
        <v>0.6277777777777778</v>
      </c>
      <c r="O540" s="21">
        <v>0.3645833333333333</v>
      </c>
      <c r="P540" s="21">
        <v>0.9923611111111111</v>
      </c>
      <c r="Q540" s="21">
        <v>0.23819444444444446</v>
      </c>
      <c r="R540" s="17">
        <v>2659.0</v>
      </c>
      <c r="S540" s="17" t="s">
        <v>2335</v>
      </c>
      <c r="T540" s="17" t="s">
        <v>33</v>
      </c>
      <c r="U540" s="17" t="s">
        <v>2353</v>
      </c>
      <c r="W540" s="17" t="s">
        <v>2354</v>
      </c>
    </row>
    <row r="541" ht="15.75" customHeight="1">
      <c r="A541" s="17">
        <v>4756.0</v>
      </c>
      <c r="B541" s="19">
        <v>41868.0</v>
      </c>
      <c r="C541" s="17" t="s">
        <v>2186</v>
      </c>
      <c r="D541" s="20">
        <v>18.0</v>
      </c>
      <c r="E541" s="17" t="str">
        <f t="shared" si="2"/>
        <v>AT26-18</v>
      </c>
      <c r="F541" s="17" t="str">
        <f t="shared" si="1"/>
        <v>AT26-18</v>
      </c>
      <c r="G541" s="17" t="s">
        <v>2203</v>
      </c>
      <c r="H541" s="17" t="s">
        <v>2355</v>
      </c>
      <c r="I541" s="17" t="s">
        <v>2356</v>
      </c>
      <c r="J541" s="17" t="s">
        <v>2357</v>
      </c>
      <c r="K541" s="17" t="s">
        <v>411</v>
      </c>
      <c r="L541" s="17" t="s">
        <v>552</v>
      </c>
      <c r="M541" s="17" t="s">
        <v>1443</v>
      </c>
      <c r="N541" s="21">
        <v>0.6354166666666666</v>
      </c>
      <c r="O541" s="21">
        <v>0.33055555555555555</v>
      </c>
      <c r="P541" s="21">
        <v>0.9659722222222222</v>
      </c>
      <c r="Q541" s="21">
        <v>0.19305555555555554</v>
      </c>
      <c r="R541" s="17">
        <v>2660.0</v>
      </c>
      <c r="S541" s="17" t="s">
        <v>2335</v>
      </c>
      <c r="T541" s="17" t="s">
        <v>33</v>
      </c>
      <c r="W541" s="17" t="s">
        <v>2358</v>
      </c>
    </row>
    <row r="542" ht="15.75" customHeight="1">
      <c r="A542" s="17">
        <v>4755.0</v>
      </c>
      <c r="B542" s="19">
        <v>41867.0</v>
      </c>
      <c r="C542" s="17" t="s">
        <v>2186</v>
      </c>
      <c r="D542" s="20">
        <v>18.0</v>
      </c>
      <c r="E542" s="17" t="str">
        <f t="shared" si="2"/>
        <v>AT26-18</v>
      </c>
      <c r="F542" s="17" t="str">
        <f t="shared" si="1"/>
        <v>AT26-18</v>
      </c>
      <c r="G542" s="17" t="s">
        <v>2203</v>
      </c>
      <c r="H542" s="17" t="s">
        <v>2359</v>
      </c>
      <c r="I542" s="17" t="s">
        <v>2360</v>
      </c>
      <c r="J542" s="17" t="s">
        <v>2361</v>
      </c>
      <c r="K542" s="17" t="s">
        <v>1442</v>
      </c>
      <c r="L542" s="17" t="s">
        <v>2340</v>
      </c>
      <c r="M542" s="17" t="s">
        <v>2362</v>
      </c>
      <c r="N542" s="21">
        <v>0.6972222222222223</v>
      </c>
      <c r="O542" s="21">
        <v>0.2951388888888889</v>
      </c>
      <c r="P542" s="21">
        <v>0.9923611111111111</v>
      </c>
      <c r="Q542" s="21">
        <v>0.16944444444444443</v>
      </c>
      <c r="R542" s="17">
        <v>2657.0</v>
      </c>
      <c r="S542" s="17" t="s">
        <v>2335</v>
      </c>
      <c r="T542" s="17" t="s">
        <v>33</v>
      </c>
      <c r="W542" s="17" t="s">
        <v>2363</v>
      </c>
    </row>
    <row r="543" ht="15.75" customHeight="1">
      <c r="A543" s="17">
        <v>4754.0</v>
      </c>
      <c r="B543" s="19">
        <v>41866.0</v>
      </c>
      <c r="C543" s="17" t="s">
        <v>2186</v>
      </c>
      <c r="D543" s="20">
        <v>18.0</v>
      </c>
      <c r="E543" s="17" t="str">
        <f t="shared" si="2"/>
        <v>AT26-18</v>
      </c>
      <c r="F543" s="17" t="str">
        <f t="shared" si="1"/>
        <v>AT26-18</v>
      </c>
      <c r="G543" s="17" t="s">
        <v>2203</v>
      </c>
      <c r="H543" s="17" t="s">
        <v>2330</v>
      </c>
      <c r="I543" s="17" t="s">
        <v>2364</v>
      </c>
      <c r="J543" s="17" t="s">
        <v>2365</v>
      </c>
      <c r="K543" s="17" t="s">
        <v>800</v>
      </c>
      <c r="L543" s="17" t="s">
        <v>2366</v>
      </c>
      <c r="M543" s="17" t="s">
        <v>2367</v>
      </c>
      <c r="N543" s="21">
        <v>0.6319444444444444</v>
      </c>
      <c r="O543" s="21">
        <v>0.36041666666666666</v>
      </c>
      <c r="P543" s="21">
        <v>0.9923611111111111</v>
      </c>
      <c r="Q543" s="21">
        <v>0.2347222222222222</v>
      </c>
      <c r="R543" s="17">
        <v>2656.0</v>
      </c>
      <c r="S543" s="17" t="s">
        <v>2335</v>
      </c>
      <c r="T543" s="17" t="s">
        <v>33</v>
      </c>
      <c r="U543" s="17" t="s">
        <v>2368</v>
      </c>
      <c r="W543" s="17" t="s">
        <v>2369</v>
      </c>
    </row>
    <row r="544" ht="15.75" customHeight="1">
      <c r="A544" s="17">
        <v>4753.0</v>
      </c>
      <c r="B544" s="19">
        <v>41865.0</v>
      </c>
      <c r="C544" s="17" t="s">
        <v>2186</v>
      </c>
      <c r="D544" s="20">
        <v>18.0</v>
      </c>
      <c r="E544" s="17" t="str">
        <f t="shared" si="2"/>
        <v>AT26-18</v>
      </c>
      <c r="F544" s="17" t="str">
        <f t="shared" si="1"/>
        <v>AT26-18</v>
      </c>
      <c r="G544" s="17" t="s">
        <v>2203</v>
      </c>
      <c r="H544" s="17" t="s">
        <v>2343</v>
      </c>
      <c r="I544" s="17" t="s">
        <v>2344</v>
      </c>
      <c r="J544" s="17" t="s">
        <v>2345</v>
      </c>
      <c r="K544" s="17" t="s">
        <v>411</v>
      </c>
      <c r="L544" s="17" t="s">
        <v>1409</v>
      </c>
      <c r="M544" s="17" t="s">
        <v>2333</v>
      </c>
      <c r="N544" s="21">
        <v>0.6333333333333333</v>
      </c>
      <c r="O544" s="21">
        <v>0.3736111111111111</v>
      </c>
      <c r="P544" s="21">
        <v>0.006944444444444444</v>
      </c>
      <c r="Q544" s="21">
        <v>0.24930555555555556</v>
      </c>
      <c r="R544" s="17">
        <v>2656.0</v>
      </c>
      <c r="S544" s="17" t="s">
        <v>2335</v>
      </c>
      <c r="T544" s="17" t="s">
        <v>33</v>
      </c>
      <c r="U544" s="17" t="s">
        <v>2370</v>
      </c>
      <c r="W544" s="17" t="s">
        <v>2371</v>
      </c>
    </row>
    <row r="545" ht="15.75" customHeight="1">
      <c r="A545" s="17">
        <v>4752.0</v>
      </c>
      <c r="B545" s="19">
        <v>41864.0</v>
      </c>
      <c r="C545" s="17" t="s">
        <v>2186</v>
      </c>
      <c r="D545" s="20">
        <v>18.0</v>
      </c>
      <c r="E545" s="17" t="str">
        <f t="shared" si="2"/>
        <v>AT26-18</v>
      </c>
      <c r="F545" s="17" t="str">
        <f t="shared" si="1"/>
        <v>AT26-18</v>
      </c>
      <c r="G545" s="17" t="s">
        <v>2203</v>
      </c>
      <c r="H545" s="17" t="s">
        <v>2330</v>
      </c>
      <c r="I545" s="17" t="s">
        <v>2372</v>
      </c>
      <c r="J545" s="17" t="s">
        <v>2373</v>
      </c>
      <c r="K545" s="17" t="s">
        <v>1442</v>
      </c>
      <c r="L545" s="17" t="s">
        <v>2374</v>
      </c>
      <c r="M545" s="17" t="s">
        <v>2340</v>
      </c>
      <c r="N545" s="21">
        <v>0.6763888888888889</v>
      </c>
      <c r="O545" s="21">
        <v>0.31666666666666665</v>
      </c>
      <c r="P545" s="21">
        <v>0.9930555555555555</v>
      </c>
      <c r="Q545" s="21">
        <v>0.18333333333333335</v>
      </c>
      <c r="R545" s="17">
        <v>2660.0</v>
      </c>
      <c r="S545" s="17" t="s">
        <v>2335</v>
      </c>
      <c r="T545" s="17" t="s">
        <v>33</v>
      </c>
      <c r="W545" s="17" t="s">
        <v>2375</v>
      </c>
    </row>
    <row r="546" ht="15.75" customHeight="1">
      <c r="A546" s="17">
        <v>4751.0</v>
      </c>
      <c r="B546" s="19">
        <v>41863.0</v>
      </c>
      <c r="C546" s="17" t="s">
        <v>2186</v>
      </c>
      <c r="D546" s="20">
        <v>18.0</v>
      </c>
      <c r="E546" s="17" t="str">
        <f t="shared" si="2"/>
        <v>AT26-18</v>
      </c>
      <c r="F546" s="17" t="str">
        <f t="shared" si="1"/>
        <v>AT26-18</v>
      </c>
      <c r="G546" s="17" t="s">
        <v>2203</v>
      </c>
      <c r="H546" s="17" t="s">
        <v>2330</v>
      </c>
      <c r="I546" s="17" t="s">
        <v>2376</v>
      </c>
      <c r="J546" s="17" t="s">
        <v>2377</v>
      </c>
      <c r="K546" s="17" t="s">
        <v>800</v>
      </c>
      <c r="L546" s="17" t="s">
        <v>2351</v>
      </c>
      <c r="M546" s="17" t="s">
        <v>2378</v>
      </c>
      <c r="N546" s="21">
        <v>0.6798611111111111</v>
      </c>
      <c r="O546" s="21">
        <v>0.3159722222222222</v>
      </c>
      <c r="P546" s="21">
        <v>0.9958333333333332</v>
      </c>
      <c r="Q546" s="21">
        <v>0.19236111111111112</v>
      </c>
      <c r="R546" s="17">
        <v>2660.0</v>
      </c>
      <c r="S546" s="17" t="s">
        <v>2335</v>
      </c>
      <c r="T546" s="17" t="s">
        <v>33</v>
      </c>
      <c r="U546" s="17" t="s">
        <v>2379</v>
      </c>
      <c r="W546" s="17" t="s">
        <v>2380</v>
      </c>
    </row>
    <row r="547" ht="15.75" customHeight="1">
      <c r="A547" s="17">
        <v>4750.0</v>
      </c>
      <c r="B547" s="19">
        <v>41862.0</v>
      </c>
      <c r="C547" s="17" t="s">
        <v>2186</v>
      </c>
      <c r="D547" s="20">
        <v>18.0</v>
      </c>
      <c r="E547" s="17" t="str">
        <f t="shared" si="2"/>
        <v>AT26-18</v>
      </c>
      <c r="F547" s="17" t="str">
        <f t="shared" si="1"/>
        <v>AT26-18</v>
      </c>
      <c r="G547" s="17" t="s">
        <v>2203</v>
      </c>
      <c r="H547" s="17" t="s">
        <v>2343</v>
      </c>
      <c r="I547" s="17" t="s">
        <v>2381</v>
      </c>
      <c r="J547" s="17" t="s">
        <v>2382</v>
      </c>
      <c r="K547" s="17" t="s">
        <v>411</v>
      </c>
      <c r="L547" s="17" t="s">
        <v>2251</v>
      </c>
      <c r="M547" s="17" t="s">
        <v>2207</v>
      </c>
      <c r="N547" s="21">
        <v>0.6333333333333333</v>
      </c>
      <c r="O547" s="21">
        <v>0.35000000000000003</v>
      </c>
      <c r="P547" s="21">
        <v>0.9833333333333334</v>
      </c>
      <c r="Q547" s="21">
        <v>0.2152777777777778</v>
      </c>
      <c r="R547" s="17">
        <v>2659.0</v>
      </c>
      <c r="S547" s="17" t="s">
        <v>2335</v>
      </c>
      <c r="T547" s="17" t="s">
        <v>33</v>
      </c>
      <c r="U547" s="17" t="s">
        <v>2383</v>
      </c>
      <c r="W547" s="17" t="s">
        <v>2384</v>
      </c>
    </row>
    <row r="548" ht="15.75" customHeight="1">
      <c r="A548" s="17">
        <v>4749.0</v>
      </c>
      <c r="B548" s="19">
        <v>41853.0</v>
      </c>
      <c r="C548" s="17" t="s">
        <v>2186</v>
      </c>
      <c r="D548" s="20">
        <v>17.0</v>
      </c>
      <c r="E548" s="17" t="str">
        <f t="shared" si="2"/>
        <v>AT26-17</v>
      </c>
      <c r="F548" s="17" t="str">
        <f t="shared" si="1"/>
        <v>AT26-17</v>
      </c>
      <c r="G548" s="17" t="s">
        <v>2385</v>
      </c>
      <c r="H548" s="17" t="s">
        <v>2386</v>
      </c>
      <c r="I548" s="17" t="s">
        <v>2387</v>
      </c>
      <c r="J548" s="17" t="s">
        <v>2388</v>
      </c>
      <c r="K548" s="17" t="s">
        <v>1442</v>
      </c>
      <c r="L548" s="17" t="s">
        <v>2389</v>
      </c>
      <c r="M548" s="17" t="s">
        <v>2390</v>
      </c>
      <c r="N548" s="21">
        <v>0.6263888888888889</v>
      </c>
      <c r="O548" s="21">
        <v>0.2916666666666667</v>
      </c>
      <c r="P548" s="21">
        <v>0.9180555555555556</v>
      </c>
      <c r="Q548" s="21">
        <v>0.22083333333333333</v>
      </c>
      <c r="R548" s="17">
        <v>1542.0</v>
      </c>
      <c r="S548" s="17" t="s">
        <v>2391</v>
      </c>
      <c r="T548" s="17" t="s">
        <v>33</v>
      </c>
      <c r="W548" s="17" t="s">
        <v>2392</v>
      </c>
    </row>
    <row r="549" ht="15.75" customHeight="1">
      <c r="A549" s="17">
        <v>4748.0</v>
      </c>
      <c r="B549" s="19">
        <v>41852.0</v>
      </c>
      <c r="C549" s="17" t="s">
        <v>2186</v>
      </c>
      <c r="D549" s="20">
        <v>17.0</v>
      </c>
      <c r="E549" s="17" t="str">
        <f t="shared" si="2"/>
        <v>AT26-17</v>
      </c>
      <c r="F549" s="17" t="str">
        <f t="shared" si="1"/>
        <v>AT26-17</v>
      </c>
      <c r="G549" s="17" t="s">
        <v>2385</v>
      </c>
      <c r="H549" s="17" t="s">
        <v>2386</v>
      </c>
      <c r="I549" s="17" t="s">
        <v>2393</v>
      </c>
      <c r="J549" s="17" t="s">
        <v>2394</v>
      </c>
      <c r="K549" s="17" t="s">
        <v>800</v>
      </c>
      <c r="L549" s="17" t="s">
        <v>1306</v>
      </c>
      <c r="M549" s="17" t="s">
        <v>221</v>
      </c>
      <c r="N549" s="21">
        <v>0.625</v>
      </c>
      <c r="O549" s="21">
        <v>0.33888888888888885</v>
      </c>
      <c r="P549" s="21">
        <v>0.9638888888888889</v>
      </c>
      <c r="Q549" s="21">
        <v>0.2534722222222222</v>
      </c>
      <c r="R549" s="17">
        <v>1540.0</v>
      </c>
      <c r="S549" s="17" t="s">
        <v>210</v>
      </c>
      <c r="T549" s="17" t="s">
        <v>33</v>
      </c>
      <c r="U549" s="17" t="s">
        <v>2395</v>
      </c>
      <c r="V549" s="17" t="s">
        <v>1309</v>
      </c>
      <c r="W549" s="17" t="s">
        <v>2396</v>
      </c>
    </row>
    <row r="550" ht="15.75" customHeight="1">
      <c r="A550" s="17">
        <v>4747.0</v>
      </c>
      <c r="B550" s="19">
        <v>41851.0</v>
      </c>
      <c r="C550" s="17" t="s">
        <v>2186</v>
      </c>
      <c r="D550" s="20">
        <v>17.0</v>
      </c>
      <c r="E550" s="17" t="str">
        <f t="shared" si="2"/>
        <v>AT26-17</v>
      </c>
      <c r="F550" s="17" t="str">
        <f t="shared" si="1"/>
        <v>AT26-17</v>
      </c>
      <c r="G550" s="17" t="s">
        <v>2385</v>
      </c>
      <c r="H550" s="17" t="s">
        <v>2397</v>
      </c>
      <c r="I550" s="17" t="s">
        <v>2398</v>
      </c>
      <c r="J550" s="17" t="s">
        <v>2399</v>
      </c>
      <c r="K550" s="17" t="s">
        <v>1442</v>
      </c>
      <c r="L550" s="17" t="s">
        <v>1409</v>
      </c>
      <c r="M550" s="17" t="s">
        <v>2400</v>
      </c>
      <c r="N550" s="21">
        <v>0.6333333333333333</v>
      </c>
      <c r="O550" s="21">
        <v>0.3506944444444444</v>
      </c>
      <c r="P550" s="21">
        <v>0.9840277777777778</v>
      </c>
      <c r="Q550" s="21">
        <v>0.2340277777777778</v>
      </c>
      <c r="R550" s="17">
        <v>2608.0</v>
      </c>
      <c r="S550" s="17" t="s">
        <v>2401</v>
      </c>
      <c r="T550" s="17" t="s">
        <v>33</v>
      </c>
      <c r="U550" s="17" t="s">
        <v>2402</v>
      </c>
    </row>
    <row r="551" ht="15.75" customHeight="1">
      <c r="A551" s="17">
        <v>4746.0</v>
      </c>
      <c r="B551" s="19">
        <v>41850.0</v>
      </c>
      <c r="C551" s="17" t="s">
        <v>2186</v>
      </c>
      <c r="D551" s="20">
        <v>17.0</v>
      </c>
      <c r="E551" s="17" t="str">
        <f t="shared" si="2"/>
        <v>AT26-17</v>
      </c>
      <c r="F551" s="17" t="str">
        <f t="shared" si="1"/>
        <v>AT26-17</v>
      </c>
      <c r="G551" s="17" t="s">
        <v>2385</v>
      </c>
      <c r="H551" s="17" t="s">
        <v>2397</v>
      </c>
      <c r="I551" s="17" t="s">
        <v>2398</v>
      </c>
      <c r="J551" s="17" t="s">
        <v>2399</v>
      </c>
      <c r="K551" s="17" t="s">
        <v>411</v>
      </c>
      <c r="L551" s="17" t="s">
        <v>2403</v>
      </c>
      <c r="M551" s="17" t="s">
        <v>2404</v>
      </c>
      <c r="N551" s="21">
        <v>0.6291666666666667</v>
      </c>
      <c r="O551" s="21">
        <v>0.29305555555555557</v>
      </c>
      <c r="P551" s="21">
        <v>0.9222222222222222</v>
      </c>
      <c r="Q551" s="21">
        <v>0.1763888888888889</v>
      </c>
      <c r="R551" s="17">
        <v>2422.0</v>
      </c>
      <c r="S551" s="17" t="s">
        <v>2401</v>
      </c>
      <c r="T551" s="17" t="s">
        <v>33</v>
      </c>
      <c r="U551" s="17" t="s">
        <v>2405</v>
      </c>
      <c r="W551" s="17" t="s">
        <v>2406</v>
      </c>
    </row>
    <row r="552" ht="15.75" customHeight="1">
      <c r="A552" s="17">
        <v>4745.0</v>
      </c>
      <c r="B552" s="19">
        <v>41849.0</v>
      </c>
      <c r="C552" s="17" t="s">
        <v>2186</v>
      </c>
      <c r="D552" s="20">
        <v>17.0</v>
      </c>
      <c r="E552" s="17" t="str">
        <f t="shared" si="2"/>
        <v>AT26-17</v>
      </c>
      <c r="F552" s="17" t="str">
        <f t="shared" si="1"/>
        <v>AT26-17</v>
      </c>
      <c r="G552" s="17" t="s">
        <v>2385</v>
      </c>
      <c r="H552" s="17" t="s">
        <v>2407</v>
      </c>
      <c r="I552" s="17" t="s">
        <v>2408</v>
      </c>
      <c r="J552" s="17" t="s">
        <v>2409</v>
      </c>
      <c r="K552" s="17" t="s">
        <v>800</v>
      </c>
      <c r="L552" s="17" t="s">
        <v>2390</v>
      </c>
      <c r="M552" s="17" t="s">
        <v>2410</v>
      </c>
      <c r="N552" s="21">
        <v>0.6340277777777777</v>
      </c>
      <c r="O552" s="21">
        <v>0.3548611111111111</v>
      </c>
      <c r="P552" s="21">
        <v>0.9888888888888889</v>
      </c>
      <c r="Q552" s="21">
        <v>0.2340277777777778</v>
      </c>
      <c r="R552" s="17">
        <v>2608.0</v>
      </c>
      <c r="S552" s="17" t="s">
        <v>2401</v>
      </c>
      <c r="T552" s="17" t="s">
        <v>33</v>
      </c>
      <c r="U552" s="17" t="s">
        <v>2411</v>
      </c>
      <c r="W552" s="17" t="s">
        <v>2412</v>
      </c>
    </row>
    <row r="553" ht="15.75" customHeight="1">
      <c r="A553" s="17">
        <v>4744.0</v>
      </c>
      <c r="B553" s="19">
        <v>41845.0</v>
      </c>
      <c r="C553" s="17" t="s">
        <v>2186</v>
      </c>
      <c r="D553" s="20">
        <v>17.0</v>
      </c>
      <c r="E553" s="17" t="str">
        <f t="shared" si="2"/>
        <v>AT26-17</v>
      </c>
      <c r="F553" s="17" t="str">
        <f t="shared" si="1"/>
        <v>AT26-17</v>
      </c>
      <c r="G553" s="17" t="s">
        <v>2385</v>
      </c>
      <c r="H553" s="17" t="s">
        <v>2413</v>
      </c>
      <c r="I553" s="17" t="s">
        <v>2414</v>
      </c>
      <c r="J553" s="17" t="s">
        <v>2415</v>
      </c>
      <c r="K553" s="17" t="s">
        <v>411</v>
      </c>
      <c r="L553" s="17" t="s">
        <v>2010</v>
      </c>
      <c r="M553" s="17" t="s">
        <v>2416</v>
      </c>
      <c r="N553" s="21">
        <v>0.6256944444444444</v>
      </c>
      <c r="O553" s="21">
        <v>0.3743055555555555</v>
      </c>
      <c r="P553" s="21">
        <v>0.0</v>
      </c>
      <c r="Q553" s="21">
        <v>0.25416666666666665</v>
      </c>
      <c r="R553" s="17">
        <v>2209.0</v>
      </c>
      <c r="S553" s="17" t="s">
        <v>210</v>
      </c>
      <c r="T553" s="17" t="s">
        <v>33</v>
      </c>
      <c r="U553" s="17" t="s">
        <v>2417</v>
      </c>
      <c r="V553" s="17" t="s">
        <v>1671</v>
      </c>
    </row>
    <row r="554" ht="15.75" customHeight="1">
      <c r="A554" s="17">
        <v>4743.0</v>
      </c>
      <c r="B554" s="19">
        <v>41844.0</v>
      </c>
      <c r="C554" s="17" t="s">
        <v>2186</v>
      </c>
      <c r="D554" s="20">
        <v>17.0</v>
      </c>
      <c r="E554" s="17" t="str">
        <f t="shared" si="2"/>
        <v>AT26-17</v>
      </c>
      <c r="F554" s="17" t="str">
        <f t="shared" si="1"/>
        <v>AT26-17</v>
      </c>
      <c r="G554" s="17" t="s">
        <v>2385</v>
      </c>
      <c r="H554" s="17" t="s">
        <v>2413</v>
      </c>
      <c r="I554" s="17" t="s">
        <v>2418</v>
      </c>
      <c r="J554" s="17" t="s">
        <v>2419</v>
      </c>
      <c r="K554" s="17" t="s">
        <v>1442</v>
      </c>
      <c r="L554" s="17" t="s">
        <v>1859</v>
      </c>
      <c r="M554" s="17" t="s">
        <v>2420</v>
      </c>
      <c r="N554" s="21">
        <v>0.6277777777777778</v>
      </c>
      <c r="O554" s="21">
        <v>0.325</v>
      </c>
      <c r="P554" s="21">
        <v>0.9527777777777778</v>
      </c>
      <c r="Q554" s="21">
        <v>0.21597222222222223</v>
      </c>
      <c r="R554" s="17">
        <v>2210.0</v>
      </c>
      <c r="S554" s="17" t="s">
        <v>210</v>
      </c>
      <c r="T554" s="17" t="s">
        <v>33</v>
      </c>
      <c r="U554" s="17" t="s">
        <v>2421</v>
      </c>
      <c r="V554" s="17" t="s">
        <v>1671</v>
      </c>
      <c r="W554" s="17" t="s">
        <v>2422</v>
      </c>
    </row>
    <row r="555" ht="15.75" customHeight="1">
      <c r="A555" s="17">
        <v>4742.0</v>
      </c>
      <c r="B555" s="19">
        <v>41842.0</v>
      </c>
      <c r="C555" s="17" t="s">
        <v>2186</v>
      </c>
      <c r="D555" s="20">
        <v>17.0</v>
      </c>
      <c r="E555" s="17" t="str">
        <f t="shared" si="2"/>
        <v>AT26-17</v>
      </c>
      <c r="F555" s="17" t="str">
        <f t="shared" si="1"/>
        <v>AT26-17</v>
      </c>
      <c r="G555" s="17" t="s">
        <v>2385</v>
      </c>
      <c r="H555" s="17" t="s">
        <v>2386</v>
      </c>
      <c r="I555" s="17" t="s">
        <v>2423</v>
      </c>
      <c r="J555" s="17" t="s">
        <v>2394</v>
      </c>
      <c r="K555" s="17" t="s">
        <v>411</v>
      </c>
      <c r="L555" s="17" t="s">
        <v>1306</v>
      </c>
      <c r="M555" s="17" t="s">
        <v>2424</v>
      </c>
      <c r="N555" s="21">
        <v>0.63125</v>
      </c>
      <c r="O555" s="21">
        <v>0.3326388888888889</v>
      </c>
      <c r="P555" s="21">
        <v>0.9638888888888889</v>
      </c>
      <c r="Q555" s="21">
        <v>0.24305555555555555</v>
      </c>
      <c r="R555" s="17">
        <v>1541.0</v>
      </c>
      <c r="S555" s="17" t="s">
        <v>210</v>
      </c>
      <c r="T555" s="17" t="s">
        <v>33</v>
      </c>
      <c r="U555" s="17" t="s">
        <v>2425</v>
      </c>
      <c r="V555" s="17" t="s">
        <v>2426</v>
      </c>
      <c r="W555" s="17" t="s">
        <v>2427</v>
      </c>
    </row>
    <row r="556" ht="15.75" customHeight="1">
      <c r="A556" s="17">
        <v>4741.0</v>
      </c>
      <c r="B556" s="19">
        <v>41841.0</v>
      </c>
      <c r="C556" s="17" t="s">
        <v>2186</v>
      </c>
      <c r="D556" s="20">
        <v>17.0</v>
      </c>
      <c r="E556" s="17" t="str">
        <f t="shared" si="2"/>
        <v>AT26-17</v>
      </c>
      <c r="F556" s="17" t="str">
        <f t="shared" si="1"/>
        <v>AT26-17</v>
      </c>
      <c r="G556" s="17" t="s">
        <v>2385</v>
      </c>
      <c r="H556" s="17" t="s">
        <v>2386</v>
      </c>
      <c r="I556" s="17" t="s">
        <v>2428</v>
      </c>
      <c r="J556" s="17" t="s">
        <v>2429</v>
      </c>
      <c r="K556" s="17" t="s">
        <v>800</v>
      </c>
      <c r="L556" s="17" t="s">
        <v>1859</v>
      </c>
      <c r="M556" s="17" t="s">
        <v>2430</v>
      </c>
      <c r="N556" s="21">
        <v>0.6472222222222223</v>
      </c>
      <c r="O556" s="21">
        <v>0.3361111111111111</v>
      </c>
      <c r="P556" s="21">
        <v>0.9833333333333334</v>
      </c>
      <c r="Q556" s="21">
        <v>0.2708333333333333</v>
      </c>
      <c r="R556" s="17">
        <v>1542.0</v>
      </c>
      <c r="S556" s="17" t="s">
        <v>210</v>
      </c>
      <c r="T556" s="17" t="s">
        <v>33</v>
      </c>
      <c r="U556" s="17" t="s">
        <v>1008</v>
      </c>
      <c r="V556" s="17" t="s">
        <v>1643</v>
      </c>
      <c r="W556" s="17" t="s">
        <v>2431</v>
      </c>
    </row>
    <row r="557" ht="15.75" customHeight="1">
      <c r="A557" s="17">
        <v>4740.0</v>
      </c>
      <c r="B557" s="19">
        <v>41840.0</v>
      </c>
      <c r="C557" s="17" t="s">
        <v>2186</v>
      </c>
      <c r="D557" s="20">
        <v>17.0</v>
      </c>
      <c r="E557" s="17" t="str">
        <f t="shared" si="2"/>
        <v>AT26-17</v>
      </c>
      <c r="F557" s="17" t="str">
        <f t="shared" si="1"/>
        <v>AT26-17</v>
      </c>
      <c r="G557" s="17" t="s">
        <v>2385</v>
      </c>
      <c r="H557" s="17" t="s">
        <v>2386</v>
      </c>
      <c r="I557" s="17" t="s">
        <v>2432</v>
      </c>
      <c r="J557" s="17" t="s">
        <v>2433</v>
      </c>
      <c r="K557" s="17" t="s">
        <v>411</v>
      </c>
      <c r="L557" s="17" t="s">
        <v>2389</v>
      </c>
      <c r="M557" s="17" t="s">
        <v>1306</v>
      </c>
      <c r="N557" s="21">
        <v>0.6298611111111111</v>
      </c>
      <c r="O557" s="21">
        <v>0.34791666666666665</v>
      </c>
      <c r="P557" s="21">
        <v>0.9777777777777777</v>
      </c>
      <c r="Q557" s="21">
        <v>0.25</v>
      </c>
      <c r="R557" s="17">
        <v>1541.0</v>
      </c>
      <c r="S557" s="17" t="s">
        <v>210</v>
      </c>
      <c r="T557" s="17" t="s">
        <v>33</v>
      </c>
      <c r="U557" s="17" t="s">
        <v>2434</v>
      </c>
      <c r="V557" s="17" t="s">
        <v>1643</v>
      </c>
      <c r="W557" s="17" t="s">
        <v>2435</v>
      </c>
    </row>
    <row r="558" ht="15.75" customHeight="1">
      <c r="A558" s="17">
        <v>4739.0</v>
      </c>
      <c r="B558" s="19">
        <v>41838.0</v>
      </c>
      <c r="C558" s="17" t="s">
        <v>2186</v>
      </c>
      <c r="D558" s="20">
        <v>17.0</v>
      </c>
      <c r="E558" s="17" t="str">
        <f t="shared" si="2"/>
        <v>AT26-17</v>
      </c>
      <c r="F558" s="17" t="str">
        <f t="shared" si="1"/>
        <v>AT26-17</v>
      </c>
      <c r="G558" s="17" t="s">
        <v>2385</v>
      </c>
      <c r="H558" s="17" t="s">
        <v>2386</v>
      </c>
      <c r="I558" s="17" t="s">
        <v>2436</v>
      </c>
      <c r="J558" s="17" t="s">
        <v>2437</v>
      </c>
      <c r="K558" s="17" t="s">
        <v>1442</v>
      </c>
      <c r="L558" s="17" t="s">
        <v>1895</v>
      </c>
      <c r="M558" s="17" t="s">
        <v>2438</v>
      </c>
      <c r="N558" s="21">
        <v>0.6284722222222222</v>
      </c>
      <c r="O558" s="21">
        <v>0.2652777777777778</v>
      </c>
      <c r="P558" s="21">
        <v>0.8937499999999999</v>
      </c>
      <c r="Q558" s="21">
        <v>0.1909722222222222</v>
      </c>
      <c r="R558" s="17">
        <v>1549.0</v>
      </c>
      <c r="S558" s="17" t="s">
        <v>210</v>
      </c>
      <c r="T558" s="17" t="s">
        <v>33</v>
      </c>
      <c r="U558" s="17" t="s">
        <v>2439</v>
      </c>
      <c r="V558" s="17" t="s">
        <v>1867</v>
      </c>
    </row>
    <row r="559" ht="15.75" customHeight="1">
      <c r="A559" s="17">
        <v>4738.0</v>
      </c>
      <c r="B559" s="19">
        <v>41835.0</v>
      </c>
      <c r="C559" s="17" t="s">
        <v>2186</v>
      </c>
      <c r="D559" s="20">
        <v>17.0</v>
      </c>
      <c r="E559" s="17" t="str">
        <f t="shared" si="2"/>
        <v>AT26-17</v>
      </c>
      <c r="F559" s="17" t="str">
        <f t="shared" si="1"/>
        <v>AT26-17</v>
      </c>
      <c r="G559" s="17" t="s">
        <v>2385</v>
      </c>
      <c r="H559" s="17" t="s">
        <v>2386</v>
      </c>
      <c r="I559" s="17" t="s">
        <v>2440</v>
      </c>
      <c r="J559" s="17" t="s">
        <v>2441</v>
      </c>
      <c r="K559" s="17" t="s">
        <v>411</v>
      </c>
      <c r="L559" s="17" t="s">
        <v>2442</v>
      </c>
      <c r="M559" s="17" t="s">
        <v>2389</v>
      </c>
      <c r="N559" s="21">
        <v>0.6458333333333334</v>
      </c>
      <c r="O559" s="21">
        <v>0.3347222222222222</v>
      </c>
      <c r="P559" s="21">
        <v>0.9805555555555556</v>
      </c>
      <c r="Q559" s="21">
        <v>0.25277777777777777</v>
      </c>
      <c r="R559" s="17">
        <v>1541.0</v>
      </c>
      <c r="S559" s="17" t="s">
        <v>210</v>
      </c>
      <c r="T559" s="17" t="s">
        <v>33</v>
      </c>
      <c r="U559" s="17" t="s">
        <v>2443</v>
      </c>
      <c r="V559" s="17" t="s">
        <v>1613</v>
      </c>
      <c r="W559" s="17" t="s">
        <v>2444</v>
      </c>
    </row>
    <row r="560" ht="15.75" customHeight="1">
      <c r="A560" s="17">
        <v>4737.0</v>
      </c>
      <c r="B560" s="19">
        <v>41803.0</v>
      </c>
      <c r="C560" s="17" t="s">
        <v>2186</v>
      </c>
      <c r="D560" s="20">
        <v>15.0</v>
      </c>
      <c r="E560" s="17" t="str">
        <f t="shared" si="2"/>
        <v>AT26-15</v>
      </c>
      <c r="F560" s="17" t="str">
        <f t="shared" si="1"/>
        <v>AT26-15</v>
      </c>
      <c r="G560" s="17" t="s">
        <v>2016</v>
      </c>
      <c r="H560" s="17" t="s">
        <v>619</v>
      </c>
      <c r="I560" s="17" t="s">
        <v>2445</v>
      </c>
      <c r="J560" s="17" t="s">
        <v>2446</v>
      </c>
      <c r="K560" s="17" t="s">
        <v>411</v>
      </c>
      <c r="L560" s="17" t="s">
        <v>2120</v>
      </c>
      <c r="M560" s="17" t="s">
        <v>2447</v>
      </c>
      <c r="N560" s="21">
        <v>0.49722222222222223</v>
      </c>
      <c r="O560" s="21">
        <v>0.33055555555555555</v>
      </c>
      <c r="P560" s="21">
        <v>0.8277777777777778</v>
      </c>
      <c r="Q560" s="21">
        <v>0.20625000000000002</v>
      </c>
      <c r="R560" s="17">
        <v>3296.0</v>
      </c>
      <c r="S560" s="17" t="s">
        <v>40</v>
      </c>
      <c r="T560" s="17" t="s">
        <v>33</v>
      </c>
      <c r="U560" s="17" t="s">
        <v>2448</v>
      </c>
      <c r="V560" s="17" t="s">
        <v>2449</v>
      </c>
      <c r="W560" s="17" t="s">
        <v>2450</v>
      </c>
    </row>
    <row r="561" ht="15.75" customHeight="1">
      <c r="A561" s="17">
        <v>4736.0</v>
      </c>
      <c r="B561" s="19">
        <v>41802.0</v>
      </c>
      <c r="C561" s="17" t="s">
        <v>2186</v>
      </c>
      <c r="D561" s="20">
        <v>15.0</v>
      </c>
      <c r="E561" s="17" t="str">
        <f t="shared" si="2"/>
        <v>AT26-15</v>
      </c>
      <c r="F561" s="17" t="str">
        <f t="shared" si="1"/>
        <v>AT26-15</v>
      </c>
      <c r="G561" s="17" t="s">
        <v>2016</v>
      </c>
      <c r="H561" s="17" t="s">
        <v>619</v>
      </c>
      <c r="I561" s="17" t="s">
        <v>2451</v>
      </c>
      <c r="J561" s="17" t="s">
        <v>2452</v>
      </c>
      <c r="K561" s="17" t="s">
        <v>1442</v>
      </c>
      <c r="L561" s="17" t="s">
        <v>2010</v>
      </c>
      <c r="M561" s="17" t="s">
        <v>2453</v>
      </c>
      <c r="N561" s="21">
        <v>0.5979166666666667</v>
      </c>
      <c r="O561" s="21">
        <v>0.24791666666666667</v>
      </c>
      <c r="P561" s="21">
        <v>0.8458333333333333</v>
      </c>
      <c r="Q561" s="21">
        <v>0.10972222222222222</v>
      </c>
      <c r="R561" s="17">
        <v>3290.0</v>
      </c>
      <c r="S561" s="17" t="s">
        <v>40</v>
      </c>
      <c r="T561" s="17" t="s">
        <v>33</v>
      </c>
      <c r="U561" s="17" t="s">
        <v>2454</v>
      </c>
      <c r="V561" s="17" t="s">
        <v>2455</v>
      </c>
    </row>
    <row r="562" ht="15.75" customHeight="1">
      <c r="A562" s="17">
        <v>4735.0</v>
      </c>
      <c r="B562" s="19">
        <v>41801.0</v>
      </c>
      <c r="C562" s="17" t="s">
        <v>2186</v>
      </c>
      <c r="D562" s="20">
        <v>15.0</v>
      </c>
      <c r="E562" s="17" t="str">
        <f t="shared" si="2"/>
        <v>AT26-15</v>
      </c>
      <c r="F562" s="17" t="str">
        <f t="shared" si="1"/>
        <v>AT26-15</v>
      </c>
      <c r="G562" s="17" t="s">
        <v>2016</v>
      </c>
      <c r="H562" s="17" t="s">
        <v>619</v>
      </c>
      <c r="I562" s="17" t="s">
        <v>2456</v>
      </c>
      <c r="J562" s="17" t="s">
        <v>2457</v>
      </c>
      <c r="K562" s="17" t="s">
        <v>411</v>
      </c>
      <c r="L562" s="17" t="s">
        <v>2458</v>
      </c>
      <c r="M562" s="17" t="s">
        <v>2459</v>
      </c>
      <c r="N562" s="21">
        <v>0.5027777777777778</v>
      </c>
      <c r="O562" s="21">
        <v>0.3340277777777778</v>
      </c>
      <c r="P562" s="21">
        <v>0.8368055555555555</v>
      </c>
      <c r="Q562" s="21">
        <v>0.17708333333333334</v>
      </c>
      <c r="R562" s="17">
        <v>3293.0</v>
      </c>
      <c r="S562" s="17" t="s">
        <v>40</v>
      </c>
      <c r="T562" s="17" t="s">
        <v>33</v>
      </c>
      <c r="U562" s="17" t="s">
        <v>2460</v>
      </c>
      <c r="V562" s="17" t="s">
        <v>2461</v>
      </c>
      <c r="W562" s="17" t="s">
        <v>2462</v>
      </c>
    </row>
    <row r="563" ht="15.75" customHeight="1">
      <c r="A563" s="17">
        <v>4734.0</v>
      </c>
      <c r="B563" s="19">
        <v>41800.0</v>
      </c>
      <c r="C563" s="17" t="s">
        <v>2186</v>
      </c>
      <c r="D563" s="20">
        <v>15.0</v>
      </c>
      <c r="E563" s="17" t="str">
        <f t="shared" si="2"/>
        <v>AT26-15</v>
      </c>
      <c r="F563" s="17" t="str">
        <f t="shared" si="1"/>
        <v>AT26-15</v>
      </c>
      <c r="G563" s="17" t="s">
        <v>2016</v>
      </c>
      <c r="H563" s="17" t="s">
        <v>619</v>
      </c>
      <c r="I563" s="17" t="s">
        <v>2463</v>
      </c>
      <c r="J563" s="17" t="s">
        <v>2464</v>
      </c>
      <c r="K563" s="17" t="s">
        <v>1442</v>
      </c>
      <c r="L563" s="17" t="s">
        <v>2465</v>
      </c>
      <c r="M563" s="17" t="s">
        <v>2466</v>
      </c>
      <c r="N563" s="21">
        <v>0.5041666666666667</v>
      </c>
      <c r="O563" s="21">
        <v>0.3125</v>
      </c>
      <c r="P563" s="21">
        <v>0.8166666666666668</v>
      </c>
      <c r="Q563" s="21">
        <v>0.16111111111111112</v>
      </c>
      <c r="R563" s="17">
        <v>3301.0</v>
      </c>
      <c r="S563" s="17" t="s">
        <v>40</v>
      </c>
      <c r="T563" s="17" t="s">
        <v>33</v>
      </c>
      <c r="V563" s="17" t="s">
        <v>2467</v>
      </c>
      <c r="W563" s="17" t="s">
        <v>2468</v>
      </c>
    </row>
    <row r="564" ht="15.75" customHeight="1">
      <c r="A564" s="17">
        <v>4733.0</v>
      </c>
      <c r="B564" s="19">
        <v>41798.0</v>
      </c>
      <c r="C564" s="17" t="s">
        <v>2186</v>
      </c>
      <c r="D564" s="20">
        <v>15.0</v>
      </c>
      <c r="E564" s="17" t="str">
        <f t="shared" si="2"/>
        <v>AT26-15</v>
      </c>
      <c r="F564" s="17" t="str">
        <f t="shared" si="1"/>
        <v>AT26-15</v>
      </c>
      <c r="G564" s="17" t="s">
        <v>2016</v>
      </c>
      <c r="H564" s="17" t="s">
        <v>2469</v>
      </c>
      <c r="I564" s="17" t="s">
        <v>2470</v>
      </c>
      <c r="J564" s="17" t="s">
        <v>2471</v>
      </c>
      <c r="K564" s="17" t="s">
        <v>411</v>
      </c>
      <c r="L564" s="17" t="s">
        <v>2090</v>
      </c>
      <c r="M564" s="17" t="s">
        <v>279</v>
      </c>
      <c r="N564" s="21">
        <v>0.5444444444444444</v>
      </c>
      <c r="O564" s="21">
        <v>0.3104166666666667</v>
      </c>
      <c r="P564" s="21">
        <v>0.8548611111111111</v>
      </c>
      <c r="Q564" s="21">
        <v>0.19027777777777777</v>
      </c>
      <c r="R564" s="17">
        <v>2489.0</v>
      </c>
      <c r="S564" s="17" t="s">
        <v>40</v>
      </c>
      <c r="T564" s="17" t="s">
        <v>33</v>
      </c>
      <c r="U564" s="17" t="s">
        <v>2472</v>
      </c>
      <c r="V564" s="17" t="s">
        <v>2473</v>
      </c>
      <c r="W564" s="17" t="s">
        <v>2474</v>
      </c>
    </row>
    <row r="565" ht="15.75" customHeight="1">
      <c r="A565" s="17">
        <v>4732.0</v>
      </c>
      <c r="B565" s="19">
        <v>41797.0</v>
      </c>
      <c r="C565" s="17" t="s">
        <v>2186</v>
      </c>
      <c r="D565" s="20">
        <v>15.0</v>
      </c>
      <c r="E565" s="17" t="str">
        <f t="shared" si="2"/>
        <v>AT26-15</v>
      </c>
      <c r="F565" s="17" t="str">
        <f t="shared" si="1"/>
        <v>AT26-15</v>
      </c>
      <c r="G565" s="17" t="s">
        <v>2016</v>
      </c>
      <c r="H565" s="17" t="s">
        <v>2469</v>
      </c>
      <c r="I565" s="17" t="s">
        <v>2475</v>
      </c>
      <c r="J565" s="17" t="s">
        <v>2476</v>
      </c>
      <c r="K565" s="17" t="s">
        <v>1442</v>
      </c>
      <c r="L565" s="17" t="s">
        <v>2477</v>
      </c>
      <c r="M565" s="17" t="s">
        <v>2478</v>
      </c>
      <c r="N565" s="21">
        <v>0.5395833333333333</v>
      </c>
      <c r="O565" s="21">
        <v>0.30416666666666664</v>
      </c>
      <c r="P565" s="21">
        <v>0.84375</v>
      </c>
      <c r="Q565" s="21">
        <v>0.17916666666666667</v>
      </c>
      <c r="R565" s="17">
        <v>2550.0</v>
      </c>
      <c r="S565" s="17" t="s">
        <v>40</v>
      </c>
      <c r="T565" s="17" t="s">
        <v>33</v>
      </c>
      <c r="V565" s="17" t="s">
        <v>2479</v>
      </c>
    </row>
    <row r="566" ht="15.75" customHeight="1">
      <c r="A566" s="17">
        <v>4731.0</v>
      </c>
      <c r="B566" s="19">
        <v>41796.0</v>
      </c>
      <c r="C566" s="17" t="s">
        <v>2186</v>
      </c>
      <c r="D566" s="20">
        <v>15.0</v>
      </c>
      <c r="E566" s="17" t="str">
        <f t="shared" si="2"/>
        <v>AT26-15</v>
      </c>
      <c r="F566" s="17" t="str">
        <f t="shared" si="1"/>
        <v>AT26-15</v>
      </c>
      <c r="G566" s="17" t="s">
        <v>2016</v>
      </c>
      <c r="H566" s="17" t="s">
        <v>2469</v>
      </c>
      <c r="I566" s="17" t="s">
        <v>2480</v>
      </c>
      <c r="J566" s="17" t="s">
        <v>2481</v>
      </c>
      <c r="K566" s="17" t="s">
        <v>411</v>
      </c>
      <c r="L566" s="17" t="s">
        <v>2077</v>
      </c>
      <c r="M566" s="17" t="s">
        <v>2482</v>
      </c>
      <c r="N566" s="21">
        <v>0.5402777777777777</v>
      </c>
      <c r="O566" s="21">
        <v>0.31666666666666665</v>
      </c>
      <c r="P566" s="21">
        <v>0.8569444444444444</v>
      </c>
      <c r="Q566" s="21">
        <v>0.18333333333333335</v>
      </c>
      <c r="R566" s="17">
        <v>2489.0</v>
      </c>
      <c r="S566" s="17" t="s">
        <v>40</v>
      </c>
      <c r="T566" s="17" t="s">
        <v>33</v>
      </c>
      <c r="U566" s="17" t="s">
        <v>2483</v>
      </c>
      <c r="V566" s="17" t="s">
        <v>2479</v>
      </c>
      <c r="W566" s="17" t="s">
        <v>2484</v>
      </c>
    </row>
    <row r="567" ht="15.75" customHeight="1">
      <c r="A567" s="17">
        <v>4730.0</v>
      </c>
      <c r="B567" s="19">
        <v>41793.0</v>
      </c>
      <c r="C567" s="17" t="s">
        <v>2186</v>
      </c>
      <c r="D567" s="20">
        <v>15.0</v>
      </c>
      <c r="E567" s="17" t="str">
        <f t="shared" si="2"/>
        <v>AT26-15</v>
      </c>
      <c r="F567" s="17" t="str">
        <f t="shared" si="1"/>
        <v>AT26-15</v>
      </c>
      <c r="G567" s="17" t="s">
        <v>2016</v>
      </c>
      <c r="H567" s="17" t="s">
        <v>2485</v>
      </c>
      <c r="I567" s="17" t="s">
        <v>2486</v>
      </c>
      <c r="J567" s="17" t="s">
        <v>2487</v>
      </c>
      <c r="K567" s="17" t="s">
        <v>2488</v>
      </c>
      <c r="L567" s="17" t="s">
        <v>2077</v>
      </c>
      <c r="M567" s="17" t="s">
        <v>2489</v>
      </c>
      <c r="N567" s="21">
        <v>0.5444444444444444</v>
      </c>
      <c r="O567" s="21">
        <v>0.29444444444444445</v>
      </c>
      <c r="P567" s="21">
        <v>0.8388888888888889</v>
      </c>
      <c r="Q567" s="21">
        <v>0.24097222222222223</v>
      </c>
      <c r="R567" s="17">
        <v>971.0</v>
      </c>
      <c r="S567" s="17" t="s">
        <v>40</v>
      </c>
      <c r="T567" s="17" t="s">
        <v>33</v>
      </c>
      <c r="U567" s="17" t="s">
        <v>2490</v>
      </c>
      <c r="V567" s="17" t="s">
        <v>2491</v>
      </c>
    </row>
    <row r="568" ht="15.75" customHeight="1">
      <c r="A568" s="17">
        <v>4729.0</v>
      </c>
      <c r="B568" s="19">
        <v>41792.0</v>
      </c>
      <c r="C568" s="17" t="s">
        <v>2186</v>
      </c>
      <c r="D568" s="20">
        <v>15.0</v>
      </c>
      <c r="E568" s="17" t="str">
        <f t="shared" si="2"/>
        <v>AT26-15</v>
      </c>
      <c r="F568" s="17" t="str">
        <f t="shared" si="1"/>
        <v>AT26-15</v>
      </c>
      <c r="G568" s="17" t="s">
        <v>2016</v>
      </c>
      <c r="H568" s="17" t="s">
        <v>2492</v>
      </c>
      <c r="I568" s="17" t="s">
        <v>2493</v>
      </c>
      <c r="J568" s="17" t="s">
        <v>2494</v>
      </c>
      <c r="K568" s="17" t="s">
        <v>1442</v>
      </c>
      <c r="L568" s="17" t="s">
        <v>2465</v>
      </c>
      <c r="M568" s="17" t="s">
        <v>2495</v>
      </c>
      <c r="N568" s="21">
        <v>0.6069444444444444</v>
      </c>
      <c r="O568" s="21">
        <v>0.21875</v>
      </c>
      <c r="P568" s="21">
        <v>0.8256944444444444</v>
      </c>
      <c r="Q568" s="21">
        <v>0.15902777777777777</v>
      </c>
      <c r="R568" s="17">
        <v>1263.0</v>
      </c>
      <c r="S568" s="17" t="s">
        <v>40</v>
      </c>
      <c r="T568" s="17" t="s">
        <v>33</v>
      </c>
      <c r="U568" s="17" t="s">
        <v>2496</v>
      </c>
      <c r="V568" s="17" t="s">
        <v>1551</v>
      </c>
      <c r="W568" s="17" t="s">
        <v>2497</v>
      </c>
    </row>
    <row r="569" ht="15.75" customHeight="1">
      <c r="A569" s="17">
        <v>4728.0</v>
      </c>
      <c r="B569" s="19">
        <v>41791.0</v>
      </c>
      <c r="C569" s="17" t="s">
        <v>2186</v>
      </c>
      <c r="D569" s="20">
        <v>15.0</v>
      </c>
      <c r="E569" s="17" t="str">
        <f t="shared" si="2"/>
        <v>AT26-15</v>
      </c>
      <c r="F569" s="17" t="str">
        <f t="shared" si="1"/>
        <v>AT26-15</v>
      </c>
      <c r="G569" s="17" t="s">
        <v>2016</v>
      </c>
      <c r="H569" s="17" t="s">
        <v>2498</v>
      </c>
      <c r="I569" s="17" t="s">
        <v>2499</v>
      </c>
      <c r="J569" s="17" t="s">
        <v>2500</v>
      </c>
      <c r="K569" s="17" t="s">
        <v>411</v>
      </c>
      <c r="L569" s="17" t="s">
        <v>2501</v>
      </c>
      <c r="M569" s="17" t="s">
        <v>2502</v>
      </c>
      <c r="N569" s="21">
        <v>0.5847222222222223</v>
      </c>
      <c r="O569" s="21">
        <v>0.3145833333333333</v>
      </c>
      <c r="P569" s="21">
        <v>0.8993055555555555</v>
      </c>
      <c r="Q569" s="21">
        <v>0.1909722222222222</v>
      </c>
      <c r="R569" s="17">
        <v>2215.0</v>
      </c>
      <c r="S569" s="17" t="s">
        <v>40</v>
      </c>
      <c r="T569" s="17" t="s">
        <v>33</v>
      </c>
      <c r="U569" s="17" t="s">
        <v>2503</v>
      </c>
      <c r="V569" s="17" t="s">
        <v>1602</v>
      </c>
    </row>
    <row r="570" ht="15.75" customHeight="1">
      <c r="A570" s="17">
        <v>4727.0</v>
      </c>
      <c r="B570" s="19">
        <v>41790.0</v>
      </c>
      <c r="C570" s="17" t="s">
        <v>2186</v>
      </c>
      <c r="D570" s="20">
        <v>15.0</v>
      </c>
      <c r="E570" s="17" t="str">
        <f t="shared" si="2"/>
        <v>AT26-15</v>
      </c>
      <c r="F570" s="17" t="str">
        <f t="shared" si="1"/>
        <v>AT26-15</v>
      </c>
      <c r="G570" s="17" t="s">
        <v>2016</v>
      </c>
      <c r="H570" s="17" t="s">
        <v>2504</v>
      </c>
      <c r="I570" s="17" t="s">
        <v>2505</v>
      </c>
      <c r="J570" s="17" t="s">
        <v>2506</v>
      </c>
      <c r="K570" s="17" t="s">
        <v>1442</v>
      </c>
      <c r="L570" s="17" t="s">
        <v>1409</v>
      </c>
      <c r="M570" s="17" t="s">
        <v>603</v>
      </c>
      <c r="N570" s="21">
        <v>0.5513888888888888</v>
      </c>
      <c r="O570" s="21">
        <v>0.3645833333333333</v>
      </c>
      <c r="P570" s="21">
        <v>0.9159722222222223</v>
      </c>
      <c r="Q570" s="21">
        <v>0.2465277777777778</v>
      </c>
      <c r="R570" s="17">
        <v>2333.0</v>
      </c>
      <c r="S570" s="17" t="s">
        <v>40</v>
      </c>
      <c r="T570" s="17" t="s">
        <v>33</v>
      </c>
      <c r="U570" s="17" t="s">
        <v>2507</v>
      </c>
      <c r="V570" s="17" t="s">
        <v>2508</v>
      </c>
    </row>
    <row r="571" ht="15.75" customHeight="1">
      <c r="A571" s="17">
        <v>4726.0</v>
      </c>
      <c r="B571" s="19">
        <v>41789.0</v>
      </c>
      <c r="C571" s="17" t="s">
        <v>2186</v>
      </c>
      <c r="D571" s="20">
        <v>15.0</v>
      </c>
      <c r="E571" s="17" t="str">
        <f t="shared" si="2"/>
        <v>AT26-15</v>
      </c>
      <c r="F571" s="17" t="str">
        <f t="shared" si="1"/>
        <v>AT26-15</v>
      </c>
      <c r="G571" s="17" t="s">
        <v>2016</v>
      </c>
      <c r="H571" s="17" t="s">
        <v>2498</v>
      </c>
      <c r="I571" s="17" t="s">
        <v>2509</v>
      </c>
      <c r="J571" s="17" t="s">
        <v>2510</v>
      </c>
      <c r="K571" s="17" t="s">
        <v>411</v>
      </c>
      <c r="L571" s="17" t="s">
        <v>2511</v>
      </c>
      <c r="M571" s="17" t="s">
        <v>2512</v>
      </c>
      <c r="N571" s="21">
        <v>0.6666666666666666</v>
      </c>
      <c r="O571" s="21">
        <v>0.24930555555555556</v>
      </c>
      <c r="P571" s="21">
        <v>0.9159722222222223</v>
      </c>
      <c r="Q571" s="21">
        <v>0.1125</v>
      </c>
      <c r="R571" s="17">
        <v>2236.0</v>
      </c>
      <c r="S571" s="17" t="s">
        <v>40</v>
      </c>
      <c r="T571" s="17" t="s">
        <v>33</v>
      </c>
      <c r="U571" s="17" t="s">
        <v>2513</v>
      </c>
      <c r="V571" s="17" t="s">
        <v>1602</v>
      </c>
      <c r="W571" s="17" t="s">
        <v>2514</v>
      </c>
    </row>
    <row r="572" ht="15.75" customHeight="1">
      <c r="A572" s="17">
        <v>4725.0</v>
      </c>
      <c r="B572" s="19">
        <v>41787.0</v>
      </c>
      <c r="C572" s="17" t="s">
        <v>2186</v>
      </c>
      <c r="D572" s="20">
        <v>15.0</v>
      </c>
      <c r="E572" s="17" t="str">
        <f t="shared" si="2"/>
        <v>AT26-15</v>
      </c>
      <c r="F572" s="17" t="str">
        <f t="shared" si="1"/>
        <v>AT26-15</v>
      </c>
      <c r="G572" s="17" t="s">
        <v>2016</v>
      </c>
      <c r="H572" s="17" t="s">
        <v>2515</v>
      </c>
      <c r="I572" s="17" t="s">
        <v>2516</v>
      </c>
      <c r="J572" s="17" t="s">
        <v>2517</v>
      </c>
      <c r="K572" s="17" t="s">
        <v>1442</v>
      </c>
      <c r="L572" s="17" t="s">
        <v>2077</v>
      </c>
      <c r="M572" s="17" t="s">
        <v>2043</v>
      </c>
      <c r="N572" s="21">
        <v>0.5493055555555556</v>
      </c>
      <c r="O572" s="21">
        <v>0.19930555555555554</v>
      </c>
      <c r="P572" s="21">
        <v>0.748611111111111</v>
      </c>
      <c r="Q572" s="21">
        <v>0.15277777777777776</v>
      </c>
      <c r="R572" s="17">
        <v>658.0</v>
      </c>
      <c r="S572" s="17" t="s">
        <v>40</v>
      </c>
      <c r="T572" s="17" t="s">
        <v>33</v>
      </c>
      <c r="V572" s="17" t="s">
        <v>2518</v>
      </c>
    </row>
    <row r="573" ht="15.75" customHeight="1">
      <c r="A573" s="17">
        <v>4724.0</v>
      </c>
      <c r="B573" s="19">
        <v>41786.0</v>
      </c>
      <c r="C573" s="17" t="s">
        <v>2186</v>
      </c>
      <c r="D573" s="20">
        <v>15.0</v>
      </c>
      <c r="E573" s="17" t="str">
        <f t="shared" si="2"/>
        <v>AT26-15</v>
      </c>
      <c r="F573" s="17" t="str">
        <f t="shared" si="1"/>
        <v>AT26-15</v>
      </c>
      <c r="G573" s="17" t="s">
        <v>2016</v>
      </c>
      <c r="H573" s="17" t="s">
        <v>2515</v>
      </c>
      <c r="I573" s="17" t="s">
        <v>2519</v>
      </c>
      <c r="J573" s="17" t="s">
        <v>2520</v>
      </c>
      <c r="K573" s="17" t="s">
        <v>411</v>
      </c>
      <c r="L573" s="17" t="s">
        <v>2511</v>
      </c>
      <c r="M573" s="17" t="s">
        <v>2521</v>
      </c>
      <c r="N573" s="21">
        <v>0.7319444444444444</v>
      </c>
      <c r="O573" s="21">
        <v>0.1826388888888889</v>
      </c>
      <c r="P573" s="21">
        <v>0.9145833333333333</v>
      </c>
      <c r="Q573" s="21">
        <v>0.1423611111111111</v>
      </c>
      <c r="R573" s="17">
        <v>658.0</v>
      </c>
      <c r="S573" s="17" t="s">
        <v>40</v>
      </c>
      <c r="T573" s="17" t="s">
        <v>33</v>
      </c>
      <c r="U573" s="17" t="s">
        <v>2522</v>
      </c>
      <c r="V573" s="17" t="s">
        <v>2523</v>
      </c>
      <c r="W573" s="17" t="s">
        <v>2524</v>
      </c>
    </row>
    <row r="574" ht="15.75" customHeight="1">
      <c r="A574" s="17">
        <v>4723.0</v>
      </c>
      <c r="B574" s="19">
        <v>41786.0</v>
      </c>
      <c r="C574" s="17" t="s">
        <v>2186</v>
      </c>
      <c r="D574" s="20">
        <v>15.0</v>
      </c>
      <c r="E574" s="17" t="str">
        <f t="shared" si="2"/>
        <v>AT26-15</v>
      </c>
      <c r="F574" s="17" t="str">
        <f t="shared" si="1"/>
        <v>AT26-15</v>
      </c>
      <c r="G574" s="17" t="s">
        <v>2016</v>
      </c>
      <c r="H574" s="17" t="s">
        <v>2515</v>
      </c>
      <c r="I574" s="17" t="s">
        <v>2525</v>
      </c>
      <c r="J574" s="17" t="s">
        <v>2526</v>
      </c>
      <c r="K574" s="17" t="s">
        <v>411</v>
      </c>
      <c r="L574" s="17" t="s">
        <v>2465</v>
      </c>
      <c r="M574" s="17" t="s">
        <v>2527</v>
      </c>
      <c r="N574" s="21">
        <v>0.5437500000000001</v>
      </c>
      <c r="O574" s="21">
        <v>0.12708333333333333</v>
      </c>
      <c r="P574" s="21">
        <v>0.6708333333333334</v>
      </c>
      <c r="Q574" s="21">
        <v>0.08333333333333333</v>
      </c>
      <c r="R574" s="17">
        <v>653.0</v>
      </c>
      <c r="S574" s="17" t="s">
        <v>40</v>
      </c>
      <c r="T574" s="17" t="s">
        <v>33</v>
      </c>
      <c r="U574" s="17" t="s">
        <v>2528</v>
      </c>
      <c r="V574" s="17" t="s">
        <v>2529</v>
      </c>
      <c r="W574" s="17" t="s">
        <v>2530</v>
      </c>
    </row>
    <row r="575" ht="15.75" customHeight="1">
      <c r="A575" s="17">
        <v>4722.0</v>
      </c>
      <c r="B575" s="19">
        <v>41785.0</v>
      </c>
      <c r="C575" s="17" t="s">
        <v>2186</v>
      </c>
      <c r="D575" s="20">
        <v>15.0</v>
      </c>
      <c r="E575" s="17" t="str">
        <f t="shared" si="2"/>
        <v>AT26-15</v>
      </c>
      <c r="F575" s="17" t="str">
        <f t="shared" si="1"/>
        <v>AT26-15</v>
      </c>
      <c r="G575" s="17" t="s">
        <v>2016</v>
      </c>
      <c r="H575" s="17" t="s">
        <v>2515</v>
      </c>
      <c r="I575" s="17" t="s">
        <v>2531</v>
      </c>
      <c r="J575" s="17" t="s">
        <v>2532</v>
      </c>
      <c r="K575" s="17" t="s">
        <v>2488</v>
      </c>
      <c r="L575" s="17" t="s">
        <v>2533</v>
      </c>
      <c r="M575" s="17" t="s">
        <v>2511</v>
      </c>
      <c r="N575" s="21">
        <v>0.545138888888889</v>
      </c>
      <c r="O575" s="21">
        <v>0.2951388888888889</v>
      </c>
      <c r="P575" s="21">
        <v>0.8402777777777778</v>
      </c>
      <c r="Q575" s="21">
        <v>0.2534722222222222</v>
      </c>
      <c r="R575" s="17">
        <v>657.0</v>
      </c>
      <c r="S575" s="17" t="s">
        <v>40</v>
      </c>
      <c r="T575" s="17" t="s">
        <v>33</v>
      </c>
      <c r="U575" s="17" t="s">
        <v>2534</v>
      </c>
      <c r="V575" s="17" t="s">
        <v>2491</v>
      </c>
    </row>
    <row r="576" ht="15.75" customHeight="1">
      <c r="A576" s="17">
        <v>4721.0</v>
      </c>
      <c r="B576" s="19">
        <v>41784.0</v>
      </c>
      <c r="C576" s="17" t="s">
        <v>2186</v>
      </c>
      <c r="D576" s="20">
        <v>15.0</v>
      </c>
      <c r="E576" s="17" t="str">
        <f t="shared" si="2"/>
        <v>AT26-15</v>
      </c>
      <c r="F576" s="17" t="str">
        <f t="shared" si="1"/>
        <v>AT26-15</v>
      </c>
      <c r="G576" s="17" t="s">
        <v>2016</v>
      </c>
      <c r="H576" s="17" t="s">
        <v>2535</v>
      </c>
      <c r="I576" s="17" t="s">
        <v>2536</v>
      </c>
      <c r="J576" s="17" t="s">
        <v>2537</v>
      </c>
      <c r="K576" s="17" t="s">
        <v>1442</v>
      </c>
      <c r="L576" s="17" t="s">
        <v>2501</v>
      </c>
      <c r="M576" s="17" t="s">
        <v>2527</v>
      </c>
      <c r="N576" s="21">
        <v>0.7277777777777777</v>
      </c>
      <c r="O576" s="21">
        <v>0.1625</v>
      </c>
      <c r="P576" s="21">
        <v>0.8902777777777778</v>
      </c>
      <c r="Q576" s="21">
        <v>0.12569444444444444</v>
      </c>
      <c r="R576" s="17">
        <v>570.0</v>
      </c>
      <c r="S576" s="17" t="s">
        <v>40</v>
      </c>
      <c r="T576" s="17" t="s">
        <v>33</v>
      </c>
      <c r="V576" s="17" t="s">
        <v>2538</v>
      </c>
      <c r="W576" s="17" t="s">
        <v>2539</v>
      </c>
    </row>
    <row r="577" ht="15.75" customHeight="1">
      <c r="A577" s="17">
        <v>4720.0</v>
      </c>
      <c r="B577" s="19">
        <v>41784.0</v>
      </c>
      <c r="C577" s="17" t="s">
        <v>2186</v>
      </c>
      <c r="D577" s="20">
        <v>15.0</v>
      </c>
      <c r="E577" s="17" t="str">
        <f t="shared" si="2"/>
        <v>AT26-15</v>
      </c>
      <c r="F577" s="17" t="str">
        <f t="shared" si="1"/>
        <v>AT26-15</v>
      </c>
      <c r="G577" s="17" t="s">
        <v>2016</v>
      </c>
      <c r="H577" s="17" t="s">
        <v>2535</v>
      </c>
      <c r="I577" s="17" t="s">
        <v>2536</v>
      </c>
      <c r="J577" s="17" t="s">
        <v>2537</v>
      </c>
      <c r="K577" s="17" t="s">
        <v>1442</v>
      </c>
      <c r="L577" s="17" t="s">
        <v>2077</v>
      </c>
      <c r="M577" s="17" t="s">
        <v>2540</v>
      </c>
      <c r="N577" s="21">
        <v>0.5430555555555555</v>
      </c>
      <c r="O577" s="21">
        <v>0.11944444444444445</v>
      </c>
      <c r="P577" s="21">
        <v>0.6625</v>
      </c>
      <c r="Q577" s="21">
        <v>0.08611111111111112</v>
      </c>
      <c r="R577" s="17">
        <v>566.0</v>
      </c>
      <c r="S577" s="17" t="s">
        <v>40</v>
      </c>
      <c r="T577" s="17" t="s">
        <v>33</v>
      </c>
      <c r="U577" s="17" t="s">
        <v>2541</v>
      </c>
      <c r="V577" s="17" t="s">
        <v>2542</v>
      </c>
    </row>
    <row r="578" ht="15.75" customHeight="1">
      <c r="A578" s="17">
        <v>4719.0</v>
      </c>
      <c r="B578" s="19">
        <v>41783.0</v>
      </c>
      <c r="C578" s="17" t="s">
        <v>2186</v>
      </c>
      <c r="D578" s="20">
        <v>15.0</v>
      </c>
      <c r="E578" s="17" t="str">
        <f t="shared" si="2"/>
        <v>AT26-15</v>
      </c>
      <c r="F578" s="17" t="str">
        <f t="shared" si="1"/>
        <v>AT26-15</v>
      </c>
      <c r="G578" s="17" t="s">
        <v>2016</v>
      </c>
      <c r="H578" s="17" t="s">
        <v>2543</v>
      </c>
      <c r="I578" s="17" t="s">
        <v>2544</v>
      </c>
      <c r="J578" s="17" t="s">
        <v>2545</v>
      </c>
      <c r="K578" s="17" t="s">
        <v>411</v>
      </c>
      <c r="L578" s="17" t="s">
        <v>2010</v>
      </c>
      <c r="M578" s="17" t="s">
        <v>2465</v>
      </c>
      <c r="N578" s="21">
        <v>0.5548611111111111</v>
      </c>
      <c r="O578" s="21">
        <v>0.2388888888888889</v>
      </c>
      <c r="P578" s="21">
        <v>0.7937500000000001</v>
      </c>
      <c r="Q578" s="21">
        <v>0.12430555555555556</v>
      </c>
      <c r="R578" s="17">
        <v>2205.0</v>
      </c>
      <c r="S578" s="17" t="s">
        <v>40</v>
      </c>
      <c r="T578" s="17" t="s">
        <v>33</v>
      </c>
      <c r="U578" s="17" t="s">
        <v>2546</v>
      </c>
      <c r="V578" s="17" t="s">
        <v>2547</v>
      </c>
      <c r="W578" s="17" t="s">
        <v>2548</v>
      </c>
    </row>
    <row r="579" ht="15.75" customHeight="1">
      <c r="A579" s="17">
        <v>4718.0</v>
      </c>
      <c r="B579" s="19">
        <v>41782.0</v>
      </c>
      <c r="C579" s="17" t="s">
        <v>2186</v>
      </c>
      <c r="D579" s="20">
        <v>15.0</v>
      </c>
      <c r="E579" s="17" t="str">
        <f t="shared" si="2"/>
        <v>AT26-15</v>
      </c>
      <c r="F579" s="17" t="str">
        <f t="shared" si="1"/>
        <v>AT26-15</v>
      </c>
      <c r="G579" s="17" t="s">
        <v>2016</v>
      </c>
      <c r="H579" s="17" t="s">
        <v>2549</v>
      </c>
      <c r="I579" s="17" t="s">
        <v>2550</v>
      </c>
      <c r="J579" s="17" t="s">
        <v>2551</v>
      </c>
      <c r="K579" s="17" t="s">
        <v>1442</v>
      </c>
      <c r="L579" s="17" t="s">
        <v>2501</v>
      </c>
      <c r="M579" s="17" t="s">
        <v>2036</v>
      </c>
      <c r="N579" s="21">
        <v>0.5604166666666667</v>
      </c>
      <c r="O579" s="21">
        <v>0.29791666666666666</v>
      </c>
      <c r="P579" s="21">
        <v>0.8583333333333334</v>
      </c>
      <c r="Q579" s="21">
        <v>0.2423611111111111</v>
      </c>
      <c r="R579" s="17">
        <v>1073.0</v>
      </c>
      <c r="S579" s="17" t="s">
        <v>40</v>
      </c>
      <c r="T579" s="17" t="s">
        <v>33</v>
      </c>
      <c r="U579" s="17" t="s">
        <v>2552</v>
      </c>
      <c r="V579" s="17" t="s">
        <v>2553</v>
      </c>
    </row>
    <row r="580" ht="15.75" customHeight="1">
      <c r="A580" s="17">
        <v>4717.0</v>
      </c>
      <c r="B580" s="19">
        <v>41781.0</v>
      </c>
      <c r="C580" s="17" t="s">
        <v>2186</v>
      </c>
      <c r="D580" s="20">
        <v>15.0</v>
      </c>
      <c r="E580" s="17" t="str">
        <f t="shared" si="2"/>
        <v>AT26-15</v>
      </c>
      <c r="F580" s="17" t="str">
        <f t="shared" si="1"/>
        <v>AT26-15</v>
      </c>
      <c r="G580" s="17" t="s">
        <v>2016</v>
      </c>
      <c r="H580" s="17" t="s">
        <v>2549</v>
      </c>
      <c r="I580" s="17" t="s">
        <v>2554</v>
      </c>
      <c r="J580" s="17" t="s">
        <v>2555</v>
      </c>
      <c r="K580" s="17" t="s">
        <v>411</v>
      </c>
      <c r="L580" s="17" t="s">
        <v>2077</v>
      </c>
      <c r="M580" s="17" t="s">
        <v>2071</v>
      </c>
      <c r="N580" s="21">
        <v>0.5576388888888889</v>
      </c>
      <c r="O580" s="21">
        <v>0.36180555555555555</v>
      </c>
      <c r="P580" s="21">
        <v>0.9194444444444444</v>
      </c>
      <c r="Q580" s="21">
        <v>0.30416666666666664</v>
      </c>
      <c r="R580" s="17">
        <v>1080.0</v>
      </c>
      <c r="S580" s="17" t="s">
        <v>40</v>
      </c>
      <c r="T580" s="17" t="s">
        <v>33</v>
      </c>
      <c r="U580" s="17" t="s">
        <v>2556</v>
      </c>
      <c r="V580" s="17" t="s">
        <v>2557</v>
      </c>
      <c r="W580" s="17" t="s">
        <v>2558</v>
      </c>
    </row>
    <row r="581" ht="15.75" customHeight="1">
      <c r="A581" s="17">
        <v>4716.0</v>
      </c>
      <c r="B581" s="19">
        <v>41773.0</v>
      </c>
      <c r="C581" s="17" t="s">
        <v>2186</v>
      </c>
      <c r="D581" s="20">
        <v>14.0</v>
      </c>
      <c r="E581" s="17" t="str">
        <f t="shared" si="2"/>
        <v>AT26-14</v>
      </c>
      <c r="F581" s="17" t="str">
        <f t="shared" si="1"/>
        <v>AT26-14</v>
      </c>
      <c r="G581" s="17" t="s">
        <v>1102</v>
      </c>
      <c r="H581" s="17" t="s">
        <v>2559</v>
      </c>
      <c r="I581" s="17" t="s">
        <v>2560</v>
      </c>
      <c r="J581" s="17" t="s">
        <v>2561</v>
      </c>
      <c r="K581" s="17" t="s">
        <v>779</v>
      </c>
      <c r="L581" s="17" t="s">
        <v>2562</v>
      </c>
      <c r="M581" s="17" t="s">
        <v>2563</v>
      </c>
      <c r="N581" s="21">
        <v>0.5597222222222222</v>
      </c>
      <c r="O581" s="21">
        <v>0.29583333333333334</v>
      </c>
      <c r="P581" s="21">
        <v>0.8555555555555556</v>
      </c>
      <c r="Q581" s="21">
        <v>0.26666666666666666</v>
      </c>
      <c r="R581" s="17">
        <v>498.0</v>
      </c>
      <c r="S581" s="17" t="s">
        <v>40</v>
      </c>
      <c r="T581" s="17" t="s">
        <v>33</v>
      </c>
      <c r="U581" s="17" t="s">
        <v>2564</v>
      </c>
    </row>
    <row r="582" ht="15.75" customHeight="1">
      <c r="A582" s="17">
        <v>4715.0</v>
      </c>
      <c r="B582" s="19">
        <v>41772.0</v>
      </c>
      <c r="C582" s="17" t="s">
        <v>2186</v>
      </c>
      <c r="D582" s="20">
        <v>14.0</v>
      </c>
      <c r="E582" s="17" t="str">
        <f t="shared" si="2"/>
        <v>AT26-14</v>
      </c>
      <c r="F582" s="17" t="str">
        <f t="shared" si="1"/>
        <v>AT26-14</v>
      </c>
      <c r="G582" s="17" t="s">
        <v>1102</v>
      </c>
      <c r="H582" s="17" t="s">
        <v>2559</v>
      </c>
      <c r="I582" s="17" t="s">
        <v>2565</v>
      </c>
      <c r="J582" s="17" t="s">
        <v>2566</v>
      </c>
      <c r="K582" s="17" t="s">
        <v>2488</v>
      </c>
      <c r="L582" s="17" t="s">
        <v>1409</v>
      </c>
      <c r="M582" s="17" t="s">
        <v>1241</v>
      </c>
      <c r="N582" s="21">
        <v>0.6138888888888888</v>
      </c>
      <c r="O582" s="21">
        <v>0.2833333333333333</v>
      </c>
      <c r="P582" s="21">
        <v>0.8972222222222223</v>
      </c>
      <c r="Q582" s="21">
        <v>0.25416666666666665</v>
      </c>
      <c r="R582" s="17">
        <v>570.0</v>
      </c>
      <c r="S582" s="17" t="s">
        <v>40</v>
      </c>
      <c r="T582" s="17" t="s">
        <v>33</v>
      </c>
      <c r="U582" s="17" t="s">
        <v>2567</v>
      </c>
      <c r="W582" s="17" t="s">
        <v>2568</v>
      </c>
    </row>
    <row r="583" ht="15.75" customHeight="1">
      <c r="A583" s="17">
        <v>4714.0</v>
      </c>
      <c r="B583" s="19">
        <v>41771.0</v>
      </c>
      <c r="C583" s="17" t="s">
        <v>2186</v>
      </c>
      <c r="D583" s="20">
        <v>14.0</v>
      </c>
      <c r="E583" s="17" t="str">
        <f t="shared" si="2"/>
        <v>AT26-14</v>
      </c>
      <c r="F583" s="17" t="str">
        <f t="shared" si="1"/>
        <v>AT26-14</v>
      </c>
      <c r="G583" s="17" t="s">
        <v>1102</v>
      </c>
      <c r="H583" s="17" t="s">
        <v>2569</v>
      </c>
      <c r="I583" s="17" t="s">
        <v>2570</v>
      </c>
      <c r="J583" s="17" t="s">
        <v>2571</v>
      </c>
      <c r="K583" s="17" t="s">
        <v>98</v>
      </c>
      <c r="L583" s="17" t="s">
        <v>2572</v>
      </c>
      <c r="M583" s="17" t="s">
        <v>2573</v>
      </c>
      <c r="N583" s="21">
        <v>0.5715277777777777</v>
      </c>
      <c r="O583" s="21">
        <v>0.30624999999999997</v>
      </c>
      <c r="P583" s="21">
        <v>0.8777777777777778</v>
      </c>
      <c r="Q583" s="21">
        <v>0.2798611111111111</v>
      </c>
      <c r="R583" s="17">
        <v>441.0</v>
      </c>
      <c r="S583" s="17" t="s">
        <v>40</v>
      </c>
      <c r="T583" s="17" t="s">
        <v>33</v>
      </c>
      <c r="U583" s="17" t="s">
        <v>2574</v>
      </c>
      <c r="V583" s="17" t="s">
        <v>2575</v>
      </c>
      <c r="W583" s="17" t="s">
        <v>2576</v>
      </c>
    </row>
    <row r="584" ht="15.75" customHeight="1">
      <c r="A584" s="17">
        <v>4713.0</v>
      </c>
      <c r="B584" s="19">
        <v>41770.0</v>
      </c>
      <c r="C584" s="17" t="s">
        <v>2186</v>
      </c>
      <c r="D584" s="20">
        <v>14.0</v>
      </c>
      <c r="E584" s="17" t="str">
        <f t="shared" si="2"/>
        <v>AT26-14</v>
      </c>
      <c r="F584" s="17" t="str">
        <f t="shared" si="1"/>
        <v>AT26-14</v>
      </c>
      <c r="G584" s="17" t="s">
        <v>1102</v>
      </c>
      <c r="H584" s="17" t="s">
        <v>2535</v>
      </c>
      <c r="I584" s="17" t="s">
        <v>2577</v>
      </c>
      <c r="J584" s="17" t="s">
        <v>2578</v>
      </c>
      <c r="K584" s="17" t="s">
        <v>779</v>
      </c>
      <c r="L584" s="17" t="s">
        <v>1258</v>
      </c>
      <c r="M584" s="17" t="s">
        <v>2579</v>
      </c>
      <c r="N584" s="21">
        <v>0.6666666666666666</v>
      </c>
      <c r="O584" s="21">
        <v>0.2534722222222222</v>
      </c>
      <c r="P584" s="21">
        <v>0.9201388888888888</v>
      </c>
      <c r="Q584" s="21">
        <v>0.2222222222222222</v>
      </c>
      <c r="R584" s="17">
        <v>538.0</v>
      </c>
      <c r="S584" s="17" t="s">
        <v>40</v>
      </c>
      <c r="T584" s="17" t="s">
        <v>33</v>
      </c>
      <c r="U584" s="17" t="s">
        <v>2580</v>
      </c>
      <c r="V584" s="17" t="s">
        <v>2581</v>
      </c>
      <c r="W584" s="17" t="s">
        <v>2582</v>
      </c>
    </row>
    <row r="585" ht="15.75" customHeight="1">
      <c r="A585" s="17">
        <v>4712.0</v>
      </c>
      <c r="B585" s="19">
        <v>41769.0</v>
      </c>
      <c r="C585" s="17" t="s">
        <v>2186</v>
      </c>
      <c r="D585" s="20">
        <v>14.0</v>
      </c>
      <c r="E585" s="17" t="str">
        <f t="shared" si="2"/>
        <v>AT26-14</v>
      </c>
      <c r="F585" s="17" t="str">
        <f t="shared" si="1"/>
        <v>AT26-14</v>
      </c>
      <c r="G585" s="17" t="s">
        <v>1102</v>
      </c>
      <c r="H585" s="17" t="s">
        <v>2535</v>
      </c>
      <c r="I585" s="17" t="s">
        <v>2583</v>
      </c>
      <c r="J585" s="17" t="s">
        <v>2584</v>
      </c>
      <c r="K585" s="17" t="s">
        <v>2488</v>
      </c>
      <c r="L585" s="17" t="s">
        <v>2585</v>
      </c>
      <c r="M585" s="17" t="s">
        <v>2586</v>
      </c>
      <c r="N585" s="21">
        <v>0.7576388888888889</v>
      </c>
      <c r="O585" s="21">
        <v>0.08958333333333333</v>
      </c>
      <c r="P585" s="21">
        <v>0.8472222222222222</v>
      </c>
      <c r="Q585" s="21">
        <v>0.061111111111111116</v>
      </c>
      <c r="R585" s="17">
        <v>510.0</v>
      </c>
      <c r="S585" s="17" t="s">
        <v>40</v>
      </c>
      <c r="T585" s="17" t="s">
        <v>33</v>
      </c>
      <c r="U585" s="17" t="s">
        <v>2587</v>
      </c>
      <c r="V585" s="17" t="s">
        <v>1255</v>
      </c>
    </row>
    <row r="586" ht="15.75" customHeight="1">
      <c r="A586" s="17">
        <v>4711.0</v>
      </c>
      <c r="B586" s="19">
        <v>41768.0</v>
      </c>
      <c r="C586" s="17" t="s">
        <v>2186</v>
      </c>
      <c r="D586" s="20">
        <v>14.0</v>
      </c>
      <c r="E586" s="17" t="str">
        <f t="shared" si="2"/>
        <v>AT26-14</v>
      </c>
      <c r="F586" s="17" t="str">
        <f t="shared" si="1"/>
        <v>AT26-14</v>
      </c>
      <c r="G586" s="17" t="s">
        <v>1102</v>
      </c>
      <c r="H586" s="17" t="s">
        <v>2588</v>
      </c>
      <c r="I586" s="17" t="s">
        <v>2589</v>
      </c>
      <c r="J586" s="17" t="s">
        <v>2590</v>
      </c>
      <c r="K586" s="17" t="s">
        <v>98</v>
      </c>
      <c r="L586" s="17" t="s">
        <v>2591</v>
      </c>
      <c r="M586" s="17" t="s">
        <v>1460</v>
      </c>
      <c r="N586" s="21">
        <v>0.5534722222222223</v>
      </c>
      <c r="O586" s="21">
        <v>0.3361111111111111</v>
      </c>
      <c r="P586" s="21">
        <v>0.8895833333333334</v>
      </c>
      <c r="Q586" s="21">
        <v>0.3076388888888889</v>
      </c>
      <c r="R586" s="17">
        <v>544.0</v>
      </c>
      <c r="S586" s="17" t="s">
        <v>40</v>
      </c>
      <c r="T586" s="17" t="s">
        <v>33</v>
      </c>
      <c r="U586" s="17" t="s">
        <v>2592</v>
      </c>
      <c r="V586" s="17" t="s">
        <v>2593</v>
      </c>
    </row>
    <row r="587" ht="15.75" customHeight="1">
      <c r="A587" s="17">
        <v>4710.0</v>
      </c>
      <c r="B587" s="19">
        <v>41767.0</v>
      </c>
      <c r="C587" s="17" t="s">
        <v>2186</v>
      </c>
      <c r="D587" s="20">
        <v>14.0</v>
      </c>
      <c r="E587" s="17" t="str">
        <f t="shared" si="2"/>
        <v>AT26-14</v>
      </c>
      <c r="F587" s="17" t="str">
        <f t="shared" si="1"/>
        <v>AT26-14</v>
      </c>
      <c r="G587" s="17" t="s">
        <v>1102</v>
      </c>
      <c r="H587" s="17" t="s">
        <v>2594</v>
      </c>
      <c r="I587" s="17" t="s">
        <v>2595</v>
      </c>
      <c r="J587" s="17" t="s">
        <v>2596</v>
      </c>
      <c r="K587" s="17" t="s">
        <v>779</v>
      </c>
      <c r="L587" s="17" t="s">
        <v>729</v>
      </c>
      <c r="M587" s="17" t="s">
        <v>2597</v>
      </c>
      <c r="N587" s="21">
        <v>0.576388888888889</v>
      </c>
      <c r="O587" s="21">
        <v>0.3368055555555556</v>
      </c>
      <c r="P587" s="21">
        <v>0.9131944444444445</v>
      </c>
      <c r="Q587" s="21">
        <v>0.27499999999999997</v>
      </c>
      <c r="R587" s="17">
        <v>1079.0</v>
      </c>
      <c r="S587" s="17" t="s">
        <v>40</v>
      </c>
      <c r="T587" s="17" t="s">
        <v>33</v>
      </c>
      <c r="U587" s="17" t="s">
        <v>2598</v>
      </c>
      <c r="W587" s="17" t="s">
        <v>2599</v>
      </c>
    </row>
    <row r="588" ht="15.75" customHeight="1">
      <c r="A588" s="17">
        <v>4709.0</v>
      </c>
      <c r="B588" s="19">
        <v>41766.0</v>
      </c>
      <c r="C588" s="17" t="s">
        <v>2186</v>
      </c>
      <c r="D588" s="20">
        <v>14.0</v>
      </c>
      <c r="E588" s="17" t="str">
        <f t="shared" si="2"/>
        <v>AT26-14</v>
      </c>
      <c r="F588" s="17" t="str">
        <f t="shared" si="1"/>
        <v>AT26-14</v>
      </c>
      <c r="G588" s="17" t="s">
        <v>1102</v>
      </c>
      <c r="H588" s="17" t="s">
        <v>2600</v>
      </c>
      <c r="I588" s="17" t="s">
        <v>2601</v>
      </c>
      <c r="J588" s="17" t="s">
        <v>2602</v>
      </c>
      <c r="K588" s="17" t="s">
        <v>2488</v>
      </c>
      <c r="L588" s="17" t="s">
        <v>1409</v>
      </c>
      <c r="M588" s="17" t="s">
        <v>2562</v>
      </c>
      <c r="N588" s="21">
        <v>0.7916666666666666</v>
      </c>
      <c r="O588" s="21">
        <v>0.17777777777777778</v>
      </c>
      <c r="P588" s="21">
        <v>0.9694444444444444</v>
      </c>
      <c r="Q588" s="21">
        <v>0.14583333333333334</v>
      </c>
      <c r="R588" s="17">
        <v>545.0</v>
      </c>
      <c r="S588" s="17" t="s">
        <v>40</v>
      </c>
      <c r="T588" s="17" t="s">
        <v>33</v>
      </c>
      <c r="U588" s="17" t="s">
        <v>2603</v>
      </c>
      <c r="V588" s="17" t="s">
        <v>2593</v>
      </c>
    </row>
    <row r="589" ht="15.75" customHeight="1">
      <c r="A589" s="17">
        <v>4708.0</v>
      </c>
      <c r="B589" s="19">
        <v>41765.0</v>
      </c>
      <c r="C589" s="17" t="s">
        <v>2186</v>
      </c>
      <c r="D589" s="20">
        <v>14.0</v>
      </c>
      <c r="E589" s="17" t="str">
        <f t="shared" si="2"/>
        <v>AT26-14</v>
      </c>
      <c r="F589" s="17" t="str">
        <f t="shared" si="1"/>
        <v>AT26-14</v>
      </c>
      <c r="G589" s="17" t="s">
        <v>1102</v>
      </c>
      <c r="H589" s="17" t="s">
        <v>2588</v>
      </c>
      <c r="I589" s="17" t="s">
        <v>2604</v>
      </c>
      <c r="J589" s="17" t="s">
        <v>2605</v>
      </c>
      <c r="K589" s="17" t="s">
        <v>98</v>
      </c>
      <c r="L589" s="17" t="s">
        <v>1241</v>
      </c>
      <c r="M589" s="17" t="s">
        <v>2606</v>
      </c>
      <c r="N589" s="21">
        <v>0.5548611111111111</v>
      </c>
      <c r="O589" s="21">
        <v>0.33888888888888885</v>
      </c>
      <c r="P589" s="21">
        <v>0.8937499999999999</v>
      </c>
      <c r="Q589" s="21">
        <v>0.31180555555555556</v>
      </c>
      <c r="R589" s="17">
        <v>538.0</v>
      </c>
      <c r="S589" s="17" t="s">
        <v>40</v>
      </c>
      <c r="T589" s="17" t="s">
        <v>33</v>
      </c>
      <c r="U589" s="17" t="s">
        <v>2607</v>
      </c>
      <c r="V589" s="17" t="s">
        <v>2608</v>
      </c>
    </row>
    <row r="590" ht="15.75" customHeight="1">
      <c r="A590" s="17">
        <v>4707.0</v>
      </c>
      <c r="B590" s="19">
        <v>41764.0</v>
      </c>
      <c r="C590" s="17" t="s">
        <v>2186</v>
      </c>
      <c r="D590" s="20">
        <v>14.0</v>
      </c>
      <c r="E590" s="17" t="str">
        <f t="shared" si="2"/>
        <v>AT26-14</v>
      </c>
      <c r="F590" s="17" t="str">
        <f t="shared" si="1"/>
        <v>AT26-14</v>
      </c>
      <c r="G590" s="17" t="s">
        <v>1102</v>
      </c>
      <c r="H590" s="17" t="s">
        <v>2535</v>
      </c>
      <c r="I590" s="17" t="s">
        <v>2609</v>
      </c>
      <c r="J590" s="17" t="s">
        <v>2610</v>
      </c>
      <c r="K590" s="17" t="s">
        <v>779</v>
      </c>
      <c r="L590" s="17" t="s">
        <v>729</v>
      </c>
      <c r="M590" s="17" t="s">
        <v>1503</v>
      </c>
      <c r="N590" s="21">
        <v>0.5902777777777778</v>
      </c>
      <c r="O590" s="21">
        <v>0.29791666666666666</v>
      </c>
      <c r="P590" s="21">
        <v>0.8881944444444444</v>
      </c>
      <c r="Q590" s="21">
        <v>0.27152777777777776</v>
      </c>
      <c r="R590" s="17">
        <v>530.0</v>
      </c>
      <c r="S590" s="17" t="s">
        <v>40</v>
      </c>
      <c r="T590" s="17" t="s">
        <v>33</v>
      </c>
      <c r="U590" s="17" t="s">
        <v>2611</v>
      </c>
    </row>
    <row r="591" ht="15.75" customHeight="1">
      <c r="A591" s="17">
        <v>4706.0</v>
      </c>
      <c r="B591" s="19">
        <v>41763.0</v>
      </c>
      <c r="C591" s="17" t="s">
        <v>2186</v>
      </c>
      <c r="D591" s="20">
        <v>14.0</v>
      </c>
      <c r="E591" s="17" t="str">
        <f t="shared" si="2"/>
        <v>AT26-14</v>
      </c>
      <c r="F591" s="17" t="str">
        <f t="shared" si="1"/>
        <v>AT26-14</v>
      </c>
      <c r="G591" s="17" t="s">
        <v>1102</v>
      </c>
      <c r="H591" s="17" t="s">
        <v>2612</v>
      </c>
      <c r="I591" s="17" t="s">
        <v>2613</v>
      </c>
      <c r="J591" s="17" t="s">
        <v>2614</v>
      </c>
      <c r="K591" s="17" t="s">
        <v>2488</v>
      </c>
      <c r="L591" s="17" t="s">
        <v>2572</v>
      </c>
      <c r="M591" s="17" t="s">
        <v>2585</v>
      </c>
      <c r="N591" s="21">
        <v>0.5944444444444444</v>
      </c>
      <c r="O591" s="21">
        <v>0.3125</v>
      </c>
      <c r="P591" s="21">
        <v>0.9069444444444444</v>
      </c>
      <c r="Q591" s="21">
        <v>0.25069444444444444</v>
      </c>
      <c r="R591" s="17">
        <v>1061.0</v>
      </c>
      <c r="S591" s="17" t="s">
        <v>40</v>
      </c>
      <c r="T591" s="17" t="s">
        <v>33</v>
      </c>
      <c r="U591" s="17" t="s">
        <v>2615</v>
      </c>
      <c r="V591" s="17" t="s">
        <v>2616</v>
      </c>
    </row>
    <row r="592" ht="15.75" customHeight="1">
      <c r="A592" s="17">
        <v>4705.0</v>
      </c>
      <c r="B592" s="19">
        <v>41760.0</v>
      </c>
      <c r="C592" s="17" t="s">
        <v>2186</v>
      </c>
      <c r="D592" s="20">
        <v>14.0</v>
      </c>
      <c r="E592" s="17" t="str">
        <f t="shared" si="2"/>
        <v>AT26-14</v>
      </c>
      <c r="F592" s="17" t="str">
        <f t="shared" si="1"/>
        <v>AT26-14</v>
      </c>
      <c r="G592" s="17" t="s">
        <v>1102</v>
      </c>
      <c r="H592" s="17" t="s">
        <v>2617</v>
      </c>
      <c r="I592" s="17" t="s">
        <v>2618</v>
      </c>
      <c r="J592" s="17" t="s">
        <v>2619</v>
      </c>
      <c r="K592" s="17" t="s">
        <v>98</v>
      </c>
      <c r="L592" s="17" t="s">
        <v>1258</v>
      </c>
      <c r="M592" s="17" t="s">
        <v>2591</v>
      </c>
      <c r="N592" s="21">
        <v>0.7895833333333333</v>
      </c>
      <c r="O592" s="21">
        <v>0.17916666666666667</v>
      </c>
      <c r="P592" s="21">
        <v>0.96875</v>
      </c>
      <c r="Q592" s="21">
        <v>0.14375000000000002</v>
      </c>
      <c r="R592" s="17">
        <v>638.0</v>
      </c>
      <c r="S592" s="17" t="s">
        <v>40</v>
      </c>
      <c r="T592" s="17" t="s">
        <v>33</v>
      </c>
      <c r="U592" s="17" t="s">
        <v>2620</v>
      </c>
      <c r="V592" s="17" t="s">
        <v>1255</v>
      </c>
      <c r="W592" s="17" t="s">
        <v>2621</v>
      </c>
    </row>
    <row r="593" ht="15.75" customHeight="1">
      <c r="A593" s="17">
        <v>4704.0</v>
      </c>
      <c r="B593" s="19">
        <v>41759.0</v>
      </c>
      <c r="C593" s="17" t="s">
        <v>2186</v>
      </c>
      <c r="D593" s="20">
        <v>14.0</v>
      </c>
      <c r="E593" s="17" t="str">
        <f t="shared" si="2"/>
        <v>AT26-14</v>
      </c>
      <c r="F593" s="17" t="str">
        <f t="shared" si="1"/>
        <v>AT26-14</v>
      </c>
      <c r="G593" s="17" t="s">
        <v>1102</v>
      </c>
      <c r="H593" s="17" t="s">
        <v>2617</v>
      </c>
      <c r="I593" s="17" t="s">
        <v>2622</v>
      </c>
      <c r="J593" s="17" t="s">
        <v>2623</v>
      </c>
      <c r="K593" s="17" t="s">
        <v>779</v>
      </c>
      <c r="L593" s="17" t="s">
        <v>1241</v>
      </c>
      <c r="M593" s="17" t="s">
        <v>2562</v>
      </c>
      <c r="N593" s="21">
        <v>0.7923611111111111</v>
      </c>
      <c r="O593" s="21">
        <v>0.1763888888888889</v>
      </c>
      <c r="P593" s="21">
        <v>0.96875</v>
      </c>
      <c r="Q593" s="21">
        <v>0.15625</v>
      </c>
      <c r="R593" s="17">
        <v>448.0</v>
      </c>
      <c r="S593" s="17" t="s">
        <v>40</v>
      </c>
      <c r="T593" s="17" t="s">
        <v>33</v>
      </c>
      <c r="U593" s="17" t="s">
        <v>2624</v>
      </c>
    </row>
    <row r="594" ht="15.75" customHeight="1">
      <c r="A594" s="17">
        <v>4703.0</v>
      </c>
      <c r="B594" s="19">
        <v>41757.0</v>
      </c>
      <c r="C594" s="17" t="s">
        <v>2186</v>
      </c>
      <c r="D594" s="20">
        <v>14.0</v>
      </c>
      <c r="E594" s="17" t="str">
        <f t="shared" si="2"/>
        <v>AT26-14</v>
      </c>
      <c r="F594" s="17" t="str">
        <f t="shared" si="1"/>
        <v>AT26-14</v>
      </c>
      <c r="G594" s="17" t="s">
        <v>1102</v>
      </c>
      <c r="H594" s="17" t="s">
        <v>2559</v>
      </c>
      <c r="I594" s="17" t="s">
        <v>2625</v>
      </c>
      <c r="J594" s="17" t="s">
        <v>2626</v>
      </c>
      <c r="K594" s="17" t="s">
        <v>2488</v>
      </c>
      <c r="L594" s="17" t="s">
        <v>729</v>
      </c>
      <c r="M594" s="17" t="s">
        <v>2627</v>
      </c>
      <c r="N594" s="21">
        <v>0.6222222222222222</v>
      </c>
      <c r="O594" s="21">
        <v>0.29375</v>
      </c>
      <c r="P594" s="21">
        <v>0.9159722222222223</v>
      </c>
      <c r="Q594" s="21">
        <v>0.26319444444444445</v>
      </c>
      <c r="R594" s="17">
        <v>528.0</v>
      </c>
      <c r="S594" s="17" t="s">
        <v>40</v>
      </c>
      <c r="T594" s="17" t="s">
        <v>33</v>
      </c>
      <c r="U594" s="17" t="s">
        <v>2628</v>
      </c>
      <c r="V594" s="17" t="s">
        <v>2629</v>
      </c>
    </row>
    <row r="595" ht="15.75" customHeight="1">
      <c r="A595" s="17">
        <v>4702.0</v>
      </c>
      <c r="B595" s="19">
        <v>41750.0</v>
      </c>
      <c r="C595" s="17" t="s">
        <v>2186</v>
      </c>
      <c r="D595" s="20">
        <v>13.0</v>
      </c>
      <c r="E595" s="17" t="str">
        <f t="shared" si="2"/>
        <v>AT26-13</v>
      </c>
      <c r="F595" s="17" t="str">
        <f t="shared" si="1"/>
        <v>AT26-13</v>
      </c>
      <c r="G595" s="17" t="s">
        <v>152</v>
      </c>
      <c r="H595" s="17" t="s">
        <v>2630</v>
      </c>
      <c r="I595" s="17" t="s">
        <v>2631</v>
      </c>
      <c r="J595" s="17" t="s">
        <v>2632</v>
      </c>
      <c r="K595" s="17" t="s">
        <v>411</v>
      </c>
      <c r="L595" s="17" t="s">
        <v>2633</v>
      </c>
      <c r="M595" s="17" t="s">
        <v>2634</v>
      </c>
      <c r="N595" s="21">
        <v>0.5541666666666667</v>
      </c>
      <c r="O595" s="21">
        <v>0.2791666666666667</v>
      </c>
      <c r="P595" s="21">
        <v>0.8333333333333334</v>
      </c>
      <c r="Q595" s="21">
        <v>0.23958333333333334</v>
      </c>
      <c r="R595" s="17">
        <v>834.0</v>
      </c>
      <c r="S595" s="17" t="s">
        <v>2635</v>
      </c>
      <c r="T595" s="17" t="s">
        <v>33</v>
      </c>
      <c r="U595" s="17" t="s">
        <v>2636</v>
      </c>
      <c r="V595" s="17" t="s">
        <v>2637</v>
      </c>
      <c r="W595" s="17" t="s">
        <v>2638</v>
      </c>
    </row>
    <row r="596" ht="15.75" customHeight="1">
      <c r="A596" s="17">
        <v>4701.0</v>
      </c>
      <c r="B596" s="19">
        <v>41749.0</v>
      </c>
      <c r="C596" s="17" t="s">
        <v>2186</v>
      </c>
      <c r="D596" s="20">
        <v>13.0</v>
      </c>
      <c r="E596" s="17" t="str">
        <f t="shared" si="2"/>
        <v>AT26-13</v>
      </c>
      <c r="F596" s="17" t="str">
        <f t="shared" si="1"/>
        <v>AT26-13</v>
      </c>
      <c r="G596" s="17" t="s">
        <v>152</v>
      </c>
      <c r="H596" s="17" t="s">
        <v>2639</v>
      </c>
      <c r="I596" s="17" t="s">
        <v>2640</v>
      </c>
      <c r="J596" s="17" t="s">
        <v>2641</v>
      </c>
      <c r="K596" s="17" t="s">
        <v>98</v>
      </c>
      <c r="L596" s="17" t="s">
        <v>161</v>
      </c>
      <c r="M596" s="17" t="s">
        <v>2642</v>
      </c>
      <c r="N596" s="21">
        <v>0.5770833333333333</v>
      </c>
      <c r="O596" s="21">
        <v>0.28055555555555556</v>
      </c>
      <c r="P596" s="21">
        <v>0.8576388888888888</v>
      </c>
      <c r="Q596" s="21">
        <v>0.21319444444444444</v>
      </c>
      <c r="R596" s="17">
        <v>1020.0</v>
      </c>
      <c r="S596" s="17" t="s">
        <v>2635</v>
      </c>
      <c r="T596" s="17" t="s">
        <v>33</v>
      </c>
      <c r="U596" s="17" t="s">
        <v>2643</v>
      </c>
      <c r="V596" s="17" t="s">
        <v>1101</v>
      </c>
      <c r="W596" s="17" t="s">
        <v>2644</v>
      </c>
    </row>
    <row r="597" ht="15.75" customHeight="1">
      <c r="A597" s="17">
        <v>4700.0</v>
      </c>
      <c r="B597" s="19">
        <v>41748.0</v>
      </c>
      <c r="C597" s="17" t="s">
        <v>2186</v>
      </c>
      <c r="D597" s="20">
        <v>13.0</v>
      </c>
      <c r="E597" s="17" t="str">
        <f t="shared" si="2"/>
        <v>AT26-13</v>
      </c>
      <c r="F597" s="17" t="str">
        <f t="shared" si="1"/>
        <v>AT26-13</v>
      </c>
      <c r="G597" s="17" t="s">
        <v>152</v>
      </c>
      <c r="H597" s="17" t="s">
        <v>2645</v>
      </c>
      <c r="I597" s="17" t="s">
        <v>2646</v>
      </c>
      <c r="J597" s="17" t="s">
        <v>2647</v>
      </c>
      <c r="K597" s="17" t="s">
        <v>1442</v>
      </c>
      <c r="L597" s="17" t="s">
        <v>1409</v>
      </c>
      <c r="M597" s="17" t="s">
        <v>2648</v>
      </c>
      <c r="N597" s="21">
        <v>0.5645833333333333</v>
      </c>
      <c r="O597" s="21">
        <v>0.3354166666666667</v>
      </c>
      <c r="P597" s="21">
        <v>0.9</v>
      </c>
      <c r="Q597" s="21">
        <v>0.23819444444444446</v>
      </c>
      <c r="R597" s="17">
        <v>2196.0</v>
      </c>
      <c r="S597" s="17" t="s">
        <v>2635</v>
      </c>
      <c r="T597" s="17" t="s">
        <v>33</v>
      </c>
      <c r="V597" s="17" t="s">
        <v>1268</v>
      </c>
      <c r="W597" s="17" t="s">
        <v>2649</v>
      </c>
    </row>
    <row r="598" ht="15.75" customHeight="1">
      <c r="A598" s="17">
        <v>4699.0</v>
      </c>
      <c r="B598" s="19">
        <v>41746.0</v>
      </c>
      <c r="C598" s="17" t="s">
        <v>2186</v>
      </c>
      <c r="D598" s="20">
        <v>13.0</v>
      </c>
      <c r="E598" s="17" t="str">
        <f t="shared" si="2"/>
        <v>AT26-13</v>
      </c>
      <c r="F598" s="17" t="str">
        <f t="shared" si="1"/>
        <v>AT26-13</v>
      </c>
      <c r="G598" s="17" t="s">
        <v>152</v>
      </c>
      <c r="H598" s="17" t="s">
        <v>2645</v>
      </c>
      <c r="I598" s="17" t="s">
        <v>2650</v>
      </c>
      <c r="J598" s="17" t="s">
        <v>2651</v>
      </c>
      <c r="K598" s="17" t="s">
        <v>411</v>
      </c>
      <c r="L598" s="17" t="s">
        <v>161</v>
      </c>
      <c r="M598" s="17" t="s">
        <v>177</v>
      </c>
      <c r="N598" s="21">
        <v>0.5590277777777778</v>
      </c>
      <c r="O598" s="21">
        <v>0.3986111111111111</v>
      </c>
      <c r="P598" s="21">
        <v>0.9576388888888889</v>
      </c>
      <c r="Q598" s="21">
        <v>0.3069444444444444</v>
      </c>
      <c r="R598" s="17">
        <v>2189.0</v>
      </c>
      <c r="S598" s="17" t="s">
        <v>2635</v>
      </c>
      <c r="T598" s="17" t="s">
        <v>33</v>
      </c>
      <c r="U598" s="17" t="s">
        <v>2652</v>
      </c>
      <c r="V598" s="17" t="s">
        <v>2653</v>
      </c>
      <c r="W598" s="17" t="s">
        <v>2654</v>
      </c>
    </row>
    <row r="599" ht="15.75" customHeight="1">
      <c r="A599" s="17">
        <v>4698.0</v>
      </c>
      <c r="B599" s="19">
        <v>41745.0</v>
      </c>
      <c r="C599" s="17" t="s">
        <v>2186</v>
      </c>
      <c r="D599" s="20">
        <v>13.0</v>
      </c>
      <c r="E599" s="17" t="str">
        <f t="shared" si="2"/>
        <v>AT26-13</v>
      </c>
      <c r="F599" s="17" t="str">
        <f t="shared" si="1"/>
        <v>AT26-13</v>
      </c>
      <c r="G599" s="17" t="s">
        <v>152</v>
      </c>
      <c r="H599" s="17" t="s">
        <v>2645</v>
      </c>
      <c r="I599" s="17" t="s">
        <v>2655</v>
      </c>
      <c r="J599" s="17" t="s">
        <v>2656</v>
      </c>
      <c r="K599" s="17" t="s">
        <v>98</v>
      </c>
      <c r="L599" s="17" t="s">
        <v>2657</v>
      </c>
      <c r="M599" s="17" t="s">
        <v>2658</v>
      </c>
      <c r="N599" s="21">
        <v>0.5604166666666667</v>
      </c>
      <c r="O599" s="21">
        <v>0.30069444444444443</v>
      </c>
      <c r="P599" s="21">
        <v>0.8611111111111112</v>
      </c>
      <c r="Q599" s="21">
        <v>0.18958333333333333</v>
      </c>
      <c r="R599" s="17">
        <v>2195.0</v>
      </c>
      <c r="S599" s="17" t="s">
        <v>2659</v>
      </c>
      <c r="T599" s="17" t="s">
        <v>33</v>
      </c>
      <c r="U599" s="17" t="s">
        <v>2660</v>
      </c>
      <c r="V599" s="17" t="s">
        <v>2661</v>
      </c>
      <c r="W599" s="17" t="s">
        <v>2662</v>
      </c>
    </row>
    <row r="600" ht="15.75" customHeight="1">
      <c r="A600" s="17">
        <v>4697.0</v>
      </c>
      <c r="B600" s="19">
        <v>41742.0</v>
      </c>
      <c r="C600" s="17" t="s">
        <v>2186</v>
      </c>
      <c r="D600" s="20">
        <v>13.0</v>
      </c>
      <c r="E600" s="17" t="str">
        <f t="shared" si="2"/>
        <v>AT26-13</v>
      </c>
      <c r="F600" s="17" t="str">
        <f t="shared" si="1"/>
        <v>AT26-13</v>
      </c>
      <c r="G600" s="17" t="s">
        <v>152</v>
      </c>
      <c r="H600" s="17" t="s">
        <v>2645</v>
      </c>
      <c r="I600" s="17" t="s">
        <v>2663</v>
      </c>
      <c r="J600" s="17" t="s">
        <v>2664</v>
      </c>
      <c r="K600" s="17" t="s">
        <v>1442</v>
      </c>
      <c r="L600" s="17" t="s">
        <v>161</v>
      </c>
      <c r="M600" s="17" t="s">
        <v>2665</v>
      </c>
      <c r="N600" s="21">
        <v>0.5826388888888888</v>
      </c>
      <c r="O600" s="21">
        <v>0.2986111111111111</v>
      </c>
      <c r="P600" s="21">
        <v>0.88125</v>
      </c>
      <c r="Q600" s="21">
        <v>0.1763888888888889</v>
      </c>
      <c r="R600" s="17">
        <v>2183.0</v>
      </c>
      <c r="S600" s="17" t="s">
        <v>2659</v>
      </c>
      <c r="T600" s="17" t="s">
        <v>33</v>
      </c>
      <c r="U600" s="17" t="s">
        <v>2660</v>
      </c>
      <c r="W600" s="17" t="s">
        <v>2666</v>
      </c>
    </row>
    <row r="601" ht="15.75" customHeight="1">
      <c r="A601" s="17">
        <v>4696.0</v>
      </c>
      <c r="B601" s="19">
        <v>41741.0</v>
      </c>
      <c r="C601" s="17" t="s">
        <v>2186</v>
      </c>
      <c r="D601" s="20">
        <v>13.0</v>
      </c>
      <c r="E601" s="17" t="str">
        <f t="shared" si="2"/>
        <v>AT26-13</v>
      </c>
      <c r="F601" s="17" t="str">
        <f t="shared" si="1"/>
        <v>AT26-13</v>
      </c>
      <c r="G601" s="17" t="s">
        <v>152</v>
      </c>
      <c r="H601" s="17" t="s">
        <v>2667</v>
      </c>
      <c r="I601" s="17" t="s">
        <v>2668</v>
      </c>
      <c r="J601" s="17" t="s">
        <v>2669</v>
      </c>
      <c r="K601" s="17" t="s">
        <v>411</v>
      </c>
      <c r="L601" s="17" t="s">
        <v>2670</v>
      </c>
      <c r="M601" s="17" t="s">
        <v>2671</v>
      </c>
      <c r="N601" s="21">
        <v>0.5597222222222222</v>
      </c>
      <c r="O601" s="21">
        <v>0.26944444444444443</v>
      </c>
      <c r="P601" s="21">
        <v>0.8291666666666666</v>
      </c>
      <c r="Q601" s="21">
        <v>0.20069444444444443</v>
      </c>
      <c r="R601" s="17">
        <v>1221.0</v>
      </c>
      <c r="S601" s="17" t="s">
        <v>2635</v>
      </c>
      <c r="T601" s="17" t="s">
        <v>33</v>
      </c>
      <c r="U601" s="17" t="s">
        <v>2672</v>
      </c>
      <c r="V601" s="17" t="s">
        <v>2673</v>
      </c>
      <c r="W601" s="17" t="s">
        <v>2674</v>
      </c>
    </row>
    <row r="602" ht="15.75" customHeight="1">
      <c r="A602" s="17">
        <v>4695.0</v>
      </c>
      <c r="B602" s="19">
        <v>41740.0</v>
      </c>
      <c r="C602" s="17" t="s">
        <v>2186</v>
      </c>
      <c r="D602" s="20">
        <v>13.0</v>
      </c>
      <c r="E602" s="17" t="str">
        <f t="shared" si="2"/>
        <v>AT26-13</v>
      </c>
      <c r="F602" s="17" t="str">
        <f t="shared" si="1"/>
        <v>AT26-13</v>
      </c>
      <c r="G602" s="17" t="s">
        <v>152</v>
      </c>
      <c r="H602" s="17" t="s">
        <v>2667</v>
      </c>
      <c r="I602" s="17" t="s">
        <v>2675</v>
      </c>
      <c r="J602" s="17" t="s">
        <v>2676</v>
      </c>
      <c r="K602" s="17" t="s">
        <v>98</v>
      </c>
      <c r="L602" s="17" t="s">
        <v>161</v>
      </c>
      <c r="M602" s="17" t="s">
        <v>2677</v>
      </c>
      <c r="N602" s="21">
        <v>0.5493055555555556</v>
      </c>
      <c r="O602" s="21">
        <v>0.3361111111111111</v>
      </c>
      <c r="P602" s="21">
        <v>0.8854166666666666</v>
      </c>
      <c r="Q602" s="21">
        <v>0.26805555555555555</v>
      </c>
      <c r="R602" s="17">
        <v>1221.0</v>
      </c>
      <c r="S602" s="17" t="s">
        <v>2635</v>
      </c>
      <c r="T602" s="17" t="s">
        <v>33</v>
      </c>
      <c r="U602" s="17" t="s">
        <v>2678</v>
      </c>
      <c r="V602" s="17" t="s">
        <v>2679</v>
      </c>
      <c r="W602" s="17" t="s">
        <v>2680</v>
      </c>
    </row>
    <row r="603" ht="15.75" customHeight="1">
      <c r="A603" s="17">
        <v>4694.0</v>
      </c>
      <c r="B603" s="19">
        <v>41739.0</v>
      </c>
      <c r="C603" s="17" t="s">
        <v>2186</v>
      </c>
      <c r="D603" s="20">
        <v>13.0</v>
      </c>
      <c r="E603" s="17" t="str">
        <f t="shared" si="2"/>
        <v>AT26-13</v>
      </c>
      <c r="F603" s="17" t="str">
        <f t="shared" si="1"/>
        <v>AT26-13</v>
      </c>
      <c r="G603" s="17" t="s">
        <v>152</v>
      </c>
      <c r="H603" s="17" t="s">
        <v>2630</v>
      </c>
      <c r="I603" s="17" t="s">
        <v>2681</v>
      </c>
      <c r="J603" s="17" t="s">
        <v>2682</v>
      </c>
      <c r="K603" s="17" t="s">
        <v>1442</v>
      </c>
      <c r="L603" s="17" t="s">
        <v>1052</v>
      </c>
      <c r="M603" s="17" t="s">
        <v>2683</v>
      </c>
      <c r="N603" s="21">
        <v>0.5548611111111111</v>
      </c>
      <c r="O603" s="21">
        <v>0.2743055555555555</v>
      </c>
      <c r="P603" s="21">
        <v>0.8291666666666666</v>
      </c>
      <c r="Q603" s="21">
        <v>0.22013888888888888</v>
      </c>
      <c r="R603" s="17">
        <v>837.0</v>
      </c>
      <c r="S603" s="17" t="s">
        <v>2635</v>
      </c>
      <c r="T603" s="17" t="s">
        <v>33</v>
      </c>
      <c r="U603" s="17" t="s">
        <v>2684</v>
      </c>
    </row>
    <row r="604" ht="15.75" customHeight="1">
      <c r="A604" s="17">
        <v>4693.0</v>
      </c>
      <c r="B604" s="19">
        <v>41738.0</v>
      </c>
      <c r="C604" s="17" t="s">
        <v>2186</v>
      </c>
      <c r="D604" s="20">
        <v>13.0</v>
      </c>
      <c r="E604" s="17" t="str">
        <f t="shared" si="2"/>
        <v>AT26-13</v>
      </c>
      <c r="F604" s="17" t="str">
        <f t="shared" si="1"/>
        <v>AT26-13</v>
      </c>
      <c r="G604" s="17" t="s">
        <v>152</v>
      </c>
      <c r="H604" s="17" t="s">
        <v>2667</v>
      </c>
      <c r="I604" s="17" t="s">
        <v>2685</v>
      </c>
      <c r="J604" s="17" t="s">
        <v>2686</v>
      </c>
      <c r="K604" s="17" t="s">
        <v>411</v>
      </c>
      <c r="L604" s="17" t="s">
        <v>2010</v>
      </c>
      <c r="M604" s="17" t="s">
        <v>2687</v>
      </c>
      <c r="N604" s="21">
        <v>0.7763888888888889</v>
      </c>
      <c r="O604" s="21">
        <v>0.1451388888888889</v>
      </c>
      <c r="P604" s="21">
        <v>0.9215277777777778</v>
      </c>
      <c r="Q604" s="21">
        <v>0.09722222222222222</v>
      </c>
      <c r="R604" s="17">
        <v>1194.0</v>
      </c>
      <c r="S604" s="17" t="s">
        <v>2635</v>
      </c>
      <c r="T604" s="17" t="s">
        <v>33</v>
      </c>
      <c r="U604" s="17" t="s">
        <v>2688</v>
      </c>
      <c r="V604" s="17" t="s">
        <v>2156</v>
      </c>
      <c r="W604" s="17" t="s">
        <v>2689</v>
      </c>
    </row>
    <row r="605" ht="15.75" customHeight="1">
      <c r="A605" s="17">
        <v>4692.0</v>
      </c>
      <c r="B605" s="19">
        <v>41735.0</v>
      </c>
      <c r="C605" s="17" t="s">
        <v>2186</v>
      </c>
      <c r="D605" s="20">
        <v>13.0</v>
      </c>
      <c r="E605" s="17" t="str">
        <f t="shared" si="2"/>
        <v>AT26-13</v>
      </c>
      <c r="F605" s="17" t="str">
        <f t="shared" si="1"/>
        <v>AT26-13</v>
      </c>
      <c r="G605" s="17" t="s">
        <v>152</v>
      </c>
      <c r="H605" s="17" t="s">
        <v>2667</v>
      </c>
      <c r="I605" s="17" t="s">
        <v>2690</v>
      </c>
      <c r="J605" s="17" t="s">
        <v>2691</v>
      </c>
      <c r="K605" s="17" t="s">
        <v>98</v>
      </c>
      <c r="L605" s="17" t="s">
        <v>161</v>
      </c>
      <c r="M605" s="17" t="s">
        <v>1738</v>
      </c>
      <c r="N605" s="21">
        <v>0.5576388888888889</v>
      </c>
      <c r="O605" s="21">
        <v>0.30624999999999997</v>
      </c>
      <c r="P605" s="21">
        <v>0.8638888888888889</v>
      </c>
      <c r="Q605" s="21">
        <v>0.24791666666666667</v>
      </c>
      <c r="R605" s="17">
        <v>1200.0</v>
      </c>
      <c r="S605" s="17" t="s">
        <v>2635</v>
      </c>
      <c r="T605" s="17" t="s">
        <v>33</v>
      </c>
      <c r="U605" s="17" t="s">
        <v>2692</v>
      </c>
      <c r="V605" s="17" t="s">
        <v>2693</v>
      </c>
      <c r="W605" s="17" t="s">
        <v>2694</v>
      </c>
    </row>
    <row r="606" ht="15.75" customHeight="1">
      <c r="A606" s="17">
        <v>4691.0</v>
      </c>
      <c r="B606" s="19">
        <v>41734.0</v>
      </c>
      <c r="C606" s="17" t="s">
        <v>2186</v>
      </c>
      <c r="D606" s="20">
        <v>13.0</v>
      </c>
      <c r="E606" s="17" t="str">
        <f t="shared" si="2"/>
        <v>AT26-13</v>
      </c>
      <c r="F606" s="17" t="str">
        <f t="shared" si="1"/>
        <v>AT26-13</v>
      </c>
      <c r="G606" s="17" t="s">
        <v>152</v>
      </c>
      <c r="H606" s="17" t="s">
        <v>2667</v>
      </c>
      <c r="I606" s="17" t="s">
        <v>2690</v>
      </c>
      <c r="J606" s="17" t="s">
        <v>2691</v>
      </c>
      <c r="K606" s="17" t="s">
        <v>1442</v>
      </c>
      <c r="L606" s="17" t="s">
        <v>2010</v>
      </c>
      <c r="M606" s="17" t="s">
        <v>1052</v>
      </c>
      <c r="N606" s="21">
        <v>0.55625</v>
      </c>
      <c r="O606" s="21">
        <v>0.3138888888888889</v>
      </c>
      <c r="P606" s="21">
        <v>0.8701388888888889</v>
      </c>
      <c r="Q606" s="21">
        <v>0.25069444444444444</v>
      </c>
      <c r="R606" s="17">
        <v>1195.0</v>
      </c>
      <c r="S606" s="17" t="s">
        <v>2635</v>
      </c>
      <c r="T606" s="17" t="s">
        <v>33</v>
      </c>
      <c r="U606" s="17" t="s">
        <v>2695</v>
      </c>
      <c r="V606" s="17" t="s">
        <v>2696</v>
      </c>
      <c r="W606" s="17" t="s">
        <v>2697</v>
      </c>
    </row>
    <row r="607" ht="15.75" customHeight="1">
      <c r="A607" s="17">
        <v>4690.0</v>
      </c>
      <c r="B607" s="19">
        <v>41733.0</v>
      </c>
      <c r="C607" s="17" t="s">
        <v>2186</v>
      </c>
      <c r="D607" s="20">
        <v>13.0</v>
      </c>
      <c r="E607" s="17" t="str">
        <f t="shared" si="2"/>
        <v>AT26-13</v>
      </c>
      <c r="F607" s="17" t="str">
        <f t="shared" si="1"/>
        <v>AT26-13</v>
      </c>
      <c r="G607" s="17" t="s">
        <v>152</v>
      </c>
      <c r="H607" s="17" t="s">
        <v>2667</v>
      </c>
      <c r="I607" s="17" t="s">
        <v>2698</v>
      </c>
      <c r="J607" s="17" t="s">
        <v>2699</v>
      </c>
      <c r="K607" s="17" t="s">
        <v>411</v>
      </c>
      <c r="L607" s="17" t="s">
        <v>2670</v>
      </c>
      <c r="M607" s="17" t="s">
        <v>2700</v>
      </c>
      <c r="N607" s="21">
        <v>0.5951388888888889</v>
      </c>
      <c r="O607" s="21">
        <v>0.31736111111111115</v>
      </c>
      <c r="P607" s="21">
        <v>0.9125</v>
      </c>
      <c r="Q607" s="21">
        <v>0.26944444444444443</v>
      </c>
      <c r="R607" s="17">
        <v>1226.0</v>
      </c>
      <c r="S607" s="17" t="s">
        <v>2635</v>
      </c>
      <c r="T607" s="17" t="s">
        <v>33</v>
      </c>
      <c r="U607" s="17" t="s">
        <v>2701</v>
      </c>
      <c r="V607" s="17" t="s">
        <v>2702</v>
      </c>
      <c r="W607" s="17" t="s">
        <v>2703</v>
      </c>
    </row>
    <row r="608" ht="15.75" customHeight="1">
      <c r="A608" s="17">
        <v>4689.0</v>
      </c>
      <c r="B608" s="19">
        <v>41732.0</v>
      </c>
      <c r="C608" s="17" t="s">
        <v>2186</v>
      </c>
      <c r="D608" s="20">
        <v>13.0</v>
      </c>
      <c r="E608" s="17" t="str">
        <f t="shared" si="2"/>
        <v>AT26-13</v>
      </c>
      <c r="F608" s="17" t="str">
        <f t="shared" si="1"/>
        <v>AT26-13</v>
      </c>
      <c r="G608" s="17" t="s">
        <v>152</v>
      </c>
      <c r="H608" s="17" t="s">
        <v>2667</v>
      </c>
      <c r="I608" s="17" t="s">
        <v>2704</v>
      </c>
      <c r="J608" s="17" t="s">
        <v>2705</v>
      </c>
      <c r="K608" s="17" t="s">
        <v>98</v>
      </c>
      <c r="L608" s="17" t="s">
        <v>161</v>
      </c>
      <c r="M608" s="17" t="s">
        <v>2706</v>
      </c>
      <c r="N608" s="21">
        <v>0.5666666666666667</v>
      </c>
      <c r="O608" s="21">
        <v>0.17708333333333334</v>
      </c>
      <c r="P608" s="21">
        <v>0.74375</v>
      </c>
      <c r="Q608" s="21">
        <v>0.11666666666666665</v>
      </c>
      <c r="R608" s="17">
        <v>1220.0</v>
      </c>
      <c r="S608" s="17" t="s">
        <v>2635</v>
      </c>
      <c r="T608" s="17" t="s">
        <v>33</v>
      </c>
      <c r="U608" s="17" t="s">
        <v>2707</v>
      </c>
      <c r="V608" s="17" t="s">
        <v>1938</v>
      </c>
      <c r="W608" s="17" t="s">
        <v>2708</v>
      </c>
    </row>
    <row r="609" ht="15.75" customHeight="1">
      <c r="A609" s="17">
        <v>4688.0</v>
      </c>
      <c r="B609" s="19">
        <v>41731.0</v>
      </c>
      <c r="C609" s="17" t="s">
        <v>2186</v>
      </c>
      <c r="D609" s="20">
        <v>13.0</v>
      </c>
      <c r="E609" s="17" t="str">
        <f t="shared" si="2"/>
        <v>AT26-13</v>
      </c>
      <c r="F609" s="17" t="str">
        <f t="shared" si="1"/>
        <v>AT26-13</v>
      </c>
      <c r="G609" s="17" t="s">
        <v>152</v>
      </c>
      <c r="H609" s="17" t="s">
        <v>2709</v>
      </c>
      <c r="I609" s="17" t="s">
        <v>2710</v>
      </c>
      <c r="J609" s="17" t="s">
        <v>2711</v>
      </c>
      <c r="K609" s="17" t="s">
        <v>1442</v>
      </c>
      <c r="L609" s="17" t="s">
        <v>2670</v>
      </c>
      <c r="M609" s="17" t="s">
        <v>2712</v>
      </c>
      <c r="N609" s="21">
        <v>0.5659722222222222</v>
      </c>
      <c r="O609" s="21">
        <v>0.31875000000000003</v>
      </c>
      <c r="P609" s="21">
        <v>0.8847222222222223</v>
      </c>
      <c r="Q609" s="21">
        <v>0.24513888888888888</v>
      </c>
      <c r="R609" s="17">
        <v>1497.0</v>
      </c>
      <c r="S609" s="17" t="s">
        <v>2635</v>
      </c>
      <c r="T609" s="17" t="s">
        <v>33</v>
      </c>
      <c r="U609" s="17" t="s">
        <v>2713</v>
      </c>
      <c r="W609" s="17" t="s">
        <v>2714</v>
      </c>
    </row>
    <row r="610" ht="15.75" customHeight="1">
      <c r="A610" s="17">
        <v>4687.0</v>
      </c>
      <c r="B610" s="19">
        <v>41730.0</v>
      </c>
      <c r="C610" s="17" t="s">
        <v>2186</v>
      </c>
      <c r="D610" s="20">
        <v>13.0</v>
      </c>
      <c r="E610" s="17" t="str">
        <f t="shared" si="2"/>
        <v>AT26-13</v>
      </c>
      <c r="F610" s="17" t="str">
        <f t="shared" si="1"/>
        <v>AT26-13</v>
      </c>
      <c r="G610" s="17" t="s">
        <v>152</v>
      </c>
      <c r="H610" s="17" t="s">
        <v>2715</v>
      </c>
      <c r="I610" s="17" t="s">
        <v>2716</v>
      </c>
      <c r="J610" s="17" t="s">
        <v>2717</v>
      </c>
      <c r="K610" s="17" t="s">
        <v>411</v>
      </c>
      <c r="L610" s="17" t="s">
        <v>161</v>
      </c>
      <c r="M610" s="17" t="s">
        <v>2718</v>
      </c>
      <c r="N610" s="21">
        <v>0.5708333333333333</v>
      </c>
      <c r="O610" s="21">
        <v>0.31319444444444444</v>
      </c>
      <c r="P610" s="21">
        <v>0.8840277777777777</v>
      </c>
      <c r="Q610" s="21">
        <v>0.1951388888888889</v>
      </c>
      <c r="R610" s="17">
        <v>1611.0</v>
      </c>
      <c r="S610" s="17" t="s">
        <v>2635</v>
      </c>
      <c r="T610" s="17" t="s">
        <v>33</v>
      </c>
      <c r="U610" s="17" t="s">
        <v>2719</v>
      </c>
      <c r="V610" s="17" t="s">
        <v>2057</v>
      </c>
      <c r="W610" s="17" t="s">
        <v>2720</v>
      </c>
    </row>
    <row r="611" ht="15.75" customHeight="1">
      <c r="A611" s="17">
        <v>4686.0</v>
      </c>
      <c r="B611" s="19">
        <v>41729.0</v>
      </c>
      <c r="C611" s="17" t="s">
        <v>2186</v>
      </c>
      <c r="D611" s="20">
        <v>13.0</v>
      </c>
      <c r="E611" s="17" t="str">
        <f t="shared" si="2"/>
        <v>AT26-13</v>
      </c>
      <c r="F611" s="17" t="str">
        <f t="shared" si="1"/>
        <v>AT26-13</v>
      </c>
      <c r="G611" s="17" t="s">
        <v>152</v>
      </c>
      <c r="H611" s="17" t="s">
        <v>2721</v>
      </c>
      <c r="I611" s="17" t="s">
        <v>2722</v>
      </c>
      <c r="J611" s="17" t="s">
        <v>2723</v>
      </c>
      <c r="K611" s="17" t="s">
        <v>98</v>
      </c>
      <c r="L611" s="17" t="s">
        <v>161</v>
      </c>
      <c r="M611" s="17" t="s">
        <v>2657</v>
      </c>
      <c r="N611" s="21">
        <v>0.6194444444444445</v>
      </c>
      <c r="O611" s="21">
        <v>0.19791666666666666</v>
      </c>
      <c r="P611" s="21">
        <v>0.8173611111111111</v>
      </c>
      <c r="Q611" s="21">
        <v>0.14930555555555555</v>
      </c>
      <c r="R611" s="17">
        <v>904.0</v>
      </c>
      <c r="S611" s="17" t="s">
        <v>2635</v>
      </c>
      <c r="T611" s="17" t="s">
        <v>33</v>
      </c>
      <c r="U611" s="17" t="s">
        <v>2724</v>
      </c>
      <c r="V611" s="17" t="s">
        <v>2553</v>
      </c>
      <c r="W611" s="17" t="s">
        <v>2725</v>
      </c>
    </row>
    <row r="612" ht="15.75" customHeight="1">
      <c r="A612" s="17">
        <v>4685.0</v>
      </c>
      <c r="B612" s="19">
        <v>41721.0</v>
      </c>
      <c r="C612" s="17" t="s">
        <v>2186</v>
      </c>
      <c r="D612" s="20">
        <v>12.0</v>
      </c>
      <c r="E612" s="17" t="str">
        <f t="shared" si="2"/>
        <v>AT26-12</v>
      </c>
      <c r="F612" s="17" t="str">
        <f t="shared" si="1"/>
        <v>AT26-12</v>
      </c>
      <c r="G612" s="17" t="s">
        <v>2726</v>
      </c>
      <c r="H612" s="17" t="s">
        <v>2727</v>
      </c>
      <c r="I612" s="17" t="s">
        <v>2728</v>
      </c>
      <c r="J612" s="17" t="s">
        <v>2729</v>
      </c>
      <c r="K612" s="17" t="s">
        <v>98</v>
      </c>
      <c r="L612" s="17" t="s">
        <v>1409</v>
      </c>
      <c r="M612" s="17" t="s">
        <v>2730</v>
      </c>
      <c r="N612" s="21">
        <v>0.56875</v>
      </c>
      <c r="O612" s="21">
        <v>0.23680555555555557</v>
      </c>
      <c r="P612" s="21">
        <v>0.8055555555555555</v>
      </c>
      <c r="Q612" s="21">
        <v>0.14097222222222222</v>
      </c>
      <c r="R612" s="17">
        <v>903.0</v>
      </c>
      <c r="S612" s="17" t="s">
        <v>688</v>
      </c>
      <c r="T612" s="17" t="s">
        <v>33</v>
      </c>
      <c r="U612" s="17" t="s">
        <v>2731</v>
      </c>
      <c r="V612" s="17" t="s">
        <v>2732</v>
      </c>
      <c r="W612" s="17" t="s">
        <v>2733</v>
      </c>
    </row>
    <row r="613" ht="15.75" customHeight="1">
      <c r="A613" s="17">
        <v>4684.0</v>
      </c>
      <c r="B613" s="19">
        <v>41720.0</v>
      </c>
      <c r="C613" s="17" t="s">
        <v>2186</v>
      </c>
      <c r="D613" s="20">
        <v>12.0</v>
      </c>
      <c r="E613" s="17" t="str">
        <f t="shared" si="2"/>
        <v>AT26-12</v>
      </c>
      <c r="F613" s="17" t="str">
        <f t="shared" si="1"/>
        <v>AT26-12</v>
      </c>
      <c r="G613" s="17" t="s">
        <v>2726</v>
      </c>
      <c r="H613" s="17" t="s">
        <v>2721</v>
      </c>
      <c r="I613" s="17" t="s">
        <v>2734</v>
      </c>
      <c r="J613" s="17" t="s">
        <v>2735</v>
      </c>
      <c r="K613" s="17" t="s">
        <v>779</v>
      </c>
      <c r="L613" s="17" t="s">
        <v>2736</v>
      </c>
      <c r="M613" s="17" t="s">
        <v>2737</v>
      </c>
      <c r="N613" s="21">
        <v>0.5993055555555555</v>
      </c>
      <c r="O613" s="21">
        <v>0.29583333333333334</v>
      </c>
      <c r="P613" s="21">
        <v>0.8951388888888889</v>
      </c>
      <c r="Q613" s="21">
        <v>0.25625000000000003</v>
      </c>
      <c r="R613" s="17">
        <v>903.0</v>
      </c>
      <c r="S613" s="17" t="s">
        <v>688</v>
      </c>
      <c r="T613" s="17" t="s">
        <v>33</v>
      </c>
      <c r="U613" s="17" t="s">
        <v>2738</v>
      </c>
    </row>
    <row r="614" ht="15.75" customHeight="1">
      <c r="A614" s="17">
        <v>4683.0</v>
      </c>
      <c r="B614" s="19">
        <v>41719.0</v>
      </c>
      <c r="C614" s="17" t="s">
        <v>2186</v>
      </c>
      <c r="D614" s="20">
        <v>12.0</v>
      </c>
      <c r="E614" s="17" t="str">
        <f t="shared" si="2"/>
        <v>AT26-12</v>
      </c>
      <c r="F614" s="17" t="str">
        <f t="shared" si="1"/>
        <v>AT26-12</v>
      </c>
      <c r="G614" s="17" t="s">
        <v>2726</v>
      </c>
      <c r="H614" s="17" t="s">
        <v>619</v>
      </c>
      <c r="I614" s="17" t="s">
        <v>2739</v>
      </c>
      <c r="J614" s="17" t="s">
        <v>2740</v>
      </c>
      <c r="K614" s="17" t="s">
        <v>1442</v>
      </c>
      <c r="L614" s="17" t="s">
        <v>719</v>
      </c>
      <c r="M614" s="17" t="s">
        <v>2010</v>
      </c>
      <c r="N614" s="21">
        <v>0.5729166666666666</v>
      </c>
      <c r="O614" s="21">
        <v>0.34375</v>
      </c>
      <c r="P614" s="21">
        <v>0.9166666666666666</v>
      </c>
      <c r="Q614" s="21">
        <v>0.2076388888888889</v>
      </c>
      <c r="R614" s="17">
        <v>2612.0</v>
      </c>
      <c r="S614" s="17" t="s">
        <v>688</v>
      </c>
      <c r="T614" s="17" t="s">
        <v>33</v>
      </c>
      <c r="U614" s="17" t="s">
        <v>2741</v>
      </c>
      <c r="V614" s="17" t="s">
        <v>2311</v>
      </c>
    </row>
    <row r="615" ht="15.75" customHeight="1">
      <c r="A615" s="17">
        <v>4682.0</v>
      </c>
      <c r="B615" s="19">
        <v>41717.0</v>
      </c>
      <c r="C615" s="17" t="s">
        <v>2186</v>
      </c>
      <c r="D615" s="20">
        <v>12.0</v>
      </c>
      <c r="E615" s="17" t="str">
        <f t="shared" si="2"/>
        <v>AT26-12</v>
      </c>
      <c r="F615" s="17" t="str">
        <f t="shared" si="1"/>
        <v>AT26-12</v>
      </c>
      <c r="G615" s="17" t="s">
        <v>2726</v>
      </c>
      <c r="H615" s="17" t="s">
        <v>2742</v>
      </c>
      <c r="I615" s="17" t="s">
        <v>2743</v>
      </c>
      <c r="J615" s="17" t="s">
        <v>2744</v>
      </c>
      <c r="K615" s="17" t="s">
        <v>411</v>
      </c>
      <c r="L615" s="17" t="s">
        <v>1258</v>
      </c>
      <c r="M615" s="17" t="s">
        <v>1668</v>
      </c>
      <c r="N615" s="21">
        <v>0.5652777777777778</v>
      </c>
      <c r="O615" s="21">
        <v>0.33749999999999997</v>
      </c>
      <c r="P615" s="21">
        <v>0.9027777777777778</v>
      </c>
      <c r="Q615" s="21">
        <v>0.2798611111111111</v>
      </c>
      <c r="R615" s="17">
        <v>1095.0</v>
      </c>
      <c r="S615" s="17" t="s">
        <v>688</v>
      </c>
      <c r="T615" s="17" t="s">
        <v>33</v>
      </c>
      <c r="U615" s="17" t="s">
        <v>2745</v>
      </c>
      <c r="V615" s="17" t="s">
        <v>2746</v>
      </c>
      <c r="W615" s="17" t="s">
        <v>2747</v>
      </c>
    </row>
    <row r="616" ht="15.75" customHeight="1">
      <c r="A616" s="17">
        <v>4681.0</v>
      </c>
      <c r="B616" s="19">
        <v>41716.0</v>
      </c>
      <c r="C616" s="17" t="s">
        <v>2186</v>
      </c>
      <c r="D616" s="20">
        <v>12.0</v>
      </c>
      <c r="E616" s="17" t="str">
        <f t="shared" si="2"/>
        <v>AT26-12</v>
      </c>
      <c r="F616" s="17" t="str">
        <f t="shared" si="1"/>
        <v>AT26-12</v>
      </c>
      <c r="G616" s="17" t="s">
        <v>2726</v>
      </c>
      <c r="H616" s="17" t="s">
        <v>2742</v>
      </c>
      <c r="I616" s="17" t="s">
        <v>2748</v>
      </c>
      <c r="J616" s="17" t="s">
        <v>2749</v>
      </c>
      <c r="K616" s="17" t="s">
        <v>779</v>
      </c>
      <c r="L616" s="17" t="s">
        <v>1409</v>
      </c>
      <c r="M616" s="17" t="s">
        <v>2090</v>
      </c>
      <c r="N616" s="21">
        <v>0.5958333333333333</v>
      </c>
      <c r="O616" s="21">
        <v>0.3125</v>
      </c>
      <c r="P616" s="21">
        <v>0.9083333333333333</v>
      </c>
      <c r="Q616" s="21">
        <v>0.25416666666666665</v>
      </c>
      <c r="R616" s="17">
        <v>1094.0</v>
      </c>
      <c r="S616" s="17" t="s">
        <v>92</v>
      </c>
      <c r="T616" s="17" t="s">
        <v>33</v>
      </c>
      <c r="U616" s="17" t="s">
        <v>2750</v>
      </c>
    </row>
    <row r="617" ht="15.75" customHeight="1">
      <c r="A617" s="17">
        <v>4680.0</v>
      </c>
      <c r="B617" s="19">
        <v>41715.0</v>
      </c>
      <c r="C617" s="17" t="s">
        <v>2186</v>
      </c>
      <c r="D617" s="20">
        <v>12.0</v>
      </c>
      <c r="E617" s="17" t="str">
        <f t="shared" si="2"/>
        <v>AT26-12</v>
      </c>
      <c r="F617" s="17" t="str">
        <f t="shared" si="1"/>
        <v>AT26-12</v>
      </c>
      <c r="G617" s="17" t="s">
        <v>2726</v>
      </c>
      <c r="H617" s="17" t="s">
        <v>2742</v>
      </c>
      <c r="I617" s="17" t="s">
        <v>2751</v>
      </c>
      <c r="J617" s="17" t="s">
        <v>2752</v>
      </c>
      <c r="K617" s="17" t="s">
        <v>98</v>
      </c>
      <c r="L617" s="17" t="s">
        <v>2753</v>
      </c>
      <c r="M617" s="17" t="s">
        <v>1668</v>
      </c>
      <c r="N617" s="21">
        <v>0.5826388888888888</v>
      </c>
      <c r="O617" s="21">
        <v>0.33888888888888885</v>
      </c>
      <c r="P617" s="21">
        <v>0.9215277777777778</v>
      </c>
      <c r="Q617" s="21">
        <v>0.28194444444444444</v>
      </c>
      <c r="R617" s="17">
        <v>1098.0</v>
      </c>
      <c r="S617" s="17" t="s">
        <v>688</v>
      </c>
      <c r="T617" s="17" t="s">
        <v>33</v>
      </c>
      <c r="U617" s="17" t="s">
        <v>2754</v>
      </c>
      <c r="V617" s="17" t="s">
        <v>2755</v>
      </c>
      <c r="W617" s="17" t="s">
        <v>2756</v>
      </c>
    </row>
    <row r="618" ht="15.75" customHeight="1">
      <c r="A618" s="17">
        <v>4679.0</v>
      </c>
      <c r="B618" s="19">
        <v>41713.0</v>
      </c>
      <c r="C618" s="17" t="s">
        <v>2186</v>
      </c>
      <c r="D618" s="20">
        <v>12.0</v>
      </c>
      <c r="E618" s="17" t="str">
        <f t="shared" si="2"/>
        <v>AT26-12</v>
      </c>
      <c r="F618" s="17" t="str">
        <f t="shared" si="1"/>
        <v>AT26-12</v>
      </c>
      <c r="G618" s="17" t="s">
        <v>2726</v>
      </c>
      <c r="H618" s="17" t="s">
        <v>2757</v>
      </c>
      <c r="I618" s="17" t="s">
        <v>2758</v>
      </c>
      <c r="J618" s="17" t="s">
        <v>2759</v>
      </c>
      <c r="K618" s="17" t="s">
        <v>411</v>
      </c>
      <c r="L618" s="17" t="s">
        <v>2760</v>
      </c>
      <c r="M618" s="17" t="s">
        <v>2761</v>
      </c>
      <c r="N618" s="21">
        <v>0.6416666666666667</v>
      </c>
      <c r="O618" s="21">
        <v>0.21597222222222223</v>
      </c>
      <c r="P618" s="21">
        <v>0.8576388888888888</v>
      </c>
      <c r="Q618" s="21">
        <v>0.19236111111111112</v>
      </c>
      <c r="R618" s="17">
        <v>334.0</v>
      </c>
      <c r="S618" s="17" t="s">
        <v>688</v>
      </c>
      <c r="T618" s="17" t="s">
        <v>33</v>
      </c>
      <c r="U618" s="17" t="s">
        <v>2762</v>
      </c>
      <c r="V618" s="17" t="s">
        <v>1293</v>
      </c>
      <c r="W618" s="17" t="s">
        <v>2763</v>
      </c>
    </row>
    <row r="619" ht="15.75" customHeight="1">
      <c r="A619" s="17">
        <v>4678.0</v>
      </c>
      <c r="B619" s="19">
        <v>41596.0</v>
      </c>
      <c r="C619" s="17" t="s">
        <v>2186</v>
      </c>
      <c r="D619" s="20" t="s">
        <v>2764</v>
      </c>
      <c r="E619" s="17" t="str">
        <f t="shared" si="2"/>
        <v>AT26-07B</v>
      </c>
      <c r="F619" s="17" t="str">
        <f t="shared" si="1"/>
        <v>AT26-07B</v>
      </c>
      <c r="G619" s="17" t="s">
        <v>2765</v>
      </c>
      <c r="H619" s="17" t="s">
        <v>2766</v>
      </c>
      <c r="I619" s="17" t="s">
        <v>2767</v>
      </c>
      <c r="J619" s="17" t="s">
        <v>2768</v>
      </c>
      <c r="K619" s="17" t="s">
        <v>98</v>
      </c>
      <c r="L619" s="17" t="s">
        <v>2769</v>
      </c>
      <c r="M619" s="17" t="s">
        <v>2770</v>
      </c>
      <c r="N619" s="21">
        <v>0.6430555555555556</v>
      </c>
      <c r="O619" s="21">
        <v>0.36041666666666666</v>
      </c>
      <c r="P619" s="21">
        <v>0.003472222222222222</v>
      </c>
      <c r="Q619" s="21">
        <v>0.23819444444444446</v>
      </c>
      <c r="R619" s="17">
        <v>3729.0</v>
      </c>
      <c r="S619" s="17" t="s">
        <v>740</v>
      </c>
      <c r="T619" s="17" t="s">
        <v>33</v>
      </c>
      <c r="W619" s="17" t="s">
        <v>2771</v>
      </c>
    </row>
    <row r="620" ht="15.75" customHeight="1">
      <c r="A620" s="17">
        <v>4677.0</v>
      </c>
      <c r="B620" s="19">
        <v>41594.0</v>
      </c>
      <c r="C620" s="17" t="s">
        <v>2186</v>
      </c>
      <c r="D620" s="20" t="s">
        <v>2764</v>
      </c>
      <c r="E620" s="17" t="str">
        <f t="shared" si="2"/>
        <v>AT26-07B</v>
      </c>
      <c r="F620" s="17" t="str">
        <f t="shared" si="1"/>
        <v>AT26-07B</v>
      </c>
      <c r="G620" s="17" t="s">
        <v>2765</v>
      </c>
      <c r="H620" s="17" t="s">
        <v>2772</v>
      </c>
      <c r="I620" s="17" t="s">
        <v>2773</v>
      </c>
      <c r="J620" s="17" t="s">
        <v>2774</v>
      </c>
      <c r="K620" s="17" t="s">
        <v>2488</v>
      </c>
      <c r="L620" s="17" t="s">
        <v>2442</v>
      </c>
      <c r="M620" s="17" t="s">
        <v>2775</v>
      </c>
      <c r="N620" s="21">
        <v>0.8083333333333332</v>
      </c>
      <c r="O620" s="21">
        <v>0.22847222222222222</v>
      </c>
      <c r="P620" s="21">
        <v>0.03680555555555556</v>
      </c>
      <c r="Q620" s="21">
        <v>0.2138888888888889</v>
      </c>
      <c r="R620" s="17">
        <v>380.0</v>
      </c>
      <c r="S620" s="17" t="s">
        <v>740</v>
      </c>
      <c r="T620" s="17" t="s">
        <v>33</v>
      </c>
      <c r="U620" s="17" t="s">
        <v>2776</v>
      </c>
      <c r="W620" s="17" t="s">
        <v>2771</v>
      </c>
    </row>
    <row r="621" ht="15.75" customHeight="1">
      <c r="A621" s="17">
        <v>4676.0</v>
      </c>
      <c r="B621" s="19">
        <v>41594.0</v>
      </c>
      <c r="C621" s="17" t="s">
        <v>2186</v>
      </c>
      <c r="D621" s="20" t="s">
        <v>2764</v>
      </c>
      <c r="E621" s="17" t="str">
        <f t="shared" si="2"/>
        <v>AT26-07B</v>
      </c>
      <c r="F621" s="17" t="str">
        <f t="shared" si="1"/>
        <v>AT26-07B</v>
      </c>
      <c r="G621" s="17" t="s">
        <v>2765</v>
      </c>
      <c r="H621" s="17" t="s">
        <v>2772</v>
      </c>
      <c r="I621" s="17" t="s">
        <v>2777</v>
      </c>
      <c r="J621" s="17" t="s">
        <v>2778</v>
      </c>
      <c r="K621" s="17" t="s">
        <v>2488</v>
      </c>
      <c r="L621" s="17" t="s">
        <v>2442</v>
      </c>
      <c r="M621" s="17" t="s">
        <v>2779</v>
      </c>
      <c r="N621" s="21">
        <v>0.6895833333333333</v>
      </c>
      <c r="O621" s="21">
        <v>0.049999999999999996</v>
      </c>
      <c r="P621" s="21">
        <v>0.7395833333333334</v>
      </c>
      <c r="Q621" s="21">
        <v>0.044444444444444446</v>
      </c>
      <c r="R621" s="17">
        <v>100.0</v>
      </c>
      <c r="S621" s="17" t="s">
        <v>740</v>
      </c>
      <c r="T621" s="17" t="s">
        <v>33</v>
      </c>
      <c r="U621" s="17" t="s">
        <v>2776</v>
      </c>
      <c r="W621" s="17" t="s">
        <v>2771</v>
      </c>
    </row>
    <row r="622" ht="15.75" customHeight="1">
      <c r="A622" s="17">
        <v>4675.0</v>
      </c>
      <c r="B622" s="19">
        <v>41589.0</v>
      </c>
      <c r="C622" s="17" t="s">
        <v>2186</v>
      </c>
      <c r="D622" s="20" t="s">
        <v>2764</v>
      </c>
      <c r="E622" s="17" t="str">
        <f t="shared" si="2"/>
        <v>AT26-07B</v>
      </c>
      <c r="F622" s="17" t="str">
        <f t="shared" si="1"/>
        <v>AT26-07B</v>
      </c>
      <c r="G622" s="17" t="s">
        <v>2765</v>
      </c>
      <c r="H622" s="17" t="s">
        <v>2766</v>
      </c>
      <c r="I622" s="17" t="s">
        <v>2780</v>
      </c>
      <c r="J622" s="17" t="s">
        <v>2781</v>
      </c>
      <c r="K622" s="17" t="s">
        <v>779</v>
      </c>
      <c r="L622" s="17" t="s">
        <v>1409</v>
      </c>
      <c r="M622" s="17" t="s">
        <v>1394</v>
      </c>
      <c r="N622" s="21">
        <v>0.7263888888888889</v>
      </c>
      <c r="O622" s="21">
        <v>0.21944444444444444</v>
      </c>
      <c r="P622" s="21">
        <v>0.9458333333333333</v>
      </c>
      <c r="Q622" s="21">
        <v>0.12986111111111112</v>
      </c>
      <c r="R622" s="17">
        <v>2222.0</v>
      </c>
      <c r="S622" s="17" t="s">
        <v>740</v>
      </c>
      <c r="T622" s="17" t="s">
        <v>33</v>
      </c>
      <c r="U622" s="17" t="s">
        <v>2782</v>
      </c>
      <c r="W622" s="17" t="s">
        <v>2771</v>
      </c>
    </row>
    <row r="623" ht="15.75" customHeight="1">
      <c r="A623" s="17">
        <v>4674.0</v>
      </c>
      <c r="B623" s="19">
        <v>41587.0</v>
      </c>
      <c r="C623" s="17" t="s">
        <v>2186</v>
      </c>
      <c r="D623" s="20" t="s">
        <v>2764</v>
      </c>
      <c r="E623" s="17" t="str">
        <f t="shared" si="2"/>
        <v>AT26-07B</v>
      </c>
      <c r="F623" s="17" t="str">
        <f t="shared" si="1"/>
        <v>AT26-07B</v>
      </c>
      <c r="G623" s="17" t="s">
        <v>2765</v>
      </c>
      <c r="H623" s="17" t="s">
        <v>2766</v>
      </c>
      <c r="I623" s="17" t="s">
        <v>2783</v>
      </c>
      <c r="J623" s="17" t="s">
        <v>2784</v>
      </c>
      <c r="K623" s="17" t="s">
        <v>1442</v>
      </c>
      <c r="L623" s="17" t="s">
        <v>2010</v>
      </c>
      <c r="M623" s="17" t="s">
        <v>2785</v>
      </c>
      <c r="N623" s="21">
        <v>0.69375</v>
      </c>
      <c r="O623" s="21">
        <v>0.2611111111111111</v>
      </c>
      <c r="P623" s="21">
        <v>0.9548611111111112</v>
      </c>
      <c r="Q623" s="21">
        <v>0.21597222222222223</v>
      </c>
      <c r="R623" s="17">
        <v>1611.0</v>
      </c>
      <c r="S623" s="17" t="s">
        <v>740</v>
      </c>
      <c r="T623" s="17" t="s">
        <v>33</v>
      </c>
      <c r="W623" s="17" t="s">
        <v>2771</v>
      </c>
    </row>
    <row r="624" ht="15.75" customHeight="1">
      <c r="A624" s="17">
        <v>4673.0</v>
      </c>
      <c r="B624" s="19">
        <v>41586.0</v>
      </c>
      <c r="C624" s="17" t="s">
        <v>2186</v>
      </c>
      <c r="D624" s="20" t="s">
        <v>2764</v>
      </c>
      <c r="E624" s="17" t="str">
        <f t="shared" si="2"/>
        <v>AT26-07B</v>
      </c>
      <c r="F624" s="17" t="str">
        <f t="shared" si="1"/>
        <v>AT26-07B</v>
      </c>
      <c r="G624" s="17" t="s">
        <v>2765</v>
      </c>
      <c r="H624" s="17" t="s">
        <v>2772</v>
      </c>
      <c r="I624" s="17" t="s">
        <v>2786</v>
      </c>
      <c r="J624" s="17" t="s">
        <v>2787</v>
      </c>
      <c r="K624" s="17" t="s">
        <v>411</v>
      </c>
      <c r="L624" s="17" t="s">
        <v>2442</v>
      </c>
      <c r="M624" s="17" t="s">
        <v>552</v>
      </c>
      <c r="N624" s="21">
        <v>0.6819444444444445</v>
      </c>
      <c r="O624" s="21">
        <v>0.3277777777777778</v>
      </c>
      <c r="P624" s="21">
        <v>0.009722222222222222</v>
      </c>
      <c r="Q624" s="21">
        <v>0.30416666666666664</v>
      </c>
      <c r="R624" s="17">
        <v>625.0</v>
      </c>
      <c r="S624" s="17" t="s">
        <v>740</v>
      </c>
      <c r="T624" s="17" t="s">
        <v>33</v>
      </c>
      <c r="U624" s="17" t="s">
        <v>2788</v>
      </c>
      <c r="W624" s="17" t="s">
        <v>2789</v>
      </c>
    </row>
    <row r="625" ht="15.75" customHeight="1">
      <c r="A625" s="17">
        <v>4672.0</v>
      </c>
      <c r="B625" s="19">
        <v>41585.0</v>
      </c>
      <c r="C625" s="17" t="s">
        <v>2186</v>
      </c>
      <c r="D625" s="20" t="s">
        <v>2764</v>
      </c>
      <c r="E625" s="17" t="str">
        <f t="shared" si="2"/>
        <v>AT26-07B</v>
      </c>
      <c r="F625" s="17" t="str">
        <f t="shared" si="1"/>
        <v>AT26-07B</v>
      </c>
      <c r="G625" s="17" t="s">
        <v>2765</v>
      </c>
      <c r="H625" s="17" t="s">
        <v>2772</v>
      </c>
      <c r="I625" s="17" t="s">
        <v>2790</v>
      </c>
      <c r="J625" s="17" t="s">
        <v>2791</v>
      </c>
      <c r="K625" s="17" t="s">
        <v>98</v>
      </c>
      <c r="L625" s="17" t="s">
        <v>2792</v>
      </c>
      <c r="M625" s="17" t="s">
        <v>1403</v>
      </c>
      <c r="N625" s="21">
        <v>0.6805555555555555</v>
      </c>
      <c r="O625" s="21">
        <v>0.21180555555555555</v>
      </c>
      <c r="P625" s="21">
        <v>0.8923611111111112</v>
      </c>
      <c r="Q625" s="21">
        <v>0.19791666666666666</v>
      </c>
      <c r="R625" s="17">
        <v>194.0</v>
      </c>
      <c r="S625" s="17" t="s">
        <v>740</v>
      </c>
      <c r="T625" s="17" t="s">
        <v>33</v>
      </c>
      <c r="U625" s="17" t="s">
        <v>2793</v>
      </c>
      <c r="W625" s="17" t="s">
        <v>2771</v>
      </c>
    </row>
    <row r="626" ht="15.75" customHeight="1">
      <c r="A626" s="17">
        <v>4671.0</v>
      </c>
      <c r="B626" s="19">
        <v>41583.0</v>
      </c>
      <c r="C626" s="17" t="s">
        <v>2186</v>
      </c>
      <c r="D626" s="20" t="s">
        <v>2764</v>
      </c>
      <c r="E626" s="17" t="str">
        <f t="shared" si="2"/>
        <v>AT26-07B</v>
      </c>
      <c r="F626" s="17" t="str">
        <f t="shared" si="1"/>
        <v>AT26-07B</v>
      </c>
      <c r="G626" s="17" t="s">
        <v>2765</v>
      </c>
      <c r="H626" s="17" t="s">
        <v>2794</v>
      </c>
      <c r="I626" s="17" t="s">
        <v>2795</v>
      </c>
      <c r="J626" s="17" t="s">
        <v>2796</v>
      </c>
      <c r="K626" s="17" t="s">
        <v>98</v>
      </c>
      <c r="L626" s="17" t="s">
        <v>2792</v>
      </c>
      <c r="M626" s="17" t="s">
        <v>1403</v>
      </c>
      <c r="N626" s="21">
        <v>0.9652777777777778</v>
      </c>
      <c r="O626" s="21">
        <v>0.009027777777777779</v>
      </c>
      <c r="P626" s="21">
        <v>0.9743055555555555</v>
      </c>
      <c r="Q626" s="21">
        <v>0.004166666666666667</v>
      </c>
      <c r="R626" s="17">
        <v>10.0</v>
      </c>
      <c r="S626" s="17" t="s">
        <v>740</v>
      </c>
      <c r="T626" s="17" t="s">
        <v>33</v>
      </c>
      <c r="W626" s="17" t="s">
        <v>791</v>
      </c>
    </row>
    <row r="627" ht="15.75" customHeight="1">
      <c r="A627" s="17">
        <v>4670.0</v>
      </c>
      <c r="B627" s="19">
        <v>41583.0</v>
      </c>
      <c r="C627" s="17" t="s">
        <v>2186</v>
      </c>
      <c r="D627" s="20" t="s">
        <v>2764</v>
      </c>
      <c r="E627" s="17" t="str">
        <f t="shared" si="2"/>
        <v>AT26-07B</v>
      </c>
      <c r="F627" s="17" t="str">
        <f t="shared" si="1"/>
        <v>AT26-07B</v>
      </c>
      <c r="G627" s="17" t="s">
        <v>2765</v>
      </c>
      <c r="H627" s="17" t="s">
        <v>2794</v>
      </c>
      <c r="I627" s="17" t="s">
        <v>2795</v>
      </c>
      <c r="J627" s="17" t="s">
        <v>2796</v>
      </c>
      <c r="K627" s="17" t="s">
        <v>98</v>
      </c>
      <c r="L627" s="17" t="s">
        <v>2442</v>
      </c>
      <c r="M627" s="17" t="s">
        <v>2797</v>
      </c>
      <c r="N627" s="21">
        <v>0.8951388888888889</v>
      </c>
      <c r="O627" s="21">
        <v>0.029166666666666664</v>
      </c>
      <c r="P627" s="21">
        <v>0.9243055555555556</v>
      </c>
      <c r="Q627" s="21">
        <v>0.027083333333333334</v>
      </c>
      <c r="R627" s="17">
        <v>12.0</v>
      </c>
      <c r="S627" s="17" t="s">
        <v>740</v>
      </c>
      <c r="T627" s="17" t="s">
        <v>33</v>
      </c>
      <c r="W627" s="17" t="s">
        <v>791</v>
      </c>
    </row>
    <row r="628" ht="15.75" customHeight="1">
      <c r="A628" s="17">
        <v>4669.0</v>
      </c>
      <c r="B628" s="19">
        <v>41583.0</v>
      </c>
      <c r="C628" s="17" t="s">
        <v>2186</v>
      </c>
      <c r="D628" s="20" t="s">
        <v>2764</v>
      </c>
      <c r="E628" s="17" t="str">
        <f t="shared" si="2"/>
        <v>AT26-07B</v>
      </c>
      <c r="F628" s="17" t="str">
        <f t="shared" si="1"/>
        <v>AT26-07B</v>
      </c>
      <c r="G628" s="17" t="s">
        <v>2765</v>
      </c>
      <c r="H628" s="17" t="s">
        <v>2794</v>
      </c>
      <c r="I628" s="17" t="s">
        <v>2795</v>
      </c>
      <c r="J628" s="17" t="s">
        <v>2796</v>
      </c>
      <c r="K628" s="17" t="s">
        <v>1442</v>
      </c>
      <c r="L628" s="17" t="s">
        <v>2769</v>
      </c>
      <c r="M628" s="17" t="s">
        <v>2798</v>
      </c>
      <c r="N628" s="21">
        <v>0.8263888888888888</v>
      </c>
      <c r="O628" s="21">
        <v>0.027083333333333334</v>
      </c>
      <c r="P628" s="21">
        <v>0.8534722222222223</v>
      </c>
      <c r="Q628" s="21">
        <v>0.02152777777777778</v>
      </c>
      <c r="R628" s="17">
        <v>13.0</v>
      </c>
      <c r="S628" s="17" t="s">
        <v>740</v>
      </c>
      <c r="T628" s="17" t="s">
        <v>33</v>
      </c>
      <c r="W628" s="17" t="s">
        <v>791</v>
      </c>
    </row>
    <row r="629" ht="15.75" customHeight="1">
      <c r="A629" s="17">
        <v>4668.0</v>
      </c>
      <c r="B629" s="19">
        <v>41583.0</v>
      </c>
      <c r="C629" s="17" t="s">
        <v>2186</v>
      </c>
      <c r="D629" s="20" t="s">
        <v>2764</v>
      </c>
      <c r="E629" s="17" t="str">
        <f t="shared" si="2"/>
        <v>AT26-07B</v>
      </c>
      <c r="F629" s="17" t="str">
        <f t="shared" si="1"/>
        <v>AT26-07B</v>
      </c>
      <c r="G629" s="17" t="s">
        <v>2765</v>
      </c>
      <c r="H629" s="17" t="s">
        <v>2794</v>
      </c>
      <c r="I629" s="17" t="s">
        <v>2795</v>
      </c>
      <c r="J629" s="17" t="s">
        <v>2796</v>
      </c>
      <c r="K629" s="17" t="s">
        <v>98</v>
      </c>
      <c r="L629" s="17" t="s">
        <v>735</v>
      </c>
      <c r="M629" s="17" t="s">
        <v>1403</v>
      </c>
      <c r="N629" s="21">
        <v>0.7527777777777778</v>
      </c>
      <c r="O629" s="21">
        <v>0.02291666666666667</v>
      </c>
      <c r="P629" s="21">
        <v>0.7756944444444445</v>
      </c>
      <c r="Q629" s="21">
        <v>0.022222222222222223</v>
      </c>
      <c r="R629" s="17">
        <v>14.0</v>
      </c>
      <c r="S629" s="17" t="s">
        <v>740</v>
      </c>
      <c r="T629" s="17" t="s">
        <v>33</v>
      </c>
      <c r="W629" s="17" t="s">
        <v>791</v>
      </c>
    </row>
    <row r="630" ht="15.75" customHeight="1">
      <c r="A630" s="17">
        <v>4667.0</v>
      </c>
      <c r="B630" s="19">
        <v>41581.0</v>
      </c>
      <c r="C630" s="17" t="s">
        <v>2186</v>
      </c>
      <c r="D630" s="20" t="s">
        <v>2764</v>
      </c>
      <c r="E630" s="17" t="str">
        <f t="shared" si="2"/>
        <v>AT26-07B</v>
      </c>
      <c r="F630" s="17" t="str">
        <f t="shared" si="1"/>
        <v>AT26-07B</v>
      </c>
      <c r="G630" s="17" t="s">
        <v>2765</v>
      </c>
      <c r="H630" s="17" t="s">
        <v>2794</v>
      </c>
      <c r="I630" s="17" t="s">
        <v>2799</v>
      </c>
      <c r="J630" s="17" t="s">
        <v>2800</v>
      </c>
      <c r="K630" s="17" t="s">
        <v>2488</v>
      </c>
      <c r="L630" s="17" t="s">
        <v>2769</v>
      </c>
      <c r="M630" s="17" t="s">
        <v>2090</v>
      </c>
      <c r="N630" s="21">
        <v>0.9444444444444445</v>
      </c>
      <c r="O630" s="21">
        <v>0.15763888888888888</v>
      </c>
      <c r="P630" s="21">
        <v>0.10208333333333335</v>
      </c>
      <c r="Q630" s="21">
        <v>0.0</v>
      </c>
      <c r="R630" s="17">
        <v>2.0</v>
      </c>
      <c r="S630" s="17" t="s">
        <v>740</v>
      </c>
      <c r="T630" s="17" t="s">
        <v>33</v>
      </c>
      <c r="W630" s="17" t="s">
        <v>794</v>
      </c>
    </row>
    <row r="631" ht="15.75" customHeight="1">
      <c r="A631" s="17">
        <v>4666.0</v>
      </c>
      <c r="B631" s="19">
        <v>41581.0</v>
      </c>
      <c r="C631" s="17" t="s">
        <v>2186</v>
      </c>
      <c r="D631" s="20" t="s">
        <v>2764</v>
      </c>
      <c r="E631" s="17" t="str">
        <f t="shared" si="2"/>
        <v>AT26-07B</v>
      </c>
      <c r="F631" s="17" t="str">
        <f t="shared" si="1"/>
        <v>AT26-07B</v>
      </c>
      <c r="G631" s="17" t="s">
        <v>2765</v>
      </c>
      <c r="H631" s="17" t="s">
        <v>2794</v>
      </c>
      <c r="I631" s="17" t="s">
        <v>2799</v>
      </c>
      <c r="J631" s="17" t="s">
        <v>2800</v>
      </c>
      <c r="K631" s="17" t="s">
        <v>2488</v>
      </c>
      <c r="L631" s="17" t="s">
        <v>2769</v>
      </c>
      <c r="M631" s="17" t="s">
        <v>2090</v>
      </c>
      <c r="N631" s="21">
        <v>0.7006944444444444</v>
      </c>
      <c r="O631" s="21">
        <v>0.1840277777777778</v>
      </c>
      <c r="P631" s="21">
        <v>0.8847222222222223</v>
      </c>
      <c r="Q631" s="21">
        <v>0.0</v>
      </c>
      <c r="R631" s="17">
        <v>2.0</v>
      </c>
      <c r="S631" s="17" t="s">
        <v>740</v>
      </c>
      <c r="T631" s="17" t="s">
        <v>33</v>
      </c>
      <c r="W631" s="17" t="s">
        <v>795</v>
      </c>
    </row>
    <row r="632" ht="15.75" customHeight="1">
      <c r="A632" s="17">
        <v>4665.0</v>
      </c>
      <c r="B632" s="19">
        <v>41580.0</v>
      </c>
      <c r="C632" s="17" t="s">
        <v>2186</v>
      </c>
      <c r="D632" s="20" t="s">
        <v>2764</v>
      </c>
      <c r="E632" s="17" t="str">
        <f t="shared" si="2"/>
        <v>AT26-07B</v>
      </c>
      <c r="F632" s="17" t="str">
        <f t="shared" si="1"/>
        <v>AT26-07B</v>
      </c>
      <c r="G632" s="17" t="s">
        <v>2765</v>
      </c>
      <c r="H632" s="17" t="s">
        <v>2794</v>
      </c>
      <c r="I632" s="17" t="s">
        <v>2799</v>
      </c>
      <c r="J632" s="17" t="s">
        <v>2800</v>
      </c>
      <c r="K632" s="17" t="s">
        <v>411</v>
      </c>
      <c r="L632" s="17" t="s">
        <v>2010</v>
      </c>
      <c r="M632" s="17" t="s">
        <v>2761</v>
      </c>
      <c r="N632" s="21">
        <v>0.6868055555555556</v>
      </c>
      <c r="O632" s="21">
        <v>0.22152777777777777</v>
      </c>
      <c r="P632" s="21">
        <v>0.9083333333333333</v>
      </c>
      <c r="Q632" s="21">
        <v>0.0</v>
      </c>
      <c r="R632" s="17">
        <v>2.0</v>
      </c>
      <c r="S632" s="17" t="s">
        <v>740</v>
      </c>
      <c r="T632" s="17" t="s">
        <v>33</v>
      </c>
      <c r="W632" s="17" t="s">
        <v>2801</v>
      </c>
    </row>
    <row r="633" ht="15.75" customHeight="1">
      <c r="A633" s="17">
        <v>4664.0</v>
      </c>
      <c r="B633" s="19">
        <v>40526.0</v>
      </c>
      <c r="C633" s="17" t="s">
        <v>2802</v>
      </c>
      <c r="D633" s="20">
        <v>3.0</v>
      </c>
      <c r="E633" s="17" t="str">
        <f t="shared" si="2"/>
        <v>AT18-3</v>
      </c>
      <c r="F633" s="17" t="str">
        <f t="shared" si="1"/>
        <v>AT18-03</v>
      </c>
      <c r="G633" s="17" t="s">
        <v>2803</v>
      </c>
      <c r="H633" s="17" t="s">
        <v>2804</v>
      </c>
      <c r="I633" s="17" t="s">
        <v>2805</v>
      </c>
      <c r="J633" s="17" t="s">
        <v>2806</v>
      </c>
      <c r="K633" s="17" t="s">
        <v>2807</v>
      </c>
      <c r="L633" s="17" t="s">
        <v>2808</v>
      </c>
      <c r="M633" s="17" t="s">
        <v>2809</v>
      </c>
      <c r="N633" s="21">
        <v>0.5916666666666667</v>
      </c>
      <c r="O633" s="21">
        <v>0.33819444444444446</v>
      </c>
      <c r="P633" s="21">
        <v>0.9298611111111111</v>
      </c>
      <c r="Q633" s="21">
        <v>0.27569444444444446</v>
      </c>
      <c r="R633" s="17">
        <v>1380.0</v>
      </c>
      <c r="S633" s="17" t="s">
        <v>2810</v>
      </c>
      <c r="T633" s="17" t="s">
        <v>33</v>
      </c>
      <c r="U633" s="17" t="s">
        <v>2811</v>
      </c>
    </row>
    <row r="634" ht="15.75" customHeight="1">
      <c r="A634" s="17">
        <v>4663.0</v>
      </c>
      <c r="B634" s="19">
        <v>40523.0</v>
      </c>
      <c r="C634" s="17" t="s">
        <v>2802</v>
      </c>
      <c r="D634" s="20">
        <v>3.0</v>
      </c>
      <c r="E634" s="17" t="str">
        <f t="shared" si="2"/>
        <v>AT18-3</v>
      </c>
      <c r="F634" s="17" t="str">
        <f t="shared" si="1"/>
        <v>AT18-03</v>
      </c>
      <c r="G634" s="17" t="s">
        <v>2803</v>
      </c>
      <c r="H634" s="17" t="s">
        <v>2812</v>
      </c>
      <c r="I634" s="17" t="s">
        <v>2813</v>
      </c>
      <c r="J634" s="17" t="s">
        <v>2814</v>
      </c>
      <c r="K634" s="17" t="s">
        <v>2488</v>
      </c>
      <c r="L634" s="17" t="s">
        <v>2753</v>
      </c>
      <c r="M634" s="17" t="s">
        <v>2815</v>
      </c>
      <c r="N634" s="21">
        <v>0.5916666666666667</v>
      </c>
      <c r="O634" s="21">
        <v>0.2659722222222222</v>
      </c>
      <c r="P634" s="21">
        <v>0.8576388888888888</v>
      </c>
      <c r="Q634" s="21">
        <v>0.16944444444444443</v>
      </c>
      <c r="R634" s="17">
        <v>1889.0</v>
      </c>
      <c r="S634" s="17" t="s">
        <v>2810</v>
      </c>
      <c r="T634" s="17" t="s">
        <v>33</v>
      </c>
      <c r="U634" s="17" t="s">
        <v>2816</v>
      </c>
      <c r="V634" s="17" t="s">
        <v>2817</v>
      </c>
    </row>
    <row r="635" ht="15.75" customHeight="1">
      <c r="A635" s="17">
        <v>4662.0</v>
      </c>
      <c r="B635" s="19">
        <v>40522.0</v>
      </c>
      <c r="C635" s="17" t="s">
        <v>2802</v>
      </c>
      <c r="D635" s="20">
        <v>3.0</v>
      </c>
      <c r="E635" s="17" t="str">
        <f t="shared" si="2"/>
        <v>AT18-3</v>
      </c>
      <c r="F635" s="17" t="str">
        <f t="shared" si="1"/>
        <v>AT18-03</v>
      </c>
      <c r="G635" s="17" t="s">
        <v>2803</v>
      </c>
      <c r="H635" s="17" t="s">
        <v>2818</v>
      </c>
      <c r="I635" s="17" t="s">
        <v>2819</v>
      </c>
      <c r="J635" s="17" t="s">
        <v>2820</v>
      </c>
      <c r="K635" s="17" t="s">
        <v>98</v>
      </c>
      <c r="L635" s="17" t="s">
        <v>729</v>
      </c>
      <c r="M635" s="17" t="s">
        <v>2821</v>
      </c>
      <c r="N635" s="21">
        <v>0.59375</v>
      </c>
      <c r="O635" s="21">
        <v>0.3423611111111111</v>
      </c>
      <c r="P635" s="21">
        <v>0.936111111111111</v>
      </c>
      <c r="Q635" s="21">
        <v>0.2736111111111111</v>
      </c>
      <c r="R635" s="17">
        <v>1382.0</v>
      </c>
      <c r="S635" s="17" t="s">
        <v>2810</v>
      </c>
      <c r="T635" s="17" t="s">
        <v>33</v>
      </c>
      <c r="U635" s="17" t="s">
        <v>2822</v>
      </c>
      <c r="V635" s="17" t="s">
        <v>2823</v>
      </c>
    </row>
    <row r="636" ht="15.75" customHeight="1">
      <c r="A636" s="17">
        <v>4661.0</v>
      </c>
      <c r="B636" s="19">
        <v>40521.0</v>
      </c>
      <c r="C636" s="17" t="s">
        <v>2802</v>
      </c>
      <c r="D636" s="20">
        <v>3.0</v>
      </c>
      <c r="E636" s="17" t="str">
        <f t="shared" si="2"/>
        <v>AT18-3</v>
      </c>
      <c r="F636" s="17" t="str">
        <f t="shared" si="1"/>
        <v>AT18-03</v>
      </c>
      <c r="G636" s="17" t="s">
        <v>2803</v>
      </c>
      <c r="H636" s="17" t="s">
        <v>2818</v>
      </c>
      <c r="I636" s="17" t="s">
        <v>2824</v>
      </c>
      <c r="J636" s="17" t="s">
        <v>2825</v>
      </c>
      <c r="K636" s="17" t="s">
        <v>779</v>
      </c>
      <c r="L636" s="17" t="s">
        <v>214</v>
      </c>
      <c r="M636" s="17" t="s">
        <v>2572</v>
      </c>
      <c r="N636" s="21">
        <v>0.61875</v>
      </c>
      <c r="O636" s="21">
        <v>0.3236111111111111</v>
      </c>
      <c r="P636" s="21">
        <v>0.9423611111111111</v>
      </c>
      <c r="Q636" s="21">
        <v>0.25972222222222224</v>
      </c>
      <c r="R636" s="17">
        <v>1369.0</v>
      </c>
      <c r="S636" s="17" t="s">
        <v>2810</v>
      </c>
      <c r="T636" s="17" t="s">
        <v>33</v>
      </c>
      <c r="U636" s="17" t="s">
        <v>2826</v>
      </c>
      <c r="V636" s="17" t="s">
        <v>2827</v>
      </c>
    </row>
    <row r="637" ht="15.75" customHeight="1">
      <c r="A637" s="17">
        <v>4660.0</v>
      </c>
      <c r="B637" s="19">
        <v>40520.0</v>
      </c>
      <c r="C637" s="17" t="s">
        <v>2802</v>
      </c>
      <c r="D637" s="20">
        <v>3.0</v>
      </c>
      <c r="E637" s="17" t="str">
        <f t="shared" si="2"/>
        <v>AT18-3</v>
      </c>
      <c r="F637" s="17" t="str">
        <f t="shared" si="1"/>
        <v>AT18-03</v>
      </c>
      <c r="G637" s="17" t="s">
        <v>2803</v>
      </c>
      <c r="H637" s="17" t="s">
        <v>2818</v>
      </c>
      <c r="I637" s="17" t="s">
        <v>2828</v>
      </c>
      <c r="J637" s="17" t="s">
        <v>2829</v>
      </c>
      <c r="K637" s="17" t="s">
        <v>2807</v>
      </c>
      <c r="L637" s="17" t="s">
        <v>2808</v>
      </c>
      <c r="M637" s="17" t="s">
        <v>2809</v>
      </c>
      <c r="N637" s="21">
        <v>0.5965277777777778</v>
      </c>
      <c r="O637" s="21">
        <v>0.33958333333333335</v>
      </c>
      <c r="P637" s="21">
        <v>0.936111111111111</v>
      </c>
      <c r="Q637" s="21">
        <v>0.2777777777777778</v>
      </c>
      <c r="R637" s="17">
        <v>1375.0</v>
      </c>
      <c r="S637" s="17" t="s">
        <v>2810</v>
      </c>
      <c r="T637" s="17" t="s">
        <v>33</v>
      </c>
      <c r="U637" s="17" t="s">
        <v>2830</v>
      </c>
      <c r="V637" s="17" t="s">
        <v>1293</v>
      </c>
    </row>
    <row r="638" ht="15.75" customHeight="1">
      <c r="A638" s="17">
        <v>4659.0</v>
      </c>
      <c r="B638" s="19">
        <v>40514.0</v>
      </c>
      <c r="C638" s="17" t="s">
        <v>2802</v>
      </c>
      <c r="D638" s="20">
        <v>2.0</v>
      </c>
      <c r="E638" s="17" t="str">
        <f t="shared" si="2"/>
        <v>AT18-2</v>
      </c>
      <c r="F638" s="17" t="str">
        <f t="shared" si="1"/>
        <v>AT18-02</v>
      </c>
      <c r="G638" s="17" t="s">
        <v>152</v>
      </c>
      <c r="H638" s="17" t="s">
        <v>2831</v>
      </c>
      <c r="I638" s="17" t="s">
        <v>2832</v>
      </c>
      <c r="J638" s="17" t="s">
        <v>2833</v>
      </c>
      <c r="K638" s="17" t="s">
        <v>2488</v>
      </c>
      <c r="L638" s="17" t="s">
        <v>161</v>
      </c>
      <c r="M638" s="17" t="s">
        <v>2834</v>
      </c>
      <c r="N638" s="21">
        <v>0.6451388888888888</v>
      </c>
      <c r="O638" s="21">
        <v>0.2833333333333333</v>
      </c>
      <c r="P638" s="21">
        <v>0.9284722222222223</v>
      </c>
      <c r="Q638" s="21">
        <v>0.2034722222222222</v>
      </c>
      <c r="R638" s="17">
        <v>1611.0</v>
      </c>
      <c r="S638" s="17" t="s">
        <v>2835</v>
      </c>
      <c r="T638" s="17" t="s">
        <v>33</v>
      </c>
      <c r="U638" s="17" t="s">
        <v>2836</v>
      </c>
      <c r="V638" s="17" t="s">
        <v>1293</v>
      </c>
    </row>
    <row r="639" ht="15.75" customHeight="1">
      <c r="A639" s="17">
        <v>4658.0</v>
      </c>
      <c r="B639" s="19">
        <v>40513.0</v>
      </c>
      <c r="C639" s="17" t="s">
        <v>2802</v>
      </c>
      <c r="D639" s="20">
        <v>2.0</v>
      </c>
      <c r="E639" s="17" t="str">
        <f t="shared" si="2"/>
        <v>AT18-2</v>
      </c>
      <c r="F639" s="17" t="str">
        <f t="shared" si="1"/>
        <v>AT18-02</v>
      </c>
      <c r="G639" s="17" t="s">
        <v>152</v>
      </c>
      <c r="H639" s="17" t="s">
        <v>2837</v>
      </c>
      <c r="I639" s="17" t="s">
        <v>2838</v>
      </c>
      <c r="J639" s="17" t="s">
        <v>2839</v>
      </c>
      <c r="K639" s="17" t="s">
        <v>98</v>
      </c>
      <c r="L639" s="17" t="s">
        <v>2670</v>
      </c>
      <c r="M639" s="17" t="s">
        <v>2840</v>
      </c>
      <c r="N639" s="21">
        <v>0.7861111111111111</v>
      </c>
      <c r="O639" s="21">
        <v>0.16041666666666668</v>
      </c>
      <c r="P639" s="21">
        <v>0.9465277777777777</v>
      </c>
      <c r="Q639" s="21">
        <v>0.11597222222222221</v>
      </c>
      <c r="R639" s="17">
        <v>909.0</v>
      </c>
      <c r="S639" s="17" t="s">
        <v>338</v>
      </c>
      <c r="T639" s="17" t="s">
        <v>33</v>
      </c>
      <c r="U639" s="17" t="s">
        <v>2841</v>
      </c>
      <c r="V639" s="17" t="s">
        <v>2842</v>
      </c>
    </row>
    <row r="640" ht="15.75" customHeight="1">
      <c r="A640" s="17">
        <v>4657.0</v>
      </c>
      <c r="B640" s="19">
        <v>40510.0</v>
      </c>
      <c r="C640" s="17" t="s">
        <v>2802</v>
      </c>
      <c r="D640" s="20">
        <v>2.0</v>
      </c>
      <c r="E640" s="17" t="str">
        <f t="shared" si="2"/>
        <v>AT18-2</v>
      </c>
      <c r="F640" s="17" t="str">
        <f t="shared" si="1"/>
        <v>AT18-02</v>
      </c>
      <c r="G640" s="17" t="s">
        <v>152</v>
      </c>
      <c r="H640" s="17" t="s">
        <v>2837</v>
      </c>
      <c r="I640" s="17" t="s">
        <v>2722</v>
      </c>
      <c r="J640" s="17" t="s">
        <v>2843</v>
      </c>
      <c r="K640" s="17" t="s">
        <v>779</v>
      </c>
      <c r="L640" s="17" t="s">
        <v>161</v>
      </c>
      <c r="M640" s="17" t="s">
        <v>2844</v>
      </c>
      <c r="N640" s="21">
        <v>0.6069444444444444</v>
      </c>
      <c r="O640" s="21">
        <v>0.24791666666666667</v>
      </c>
      <c r="P640" s="21">
        <v>0.8548611111111111</v>
      </c>
      <c r="Q640" s="21">
        <v>0.2020833333333333</v>
      </c>
      <c r="R640" s="17">
        <v>888.0</v>
      </c>
      <c r="S640" s="17" t="s">
        <v>338</v>
      </c>
      <c r="T640" s="17" t="s">
        <v>33</v>
      </c>
      <c r="U640" s="17" t="s">
        <v>2845</v>
      </c>
      <c r="V640" s="17" t="s">
        <v>2846</v>
      </c>
    </row>
    <row r="641" ht="15.75" customHeight="1">
      <c r="A641" s="17">
        <v>4656.0</v>
      </c>
      <c r="B641" s="19">
        <v>40509.0</v>
      </c>
      <c r="C641" s="17" t="s">
        <v>2802</v>
      </c>
      <c r="D641" s="20">
        <v>2.0</v>
      </c>
      <c r="E641" s="17" t="str">
        <f t="shared" si="2"/>
        <v>AT18-2</v>
      </c>
      <c r="F641" s="17" t="str">
        <f t="shared" si="1"/>
        <v>AT18-02</v>
      </c>
      <c r="G641" s="17" t="s">
        <v>152</v>
      </c>
      <c r="H641" s="17" t="s">
        <v>2847</v>
      </c>
      <c r="I641" s="17" t="s">
        <v>2848</v>
      </c>
      <c r="J641" s="17" t="s">
        <v>2849</v>
      </c>
      <c r="K641" s="17" t="s">
        <v>2807</v>
      </c>
      <c r="L641" s="17" t="s">
        <v>2648</v>
      </c>
      <c r="M641" s="17" t="s">
        <v>2850</v>
      </c>
      <c r="N641" s="21">
        <v>0.7944444444444444</v>
      </c>
      <c r="O641" s="21">
        <v>0.16041666666666668</v>
      </c>
      <c r="P641" s="21">
        <v>0.9548611111111112</v>
      </c>
      <c r="Q641" s="21">
        <v>0.12152777777777778</v>
      </c>
      <c r="R641" s="17">
        <v>836.0</v>
      </c>
      <c r="S641" s="17" t="s">
        <v>338</v>
      </c>
      <c r="T641" s="17" t="s">
        <v>33</v>
      </c>
      <c r="U641" s="17" t="s">
        <v>2851</v>
      </c>
      <c r="V641" s="17" t="s">
        <v>2852</v>
      </c>
    </row>
    <row r="642" ht="15.75" customHeight="1">
      <c r="A642" s="17">
        <v>4655.0</v>
      </c>
      <c r="B642" s="19">
        <v>40508.0</v>
      </c>
      <c r="C642" s="17" t="s">
        <v>2802</v>
      </c>
      <c r="D642" s="20">
        <v>2.0</v>
      </c>
      <c r="E642" s="17" t="str">
        <f t="shared" si="2"/>
        <v>AT18-2</v>
      </c>
      <c r="F642" s="17" t="str">
        <f t="shared" si="1"/>
        <v>AT18-02</v>
      </c>
      <c r="G642" s="17" t="s">
        <v>152</v>
      </c>
      <c r="H642" s="17" t="s">
        <v>2853</v>
      </c>
      <c r="I642" s="17" t="s">
        <v>2854</v>
      </c>
      <c r="J642" s="17" t="s">
        <v>2855</v>
      </c>
      <c r="K642" s="17" t="s">
        <v>2488</v>
      </c>
      <c r="L642" s="17" t="s">
        <v>161</v>
      </c>
      <c r="M642" s="17" t="s">
        <v>2670</v>
      </c>
      <c r="N642" s="21">
        <v>0.5833333333333334</v>
      </c>
      <c r="O642" s="21">
        <v>0.26805555555555555</v>
      </c>
      <c r="P642" s="21">
        <v>0.8513888888888889</v>
      </c>
      <c r="Q642" s="21">
        <v>0.2020833333333333</v>
      </c>
      <c r="R642" s="17">
        <v>1219.0</v>
      </c>
      <c r="S642" s="17" t="s">
        <v>338</v>
      </c>
      <c r="T642" s="17" t="s">
        <v>33</v>
      </c>
      <c r="U642" s="17" t="s">
        <v>2856</v>
      </c>
      <c r="V642" s="17" t="s">
        <v>2857</v>
      </c>
    </row>
    <row r="643" ht="15.75" customHeight="1">
      <c r="A643" s="17">
        <v>4654.0</v>
      </c>
      <c r="B643" s="19">
        <v>40507.0</v>
      </c>
      <c r="C643" s="17" t="s">
        <v>2802</v>
      </c>
      <c r="D643" s="20">
        <v>2.0</v>
      </c>
      <c r="E643" s="17" t="str">
        <f t="shared" si="2"/>
        <v>AT18-2</v>
      </c>
      <c r="F643" s="17" t="str">
        <f t="shared" si="1"/>
        <v>AT18-02</v>
      </c>
      <c r="G643" s="17" t="s">
        <v>152</v>
      </c>
      <c r="H643" s="17" t="s">
        <v>2858</v>
      </c>
      <c r="I643" s="17" t="s">
        <v>2859</v>
      </c>
      <c r="J643" s="17" t="s">
        <v>2860</v>
      </c>
      <c r="K643" s="17" t="s">
        <v>98</v>
      </c>
      <c r="L643" s="17" t="s">
        <v>2861</v>
      </c>
      <c r="M643" s="17" t="s">
        <v>2862</v>
      </c>
      <c r="N643" s="21">
        <v>0.6034722222222222</v>
      </c>
      <c r="O643" s="21">
        <v>0.26666666666666666</v>
      </c>
      <c r="P643" s="21">
        <v>0.8701388888888889</v>
      </c>
      <c r="Q643" s="21">
        <v>0.2333333333333333</v>
      </c>
      <c r="R643" s="17">
        <v>650.0</v>
      </c>
      <c r="S643" s="17" t="s">
        <v>338</v>
      </c>
      <c r="T643" s="17" t="s">
        <v>33</v>
      </c>
      <c r="U643" s="17" t="s">
        <v>2863</v>
      </c>
      <c r="V643" s="17" t="s">
        <v>2864</v>
      </c>
    </row>
    <row r="644" ht="15.75" customHeight="1">
      <c r="A644" s="17">
        <v>4653.0</v>
      </c>
      <c r="B644" s="19">
        <v>40506.0</v>
      </c>
      <c r="C644" s="17" t="s">
        <v>2802</v>
      </c>
      <c r="D644" s="20">
        <v>2.0</v>
      </c>
      <c r="E644" s="17" t="str">
        <f t="shared" si="2"/>
        <v>AT18-2</v>
      </c>
      <c r="F644" s="17" t="str">
        <f t="shared" si="1"/>
        <v>AT18-02</v>
      </c>
      <c r="G644" s="17" t="s">
        <v>152</v>
      </c>
      <c r="H644" s="17" t="s">
        <v>2858</v>
      </c>
      <c r="I644" s="17" t="s">
        <v>2865</v>
      </c>
      <c r="J644" s="17" t="s">
        <v>2866</v>
      </c>
      <c r="K644" s="17" t="s">
        <v>779</v>
      </c>
      <c r="L644" s="17" t="s">
        <v>2867</v>
      </c>
      <c r="M644" s="17" t="s">
        <v>2868</v>
      </c>
      <c r="N644" s="21">
        <v>0.5881944444444445</v>
      </c>
      <c r="O644" s="21">
        <v>0.21805555555555556</v>
      </c>
      <c r="P644" s="21">
        <v>0.80625</v>
      </c>
      <c r="Q644" s="21">
        <v>0.18055555555555555</v>
      </c>
      <c r="R644" s="17">
        <v>633.0</v>
      </c>
      <c r="S644" s="17" t="s">
        <v>338</v>
      </c>
      <c r="T644" s="17" t="s">
        <v>33</v>
      </c>
      <c r="U644" s="17" t="s">
        <v>2869</v>
      </c>
      <c r="V644" s="17" t="s">
        <v>2870</v>
      </c>
    </row>
    <row r="645" ht="15.75" customHeight="1">
      <c r="A645" s="17">
        <v>4652.0</v>
      </c>
      <c r="B645" s="19">
        <v>40505.0</v>
      </c>
      <c r="C645" s="17" t="s">
        <v>2802</v>
      </c>
      <c r="D645" s="20">
        <v>2.0</v>
      </c>
      <c r="E645" s="17" t="str">
        <f t="shared" si="2"/>
        <v>AT18-2</v>
      </c>
      <c r="F645" s="17" t="str">
        <f t="shared" si="1"/>
        <v>AT18-02</v>
      </c>
      <c r="G645" s="17" t="s">
        <v>152</v>
      </c>
      <c r="H645" s="17" t="s">
        <v>2847</v>
      </c>
      <c r="I645" s="17" t="s">
        <v>2871</v>
      </c>
      <c r="J645" s="17" t="s">
        <v>2872</v>
      </c>
      <c r="K645" s="17" t="s">
        <v>2807</v>
      </c>
      <c r="L645" s="17" t="s">
        <v>1052</v>
      </c>
      <c r="M645" s="17" t="s">
        <v>2873</v>
      </c>
      <c r="N645" s="21">
        <v>0.5854166666666667</v>
      </c>
      <c r="O645" s="21">
        <v>0.25069444444444444</v>
      </c>
      <c r="P645" s="21">
        <v>0.8361111111111111</v>
      </c>
      <c r="Q645" s="21">
        <v>0.2138888888888889</v>
      </c>
      <c r="R645" s="17">
        <v>837.0</v>
      </c>
      <c r="S645" s="17" t="s">
        <v>338</v>
      </c>
      <c r="T645" s="17" t="s">
        <v>33</v>
      </c>
      <c r="U645" s="17" t="s">
        <v>2874</v>
      </c>
      <c r="V645" s="17" t="s">
        <v>2875</v>
      </c>
    </row>
    <row r="646" ht="15.75" customHeight="1">
      <c r="A646" s="17">
        <v>4651.0</v>
      </c>
      <c r="B646" s="19">
        <v>40504.0</v>
      </c>
      <c r="C646" s="17" t="s">
        <v>2802</v>
      </c>
      <c r="D646" s="20">
        <v>2.0</v>
      </c>
      <c r="E646" s="17" t="str">
        <f t="shared" si="2"/>
        <v>AT18-2</v>
      </c>
      <c r="F646" s="17" t="str">
        <f t="shared" si="1"/>
        <v>AT18-02</v>
      </c>
      <c r="G646" s="17" t="s">
        <v>152</v>
      </c>
      <c r="H646" s="17" t="s">
        <v>2847</v>
      </c>
      <c r="I646" s="17" t="s">
        <v>2876</v>
      </c>
      <c r="J646" s="17" t="s">
        <v>2877</v>
      </c>
      <c r="K646" s="17" t="s">
        <v>2488</v>
      </c>
      <c r="L646" s="17" t="s">
        <v>2670</v>
      </c>
      <c r="M646" s="17" t="s">
        <v>2878</v>
      </c>
      <c r="N646" s="21">
        <v>0.5965277777777778</v>
      </c>
      <c r="O646" s="21">
        <v>0.23680555555555557</v>
      </c>
      <c r="P646" s="21">
        <v>0.8333333333333334</v>
      </c>
      <c r="Q646" s="21">
        <v>0.1986111111111111</v>
      </c>
      <c r="R646" s="17">
        <v>835.0</v>
      </c>
      <c r="S646" s="17" t="s">
        <v>338</v>
      </c>
      <c r="T646" s="17" t="s">
        <v>33</v>
      </c>
      <c r="U646" s="17" t="s">
        <v>2879</v>
      </c>
      <c r="V646" s="17" t="s">
        <v>1139</v>
      </c>
    </row>
    <row r="647" ht="15.75" customHeight="1">
      <c r="A647" s="17">
        <v>4650.0</v>
      </c>
      <c r="B647" s="19">
        <v>40503.0</v>
      </c>
      <c r="C647" s="17" t="s">
        <v>2802</v>
      </c>
      <c r="D647" s="20">
        <v>2.0</v>
      </c>
      <c r="E647" s="17" t="str">
        <f t="shared" si="2"/>
        <v>AT18-2</v>
      </c>
      <c r="F647" s="17" t="str">
        <f t="shared" si="1"/>
        <v>AT18-02</v>
      </c>
      <c r="G647" s="17" t="s">
        <v>152</v>
      </c>
      <c r="H647" s="17" t="s">
        <v>2880</v>
      </c>
      <c r="I647" s="17" t="s">
        <v>2881</v>
      </c>
      <c r="J647" s="17" t="s">
        <v>2882</v>
      </c>
      <c r="K647" s="17" t="s">
        <v>98</v>
      </c>
      <c r="L647" s="17" t="s">
        <v>161</v>
      </c>
      <c r="M647" s="17" t="s">
        <v>2883</v>
      </c>
      <c r="N647" s="21">
        <v>0.6062500000000001</v>
      </c>
      <c r="O647" s="21">
        <v>0.3</v>
      </c>
      <c r="P647" s="21">
        <v>0.90625</v>
      </c>
      <c r="Q647" s="21">
        <v>0.2020833333333333</v>
      </c>
      <c r="R647" s="17">
        <v>2201.0</v>
      </c>
      <c r="S647" s="17" t="s">
        <v>338</v>
      </c>
      <c r="T647" s="17" t="s">
        <v>33</v>
      </c>
      <c r="U647" s="17" t="s">
        <v>2411</v>
      </c>
      <c r="V647" s="17" t="s">
        <v>2884</v>
      </c>
    </row>
    <row r="648" ht="15.75" customHeight="1">
      <c r="A648" s="17">
        <v>4649.0</v>
      </c>
      <c r="B648" s="19">
        <v>40502.0</v>
      </c>
      <c r="C648" s="17" t="s">
        <v>2802</v>
      </c>
      <c r="D648" s="20">
        <v>2.0</v>
      </c>
      <c r="E648" s="17" t="str">
        <f t="shared" si="2"/>
        <v>AT18-2</v>
      </c>
      <c r="F648" s="17" t="str">
        <f t="shared" si="1"/>
        <v>AT18-02</v>
      </c>
      <c r="G648" s="17" t="s">
        <v>152</v>
      </c>
      <c r="H648" s="17" t="s">
        <v>2880</v>
      </c>
      <c r="I648" s="17" t="s">
        <v>2885</v>
      </c>
      <c r="J648" s="17" t="s">
        <v>2886</v>
      </c>
      <c r="K648" s="17" t="s">
        <v>779</v>
      </c>
      <c r="L648" s="17" t="s">
        <v>2700</v>
      </c>
      <c r="M648" s="17" t="s">
        <v>2887</v>
      </c>
      <c r="N648" s="21">
        <v>0.5895833333333333</v>
      </c>
      <c r="O648" s="21">
        <v>0.3284722222222222</v>
      </c>
      <c r="P648" s="21">
        <v>0.9180555555555556</v>
      </c>
      <c r="Q648" s="21">
        <v>0.225</v>
      </c>
      <c r="R648" s="17">
        <v>2213.0</v>
      </c>
      <c r="S648" s="17" t="s">
        <v>338</v>
      </c>
      <c r="T648" s="17" t="s">
        <v>33</v>
      </c>
      <c r="U648" s="17" t="s">
        <v>2888</v>
      </c>
      <c r="V648" s="17" t="s">
        <v>2889</v>
      </c>
      <c r="W648" s="17" t="s">
        <v>2890</v>
      </c>
    </row>
    <row r="649" ht="15.75" customHeight="1">
      <c r="A649" s="17">
        <v>4648.0</v>
      </c>
      <c r="B649" s="19">
        <v>40501.0</v>
      </c>
      <c r="C649" s="17" t="s">
        <v>2802</v>
      </c>
      <c r="D649" s="20">
        <v>2.0</v>
      </c>
      <c r="E649" s="17" t="str">
        <f t="shared" si="2"/>
        <v>AT18-2</v>
      </c>
      <c r="F649" s="17" t="str">
        <f t="shared" si="1"/>
        <v>AT18-02</v>
      </c>
      <c r="G649" s="17" t="s">
        <v>152</v>
      </c>
      <c r="H649" s="17" t="s">
        <v>2880</v>
      </c>
      <c r="I649" s="17" t="s">
        <v>2891</v>
      </c>
      <c r="J649" s="17" t="s">
        <v>2892</v>
      </c>
      <c r="K649" s="17" t="s">
        <v>2807</v>
      </c>
      <c r="L649" s="17" t="s">
        <v>1052</v>
      </c>
      <c r="M649" s="17" t="s">
        <v>2893</v>
      </c>
      <c r="N649" s="21">
        <v>0.59375</v>
      </c>
      <c r="O649" s="21">
        <v>0.3263888888888889</v>
      </c>
      <c r="P649" s="21">
        <v>0.9201388888888888</v>
      </c>
      <c r="Q649" s="21">
        <v>0.2354166666666667</v>
      </c>
      <c r="R649" s="17">
        <v>2232.0</v>
      </c>
      <c r="S649" s="17" t="s">
        <v>338</v>
      </c>
      <c r="T649" s="17" t="s">
        <v>33</v>
      </c>
      <c r="U649" s="17" t="s">
        <v>2894</v>
      </c>
    </row>
    <row r="650" ht="15.75" customHeight="1">
      <c r="A650" s="17">
        <v>4647.0</v>
      </c>
      <c r="B650" s="19">
        <v>40500.0</v>
      </c>
      <c r="C650" s="17" t="s">
        <v>2802</v>
      </c>
      <c r="D650" s="20">
        <v>2.0</v>
      </c>
      <c r="E650" s="17" t="str">
        <f t="shared" si="2"/>
        <v>AT18-2</v>
      </c>
      <c r="F650" s="17" t="str">
        <f t="shared" si="1"/>
        <v>AT18-02</v>
      </c>
      <c r="G650" s="17" t="s">
        <v>152</v>
      </c>
      <c r="H650" s="17" t="s">
        <v>2880</v>
      </c>
      <c r="I650" s="17" t="s">
        <v>2895</v>
      </c>
      <c r="J650" s="17" t="s">
        <v>2896</v>
      </c>
      <c r="K650" s="17" t="s">
        <v>2488</v>
      </c>
      <c r="L650" s="17" t="s">
        <v>2670</v>
      </c>
      <c r="M650" s="17" t="s">
        <v>2897</v>
      </c>
      <c r="N650" s="21">
        <v>0.5881944444444445</v>
      </c>
      <c r="O650" s="21">
        <v>0.3</v>
      </c>
      <c r="P650" s="21">
        <v>0.8881944444444444</v>
      </c>
      <c r="Q650" s="21">
        <v>0.20694444444444446</v>
      </c>
      <c r="R650" s="17">
        <v>2216.0</v>
      </c>
      <c r="S650" s="17" t="s">
        <v>338</v>
      </c>
      <c r="T650" s="17" t="s">
        <v>33</v>
      </c>
      <c r="U650" s="17" t="s">
        <v>2411</v>
      </c>
    </row>
    <row r="651" ht="15.75" customHeight="1">
      <c r="A651" s="17">
        <v>4646.0</v>
      </c>
      <c r="B651" s="19">
        <v>40499.0</v>
      </c>
      <c r="C651" s="17" t="s">
        <v>2802</v>
      </c>
      <c r="D651" s="20">
        <v>2.0</v>
      </c>
      <c r="E651" s="17" t="str">
        <f t="shared" si="2"/>
        <v>AT18-2</v>
      </c>
      <c r="F651" s="17" t="str">
        <f t="shared" si="1"/>
        <v>AT18-02</v>
      </c>
      <c r="G651" s="17" t="s">
        <v>152</v>
      </c>
      <c r="H651" s="17" t="s">
        <v>2898</v>
      </c>
      <c r="I651" s="17" t="s">
        <v>2899</v>
      </c>
      <c r="J651" s="17" t="s">
        <v>2900</v>
      </c>
      <c r="K651" s="17" t="s">
        <v>98</v>
      </c>
      <c r="L651" s="17" t="s">
        <v>161</v>
      </c>
      <c r="M651" s="17" t="s">
        <v>2901</v>
      </c>
      <c r="N651" s="21">
        <v>0.6173611111111111</v>
      </c>
      <c r="O651" s="21">
        <v>0.33194444444444443</v>
      </c>
      <c r="P651" s="21">
        <v>0.9493055555555556</v>
      </c>
      <c r="Q651" s="21">
        <v>0.27638888888888885</v>
      </c>
      <c r="R651" s="17">
        <v>1017.0</v>
      </c>
      <c r="S651" s="17" t="s">
        <v>338</v>
      </c>
      <c r="T651" s="17" t="s">
        <v>33</v>
      </c>
      <c r="U651" s="17" t="s">
        <v>2902</v>
      </c>
      <c r="V651" s="17" t="s">
        <v>2903</v>
      </c>
    </row>
    <row r="652" ht="15.75" customHeight="1">
      <c r="A652" s="17">
        <v>4645.0</v>
      </c>
      <c r="B652" s="19">
        <v>40498.0</v>
      </c>
      <c r="C652" s="17" t="s">
        <v>2802</v>
      </c>
      <c r="D652" s="20">
        <v>2.0</v>
      </c>
      <c r="E652" s="17" t="str">
        <f t="shared" si="2"/>
        <v>AT18-2</v>
      </c>
      <c r="F652" s="17" t="str">
        <f t="shared" si="1"/>
        <v>AT18-02</v>
      </c>
      <c r="G652" s="17" t="s">
        <v>152</v>
      </c>
      <c r="H652" s="17" t="s">
        <v>2904</v>
      </c>
      <c r="I652" s="17" t="s">
        <v>2905</v>
      </c>
      <c r="J652" s="17" t="s">
        <v>2906</v>
      </c>
      <c r="K652" s="17" t="s">
        <v>779</v>
      </c>
      <c r="L652" s="17" t="s">
        <v>2670</v>
      </c>
      <c r="M652" s="17" t="s">
        <v>2907</v>
      </c>
      <c r="N652" s="21">
        <v>0.5986111111111111</v>
      </c>
      <c r="O652" s="21">
        <v>0.26319444444444445</v>
      </c>
      <c r="P652" s="21">
        <v>0.8618055555555556</v>
      </c>
      <c r="Q652" s="21">
        <v>0.2298611111111111</v>
      </c>
      <c r="R652" s="17">
        <v>597.0</v>
      </c>
      <c r="S652" s="17" t="s">
        <v>338</v>
      </c>
      <c r="T652" s="17" t="s">
        <v>33</v>
      </c>
      <c r="U652" s="17" t="s">
        <v>2908</v>
      </c>
      <c r="V652" s="17" t="s">
        <v>2846</v>
      </c>
    </row>
    <row r="653" ht="15.75" customHeight="1">
      <c r="A653" s="17">
        <v>4644.0</v>
      </c>
      <c r="B653" s="19">
        <v>40496.0</v>
      </c>
      <c r="C653" s="17" t="s">
        <v>2802</v>
      </c>
      <c r="D653" s="20">
        <v>2.0</v>
      </c>
      <c r="E653" s="17" t="str">
        <f t="shared" si="2"/>
        <v>AT18-2</v>
      </c>
      <c r="F653" s="17" t="str">
        <f t="shared" si="1"/>
        <v>AT18-02</v>
      </c>
      <c r="G653" s="17" t="s">
        <v>152</v>
      </c>
      <c r="H653" s="17" t="s">
        <v>2904</v>
      </c>
      <c r="I653" s="17" t="s">
        <v>2909</v>
      </c>
      <c r="J653" s="17" t="s">
        <v>2910</v>
      </c>
      <c r="K653" s="17" t="s">
        <v>2807</v>
      </c>
      <c r="L653" s="17" t="s">
        <v>161</v>
      </c>
      <c r="M653" s="17" t="s">
        <v>2861</v>
      </c>
      <c r="N653" s="21">
        <v>0.7326388888888888</v>
      </c>
      <c r="O653" s="21">
        <v>0.225</v>
      </c>
      <c r="P653" s="21">
        <v>0.9576388888888889</v>
      </c>
      <c r="Q653" s="21">
        <v>0.20138888888888887</v>
      </c>
      <c r="R653" s="17">
        <v>588.0</v>
      </c>
      <c r="S653" s="17" t="s">
        <v>338</v>
      </c>
      <c r="T653" s="17" t="s">
        <v>33</v>
      </c>
      <c r="U653" s="17" t="s">
        <v>2911</v>
      </c>
    </row>
    <row r="654" ht="15.75" customHeight="1">
      <c r="A654" s="17">
        <v>4643.0</v>
      </c>
      <c r="B654" s="19">
        <v>40496.0</v>
      </c>
      <c r="C654" s="17" t="s">
        <v>2802</v>
      </c>
      <c r="D654" s="20">
        <v>2.0</v>
      </c>
      <c r="E654" s="17" t="str">
        <f t="shared" si="2"/>
        <v>AT18-2</v>
      </c>
      <c r="F654" s="17" t="str">
        <f t="shared" si="1"/>
        <v>AT18-02</v>
      </c>
      <c r="G654" s="17" t="s">
        <v>152</v>
      </c>
      <c r="H654" s="17" t="s">
        <v>2904</v>
      </c>
      <c r="I654" s="17" t="s">
        <v>2912</v>
      </c>
      <c r="J654" s="17" t="s">
        <v>2913</v>
      </c>
      <c r="K654" s="17" t="s">
        <v>2807</v>
      </c>
      <c r="L654" s="17" t="s">
        <v>161</v>
      </c>
      <c r="M654" s="17" t="s">
        <v>2861</v>
      </c>
      <c r="N654" s="21">
        <v>0.5902777777777778</v>
      </c>
      <c r="O654" s="21">
        <v>0.0763888888888889</v>
      </c>
      <c r="P654" s="21">
        <v>0.6666666666666666</v>
      </c>
      <c r="Q654" s="21">
        <v>0.049999999999999996</v>
      </c>
      <c r="R654" s="17">
        <v>657.0</v>
      </c>
      <c r="S654" s="17" t="s">
        <v>338</v>
      </c>
      <c r="T654" s="17" t="s">
        <v>33</v>
      </c>
      <c r="U654" s="17" t="s">
        <v>2914</v>
      </c>
    </row>
    <row r="655" ht="15.75" customHeight="1">
      <c r="A655" s="17">
        <v>4642.0</v>
      </c>
      <c r="B655" s="19">
        <v>40495.0</v>
      </c>
      <c r="C655" s="17" t="s">
        <v>2802</v>
      </c>
      <c r="D655" s="20">
        <v>2.0</v>
      </c>
      <c r="E655" s="17" t="str">
        <f t="shared" si="2"/>
        <v>AT18-2</v>
      </c>
      <c r="F655" s="17" t="str">
        <f t="shared" si="1"/>
        <v>AT18-02</v>
      </c>
      <c r="G655" s="17" t="s">
        <v>152</v>
      </c>
      <c r="H655" s="17" t="s">
        <v>2915</v>
      </c>
      <c r="I655" s="17" t="s">
        <v>2916</v>
      </c>
      <c r="J655" s="17" t="s">
        <v>2917</v>
      </c>
      <c r="K655" s="17" t="s">
        <v>2488</v>
      </c>
      <c r="L655" s="17" t="s">
        <v>2918</v>
      </c>
      <c r="M655" s="17" t="s">
        <v>2919</v>
      </c>
      <c r="N655" s="21">
        <v>0.5861111111111111</v>
      </c>
      <c r="O655" s="21">
        <v>0.3361111111111111</v>
      </c>
      <c r="P655" s="21">
        <v>0.9222222222222222</v>
      </c>
      <c r="Q655" s="21">
        <v>0.2263888888888889</v>
      </c>
      <c r="R655" s="17">
        <v>2335.0</v>
      </c>
      <c r="S655" s="17" t="s">
        <v>338</v>
      </c>
      <c r="T655" s="17" t="s">
        <v>33</v>
      </c>
      <c r="U655" s="17" t="s">
        <v>2920</v>
      </c>
      <c r="V655" s="17" t="s">
        <v>2921</v>
      </c>
    </row>
    <row r="656" ht="15.75" customHeight="1">
      <c r="A656" s="17">
        <v>4641.0</v>
      </c>
      <c r="B656" s="19">
        <v>40494.0</v>
      </c>
      <c r="C656" s="17" t="s">
        <v>2802</v>
      </c>
      <c r="D656" s="20">
        <v>2.0</v>
      </c>
      <c r="E656" s="17" t="str">
        <f t="shared" si="2"/>
        <v>AT18-2</v>
      </c>
      <c r="F656" s="17" t="str">
        <f t="shared" si="1"/>
        <v>AT18-02</v>
      </c>
      <c r="G656" s="17" t="s">
        <v>152</v>
      </c>
      <c r="H656" s="17" t="s">
        <v>2922</v>
      </c>
      <c r="I656" s="17" t="s">
        <v>2923</v>
      </c>
      <c r="J656" s="17" t="s">
        <v>2924</v>
      </c>
      <c r="K656" s="17" t="s">
        <v>98</v>
      </c>
      <c r="L656" s="17" t="s">
        <v>2670</v>
      </c>
      <c r="M656" s="17" t="s">
        <v>1065</v>
      </c>
      <c r="N656" s="21">
        <v>0.6138888888888888</v>
      </c>
      <c r="O656" s="21">
        <v>0.3458333333333334</v>
      </c>
      <c r="P656" s="21">
        <v>0.9597222222222223</v>
      </c>
      <c r="Q656" s="21">
        <v>0.23263888888888887</v>
      </c>
      <c r="R656" s="17">
        <v>2283.0</v>
      </c>
      <c r="S656" s="17" t="s">
        <v>338</v>
      </c>
      <c r="T656" s="17" t="s">
        <v>33</v>
      </c>
      <c r="U656" s="17" t="s">
        <v>2925</v>
      </c>
      <c r="V656" s="17" t="s">
        <v>2926</v>
      </c>
    </row>
    <row r="657" ht="15.75" customHeight="1">
      <c r="A657" s="17">
        <v>4640.0</v>
      </c>
      <c r="B657" s="19">
        <v>40493.0</v>
      </c>
      <c r="C657" s="17" t="s">
        <v>2802</v>
      </c>
      <c r="D657" s="20">
        <v>2.0</v>
      </c>
      <c r="E657" s="17" t="str">
        <f t="shared" si="2"/>
        <v>AT18-2</v>
      </c>
      <c r="F657" s="17" t="str">
        <f t="shared" si="1"/>
        <v>AT18-02</v>
      </c>
      <c r="G657" s="17" t="s">
        <v>152</v>
      </c>
      <c r="H657" s="17" t="s">
        <v>2915</v>
      </c>
      <c r="I657" s="17" t="s">
        <v>2927</v>
      </c>
      <c r="J657" s="17" t="s">
        <v>2928</v>
      </c>
      <c r="K657" s="17" t="s">
        <v>779</v>
      </c>
      <c r="L657" s="17" t="s">
        <v>161</v>
      </c>
      <c r="M657" s="17" t="s">
        <v>2918</v>
      </c>
      <c r="N657" s="21">
        <v>0.6006944444444444</v>
      </c>
      <c r="O657" s="21">
        <v>0.3597222222222222</v>
      </c>
      <c r="P657" s="21">
        <v>0.9604166666666667</v>
      </c>
      <c r="Q657" s="21">
        <v>0.23263888888888887</v>
      </c>
      <c r="R657" s="17">
        <v>2333.0</v>
      </c>
      <c r="S657" s="17" t="s">
        <v>338</v>
      </c>
      <c r="T657" s="17" t="s">
        <v>33</v>
      </c>
      <c r="U657" s="17" t="s">
        <v>2929</v>
      </c>
      <c r="V657" s="17" t="s">
        <v>2930</v>
      </c>
    </row>
    <row r="658" ht="15.75" customHeight="1">
      <c r="A658" s="17">
        <v>4639.0</v>
      </c>
      <c r="B658" s="19">
        <v>40492.0</v>
      </c>
      <c r="C658" s="17" t="s">
        <v>2802</v>
      </c>
      <c r="D658" s="20">
        <v>2.0</v>
      </c>
      <c r="E658" s="17" t="str">
        <f t="shared" si="2"/>
        <v>AT18-2</v>
      </c>
      <c r="F658" s="17" t="str">
        <f t="shared" si="1"/>
        <v>AT18-02</v>
      </c>
      <c r="G658" s="17" t="s">
        <v>152</v>
      </c>
      <c r="H658" s="17" t="s">
        <v>2915</v>
      </c>
      <c r="I658" s="17" t="s">
        <v>2931</v>
      </c>
      <c r="J658" s="17" t="s">
        <v>2932</v>
      </c>
      <c r="K658" s="17" t="s">
        <v>2807</v>
      </c>
      <c r="L658" s="17" t="s">
        <v>1052</v>
      </c>
      <c r="M658" s="17" t="s">
        <v>2933</v>
      </c>
      <c r="N658" s="21">
        <v>0.5944444444444444</v>
      </c>
      <c r="O658" s="21">
        <v>0.3527777777777778</v>
      </c>
      <c r="P658" s="21">
        <v>0.9472222222222223</v>
      </c>
      <c r="Q658" s="21">
        <v>0.2423611111111111</v>
      </c>
      <c r="R658" s="17">
        <v>2337.0</v>
      </c>
      <c r="S658" s="17" t="s">
        <v>338</v>
      </c>
      <c r="T658" s="17" t="s">
        <v>33</v>
      </c>
      <c r="U658" s="17" t="s">
        <v>2934</v>
      </c>
    </row>
    <row r="659" ht="15.75" customHeight="1">
      <c r="A659" s="17">
        <v>4638.0</v>
      </c>
      <c r="B659" s="19">
        <v>40491.0</v>
      </c>
      <c r="C659" s="17" t="s">
        <v>2802</v>
      </c>
      <c r="D659" s="20">
        <v>2.0</v>
      </c>
      <c r="E659" s="17" t="str">
        <f t="shared" si="2"/>
        <v>AT18-2</v>
      </c>
      <c r="F659" s="17" t="str">
        <f t="shared" si="1"/>
        <v>AT18-02</v>
      </c>
      <c r="G659" s="17" t="s">
        <v>152</v>
      </c>
      <c r="H659" s="17" t="s">
        <v>2915</v>
      </c>
      <c r="I659" s="17" t="s">
        <v>2935</v>
      </c>
      <c r="J659" s="17" t="s">
        <v>2936</v>
      </c>
      <c r="K659" s="17" t="s">
        <v>2488</v>
      </c>
      <c r="L659" s="17" t="s">
        <v>161</v>
      </c>
      <c r="M659" s="17" t="s">
        <v>2937</v>
      </c>
      <c r="N659" s="21">
        <v>0.6138888888888888</v>
      </c>
      <c r="O659" s="21">
        <v>0.26458333333333334</v>
      </c>
      <c r="P659" s="21">
        <v>0.8784722222222222</v>
      </c>
      <c r="Q659" s="21">
        <v>0.1277777777777778</v>
      </c>
      <c r="R659" s="17">
        <v>2338.0</v>
      </c>
      <c r="S659" s="17" t="s">
        <v>92</v>
      </c>
      <c r="T659" s="17" t="s">
        <v>33</v>
      </c>
      <c r="U659" s="17" t="s">
        <v>2938</v>
      </c>
      <c r="V659" s="17" t="s">
        <v>2939</v>
      </c>
    </row>
    <row r="660" ht="15.75" customHeight="1">
      <c r="A660" s="17">
        <v>4637.0</v>
      </c>
      <c r="B660" s="19">
        <v>40404.0</v>
      </c>
      <c r="C660" s="17" t="s">
        <v>2940</v>
      </c>
      <c r="D660" s="20">
        <v>69.0</v>
      </c>
      <c r="E660" s="17" t="str">
        <f t="shared" si="2"/>
        <v>AT15-69</v>
      </c>
      <c r="F660" s="17" t="str">
        <f t="shared" si="1"/>
        <v>AT15-69</v>
      </c>
      <c r="G660" s="17" t="s">
        <v>2765</v>
      </c>
      <c r="H660" s="17" t="s">
        <v>2941</v>
      </c>
      <c r="I660" s="17" t="s">
        <v>2942</v>
      </c>
      <c r="J660" s="17" t="s">
        <v>2943</v>
      </c>
      <c r="K660" s="17" t="s">
        <v>1442</v>
      </c>
      <c r="L660" s="17" t="s">
        <v>2944</v>
      </c>
      <c r="M660" s="17" t="s">
        <v>2945</v>
      </c>
      <c r="N660" s="21">
        <v>0.717361111111111</v>
      </c>
      <c r="O660" s="21">
        <v>0.12152777777777778</v>
      </c>
      <c r="P660" s="21">
        <v>0.8388888888888889</v>
      </c>
      <c r="Q660" s="21">
        <v>0.10069444444444443</v>
      </c>
      <c r="R660" s="17">
        <v>520.0</v>
      </c>
      <c r="S660" s="17" t="s">
        <v>92</v>
      </c>
      <c r="T660" s="17" t="s">
        <v>33</v>
      </c>
      <c r="U660" s="17" t="s">
        <v>2946</v>
      </c>
      <c r="W660" s="17" t="s">
        <v>2947</v>
      </c>
    </row>
    <row r="661" ht="15.75" customHeight="1">
      <c r="A661" s="17">
        <v>4636.0</v>
      </c>
      <c r="B661" s="19">
        <v>40398.0</v>
      </c>
      <c r="C661" s="17" t="s">
        <v>2940</v>
      </c>
      <c r="D661" s="20">
        <v>68.0</v>
      </c>
      <c r="E661" s="17" t="str">
        <f t="shared" si="2"/>
        <v>AT15-68</v>
      </c>
      <c r="F661" s="17" t="str">
        <f t="shared" si="1"/>
        <v>AT15-68</v>
      </c>
      <c r="G661" s="17" t="s">
        <v>94</v>
      </c>
      <c r="H661" s="17" t="s">
        <v>2948</v>
      </c>
      <c r="I661" s="17" t="s">
        <v>2949</v>
      </c>
      <c r="J661" s="17" t="s">
        <v>2950</v>
      </c>
      <c r="K661" s="17" t="s">
        <v>2807</v>
      </c>
      <c r="L661" s="17" t="s">
        <v>1935</v>
      </c>
      <c r="M661" s="17" t="s">
        <v>711</v>
      </c>
      <c r="N661" s="21">
        <v>0.6277777777777778</v>
      </c>
      <c r="O661" s="21">
        <v>0.3090277777777778</v>
      </c>
      <c r="P661" s="21">
        <v>0.9368055555555556</v>
      </c>
      <c r="Q661" s="21">
        <v>0.2736111111111111</v>
      </c>
      <c r="R661" s="17">
        <v>812.0</v>
      </c>
      <c r="S661" s="17" t="s">
        <v>40</v>
      </c>
      <c r="T661" s="17" t="s">
        <v>33</v>
      </c>
      <c r="U661" s="17" t="s">
        <v>2951</v>
      </c>
      <c r="V661" s="17" t="s">
        <v>2952</v>
      </c>
    </row>
    <row r="662" ht="15.75" customHeight="1">
      <c r="A662" s="17">
        <v>4635.0</v>
      </c>
      <c r="B662" s="19">
        <v>40397.0</v>
      </c>
      <c r="C662" s="17" t="s">
        <v>2940</v>
      </c>
      <c r="D662" s="20">
        <v>68.0</v>
      </c>
      <c r="E662" s="17" t="str">
        <f t="shared" si="2"/>
        <v>AT15-68</v>
      </c>
      <c r="F662" s="17" t="str">
        <f t="shared" si="1"/>
        <v>AT15-68</v>
      </c>
      <c r="G662" s="17" t="s">
        <v>94</v>
      </c>
      <c r="H662" s="17" t="s">
        <v>2948</v>
      </c>
      <c r="I662" s="17" t="s">
        <v>2953</v>
      </c>
      <c r="J662" s="17" t="s">
        <v>2954</v>
      </c>
      <c r="K662" s="17" t="s">
        <v>98</v>
      </c>
      <c r="L662" s="17" t="s">
        <v>2955</v>
      </c>
      <c r="M662" s="17" t="s">
        <v>2956</v>
      </c>
      <c r="N662" s="21">
        <v>0.6340277777777777</v>
      </c>
      <c r="O662" s="21">
        <v>0.28194444444444444</v>
      </c>
      <c r="P662" s="21">
        <v>0.9159722222222223</v>
      </c>
      <c r="Q662" s="21">
        <v>0.23958333333333334</v>
      </c>
      <c r="R662" s="17">
        <v>795.0</v>
      </c>
      <c r="S662" s="17" t="s">
        <v>40</v>
      </c>
      <c r="T662" s="17" t="s">
        <v>33</v>
      </c>
      <c r="U662" s="17" t="s">
        <v>2946</v>
      </c>
      <c r="V662" s="17" t="s">
        <v>2957</v>
      </c>
    </row>
    <row r="663" ht="15.75" customHeight="1">
      <c r="A663" s="17">
        <v>4634.0</v>
      </c>
      <c r="B663" s="19">
        <v>40396.0</v>
      </c>
      <c r="C663" s="17" t="s">
        <v>2940</v>
      </c>
      <c r="D663" s="20">
        <v>68.0</v>
      </c>
      <c r="E663" s="17" t="str">
        <f t="shared" si="2"/>
        <v>AT15-68</v>
      </c>
      <c r="F663" s="17" t="str">
        <f t="shared" si="1"/>
        <v>AT15-68</v>
      </c>
      <c r="G663" s="17" t="s">
        <v>94</v>
      </c>
      <c r="H663" s="17" t="s">
        <v>2948</v>
      </c>
      <c r="I663" s="17" t="s">
        <v>2958</v>
      </c>
      <c r="J663" s="17" t="s">
        <v>2959</v>
      </c>
      <c r="K663" s="17" t="s">
        <v>779</v>
      </c>
      <c r="L663" s="17" t="s">
        <v>1911</v>
      </c>
      <c r="M663" s="17" t="s">
        <v>2960</v>
      </c>
      <c r="N663" s="21">
        <v>0.6340277777777777</v>
      </c>
      <c r="O663" s="21">
        <v>0.32916666666666666</v>
      </c>
      <c r="P663" s="21">
        <v>0.9631944444444445</v>
      </c>
      <c r="Q663" s="21">
        <v>0.29444444444444445</v>
      </c>
      <c r="R663" s="17">
        <v>603.0</v>
      </c>
      <c r="S663" s="17" t="s">
        <v>40</v>
      </c>
      <c r="T663" s="17" t="s">
        <v>33</v>
      </c>
      <c r="U663" s="17" t="s">
        <v>2961</v>
      </c>
      <c r="V663" s="17" t="s">
        <v>2962</v>
      </c>
    </row>
    <row r="664" ht="15.75" customHeight="1">
      <c r="A664" s="17">
        <v>4633.0</v>
      </c>
      <c r="B664" s="19">
        <v>40395.0</v>
      </c>
      <c r="C664" s="17" t="s">
        <v>2940</v>
      </c>
      <c r="D664" s="20">
        <v>68.0</v>
      </c>
      <c r="E664" s="17" t="str">
        <f t="shared" si="2"/>
        <v>AT15-68</v>
      </c>
      <c r="F664" s="17" t="str">
        <f t="shared" si="1"/>
        <v>AT15-68</v>
      </c>
      <c r="G664" s="17" t="s">
        <v>94</v>
      </c>
      <c r="H664" s="17" t="s">
        <v>2948</v>
      </c>
      <c r="I664" s="17" t="s">
        <v>2963</v>
      </c>
      <c r="J664" s="17" t="s">
        <v>2964</v>
      </c>
      <c r="K664" s="17" t="s">
        <v>2488</v>
      </c>
      <c r="L664" s="17" t="s">
        <v>2965</v>
      </c>
      <c r="M664" s="17" t="s">
        <v>2907</v>
      </c>
      <c r="N664" s="21">
        <v>0.6444444444444445</v>
      </c>
      <c r="O664" s="21">
        <v>0.27708333333333335</v>
      </c>
      <c r="P664" s="21">
        <v>0.9215277777777778</v>
      </c>
      <c r="Q664" s="21">
        <v>0.23750000000000002</v>
      </c>
      <c r="R664" s="17">
        <v>643.0</v>
      </c>
      <c r="S664" s="17" t="s">
        <v>40</v>
      </c>
      <c r="T664" s="17" t="s">
        <v>33</v>
      </c>
      <c r="U664" s="17" t="s">
        <v>2966</v>
      </c>
      <c r="V664" s="17" t="s">
        <v>2967</v>
      </c>
    </row>
    <row r="665" ht="15.75" customHeight="1">
      <c r="A665" s="17">
        <v>4632.0</v>
      </c>
      <c r="B665" s="19">
        <v>40394.0</v>
      </c>
      <c r="C665" s="17" t="s">
        <v>2940</v>
      </c>
      <c r="D665" s="20">
        <v>68.0</v>
      </c>
      <c r="E665" s="17" t="str">
        <f t="shared" si="2"/>
        <v>AT15-68</v>
      </c>
      <c r="F665" s="17" t="str">
        <f t="shared" si="1"/>
        <v>AT15-68</v>
      </c>
      <c r="G665" s="17" t="s">
        <v>94</v>
      </c>
      <c r="H665" s="17" t="s">
        <v>2948</v>
      </c>
      <c r="I665" s="17" t="s">
        <v>2968</v>
      </c>
      <c r="J665" s="17" t="s">
        <v>2969</v>
      </c>
      <c r="K665" s="17" t="s">
        <v>2807</v>
      </c>
      <c r="L665" s="17" t="s">
        <v>2970</v>
      </c>
      <c r="M665" s="17" t="s">
        <v>2971</v>
      </c>
      <c r="N665" s="21">
        <v>0.7972222222222222</v>
      </c>
      <c r="O665" s="21">
        <v>0.2590277777777778</v>
      </c>
      <c r="P665" s="21">
        <v>0.05625</v>
      </c>
      <c r="Q665" s="21">
        <v>0.23194444444444443</v>
      </c>
      <c r="R665" s="17">
        <v>603.0</v>
      </c>
      <c r="S665" s="17" t="s">
        <v>40</v>
      </c>
      <c r="T665" s="17" t="s">
        <v>33</v>
      </c>
      <c r="V665" s="17" t="s">
        <v>1922</v>
      </c>
    </row>
    <row r="666" ht="15.75" customHeight="1">
      <c r="A666" s="17">
        <v>4631.0</v>
      </c>
      <c r="B666" s="19">
        <v>40393.0</v>
      </c>
      <c r="C666" s="17" t="s">
        <v>2940</v>
      </c>
      <c r="D666" s="20">
        <v>68.0</v>
      </c>
      <c r="E666" s="17" t="str">
        <f t="shared" si="2"/>
        <v>AT15-68</v>
      </c>
      <c r="F666" s="17" t="str">
        <f t="shared" si="1"/>
        <v>AT15-68</v>
      </c>
      <c r="G666" s="17" t="s">
        <v>94</v>
      </c>
      <c r="H666" s="17" t="s">
        <v>2948</v>
      </c>
      <c r="I666" s="17" t="s">
        <v>2972</v>
      </c>
      <c r="J666" s="17" t="s">
        <v>2973</v>
      </c>
      <c r="K666" s="17" t="s">
        <v>98</v>
      </c>
      <c r="L666" s="17" t="s">
        <v>111</v>
      </c>
      <c r="M666" s="17" t="s">
        <v>2974</v>
      </c>
      <c r="N666" s="21">
        <v>0.6333333333333333</v>
      </c>
      <c r="O666" s="21">
        <v>0.2951388888888889</v>
      </c>
      <c r="P666" s="21">
        <v>0.9284722222222223</v>
      </c>
      <c r="Q666" s="21">
        <v>0.2659722222222222</v>
      </c>
      <c r="R666" s="17">
        <v>618.0</v>
      </c>
      <c r="S666" s="17" t="s">
        <v>40</v>
      </c>
      <c r="T666" s="17" t="s">
        <v>33</v>
      </c>
      <c r="U666" s="17" t="s">
        <v>2975</v>
      </c>
      <c r="V666" s="17" t="s">
        <v>2976</v>
      </c>
    </row>
    <row r="667" ht="15.75" customHeight="1">
      <c r="A667" s="17">
        <v>4630.0</v>
      </c>
      <c r="B667" s="19">
        <v>40392.0</v>
      </c>
      <c r="C667" s="17" t="s">
        <v>2940</v>
      </c>
      <c r="D667" s="20">
        <v>68.0</v>
      </c>
      <c r="E667" s="17" t="str">
        <f t="shared" si="2"/>
        <v>AT15-68</v>
      </c>
      <c r="F667" s="17" t="str">
        <f t="shared" si="1"/>
        <v>AT15-68</v>
      </c>
      <c r="G667" s="17" t="s">
        <v>94</v>
      </c>
      <c r="H667" s="17" t="s">
        <v>2948</v>
      </c>
      <c r="I667" s="17" t="s">
        <v>2977</v>
      </c>
      <c r="J667" s="17" t="s">
        <v>2978</v>
      </c>
      <c r="K667" s="17" t="s">
        <v>779</v>
      </c>
      <c r="L667" s="17" t="s">
        <v>119</v>
      </c>
      <c r="M667" s="17" t="s">
        <v>2979</v>
      </c>
      <c r="N667" s="21">
        <v>0.6479166666666667</v>
      </c>
      <c r="O667" s="21">
        <v>0.2888888888888889</v>
      </c>
      <c r="P667" s="21">
        <v>0.9368055555555556</v>
      </c>
      <c r="Q667" s="21">
        <v>0.25625000000000003</v>
      </c>
      <c r="R667" s="17">
        <v>612.0</v>
      </c>
      <c r="S667" s="17" t="s">
        <v>40</v>
      </c>
      <c r="T667" s="17" t="s">
        <v>33</v>
      </c>
      <c r="U667" s="17" t="s">
        <v>2980</v>
      </c>
      <c r="V667" s="17" t="s">
        <v>2981</v>
      </c>
    </row>
    <row r="668" ht="15.75" customHeight="1">
      <c r="A668" s="17">
        <v>4629.0</v>
      </c>
      <c r="B668" s="19">
        <v>40391.0</v>
      </c>
      <c r="C668" s="17" t="s">
        <v>2940</v>
      </c>
      <c r="D668" s="20">
        <v>68.0</v>
      </c>
      <c r="E668" s="17" t="str">
        <f t="shared" si="2"/>
        <v>AT15-68</v>
      </c>
      <c r="F668" s="17" t="str">
        <f t="shared" si="1"/>
        <v>AT15-68</v>
      </c>
      <c r="G668" s="17" t="s">
        <v>94</v>
      </c>
      <c r="H668" s="17" t="s">
        <v>2948</v>
      </c>
      <c r="I668" s="17" t="s">
        <v>2982</v>
      </c>
      <c r="J668" s="17" t="s">
        <v>2983</v>
      </c>
      <c r="K668" s="17" t="s">
        <v>2488</v>
      </c>
      <c r="L668" s="17" t="s">
        <v>2984</v>
      </c>
      <c r="M668" s="17" t="s">
        <v>2985</v>
      </c>
      <c r="N668" s="21">
        <v>0.6416666666666667</v>
      </c>
      <c r="O668" s="21">
        <v>0.31875000000000003</v>
      </c>
      <c r="P668" s="21">
        <v>0.9604166666666667</v>
      </c>
      <c r="Q668" s="21">
        <v>0.26875</v>
      </c>
      <c r="R668" s="17">
        <v>809.0</v>
      </c>
      <c r="S668" s="17" t="s">
        <v>40</v>
      </c>
      <c r="T668" s="17" t="s">
        <v>33</v>
      </c>
      <c r="U668" s="17" t="s">
        <v>2986</v>
      </c>
      <c r="V668" s="17" t="s">
        <v>2987</v>
      </c>
    </row>
    <row r="669" ht="15.75" customHeight="1">
      <c r="A669" s="17">
        <v>4628.0</v>
      </c>
      <c r="B669" s="19">
        <v>40382.0</v>
      </c>
      <c r="C669" s="17" t="s">
        <v>2940</v>
      </c>
      <c r="D669" s="20">
        <v>67.0</v>
      </c>
      <c r="E669" s="17" t="str">
        <f t="shared" si="2"/>
        <v>AT15-67</v>
      </c>
      <c r="F669" s="17" t="str">
        <f t="shared" si="1"/>
        <v>AT15-67</v>
      </c>
      <c r="G669" s="17" t="s">
        <v>2988</v>
      </c>
      <c r="H669" s="17" t="s">
        <v>2989</v>
      </c>
      <c r="I669" s="17" t="s">
        <v>2990</v>
      </c>
      <c r="J669" s="17" t="s">
        <v>2991</v>
      </c>
      <c r="K669" s="17" t="s">
        <v>2807</v>
      </c>
      <c r="L669" s="17" t="s">
        <v>2992</v>
      </c>
      <c r="M669" s="17" t="s">
        <v>2993</v>
      </c>
      <c r="N669" s="21">
        <v>0.6243055555555556</v>
      </c>
      <c r="O669" s="21">
        <v>0.31527777777777777</v>
      </c>
      <c r="P669" s="21">
        <v>0.9395833333333333</v>
      </c>
      <c r="Q669" s="21">
        <v>0.20694444444444446</v>
      </c>
      <c r="R669" s="17">
        <v>2274.0</v>
      </c>
      <c r="S669" s="17" t="s">
        <v>210</v>
      </c>
      <c r="T669" s="17" t="s">
        <v>33</v>
      </c>
      <c r="U669" s="17" t="s">
        <v>2994</v>
      </c>
      <c r="V669" s="17" t="s">
        <v>1671</v>
      </c>
    </row>
    <row r="670" ht="15.75" customHeight="1">
      <c r="A670" s="17">
        <v>4627.0</v>
      </c>
      <c r="B670" s="19">
        <v>40379.0</v>
      </c>
      <c r="C670" s="17" t="s">
        <v>2940</v>
      </c>
      <c r="D670" s="20">
        <v>67.0</v>
      </c>
      <c r="E670" s="17" t="str">
        <f t="shared" si="2"/>
        <v>AT15-67</v>
      </c>
      <c r="F670" s="17" t="str">
        <f t="shared" si="1"/>
        <v>AT15-67</v>
      </c>
      <c r="G670" s="17" t="s">
        <v>2988</v>
      </c>
      <c r="H670" s="17" t="s">
        <v>2995</v>
      </c>
      <c r="I670" s="17" t="s">
        <v>2996</v>
      </c>
      <c r="J670" s="17" t="s">
        <v>2997</v>
      </c>
      <c r="K670" s="17" t="s">
        <v>98</v>
      </c>
      <c r="L670" s="17" t="s">
        <v>2998</v>
      </c>
      <c r="M670" s="17" t="s">
        <v>1885</v>
      </c>
      <c r="N670" s="21">
        <v>0.6451388888888888</v>
      </c>
      <c r="O670" s="21">
        <v>0.30833333333333335</v>
      </c>
      <c r="P670" s="21">
        <v>0.9534722222222222</v>
      </c>
      <c r="Q670" s="21">
        <v>0.20138888888888887</v>
      </c>
      <c r="R670" s="17">
        <v>2200.0</v>
      </c>
      <c r="S670" s="17" t="s">
        <v>40</v>
      </c>
      <c r="T670" s="17" t="s">
        <v>33</v>
      </c>
      <c r="U670" s="17" t="s">
        <v>2999</v>
      </c>
      <c r="V670" s="17" t="s">
        <v>3000</v>
      </c>
    </row>
    <row r="671" ht="15.75" customHeight="1">
      <c r="A671" s="17">
        <v>4626.0</v>
      </c>
      <c r="B671" s="19">
        <v>40378.0</v>
      </c>
      <c r="C671" s="17" t="s">
        <v>2940</v>
      </c>
      <c r="D671" s="20">
        <v>67.0</v>
      </c>
      <c r="E671" s="17" t="str">
        <f t="shared" si="2"/>
        <v>AT15-67</v>
      </c>
      <c r="F671" s="17" t="str">
        <f t="shared" si="1"/>
        <v>AT15-67</v>
      </c>
      <c r="G671" s="17" t="s">
        <v>2988</v>
      </c>
      <c r="H671" s="17" t="s">
        <v>2995</v>
      </c>
      <c r="I671" s="17" t="s">
        <v>3001</v>
      </c>
      <c r="J671" s="17" t="s">
        <v>3002</v>
      </c>
      <c r="K671" s="17" t="s">
        <v>2488</v>
      </c>
      <c r="L671" s="17" t="s">
        <v>3003</v>
      </c>
      <c r="M671" s="17" t="s">
        <v>3004</v>
      </c>
      <c r="N671" s="21">
        <v>0.625</v>
      </c>
      <c r="O671" s="21">
        <v>0.3333333333333333</v>
      </c>
      <c r="P671" s="21">
        <v>0.9583333333333334</v>
      </c>
      <c r="Q671" s="21">
        <v>0.2138888888888889</v>
      </c>
      <c r="R671" s="17">
        <v>2199.0</v>
      </c>
      <c r="S671" s="17" t="s">
        <v>40</v>
      </c>
      <c r="T671" s="17" t="s">
        <v>33</v>
      </c>
      <c r="U671" s="17" t="s">
        <v>3005</v>
      </c>
      <c r="V671" s="17" t="s">
        <v>3006</v>
      </c>
    </row>
    <row r="672" ht="15.75" customHeight="1">
      <c r="A672" s="17">
        <v>4625.0</v>
      </c>
      <c r="B672" s="19">
        <v>40377.0</v>
      </c>
      <c r="C672" s="17" t="s">
        <v>2940</v>
      </c>
      <c r="D672" s="20">
        <v>67.0</v>
      </c>
      <c r="E672" s="17" t="str">
        <f t="shared" si="2"/>
        <v>AT15-67</v>
      </c>
      <c r="F672" s="17" t="str">
        <f t="shared" si="1"/>
        <v>AT15-67</v>
      </c>
      <c r="G672" s="17" t="s">
        <v>2988</v>
      </c>
      <c r="H672" s="17" t="s">
        <v>3007</v>
      </c>
      <c r="I672" s="17" t="s">
        <v>3008</v>
      </c>
      <c r="J672" s="17" t="s">
        <v>3009</v>
      </c>
      <c r="K672" s="17" t="s">
        <v>2807</v>
      </c>
      <c r="L672" s="17" t="s">
        <v>3010</v>
      </c>
      <c r="M672" s="17" t="s">
        <v>3011</v>
      </c>
      <c r="N672" s="21">
        <v>0.6340277777777777</v>
      </c>
      <c r="O672" s="21">
        <v>0.3673611111111111</v>
      </c>
      <c r="P672" s="21">
        <v>0.001388888888888889</v>
      </c>
      <c r="Q672" s="21">
        <v>0.24930555555555556</v>
      </c>
      <c r="R672" s="17">
        <v>2413.0</v>
      </c>
      <c r="S672" s="17" t="s">
        <v>40</v>
      </c>
      <c r="T672" s="17" t="s">
        <v>33</v>
      </c>
      <c r="U672" s="17" t="s">
        <v>3012</v>
      </c>
      <c r="V672" s="17" t="s">
        <v>3013</v>
      </c>
    </row>
    <row r="673" ht="15.75" customHeight="1">
      <c r="A673" s="17">
        <v>4624.0</v>
      </c>
      <c r="B673" s="19">
        <v>40376.0</v>
      </c>
      <c r="C673" s="17" t="s">
        <v>2940</v>
      </c>
      <c r="D673" s="20">
        <v>67.0</v>
      </c>
      <c r="E673" s="17" t="str">
        <f t="shared" si="2"/>
        <v>AT15-67</v>
      </c>
      <c r="F673" s="17" t="str">
        <f t="shared" si="1"/>
        <v>AT15-67</v>
      </c>
      <c r="G673" s="17" t="s">
        <v>2988</v>
      </c>
      <c r="H673" s="17" t="s">
        <v>3007</v>
      </c>
      <c r="I673" s="17" t="s">
        <v>3014</v>
      </c>
      <c r="J673" s="17" t="s">
        <v>3015</v>
      </c>
      <c r="K673" s="17" t="s">
        <v>98</v>
      </c>
      <c r="L673" s="17" t="s">
        <v>2400</v>
      </c>
      <c r="M673" s="17" t="s">
        <v>2404</v>
      </c>
      <c r="N673" s="21">
        <v>0.625</v>
      </c>
      <c r="O673" s="21">
        <v>0.36874999999999997</v>
      </c>
      <c r="P673" s="21">
        <v>0.99375</v>
      </c>
      <c r="Q673" s="21">
        <v>0.2555555555555556</v>
      </c>
      <c r="R673" s="17">
        <v>2422.0</v>
      </c>
      <c r="S673" s="17" t="s">
        <v>92</v>
      </c>
      <c r="T673" s="17" t="s">
        <v>33</v>
      </c>
      <c r="V673" s="17" t="s">
        <v>2939</v>
      </c>
    </row>
    <row r="674" ht="15.75" customHeight="1">
      <c r="A674" s="17">
        <v>4623.0</v>
      </c>
      <c r="B674" s="19">
        <v>40373.0</v>
      </c>
      <c r="C674" s="17" t="s">
        <v>2940</v>
      </c>
      <c r="D674" s="20">
        <v>67.0</v>
      </c>
      <c r="E674" s="17" t="str">
        <f t="shared" si="2"/>
        <v>AT15-67</v>
      </c>
      <c r="F674" s="17" t="str">
        <f t="shared" si="1"/>
        <v>AT15-67</v>
      </c>
      <c r="G674" s="17" t="s">
        <v>2988</v>
      </c>
      <c r="H674" s="17" t="s">
        <v>2995</v>
      </c>
      <c r="I674" s="17" t="s">
        <v>3016</v>
      </c>
      <c r="J674" s="17" t="s">
        <v>3017</v>
      </c>
      <c r="K674" s="17" t="s">
        <v>2488</v>
      </c>
      <c r="L674" s="17" t="s">
        <v>3003</v>
      </c>
      <c r="M674" s="17" t="s">
        <v>2992</v>
      </c>
      <c r="N674" s="21">
        <v>0.625</v>
      </c>
      <c r="O674" s="21">
        <v>0.3013888888888889</v>
      </c>
      <c r="P674" s="21">
        <v>0.9263888888888889</v>
      </c>
      <c r="Q674" s="21">
        <v>0.19930555555555554</v>
      </c>
      <c r="R674" s="17">
        <v>2147.0</v>
      </c>
      <c r="S674" s="17" t="s">
        <v>40</v>
      </c>
      <c r="T674" s="17" t="s">
        <v>33</v>
      </c>
      <c r="U674" s="17" t="s">
        <v>3018</v>
      </c>
      <c r="V674" s="17" t="s">
        <v>3019</v>
      </c>
    </row>
    <row r="675" ht="15.75" customHeight="1">
      <c r="A675" s="17">
        <v>4622.0</v>
      </c>
      <c r="B675" s="19">
        <v>40370.0</v>
      </c>
      <c r="C675" s="17" t="s">
        <v>2940</v>
      </c>
      <c r="D675" s="20">
        <v>67.0</v>
      </c>
      <c r="E675" s="17" t="str">
        <f t="shared" si="2"/>
        <v>AT15-67</v>
      </c>
      <c r="F675" s="17" t="str">
        <f t="shared" si="1"/>
        <v>AT15-67</v>
      </c>
      <c r="G675" s="17" t="s">
        <v>2988</v>
      </c>
      <c r="H675" s="17" t="s">
        <v>2995</v>
      </c>
      <c r="I675" s="17" t="s">
        <v>3020</v>
      </c>
      <c r="J675" s="17" t="s">
        <v>3021</v>
      </c>
      <c r="K675" s="17" t="s">
        <v>2807</v>
      </c>
      <c r="L675" s="17" t="s">
        <v>2970</v>
      </c>
      <c r="M675" s="17" t="s">
        <v>3022</v>
      </c>
      <c r="N675" s="21">
        <v>0.6277777777777778</v>
      </c>
      <c r="O675" s="21">
        <v>0.3673611111111111</v>
      </c>
      <c r="P675" s="21">
        <v>0.9951388888888889</v>
      </c>
      <c r="Q675" s="21">
        <v>0.26180555555555557</v>
      </c>
      <c r="R675" s="17">
        <v>2201.0</v>
      </c>
      <c r="S675" s="17" t="s">
        <v>40</v>
      </c>
      <c r="T675" s="17" t="s">
        <v>33</v>
      </c>
      <c r="U675" s="17" t="s">
        <v>3023</v>
      </c>
      <c r="V675" s="17" t="s">
        <v>3024</v>
      </c>
    </row>
    <row r="676" ht="15.75" customHeight="1">
      <c r="A676" s="17">
        <v>4621.0</v>
      </c>
      <c r="B676" s="19">
        <v>40369.0</v>
      </c>
      <c r="C676" s="17" t="s">
        <v>2940</v>
      </c>
      <c r="D676" s="20">
        <v>67.0</v>
      </c>
      <c r="E676" s="17" t="str">
        <f t="shared" si="2"/>
        <v>AT15-67</v>
      </c>
      <c r="F676" s="17" t="str">
        <f t="shared" si="1"/>
        <v>AT15-67</v>
      </c>
      <c r="G676" s="17" t="s">
        <v>2988</v>
      </c>
      <c r="H676" s="17" t="s">
        <v>2995</v>
      </c>
      <c r="I676" s="17" t="s">
        <v>3025</v>
      </c>
      <c r="J676" s="17" t="s">
        <v>3026</v>
      </c>
      <c r="K676" s="17" t="s">
        <v>98</v>
      </c>
      <c r="L676" s="17" t="s">
        <v>3027</v>
      </c>
      <c r="M676" s="17" t="s">
        <v>3028</v>
      </c>
      <c r="N676" s="21">
        <v>0.6298611111111111</v>
      </c>
      <c r="O676" s="21">
        <v>0.31527777777777777</v>
      </c>
      <c r="P676" s="21">
        <v>0.9451388888888889</v>
      </c>
      <c r="Q676" s="21">
        <v>0.2041666666666667</v>
      </c>
      <c r="R676" s="17">
        <v>2206.0</v>
      </c>
      <c r="S676" s="17" t="s">
        <v>40</v>
      </c>
      <c r="T676" s="17" t="s">
        <v>33</v>
      </c>
      <c r="U676" s="17" t="s">
        <v>3029</v>
      </c>
      <c r="V676" s="17" t="s">
        <v>3030</v>
      </c>
    </row>
    <row r="677" ht="15.75" customHeight="1">
      <c r="A677" s="17">
        <v>4620.0</v>
      </c>
      <c r="B677" s="19">
        <v>40368.0</v>
      </c>
      <c r="C677" s="17" t="s">
        <v>2940</v>
      </c>
      <c r="D677" s="20">
        <v>67.0</v>
      </c>
      <c r="E677" s="17" t="str">
        <f t="shared" si="2"/>
        <v>AT15-67</v>
      </c>
      <c r="F677" s="17" t="str">
        <f t="shared" si="1"/>
        <v>AT15-67</v>
      </c>
      <c r="G677" s="17" t="s">
        <v>2988</v>
      </c>
      <c r="H677" s="17" t="s">
        <v>3031</v>
      </c>
      <c r="I677" s="17" t="s">
        <v>3032</v>
      </c>
      <c r="J677" s="17" t="s">
        <v>3033</v>
      </c>
      <c r="K677" s="17" t="s">
        <v>2488</v>
      </c>
      <c r="L677" s="17" t="s">
        <v>3034</v>
      </c>
      <c r="M677" s="17" t="s">
        <v>3035</v>
      </c>
      <c r="N677" s="21">
        <v>0.6381944444444444</v>
      </c>
      <c r="O677" s="21">
        <v>0.29583333333333334</v>
      </c>
      <c r="P677" s="21">
        <v>0.9340277777777778</v>
      </c>
      <c r="Q677" s="21">
        <v>0.225</v>
      </c>
      <c r="R677" s="17">
        <v>1519.0</v>
      </c>
      <c r="S677" s="17" t="s">
        <v>40</v>
      </c>
      <c r="T677" s="17" t="s">
        <v>33</v>
      </c>
      <c r="U677" s="17" t="s">
        <v>3036</v>
      </c>
      <c r="V677" s="17" t="s">
        <v>3037</v>
      </c>
    </row>
    <row r="678" ht="15.75" customHeight="1">
      <c r="A678" s="17">
        <v>4619.0</v>
      </c>
      <c r="B678" s="19">
        <v>40367.0</v>
      </c>
      <c r="C678" s="17" t="s">
        <v>2940</v>
      </c>
      <c r="D678" s="20">
        <v>67.0</v>
      </c>
      <c r="E678" s="17" t="str">
        <f t="shared" si="2"/>
        <v>AT15-67</v>
      </c>
      <c r="F678" s="17" t="str">
        <f t="shared" si="1"/>
        <v>AT15-67</v>
      </c>
      <c r="G678" s="17" t="s">
        <v>2988</v>
      </c>
      <c r="H678" s="17" t="s">
        <v>3031</v>
      </c>
      <c r="I678" s="17" t="s">
        <v>3038</v>
      </c>
      <c r="J678" s="17" t="s">
        <v>3039</v>
      </c>
      <c r="K678" s="17" t="s">
        <v>2807</v>
      </c>
      <c r="L678" s="17" t="s">
        <v>3010</v>
      </c>
      <c r="M678" s="17" t="s">
        <v>3040</v>
      </c>
      <c r="N678" s="21">
        <v>0.6472222222222223</v>
      </c>
      <c r="O678" s="21">
        <v>0.34097222222222223</v>
      </c>
      <c r="P678" s="21">
        <v>0.9881944444444444</v>
      </c>
      <c r="Q678" s="21">
        <v>0.2701388888888889</v>
      </c>
      <c r="R678" s="17">
        <v>1517.0</v>
      </c>
      <c r="S678" s="17" t="s">
        <v>40</v>
      </c>
      <c r="T678" s="17" t="s">
        <v>33</v>
      </c>
      <c r="U678" s="17" t="s">
        <v>3041</v>
      </c>
      <c r="V678" s="17" t="s">
        <v>3042</v>
      </c>
    </row>
    <row r="679" ht="15.75" customHeight="1">
      <c r="A679" s="17">
        <v>4618.0</v>
      </c>
      <c r="B679" s="19">
        <v>40281.0</v>
      </c>
      <c r="C679" s="17" t="s">
        <v>2940</v>
      </c>
      <c r="D679" s="20">
        <v>63.0</v>
      </c>
      <c r="E679" s="17" t="str">
        <f t="shared" si="2"/>
        <v>AT15-63</v>
      </c>
      <c r="F679" s="17" t="str">
        <f t="shared" si="1"/>
        <v>AT15-63</v>
      </c>
      <c r="G679" s="17" t="s">
        <v>3043</v>
      </c>
      <c r="H679" s="17" t="s">
        <v>3044</v>
      </c>
      <c r="I679" s="17" t="s">
        <v>3045</v>
      </c>
      <c r="J679" s="17" t="s">
        <v>3046</v>
      </c>
      <c r="K679" s="17" t="s">
        <v>779</v>
      </c>
      <c r="L679" s="17" t="s">
        <v>3047</v>
      </c>
      <c r="M679" s="17" t="s">
        <v>3048</v>
      </c>
      <c r="N679" s="21">
        <v>0.5388888888888889</v>
      </c>
      <c r="O679" s="21">
        <v>0.29791666666666666</v>
      </c>
      <c r="P679" s="21">
        <v>0.8368055555555555</v>
      </c>
      <c r="Q679" s="21">
        <v>0.21319444444444444</v>
      </c>
      <c r="R679" s="17">
        <v>1690.0</v>
      </c>
      <c r="S679" s="17" t="s">
        <v>47</v>
      </c>
      <c r="T679" s="17" t="s">
        <v>33</v>
      </c>
      <c r="U679" s="17" t="s">
        <v>3049</v>
      </c>
      <c r="V679" s="17" t="s">
        <v>3050</v>
      </c>
    </row>
    <row r="680" ht="15.75" customHeight="1">
      <c r="A680" s="17">
        <v>4617.0</v>
      </c>
      <c r="B680" s="19">
        <v>40280.0</v>
      </c>
      <c r="C680" s="17" t="s">
        <v>2940</v>
      </c>
      <c r="D680" s="20">
        <v>63.0</v>
      </c>
      <c r="E680" s="17" t="str">
        <f t="shared" si="2"/>
        <v>AT15-63</v>
      </c>
      <c r="F680" s="17" t="str">
        <f t="shared" si="1"/>
        <v>AT15-63</v>
      </c>
      <c r="G680" s="17" t="s">
        <v>3043</v>
      </c>
      <c r="H680" s="17" t="s">
        <v>3044</v>
      </c>
      <c r="I680" s="17" t="s">
        <v>3051</v>
      </c>
      <c r="J680" s="17" t="s">
        <v>3052</v>
      </c>
      <c r="K680" s="17" t="s">
        <v>2807</v>
      </c>
      <c r="L680" s="17" t="s">
        <v>3053</v>
      </c>
      <c r="M680" s="17" t="s">
        <v>3054</v>
      </c>
      <c r="N680" s="21">
        <v>0.5819444444444445</v>
      </c>
      <c r="O680" s="21">
        <v>0.3013888888888889</v>
      </c>
      <c r="P680" s="21">
        <v>0.8833333333333333</v>
      </c>
      <c r="Q680" s="21">
        <v>0.20625000000000002</v>
      </c>
      <c r="R680" s="17">
        <v>1695.0</v>
      </c>
      <c r="S680" s="17" t="s">
        <v>47</v>
      </c>
      <c r="T680" s="17" t="s">
        <v>33</v>
      </c>
      <c r="U680" s="17" t="s">
        <v>3055</v>
      </c>
      <c r="V680" s="17" t="s">
        <v>3056</v>
      </c>
    </row>
    <row r="681" ht="15.75" customHeight="1">
      <c r="A681" s="17">
        <v>4616.0</v>
      </c>
      <c r="B681" s="19">
        <v>40279.0</v>
      </c>
      <c r="C681" s="17" t="s">
        <v>2940</v>
      </c>
      <c r="D681" s="20">
        <v>63.0</v>
      </c>
      <c r="E681" s="17" t="str">
        <f t="shared" si="2"/>
        <v>AT15-63</v>
      </c>
      <c r="F681" s="17" t="str">
        <f t="shared" si="1"/>
        <v>AT15-63</v>
      </c>
      <c r="G681" s="17" t="s">
        <v>3043</v>
      </c>
      <c r="H681" s="17" t="s">
        <v>3044</v>
      </c>
      <c r="I681" s="17" t="s">
        <v>3057</v>
      </c>
      <c r="J681" s="17" t="s">
        <v>3058</v>
      </c>
      <c r="K681" s="17" t="s">
        <v>1442</v>
      </c>
      <c r="L681" s="17" t="s">
        <v>2270</v>
      </c>
      <c r="M681" s="17" t="s">
        <v>3059</v>
      </c>
      <c r="N681" s="21">
        <v>0.5770833333333333</v>
      </c>
      <c r="O681" s="21">
        <v>0.2652777777777778</v>
      </c>
      <c r="P681" s="21">
        <v>0.842361111111111</v>
      </c>
      <c r="Q681" s="21">
        <v>0.1638888888888889</v>
      </c>
      <c r="R681" s="17">
        <v>1699.0</v>
      </c>
      <c r="S681" s="17" t="s">
        <v>47</v>
      </c>
      <c r="T681" s="17" t="s">
        <v>33</v>
      </c>
      <c r="V681" s="17" t="s">
        <v>3060</v>
      </c>
    </row>
    <row r="682" ht="15.75" customHeight="1">
      <c r="A682" s="17">
        <v>4615.0</v>
      </c>
      <c r="B682" s="19">
        <v>40278.0</v>
      </c>
      <c r="C682" s="17" t="s">
        <v>2940</v>
      </c>
      <c r="D682" s="20">
        <v>63.0</v>
      </c>
      <c r="E682" s="17" t="str">
        <f t="shared" si="2"/>
        <v>AT15-63</v>
      </c>
      <c r="F682" s="17" t="str">
        <f t="shared" si="1"/>
        <v>AT15-63</v>
      </c>
      <c r="G682" s="17" t="s">
        <v>3043</v>
      </c>
      <c r="H682" s="17" t="s">
        <v>3044</v>
      </c>
      <c r="I682" s="17" t="s">
        <v>3061</v>
      </c>
      <c r="J682" s="17" t="s">
        <v>3062</v>
      </c>
      <c r="K682" s="17" t="s">
        <v>2488</v>
      </c>
      <c r="L682" s="17" t="s">
        <v>3063</v>
      </c>
      <c r="M682" s="17" t="s">
        <v>3064</v>
      </c>
      <c r="N682" s="21">
        <v>0.5888888888888889</v>
      </c>
      <c r="O682" s="21">
        <v>0.31319444444444444</v>
      </c>
      <c r="P682" s="21">
        <v>0.9020833333333332</v>
      </c>
      <c r="Q682" s="21">
        <v>0.22291666666666665</v>
      </c>
      <c r="R682" s="17">
        <v>1709.0</v>
      </c>
      <c r="S682" s="17" t="s">
        <v>47</v>
      </c>
      <c r="T682" s="17" t="s">
        <v>33</v>
      </c>
      <c r="U682" s="17" t="s">
        <v>3065</v>
      </c>
      <c r="V682" s="17" t="s">
        <v>3066</v>
      </c>
    </row>
    <row r="683" ht="15.75" customHeight="1">
      <c r="A683" s="17">
        <v>4614.0</v>
      </c>
      <c r="B683" s="19">
        <v>40277.0</v>
      </c>
      <c r="C683" s="17" t="s">
        <v>2940</v>
      </c>
      <c r="D683" s="20">
        <v>63.0</v>
      </c>
      <c r="E683" s="17" t="str">
        <f t="shared" si="2"/>
        <v>AT15-63</v>
      </c>
      <c r="F683" s="17" t="str">
        <f t="shared" si="1"/>
        <v>AT15-63</v>
      </c>
      <c r="G683" s="17" t="s">
        <v>3043</v>
      </c>
      <c r="H683" s="17" t="s">
        <v>3044</v>
      </c>
      <c r="I683" s="17" t="s">
        <v>3067</v>
      </c>
      <c r="J683" s="17" t="s">
        <v>3068</v>
      </c>
      <c r="K683" s="17" t="s">
        <v>3069</v>
      </c>
      <c r="L683" s="17" t="s">
        <v>700</v>
      </c>
      <c r="M683" s="17" t="s">
        <v>3070</v>
      </c>
      <c r="N683" s="21">
        <v>0.579861111111111</v>
      </c>
      <c r="O683" s="21">
        <v>0.2888888888888889</v>
      </c>
      <c r="P683" s="21">
        <v>0.86875</v>
      </c>
      <c r="Q683" s="21">
        <v>0.1986111111111111</v>
      </c>
      <c r="R683" s="17">
        <v>1698.0</v>
      </c>
      <c r="S683" s="17" t="s">
        <v>47</v>
      </c>
      <c r="T683" s="17" t="s">
        <v>33</v>
      </c>
      <c r="U683" s="17" t="s">
        <v>3071</v>
      </c>
      <c r="V683" s="17" t="s">
        <v>3072</v>
      </c>
    </row>
    <row r="684" ht="15.75" customHeight="1">
      <c r="A684" s="17">
        <v>4613.0</v>
      </c>
      <c r="B684" s="19">
        <v>40276.0</v>
      </c>
      <c r="C684" s="17" t="s">
        <v>2940</v>
      </c>
      <c r="D684" s="20">
        <v>63.0</v>
      </c>
      <c r="E684" s="17" t="str">
        <f t="shared" si="2"/>
        <v>AT15-63</v>
      </c>
      <c r="F684" s="17" t="str">
        <f t="shared" si="1"/>
        <v>AT15-63</v>
      </c>
      <c r="G684" s="17" t="s">
        <v>3043</v>
      </c>
      <c r="H684" s="17" t="s">
        <v>3044</v>
      </c>
      <c r="I684" s="17" t="s">
        <v>3073</v>
      </c>
      <c r="J684" s="17" t="s">
        <v>3074</v>
      </c>
      <c r="K684" s="17" t="s">
        <v>98</v>
      </c>
      <c r="L684" s="17" t="s">
        <v>3047</v>
      </c>
      <c r="M684" s="17" t="s">
        <v>3075</v>
      </c>
      <c r="N684" s="21">
        <v>0.5819444444444445</v>
      </c>
      <c r="O684" s="21">
        <v>0.2791666666666667</v>
      </c>
      <c r="P684" s="21">
        <v>0.8611111111111112</v>
      </c>
      <c r="Q684" s="21">
        <v>0.18472222222222223</v>
      </c>
      <c r="R684" s="17">
        <v>1738.0</v>
      </c>
      <c r="S684" s="17" t="s">
        <v>47</v>
      </c>
      <c r="T684" s="17" t="s">
        <v>33</v>
      </c>
      <c r="U684" s="17" t="s">
        <v>3076</v>
      </c>
      <c r="V684" s="17" t="s">
        <v>3066</v>
      </c>
    </row>
    <row r="685" ht="15.75" customHeight="1">
      <c r="A685" s="17">
        <v>4612.0</v>
      </c>
      <c r="B685" s="19">
        <v>40275.0</v>
      </c>
      <c r="C685" s="17" t="s">
        <v>2940</v>
      </c>
      <c r="D685" s="20">
        <v>63.0</v>
      </c>
      <c r="E685" s="17" t="str">
        <f t="shared" si="2"/>
        <v>AT15-63</v>
      </c>
      <c r="F685" s="17" t="str">
        <f t="shared" si="1"/>
        <v>AT15-63</v>
      </c>
      <c r="G685" s="17" t="s">
        <v>3043</v>
      </c>
      <c r="H685" s="17" t="s">
        <v>3044</v>
      </c>
      <c r="I685" s="17" t="s">
        <v>3077</v>
      </c>
      <c r="J685" s="17" t="s">
        <v>3078</v>
      </c>
      <c r="K685" s="17" t="s">
        <v>779</v>
      </c>
      <c r="L685" s="17" t="s">
        <v>3053</v>
      </c>
      <c r="M685" s="17" t="s">
        <v>3079</v>
      </c>
      <c r="N685" s="21">
        <v>0.6270833333333333</v>
      </c>
      <c r="O685" s="21">
        <v>0.2708333333333333</v>
      </c>
      <c r="P685" s="21">
        <v>0.8979166666666667</v>
      </c>
      <c r="Q685" s="21">
        <v>0.1798611111111111</v>
      </c>
      <c r="R685" s="17">
        <v>1681.0</v>
      </c>
      <c r="S685" s="17" t="s">
        <v>47</v>
      </c>
      <c r="T685" s="17" t="s">
        <v>33</v>
      </c>
      <c r="U685" s="17" t="s">
        <v>3080</v>
      </c>
      <c r="V685" s="17" t="s">
        <v>3050</v>
      </c>
    </row>
    <row r="686" ht="15.75" customHeight="1">
      <c r="A686" s="17">
        <v>4611.0</v>
      </c>
      <c r="B686" s="19">
        <v>40274.0</v>
      </c>
      <c r="C686" s="17" t="s">
        <v>2940</v>
      </c>
      <c r="D686" s="20">
        <v>63.0</v>
      </c>
      <c r="E686" s="17" t="str">
        <f t="shared" si="2"/>
        <v>AT15-63</v>
      </c>
      <c r="F686" s="17" t="str">
        <f t="shared" si="1"/>
        <v>AT15-63</v>
      </c>
      <c r="G686" s="17" t="s">
        <v>3043</v>
      </c>
      <c r="H686" s="17" t="s">
        <v>3044</v>
      </c>
      <c r="I686" s="17" t="s">
        <v>3081</v>
      </c>
      <c r="J686" s="17" t="s">
        <v>3082</v>
      </c>
      <c r="K686" s="17" t="s">
        <v>2807</v>
      </c>
      <c r="L686" s="17" t="s">
        <v>2907</v>
      </c>
      <c r="M686" s="17" t="s">
        <v>2270</v>
      </c>
      <c r="N686" s="21">
        <v>0.5840277777777778</v>
      </c>
      <c r="O686" s="21">
        <v>0.28055555555555556</v>
      </c>
      <c r="P686" s="21">
        <v>0.8645833333333334</v>
      </c>
      <c r="Q686" s="21">
        <v>0.19166666666666665</v>
      </c>
      <c r="R686" s="17">
        <v>1725.0</v>
      </c>
      <c r="S686" s="17" t="s">
        <v>47</v>
      </c>
      <c r="T686" s="17" t="s">
        <v>33</v>
      </c>
      <c r="U686" s="17" t="s">
        <v>3083</v>
      </c>
      <c r="V686" s="17" t="s">
        <v>3084</v>
      </c>
    </row>
    <row r="687" ht="15.75" customHeight="1">
      <c r="A687" s="17">
        <v>4610.0</v>
      </c>
      <c r="B687" s="19">
        <v>40273.0</v>
      </c>
      <c r="C687" s="17" t="s">
        <v>2940</v>
      </c>
      <c r="D687" s="20">
        <v>63.0</v>
      </c>
      <c r="E687" s="17" t="str">
        <f t="shared" si="2"/>
        <v>AT15-63</v>
      </c>
      <c r="F687" s="17" t="str">
        <f t="shared" si="1"/>
        <v>AT15-63</v>
      </c>
      <c r="G687" s="17" t="s">
        <v>3043</v>
      </c>
      <c r="H687" s="17" t="s">
        <v>3044</v>
      </c>
      <c r="I687" s="17" t="s">
        <v>3085</v>
      </c>
      <c r="J687" s="17" t="s">
        <v>3086</v>
      </c>
      <c r="K687" s="17" t="s">
        <v>1442</v>
      </c>
      <c r="L687" s="17" t="s">
        <v>82</v>
      </c>
      <c r="M687" s="17" t="s">
        <v>3054</v>
      </c>
      <c r="N687" s="21">
        <v>0.5875</v>
      </c>
      <c r="O687" s="21">
        <v>0.2722222222222222</v>
      </c>
      <c r="P687" s="21">
        <v>0.8597222222222222</v>
      </c>
      <c r="Q687" s="21">
        <v>0.1826388888888889</v>
      </c>
      <c r="R687" s="17">
        <v>1693.0</v>
      </c>
      <c r="S687" s="17" t="s">
        <v>47</v>
      </c>
      <c r="T687" s="17" t="s">
        <v>33</v>
      </c>
      <c r="U687" s="17" t="s">
        <v>3087</v>
      </c>
      <c r="V687" s="17" t="s">
        <v>1309</v>
      </c>
    </row>
    <row r="688" ht="15.75" customHeight="1">
      <c r="A688" s="17">
        <v>4609.0</v>
      </c>
      <c r="B688" s="19">
        <v>40272.0</v>
      </c>
      <c r="C688" s="17" t="s">
        <v>2940</v>
      </c>
      <c r="D688" s="20">
        <v>63.0</v>
      </c>
      <c r="E688" s="17" t="str">
        <f t="shared" si="2"/>
        <v>AT15-63</v>
      </c>
      <c r="F688" s="17" t="str">
        <f t="shared" si="1"/>
        <v>AT15-63</v>
      </c>
      <c r="G688" s="17" t="s">
        <v>3043</v>
      </c>
      <c r="H688" s="17" t="s">
        <v>3044</v>
      </c>
      <c r="I688" s="17" t="s">
        <v>3088</v>
      </c>
      <c r="J688" s="17" t="s">
        <v>3089</v>
      </c>
      <c r="K688" s="17" t="s">
        <v>2488</v>
      </c>
      <c r="L688" s="17" t="s">
        <v>3090</v>
      </c>
      <c r="M688" s="17" t="s">
        <v>3091</v>
      </c>
      <c r="N688" s="21">
        <v>0.5812499999999999</v>
      </c>
      <c r="O688" s="21">
        <v>0.3263888888888889</v>
      </c>
      <c r="P688" s="21">
        <v>0.907638888888889</v>
      </c>
      <c r="Q688" s="21">
        <v>0.24097222222222223</v>
      </c>
      <c r="R688" s="17">
        <v>1693.0</v>
      </c>
      <c r="S688" s="17" t="s">
        <v>47</v>
      </c>
      <c r="T688" s="17" t="s">
        <v>33</v>
      </c>
      <c r="U688" s="17" t="s">
        <v>3092</v>
      </c>
      <c r="V688" s="17" t="s">
        <v>3066</v>
      </c>
    </row>
    <row r="689" ht="15.75" customHeight="1">
      <c r="A689" s="17">
        <v>4608.0</v>
      </c>
      <c r="B689" s="19">
        <v>40271.0</v>
      </c>
      <c r="C689" s="17" t="s">
        <v>2940</v>
      </c>
      <c r="D689" s="20">
        <v>63.0</v>
      </c>
      <c r="E689" s="17" t="str">
        <f t="shared" si="2"/>
        <v>AT15-63</v>
      </c>
      <c r="F689" s="17" t="str">
        <f t="shared" si="1"/>
        <v>AT15-63</v>
      </c>
      <c r="G689" s="17" t="s">
        <v>3043</v>
      </c>
      <c r="H689" s="17" t="s">
        <v>3044</v>
      </c>
      <c r="I689" s="17" t="s">
        <v>3093</v>
      </c>
      <c r="J689" s="17" t="s">
        <v>3094</v>
      </c>
      <c r="K689" s="17" t="s">
        <v>3069</v>
      </c>
      <c r="L689" s="17" t="s">
        <v>3047</v>
      </c>
      <c r="M689" s="17" t="s">
        <v>3064</v>
      </c>
      <c r="N689" s="21">
        <v>0.5770833333333333</v>
      </c>
      <c r="O689" s="21">
        <v>0.3076388888888889</v>
      </c>
      <c r="P689" s="21">
        <v>0.8847222222222223</v>
      </c>
      <c r="Q689" s="21">
        <v>0.21180555555555555</v>
      </c>
      <c r="R689" s="17">
        <v>1706.0</v>
      </c>
      <c r="S689" s="17" t="s">
        <v>47</v>
      </c>
      <c r="T689" s="17" t="s">
        <v>33</v>
      </c>
      <c r="U689" s="17" t="s">
        <v>3095</v>
      </c>
      <c r="V689" s="17" t="s">
        <v>3096</v>
      </c>
    </row>
    <row r="690" ht="15.75" customHeight="1">
      <c r="A690" s="17">
        <v>4607.0</v>
      </c>
      <c r="B690" s="19">
        <v>40270.0</v>
      </c>
      <c r="C690" s="17" t="s">
        <v>2940</v>
      </c>
      <c r="D690" s="20">
        <v>63.0</v>
      </c>
      <c r="E690" s="17" t="str">
        <f t="shared" si="2"/>
        <v>AT15-63</v>
      </c>
      <c r="F690" s="17" t="str">
        <f t="shared" si="1"/>
        <v>AT15-63</v>
      </c>
      <c r="G690" s="17" t="s">
        <v>3043</v>
      </c>
      <c r="H690" s="17" t="s">
        <v>3044</v>
      </c>
      <c r="I690" s="17" t="s">
        <v>3097</v>
      </c>
      <c r="J690" s="17" t="s">
        <v>3098</v>
      </c>
      <c r="K690" s="17" t="s">
        <v>98</v>
      </c>
      <c r="L690" s="17" t="s">
        <v>3063</v>
      </c>
      <c r="M690" s="17" t="s">
        <v>3099</v>
      </c>
      <c r="N690" s="21">
        <v>0.5833333333333334</v>
      </c>
      <c r="O690" s="21">
        <v>0.2708333333333333</v>
      </c>
      <c r="P690" s="21">
        <v>0.8541666666666666</v>
      </c>
      <c r="Q690" s="21">
        <v>0.18194444444444444</v>
      </c>
      <c r="R690" s="17">
        <v>1815.0</v>
      </c>
      <c r="S690" s="17" t="s">
        <v>47</v>
      </c>
      <c r="T690" s="17" t="s">
        <v>33</v>
      </c>
      <c r="U690" s="17" t="s">
        <v>3100</v>
      </c>
      <c r="V690" s="17" t="s">
        <v>3066</v>
      </c>
    </row>
    <row r="691" ht="15.75" customHeight="1">
      <c r="A691" s="17">
        <v>4606.0</v>
      </c>
      <c r="B691" s="19">
        <v>40269.0</v>
      </c>
      <c r="C691" s="17" t="s">
        <v>2940</v>
      </c>
      <c r="D691" s="20">
        <v>63.0</v>
      </c>
      <c r="E691" s="17" t="str">
        <f t="shared" si="2"/>
        <v>AT15-63</v>
      </c>
      <c r="F691" s="17" t="str">
        <f t="shared" si="1"/>
        <v>AT15-63</v>
      </c>
      <c r="G691" s="17" t="s">
        <v>3043</v>
      </c>
      <c r="H691" s="17" t="s">
        <v>3044</v>
      </c>
      <c r="I691" s="17" t="s">
        <v>3101</v>
      </c>
      <c r="J691" s="17" t="s">
        <v>3102</v>
      </c>
      <c r="K691" s="17" t="s">
        <v>779</v>
      </c>
      <c r="L691" s="17" t="s">
        <v>700</v>
      </c>
      <c r="M691" s="17" t="s">
        <v>3103</v>
      </c>
      <c r="N691" s="21">
        <v>0.5812499999999999</v>
      </c>
      <c r="O691" s="21">
        <v>0.3194444444444445</v>
      </c>
      <c r="P691" s="21">
        <v>0.9006944444444445</v>
      </c>
      <c r="Q691" s="21">
        <v>0.2333333333333333</v>
      </c>
      <c r="R691" s="17">
        <v>1694.0</v>
      </c>
      <c r="S691" s="17" t="s">
        <v>47</v>
      </c>
      <c r="T691" s="17" t="s">
        <v>33</v>
      </c>
      <c r="U691" s="17" t="s">
        <v>3104</v>
      </c>
      <c r="V691" s="17" t="s">
        <v>3105</v>
      </c>
    </row>
    <row r="692" ht="15.75" customHeight="1">
      <c r="A692" s="17">
        <v>4605.0</v>
      </c>
      <c r="B692" s="19">
        <v>40267.0</v>
      </c>
      <c r="C692" s="17" t="s">
        <v>2940</v>
      </c>
      <c r="D692" s="20">
        <v>63.0</v>
      </c>
      <c r="E692" s="17" t="str">
        <f t="shared" si="2"/>
        <v>AT15-63</v>
      </c>
      <c r="F692" s="17" t="str">
        <f t="shared" si="1"/>
        <v>AT15-63</v>
      </c>
      <c r="G692" s="17" t="s">
        <v>3043</v>
      </c>
      <c r="H692" s="17" t="s">
        <v>3044</v>
      </c>
      <c r="I692" s="17" t="s">
        <v>3106</v>
      </c>
      <c r="J692" s="17" t="s">
        <v>3107</v>
      </c>
      <c r="K692" s="17" t="s">
        <v>2807</v>
      </c>
      <c r="L692" s="17" t="s">
        <v>82</v>
      </c>
      <c r="M692" s="17" t="s">
        <v>3053</v>
      </c>
      <c r="N692" s="21">
        <v>0.5833333333333334</v>
      </c>
      <c r="O692" s="21">
        <v>0.3548611111111111</v>
      </c>
      <c r="P692" s="21">
        <v>0.9381944444444444</v>
      </c>
      <c r="Q692" s="21">
        <v>0.21875</v>
      </c>
      <c r="R692" s="17">
        <v>2789.0</v>
      </c>
      <c r="S692" s="17" t="s">
        <v>47</v>
      </c>
      <c r="T692" s="17" t="s">
        <v>33</v>
      </c>
      <c r="U692" s="17" t="s">
        <v>3108</v>
      </c>
      <c r="V692" s="17" t="s">
        <v>1309</v>
      </c>
    </row>
    <row r="693" ht="15.75" customHeight="1">
      <c r="A693" s="17">
        <v>4604.0</v>
      </c>
      <c r="B693" s="19">
        <v>40266.0</v>
      </c>
      <c r="C693" s="17" t="s">
        <v>2940</v>
      </c>
      <c r="D693" s="20">
        <v>63.0</v>
      </c>
      <c r="E693" s="17" t="str">
        <f t="shared" si="2"/>
        <v>AT15-63</v>
      </c>
      <c r="F693" s="17" t="str">
        <f t="shared" si="1"/>
        <v>AT15-63</v>
      </c>
      <c r="G693" s="17" t="s">
        <v>3043</v>
      </c>
      <c r="H693" s="17" t="s">
        <v>3044</v>
      </c>
      <c r="I693" s="17" t="s">
        <v>3109</v>
      </c>
      <c r="J693" s="17" t="s">
        <v>3110</v>
      </c>
      <c r="K693" s="17" t="s">
        <v>1442</v>
      </c>
      <c r="L693" s="17" t="s">
        <v>2270</v>
      </c>
      <c r="M693" s="17" t="s">
        <v>3075</v>
      </c>
      <c r="N693" s="21">
        <v>0.5791666666666667</v>
      </c>
      <c r="O693" s="21">
        <v>0.3090277777777778</v>
      </c>
      <c r="P693" s="21">
        <v>0.8881944444444444</v>
      </c>
      <c r="Q693" s="21">
        <v>0.17430555555555557</v>
      </c>
      <c r="R693" s="17">
        <v>2720.0</v>
      </c>
      <c r="S693" s="17" t="s">
        <v>47</v>
      </c>
      <c r="T693" s="17" t="s">
        <v>33</v>
      </c>
      <c r="V693" s="17" t="s">
        <v>3066</v>
      </c>
    </row>
    <row r="694" ht="15.75" customHeight="1">
      <c r="A694" s="17">
        <v>4603.0</v>
      </c>
      <c r="B694" s="19">
        <v>40265.0</v>
      </c>
      <c r="C694" s="17" t="s">
        <v>2940</v>
      </c>
      <c r="D694" s="20">
        <v>63.0</v>
      </c>
      <c r="E694" s="17" t="str">
        <f t="shared" si="2"/>
        <v>AT15-63</v>
      </c>
      <c r="F694" s="17" t="str">
        <f t="shared" si="1"/>
        <v>AT15-63</v>
      </c>
      <c r="G694" s="17" t="s">
        <v>3043</v>
      </c>
      <c r="H694" s="17" t="s">
        <v>3044</v>
      </c>
      <c r="I694" s="17" t="s">
        <v>3111</v>
      </c>
      <c r="J694" s="17" t="s">
        <v>3112</v>
      </c>
      <c r="K694" s="17" t="s">
        <v>2488</v>
      </c>
      <c r="L694" s="17" t="s">
        <v>3047</v>
      </c>
      <c r="M694" s="17" t="s">
        <v>3091</v>
      </c>
      <c r="N694" s="21">
        <v>0.5791666666666667</v>
      </c>
      <c r="O694" s="21">
        <v>0.36874999999999997</v>
      </c>
      <c r="P694" s="21">
        <v>0.9479166666666666</v>
      </c>
      <c r="Q694" s="21">
        <v>0.24305555555555555</v>
      </c>
      <c r="R694" s="17">
        <v>2739.0</v>
      </c>
      <c r="S694" s="17" t="s">
        <v>47</v>
      </c>
      <c r="T694" s="17" t="s">
        <v>33</v>
      </c>
      <c r="U694" s="17" t="s">
        <v>1308</v>
      </c>
      <c r="V694" s="17" t="s">
        <v>3066</v>
      </c>
    </row>
    <row r="695" ht="15.75" customHeight="1">
      <c r="A695" s="17">
        <v>4602.0</v>
      </c>
      <c r="B695" s="19">
        <v>40264.0</v>
      </c>
      <c r="C695" s="17" t="s">
        <v>2940</v>
      </c>
      <c r="D695" s="20">
        <v>63.0</v>
      </c>
      <c r="E695" s="17" t="str">
        <f t="shared" si="2"/>
        <v>AT15-63</v>
      </c>
      <c r="F695" s="17" t="str">
        <f t="shared" si="1"/>
        <v>AT15-63</v>
      </c>
      <c r="G695" s="17" t="s">
        <v>3043</v>
      </c>
      <c r="H695" s="17" t="s">
        <v>3044</v>
      </c>
      <c r="I695" s="17" t="s">
        <v>3113</v>
      </c>
      <c r="J695" s="17" t="s">
        <v>3114</v>
      </c>
      <c r="K695" s="17" t="s">
        <v>3069</v>
      </c>
      <c r="L695" s="17" t="s">
        <v>3090</v>
      </c>
      <c r="M695" s="17" t="s">
        <v>3054</v>
      </c>
      <c r="N695" s="21">
        <v>0.5847222222222223</v>
      </c>
      <c r="O695" s="21">
        <v>0.33819444444444446</v>
      </c>
      <c r="P695" s="21">
        <v>0.9229166666666666</v>
      </c>
      <c r="Q695" s="21">
        <v>0.15416666666666667</v>
      </c>
      <c r="R695" s="17">
        <v>2815.0</v>
      </c>
      <c r="S695" s="17" t="s">
        <v>47</v>
      </c>
      <c r="T695" s="17" t="s">
        <v>33</v>
      </c>
      <c r="U695" s="17" t="s">
        <v>3115</v>
      </c>
      <c r="V695" s="17" t="s">
        <v>3050</v>
      </c>
    </row>
    <row r="696" ht="15.75" customHeight="1">
      <c r="A696" s="17">
        <v>4601.0</v>
      </c>
      <c r="B696" s="19">
        <v>40263.0</v>
      </c>
      <c r="C696" s="17" t="s">
        <v>2940</v>
      </c>
      <c r="D696" s="20">
        <v>63.0</v>
      </c>
      <c r="E696" s="17" t="str">
        <f t="shared" si="2"/>
        <v>AT15-63</v>
      </c>
      <c r="F696" s="17" t="str">
        <f t="shared" si="1"/>
        <v>AT15-63</v>
      </c>
      <c r="G696" s="17" t="s">
        <v>3043</v>
      </c>
      <c r="H696" s="17" t="s">
        <v>3044</v>
      </c>
      <c r="I696" s="17" t="s">
        <v>3116</v>
      </c>
      <c r="J696" s="17" t="s">
        <v>3117</v>
      </c>
      <c r="K696" s="17" t="s">
        <v>98</v>
      </c>
      <c r="L696" s="17" t="s">
        <v>3063</v>
      </c>
      <c r="M696" s="17" t="s">
        <v>3059</v>
      </c>
      <c r="N696" s="21">
        <v>0.5812499999999999</v>
      </c>
      <c r="O696" s="21">
        <v>0.33958333333333335</v>
      </c>
      <c r="P696" s="21">
        <v>0.9208333333333334</v>
      </c>
      <c r="Q696" s="21">
        <v>0.2027777777777778</v>
      </c>
      <c r="R696" s="17">
        <v>2736.0</v>
      </c>
      <c r="S696" s="17" t="s">
        <v>47</v>
      </c>
      <c r="T696" s="17" t="s">
        <v>33</v>
      </c>
      <c r="U696" s="17" t="s">
        <v>3100</v>
      </c>
      <c r="V696" s="17" t="s">
        <v>3066</v>
      </c>
    </row>
    <row r="697" ht="15.75" customHeight="1">
      <c r="A697" s="17">
        <v>4600.0</v>
      </c>
      <c r="B697" s="19">
        <v>40262.0</v>
      </c>
      <c r="C697" s="17" t="s">
        <v>2940</v>
      </c>
      <c r="D697" s="20">
        <v>63.0</v>
      </c>
      <c r="E697" s="17" t="str">
        <f t="shared" si="2"/>
        <v>AT15-63</v>
      </c>
      <c r="F697" s="17" t="str">
        <f t="shared" si="1"/>
        <v>AT15-63</v>
      </c>
      <c r="G697" s="17" t="s">
        <v>3043</v>
      </c>
      <c r="H697" s="17" t="s">
        <v>3044</v>
      </c>
      <c r="I697" s="17" t="s">
        <v>3118</v>
      </c>
      <c r="J697" s="17" t="s">
        <v>3119</v>
      </c>
      <c r="K697" s="17" t="s">
        <v>779</v>
      </c>
      <c r="L697" s="17" t="s">
        <v>700</v>
      </c>
      <c r="M697" s="17" t="s">
        <v>3048</v>
      </c>
      <c r="N697" s="21">
        <v>0.5881944444444445</v>
      </c>
      <c r="O697" s="21">
        <v>0.36944444444444446</v>
      </c>
      <c r="P697" s="21">
        <v>0.9576388888888889</v>
      </c>
      <c r="Q697" s="21">
        <v>0.24027777777777778</v>
      </c>
      <c r="R697" s="17">
        <v>2786.0</v>
      </c>
      <c r="S697" s="17" t="s">
        <v>47</v>
      </c>
      <c r="T697" s="17" t="s">
        <v>33</v>
      </c>
      <c r="U697" s="17" t="s">
        <v>3104</v>
      </c>
      <c r="V697" s="17" t="s">
        <v>3105</v>
      </c>
    </row>
    <row r="698" ht="15.75" customHeight="1">
      <c r="A698" s="17">
        <v>4599.0</v>
      </c>
      <c r="B698" s="19">
        <v>40261.0</v>
      </c>
      <c r="C698" s="17" t="s">
        <v>2940</v>
      </c>
      <c r="D698" s="20">
        <v>63.0</v>
      </c>
      <c r="E698" s="17" t="str">
        <f t="shared" si="2"/>
        <v>AT15-63</v>
      </c>
      <c r="F698" s="17" t="str">
        <f t="shared" si="1"/>
        <v>AT15-63</v>
      </c>
      <c r="G698" s="17" t="s">
        <v>3043</v>
      </c>
      <c r="H698" s="17" t="s">
        <v>3044</v>
      </c>
      <c r="I698" s="17" t="s">
        <v>3120</v>
      </c>
      <c r="J698" s="17" t="s">
        <v>3121</v>
      </c>
      <c r="K698" s="17" t="s">
        <v>2488</v>
      </c>
      <c r="L698" s="17" t="s">
        <v>2270</v>
      </c>
      <c r="M698" s="17" t="s">
        <v>3122</v>
      </c>
      <c r="N698" s="21">
        <v>0.5819444444444445</v>
      </c>
      <c r="O698" s="21">
        <v>0.3333333333333333</v>
      </c>
      <c r="P698" s="21">
        <v>0.9152777777777777</v>
      </c>
      <c r="Q698" s="21">
        <v>0.19791666666666666</v>
      </c>
      <c r="R698" s="17">
        <v>2793.0</v>
      </c>
      <c r="S698" s="17" t="s">
        <v>47</v>
      </c>
      <c r="T698" s="17" t="s">
        <v>33</v>
      </c>
      <c r="U698" s="17" t="s">
        <v>1308</v>
      </c>
      <c r="V698" s="17" t="s">
        <v>3066</v>
      </c>
    </row>
    <row r="699" ht="15.75" customHeight="1">
      <c r="A699" s="17">
        <v>4598.0</v>
      </c>
      <c r="B699" s="19">
        <v>40260.0</v>
      </c>
      <c r="C699" s="17" t="s">
        <v>2940</v>
      </c>
      <c r="D699" s="20">
        <v>63.0</v>
      </c>
      <c r="E699" s="17" t="str">
        <f t="shared" si="2"/>
        <v>AT15-63</v>
      </c>
      <c r="F699" s="17" t="str">
        <f t="shared" si="1"/>
        <v>AT15-63</v>
      </c>
      <c r="G699" s="17" t="s">
        <v>3043</v>
      </c>
      <c r="H699" s="17" t="s">
        <v>3044</v>
      </c>
      <c r="I699" s="17" t="s">
        <v>3123</v>
      </c>
      <c r="J699" s="17" t="s">
        <v>3124</v>
      </c>
      <c r="K699" s="17" t="s">
        <v>1442</v>
      </c>
      <c r="L699" s="17" t="s">
        <v>3047</v>
      </c>
      <c r="M699" s="17" t="s">
        <v>2779</v>
      </c>
      <c r="N699" s="21">
        <v>0.5840277777777778</v>
      </c>
      <c r="O699" s="21">
        <v>0.37777777777777777</v>
      </c>
      <c r="P699" s="21">
        <v>0.9618055555555555</v>
      </c>
      <c r="Q699" s="21">
        <v>0.23958333333333334</v>
      </c>
      <c r="R699" s="17">
        <v>2792.0</v>
      </c>
      <c r="S699" s="17" t="s">
        <v>47</v>
      </c>
      <c r="T699" s="17" t="s">
        <v>33</v>
      </c>
      <c r="U699" s="17" t="s">
        <v>3125</v>
      </c>
      <c r="V699" s="17" t="s">
        <v>3126</v>
      </c>
    </row>
    <row r="700" ht="15.75" customHeight="1">
      <c r="A700" s="17">
        <v>4597.0</v>
      </c>
      <c r="B700" s="19">
        <v>40259.0</v>
      </c>
      <c r="C700" s="17" t="s">
        <v>2940</v>
      </c>
      <c r="D700" s="20">
        <v>63.0</v>
      </c>
      <c r="E700" s="17" t="str">
        <f t="shared" si="2"/>
        <v>AT15-63</v>
      </c>
      <c r="F700" s="17" t="str">
        <f t="shared" si="1"/>
        <v>AT15-63</v>
      </c>
      <c r="G700" s="17" t="s">
        <v>3043</v>
      </c>
      <c r="H700" s="17" t="s">
        <v>3044</v>
      </c>
      <c r="I700" s="17" t="s">
        <v>3127</v>
      </c>
      <c r="J700" s="17" t="s">
        <v>3128</v>
      </c>
      <c r="K700" s="17" t="s">
        <v>2807</v>
      </c>
      <c r="L700" s="17" t="s">
        <v>3053</v>
      </c>
      <c r="M700" s="17" t="s">
        <v>3064</v>
      </c>
      <c r="N700" s="21">
        <v>0.5861111111111111</v>
      </c>
      <c r="O700" s="21">
        <v>0.35694444444444445</v>
      </c>
      <c r="P700" s="21">
        <v>0.9430555555555555</v>
      </c>
      <c r="Q700" s="21">
        <v>0.22013888888888888</v>
      </c>
      <c r="R700" s="17">
        <v>2804.0</v>
      </c>
      <c r="S700" s="17" t="s">
        <v>47</v>
      </c>
      <c r="T700" s="17" t="s">
        <v>33</v>
      </c>
      <c r="U700" s="17" t="s">
        <v>3129</v>
      </c>
      <c r="V700" s="17" t="s">
        <v>1309</v>
      </c>
    </row>
    <row r="701" ht="15.75" customHeight="1">
      <c r="A701" s="17">
        <v>4596.0</v>
      </c>
      <c r="B701" s="19">
        <v>40258.0</v>
      </c>
      <c r="C701" s="17" t="s">
        <v>2940</v>
      </c>
      <c r="D701" s="20">
        <v>63.0</v>
      </c>
      <c r="E701" s="17" t="str">
        <f t="shared" si="2"/>
        <v>AT15-63</v>
      </c>
      <c r="F701" s="17" t="str">
        <f t="shared" si="1"/>
        <v>AT15-63</v>
      </c>
      <c r="G701" s="17" t="s">
        <v>3043</v>
      </c>
      <c r="H701" s="17" t="s">
        <v>3044</v>
      </c>
      <c r="I701" s="17" t="s">
        <v>3130</v>
      </c>
      <c r="J701" s="17" t="s">
        <v>3131</v>
      </c>
      <c r="K701" s="17" t="s">
        <v>3069</v>
      </c>
      <c r="L701" s="17" t="s">
        <v>3063</v>
      </c>
      <c r="M701" s="17" t="s">
        <v>3103</v>
      </c>
      <c r="N701" s="21">
        <v>0.7430555555555555</v>
      </c>
      <c r="O701" s="21">
        <v>0.2576388888888889</v>
      </c>
      <c r="P701" s="21">
        <v>6.944444444444445E-4</v>
      </c>
      <c r="Q701" s="21">
        <v>0.12916666666666668</v>
      </c>
      <c r="R701" s="17">
        <v>2797.0</v>
      </c>
      <c r="S701" s="17" t="s">
        <v>47</v>
      </c>
      <c r="T701" s="17" t="s">
        <v>33</v>
      </c>
      <c r="U701" s="17" t="s">
        <v>3132</v>
      </c>
      <c r="V701" s="17" t="s">
        <v>3084</v>
      </c>
    </row>
    <row r="702" ht="15.75" customHeight="1">
      <c r="A702" s="17">
        <v>4595.0</v>
      </c>
      <c r="B702" s="19">
        <v>40258.0</v>
      </c>
      <c r="C702" s="17" t="s">
        <v>2940</v>
      </c>
      <c r="D702" s="20">
        <v>63.0</v>
      </c>
      <c r="E702" s="17" t="str">
        <f t="shared" si="2"/>
        <v>AT15-63</v>
      </c>
      <c r="F702" s="17" t="str">
        <f t="shared" si="1"/>
        <v>AT15-63</v>
      </c>
      <c r="G702" s="17" t="s">
        <v>3043</v>
      </c>
      <c r="H702" s="17" t="s">
        <v>3044</v>
      </c>
      <c r="I702" s="17" t="s">
        <v>3133</v>
      </c>
      <c r="J702" s="17" t="s">
        <v>3134</v>
      </c>
      <c r="K702" s="17" t="s">
        <v>3069</v>
      </c>
      <c r="L702" s="17" t="s">
        <v>3063</v>
      </c>
      <c r="M702" s="17" t="s">
        <v>3103</v>
      </c>
      <c r="N702" s="21">
        <v>0.5791666666666667</v>
      </c>
      <c r="O702" s="21">
        <v>0.012499999999999999</v>
      </c>
      <c r="P702" s="21">
        <v>0.5916666666666667</v>
      </c>
      <c r="Q702" s="21">
        <v>0.0</v>
      </c>
      <c r="R702" s="17">
        <v>235.0</v>
      </c>
      <c r="S702" s="17" t="s">
        <v>47</v>
      </c>
      <c r="T702" s="17" t="s">
        <v>33</v>
      </c>
      <c r="W702" s="17" t="s">
        <v>941</v>
      </c>
    </row>
    <row r="703" ht="15.75" customHeight="1">
      <c r="A703" s="17">
        <v>4594.0</v>
      </c>
      <c r="B703" s="19">
        <v>40257.0</v>
      </c>
      <c r="C703" s="17" t="s">
        <v>2940</v>
      </c>
      <c r="D703" s="20">
        <v>63.0</v>
      </c>
      <c r="E703" s="17" t="str">
        <f t="shared" si="2"/>
        <v>AT15-63</v>
      </c>
      <c r="F703" s="17" t="str">
        <f t="shared" si="1"/>
        <v>AT15-63</v>
      </c>
      <c r="G703" s="17" t="s">
        <v>3043</v>
      </c>
      <c r="H703" s="17" t="s">
        <v>3044</v>
      </c>
      <c r="I703" s="17" t="s">
        <v>3135</v>
      </c>
      <c r="J703" s="17" t="s">
        <v>3136</v>
      </c>
      <c r="K703" s="17" t="s">
        <v>98</v>
      </c>
      <c r="L703" s="17" t="s">
        <v>700</v>
      </c>
      <c r="M703" s="17" t="s">
        <v>3054</v>
      </c>
      <c r="N703" s="21">
        <v>0.5965277777777778</v>
      </c>
      <c r="O703" s="21">
        <v>0.3513888888888889</v>
      </c>
      <c r="P703" s="21">
        <v>0.9479166666666666</v>
      </c>
      <c r="Q703" s="21">
        <v>0.21666666666666667</v>
      </c>
      <c r="R703" s="17">
        <v>2773.0</v>
      </c>
      <c r="S703" s="17" t="s">
        <v>47</v>
      </c>
      <c r="T703" s="17" t="s">
        <v>33</v>
      </c>
      <c r="U703" s="17" t="s">
        <v>3137</v>
      </c>
      <c r="V703" s="17" t="s">
        <v>3066</v>
      </c>
    </row>
    <row r="704" ht="15.75" customHeight="1">
      <c r="A704" s="17">
        <v>4593.0</v>
      </c>
      <c r="B704" s="19">
        <v>40256.0</v>
      </c>
      <c r="C704" s="17" t="s">
        <v>2940</v>
      </c>
      <c r="D704" s="20">
        <v>63.0</v>
      </c>
      <c r="E704" s="17" t="str">
        <f t="shared" si="2"/>
        <v>AT15-63</v>
      </c>
      <c r="F704" s="17" t="str">
        <f t="shared" si="1"/>
        <v>AT15-63</v>
      </c>
      <c r="G704" s="17" t="s">
        <v>3043</v>
      </c>
      <c r="H704" s="17" t="s">
        <v>3044</v>
      </c>
      <c r="I704" s="17" t="s">
        <v>3138</v>
      </c>
      <c r="J704" s="17" t="s">
        <v>3139</v>
      </c>
      <c r="K704" s="17" t="s">
        <v>779</v>
      </c>
      <c r="L704" s="17" t="s">
        <v>2270</v>
      </c>
      <c r="M704" s="17" t="s">
        <v>3090</v>
      </c>
      <c r="N704" s="21">
        <v>0.6166666666666667</v>
      </c>
      <c r="O704" s="21">
        <v>0.3423611111111111</v>
      </c>
      <c r="P704" s="21">
        <v>0.9590277777777777</v>
      </c>
      <c r="Q704" s="21">
        <v>0.21041666666666667</v>
      </c>
      <c r="R704" s="17">
        <v>2822.0</v>
      </c>
      <c r="S704" s="17" t="s">
        <v>47</v>
      </c>
      <c r="T704" s="17" t="s">
        <v>33</v>
      </c>
      <c r="U704" s="17" t="s">
        <v>3049</v>
      </c>
      <c r="V704" s="17" t="s">
        <v>3050</v>
      </c>
    </row>
    <row r="705" ht="15.75" customHeight="1">
      <c r="A705" s="17">
        <v>4592.0</v>
      </c>
      <c r="B705" s="19">
        <v>40255.0</v>
      </c>
      <c r="C705" s="17" t="s">
        <v>2940</v>
      </c>
      <c r="D705" s="20">
        <v>63.0</v>
      </c>
      <c r="E705" s="17" t="str">
        <f t="shared" si="2"/>
        <v>AT15-63</v>
      </c>
      <c r="F705" s="17" t="str">
        <f t="shared" si="1"/>
        <v>AT15-63</v>
      </c>
      <c r="G705" s="17" t="s">
        <v>3043</v>
      </c>
      <c r="H705" s="17" t="s">
        <v>3044</v>
      </c>
      <c r="I705" s="17" t="s">
        <v>3140</v>
      </c>
      <c r="J705" s="17" t="s">
        <v>3141</v>
      </c>
      <c r="K705" s="17" t="s">
        <v>2807</v>
      </c>
      <c r="L705" s="17" t="s">
        <v>3047</v>
      </c>
      <c r="M705" s="17" t="s">
        <v>82</v>
      </c>
      <c r="N705" s="21">
        <v>0.5868055555555556</v>
      </c>
      <c r="O705" s="21">
        <v>0.3659722222222222</v>
      </c>
      <c r="P705" s="21">
        <v>0.9527777777777778</v>
      </c>
      <c r="Q705" s="21">
        <v>0.23055555555555554</v>
      </c>
      <c r="R705" s="17">
        <v>2847.0</v>
      </c>
      <c r="S705" s="17" t="s">
        <v>47</v>
      </c>
      <c r="T705" s="17" t="s">
        <v>33</v>
      </c>
      <c r="U705" s="17" t="s">
        <v>3129</v>
      </c>
      <c r="V705" s="17" t="s">
        <v>1309</v>
      </c>
    </row>
    <row r="706" ht="15.75" customHeight="1">
      <c r="A706" s="17">
        <v>4591.0</v>
      </c>
      <c r="B706" s="19">
        <v>40190.0</v>
      </c>
      <c r="C706" s="17" t="s">
        <v>2940</v>
      </c>
      <c r="D706" s="20">
        <v>59.0</v>
      </c>
      <c r="E706" s="17" t="str">
        <f t="shared" si="2"/>
        <v>AT15-59</v>
      </c>
      <c r="F706" s="17" t="str">
        <f t="shared" si="1"/>
        <v>AT15-59</v>
      </c>
      <c r="G706" s="17" t="s">
        <v>94</v>
      </c>
      <c r="H706" s="17" t="s">
        <v>3142</v>
      </c>
      <c r="I706" s="17" t="s">
        <v>3143</v>
      </c>
      <c r="J706" s="17" t="s">
        <v>3144</v>
      </c>
      <c r="K706" s="17" t="s">
        <v>2488</v>
      </c>
      <c r="L706" s="17" t="s">
        <v>2965</v>
      </c>
      <c r="M706" s="17" t="s">
        <v>3145</v>
      </c>
      <c r="N706" s="21">
        <v>0.5847222222222223</v>
      </c>
      <c r="O706" s="21">
        <v>0.3090277777777778</v>
      </c>
      <c r="P706" s="21">
        <v>0.8937499999999999</v>
      </c>
      <c r="Q706" s="21">
        <v>0.21319444444444444</v>
      </c>
      <c r="R706" s="17">
        <v>1802.0</v>
      </c>
      <c r="S706" s="17" t="s">
        <v>461</v>
      </c>
      <c r="T706" s="17" t="s">
        <v>33</v>
      </c>
      <c r="U706" s="17" t="s">
        <v>3146</v>
      </c>
      <c r="V706" s="17" t="s">
        <v>3147</v>
      </c>
    </row>
    <row r="707" ht="15.75" customHeight="1">
      <c r="A707" s="17">
        <v>4590.0</v>
      </c>
      <c r="B707" s="19">
        <v>40189.0</v>
      </c>
      <c r="C707" s="17" t="s">
        <v>2940</v>
      </c>
      <c r="D707" s="20">
        <v>59.0</v>
      </c>
      <c r="E707" s="17" t="str">
        <f t="shared" si="2"/>
        <v>AT15-59</v>
      </c>
      <c r="F707" s="17" t="str">
        <f t="shared" si="1"/>
        <v>AT15-59</v>
      </c>
      <c r="G707" s="17" t="s">
        <v>94</v>
      </c>
      <c r="H707" s="17" t="s">
        <v>3142</v>
      </c>
      <c r="I707" s="17" t="s">
        <v>3148</v>
      </c>
      <c r="J707" s="17" t="s">
        <v>3149</v>
      </c>
      <c r="K707" s="17" t="s">
        <v>98</v>
      </c>
      <c r="L707" s="17" t="s">
        <v>2769</v>
      </c>
      <c r="M707" s="17" t="s">
        <v>112</v>
      </c>
      <c r="N707" s="21">
        <v>0.59375</v>
      </c>
      <c r="O707" s="21">
        <v>0.3625</v>
      </c>
      <c r="P707" s="21">
        <v>0.9562499999999999</v>
      </c>
      <c r="Q707" s="21">
        <v>0.27569444444444446</v>
      </c>
      <c r="R707" s="17">
        <v>1800.0</v>
      </c>
      <c r="S707" s="17" t="s">
        <v>461</v>
      </c>
      <c r="T707" s="17" t="s">
        <v>33</v>
      </c>
      <c r="U707" s="17" t="s">
        <v>3150</v>
      </c>
      <c r="V707" s="17" t="s">
        <v>3151</v>
      </c>
    </row>
    <row r="708" ht="15.75" customHeight="1">
      <c r="A708" s="17">
        <v>4589.0</v>
      </c>
      <c r="B708" s="19">
        <v>40188.0</v>
      </c>
      <c r="C708" s="17" t="s">
        <v>2940</v>
      </c>
      <c r="D708" s="20">
        <v>59.0</v>
      </c>
      <c r="E708" s="17" t="str">
        <f t="shared" si="2"/>
        <v>AT15-59</v>
      </c>
      <c r="F708" s="17" t="str">
        <f t="shared" si="1"/>
        <v>AT15-59</v>
      </c>
      <c r="G708" s="17" t="s">
        <v>94</v>
      </c>
      <c r="H708" s="17" t="s">
        <v>3152</v>
      </c>
      <c r="I708" s="17" t="s">
        <v>3153</v>
      </c>
      <c r="J708" s="17" t="s">
        <v>3154</v>
      </c>
      <c r="K708" s="17" t="s">
        <v>3069</v>
      </c>
      <c r="L708" s="17" t="s">
        <v>2955</v>
      </c>
      <c r="M708" s="17" t="s">
        <v>3155</v>
      </c>
      <c r="N708" s="21">
        <v>0.5819444444444445</v>
      </c>
      <c r="O708" s="21">
        <v>0.3430555555555555</v>
      </c>
      <c r="P708" s="21">
        <v>0.9249999999999999</v>
      </c>
      <c r="Q708" s="21">
        <v>0.2916666666666667</v>
      </c>
      <c r="R708" s="17">
        <v>998.0</v>
      </c>
      <c r="S708" s="17" t="s">
        <v>461</v>
      </c>
      <c r="T708" s="17" t="s">
        <v>33</v>
      </c>
      <c r="U708" s="17" t="s">
        <v>3156</v>
      </c>
      <c r="V708" s="17" t="s">
        <v>3157</v>
      </c>
    </row>
    <row r="709" ht="15.75" customHeight="1">
      <c r="A709" s="17">
        <v>4588.0</v>
      </c>
      <c r="B709" s="19">
        <v>40187.0</v>
      </c>
      <c r="C709" s="17" t="s">
        <v>2940</v>
      </c>
      <c r="D709" s="20">
        <v>59.0</v>
      </c>
      <c r="E709" s="17" t="str">
        <f t="shared" si="2"/>
        <v>AT15-59</v>
      </c>
      <c r="F709" s="17" t="str">
        <f t="shared" si="1"/>
        <v>AT15-59</v>
      </c>
      <c r="G709" s="17" t="s">
        <v>94</v>
      </c>
      <c r="H709" s="17" t="s">
        <v>3158</v>
      </c>
      <c r="I709" s="17" t="s">
        <v>3159</v>
      </c>
      <c r="J709" s="17" t="s">
        <v>3160</v>
      </c>
      <c r="K709" s="17" t="s">
        <v>2807</v>
      </c>
      <c r="L709" s="17" t="s">
        <v>103</v>
      </c>
      <c r="M709" s="17" t="s">
        <v>2970</v>
      </c>
      <c r="N709" s="21">
        <v>0.5819444444444445</v>
      </c>
      <c r="O709" s="21">
        <v>0.37013888888888885</v>
      </c>
      <c r="P709" s="21">
        <v>0.9520833333333334</v>
      </c>
      <c r="Q709" s="21">
        <v>0.32083333333333336</v>
      </c>
      <c r="R709" s="17">
        <v>997.0</v>
      </c>
      <c r="S709" s="17" t="s">
        <v>461</v>
      </c>
      <c r="T709" s="17" t="s">
        <v>33</v>
      </c>
      <c r="U709" s="17" t="s">
        <v>3161</v>
      </c>
    </row>
    <row r="710" ht="15.75" customHeight="1">
      <c r="A710" s="17">
        <v>4587.0</v>
      </c>
      <c r="B710" s="19">
        <v>40186.0</v>
      </c>
      <c r="C710" s="17" t="s">
        <v>2940</v>
      </c>
      <c r="D710" s="20">
        <v>59.0</v>
      </c>
      <c r="E710" s="17" t="str">
        <f t="shared" si="2"/>
        <v>AT15-59</v>
      </c>
      <c r="F710" s="17" t="str">
        <f t="shared" si="1"/>
        <v>AT15-59</v>
      </c>
      <c r="G710" s="17" t="s">
        <v>94</v>
      </c>
      <c r="H710" s="17" t="s">
        <v>3158</v>
      </c>
      <c r="I710" s="17" t="s">
        <v>3162</v>
      </c>
      <c r="J710" s="17" t="s">
        <v>3163</v>
      </c>
      <c r="K710" s="17" t="s">
        <v>2488</v>
      </c>
      <c r="L710" s="17" t="s">
        <v>111</v>
      </c>
      <c r="M710" s="17" t="s">
        <v>3164</v>
      </c>
      <c r="N710" s="21">
        <v>0.5826388888888888</v>
      </c>
      <c r="O710" s="21">
        <v>0.26875</v>
      </c>
      <c r="P710" s="21">
        <v>0.8513888888888889</v>
      </c>
      <c r="Q710" s="21">
        <v>0.22013888888888888</v>
      </c>
      <c r="R710" s="17">
        <v>1018.0</v>
      </c>
      <c r="S710" s="17" t="s">
        <v>461</v>
      </c>
      <c r="T710" s="17" t="s">
        <v>33</v>
      </c>
      <c r="U710" s="17" t="s">
        <v>3165</v>
      </c>
      <c r="V710" s="17" t="s">
        <v>3166</v>
      </c>
    </row>
    <row r="711" ht="15.75" customHeight="1">
      <c r="A711" s="17">
        <v>4586.0</v>
      </c>
      <c r="B711" s="19">
        <v>40185.0</v>
      </c>
      <c r="C711" s="17" t="s">
        <v>2940</v>
      </c>
      <c r="D711" s="20">
        <v>59.0</v>
      </c>
      <c r="E711" s="17" t="str">
        <f t="shared" si="2"/>
        <v>AT15-59</v>
      </c>
      <c r="F711" s="17" t="str">
        <f t="shared" si="1"/>
        <v>AT15-59</v>
      </c>
      <c r="G711" s="17" t="s">
        <v>94</v>
      </c>
      <c r="H711" s="17" t="s">
        <v>3158</v>
      </c>
      <c r="I711" s="17" t="s">
        <v>3167</v>
      </c>
      <c r="J711" s="17" t="s">
        <v>3168</v>
      </c>
      <c r="K711" s="17" t="s">
        <v>98</v>
      </c>
      <c r="L711" s="17" t="s">
        <v>119</v>
      </c>
      <c r="M711" s="17" t="s">
        <v>3169</v>
      </c>
      <c r="N711" s="21">
        <v>0.5812499999999999</v>
      </c>
      <c r="O711" s="21">
        <v>0.36180555555555555</v>
      </c>
      <c r="P711" s="21">
        <v>0.9430555555555555</v>
      </c>
      <c r="Q711" s="21">
        <v>0.3069444444444444</v>
      </c>
      <c r="R711" s="17">
        <v>1000.0</v>
      </c>
      <c r="S711" s="17" t="s">
        <v>461</v>
      </c>
      <c r="T711" s="17" t="s">
        <v>33</v>
      </c>
      <c r="U711" s="17" t="s">
        <v>3170</v>
      </c>
      <c r="V711" s="17" t="s">
        <v>3171</v>
      </c>
    </row>
    <row r="712" ht="15.75" customHeight="1">
      <c r="A712" s="17">
        <v>4585.0</v>
      </c>
      <c r="B712" s="19">
        <v>40176.0</v>
      </c>
      <c r="C712" s="17" t="s">
        <v>2940</v>
      </c>
      <c r="D712" s="20">
        <v>58.0</v>
      </c>
      <c r="E712" s="17" t="str">
        <f t="shared" si="2"/>
        <v>AT15-58</v>
      </c>
      <c r="F712" s="17" t="str">
        <f t="shared" si="1"/>
        <v>AT15-58</v>
      </c>
      <c r="G712" s="17" t="s">
        <v>3172</v>
      </c>
      <c r="H712" s="17" t="s">
        <v>853</v>
      </c>
      <c r="I712" s="17" t="s">
        <v>3173</v>
      </c>
      <c r="J712" s="17" t="s">
        <v>2322</v>
      </c>
      <c r="K712" s="17" t="s">
        <v>3069</v>
      </c>
      <c r="L712" s="17" t="s">
        <v>3174</v>
      </c>
      <c r="M712" s="17" t="s">
        <v>3175</v>
      </c>
      <c r="N712" s="21">
        <v>0.5826388888888888</v>
      </c>
      <c r="O712" s="21">
        <v>0.37083333333333335</v>
      </c>
      <c r="P712" s="21">
        <v>0.9534722222222222</v>
      </c>
      <c r="Q712" s="21">
        <v>0.2548611111111111</v>
      </c>
      <c r="R712" s="17">
        <v>2520.0</v>
      </c>
      <c r="S712" s="17" t="s">
        <v>3176</v>
      </c>
      <c r="T712" s="17" t="s">
        <v>33</v>
      </c>
      <c r="U712" s="17" t="s">
        <v>3177</v>
      </c>
    </row>
    <row r="713" ht="15.75" customHeight="1">
      <c r="A713" s="17">
        <v>4584.0</v>
      </c>
      <c r="B713" s="19">
        <v>40175.0</v>
      </c>
      <c r="C713" s="17" t="s">
        <v>2940</v>
      </c>
      <c r="D713" s="20">
        <v>58.0</v>
      </c>
      <c r="E713" s="17" t="str">
        <f t="shared" si="2"/>
        <v>AT15-58</v>
      </c>
      <c r="F713" s="17" t="str">
        <f t="shared" si="1"/>
        <v>AT15-58</v>
      </c>
      <c r="G713" s="17" t="s">
        <v>3172</v>
      </c>
      <c r="H713" s="17" t="s">
        <v>853</v>
      </c>
      <c r="I713" s="17" t="s">
        <v>3178</v>
      </c>
      <c r="J713" s="17" t="s">
        <v>3179</v>
      </c>
      <c r="K713" s="17" t="s">
        <v>2807</v>
      </c>
      <c r="L713" s="17" t="s">
        <v>2389</v>
      </c>
      <c r="M713" s="17" t="s">
        <v>3180</v>
      </c>
      <c r="N713" s="21">
        <v>0.5819444444444445</v>
      </c>
      <c r="O713" s="21">
        <v>0.33819444444444446</v>
      </c>
      <c r="P713" s="21">
        <v>0.9201388888888888</v>
      </c>
      <c r="Q713" s="21">
        <v>0.21875</v>
      </c>
      <c r="R713" s="17">
        <v>2611.0</v>
      </c>
      <c r="S713" s="17" t="s">
        <v>3176</v>
      </c>
      <c r="T713" s="17" t="s">
        <v>33</v>
      </c>
      <c r="U713" s="17" t="s">
        <v>3181</v>
      </c>
    </row>
    <row r="714" ht="15.75" customHeight="1">
      <c r="A714" s="17">
        <v>4583.0</v>
      </c>
      <c r="B714" s="19">
        <v>40174.0</v>
      </c>
      <c r="C714" s="17" t="s">
        <v>2940</v>
      </c>
      <c r="D714" s="20">
        <v>58.0</v>
      </c>
      <c r="E714" s="17" t="str">
        <f t="shared" si="2"/>
        <v>AT15-58</v>
      </c>
      <c r="F714" s="17" t="str">
        <f t="shared" si="1"/>
        <v>AT15-58</v>
      </c>
      <c r="G714" s="17" t="s">
        <v>3172</v>
      </c>
      <c r="H714" s="17" t="s">
        <v>853</v>
      </c>
      <c r="I714" s="17" t="s">
        <v>3182</v>
      </c>
      <c r="J714" s="17" t="s">
        <v>3183</v>
      </c>
      <c r="K714" s="17" t="s">
        <v>3069</v>
      </c>
      <c r="L714" s="17" t="s">
        <v>2442</v>
      </c>
      <c r="M714" s="17" t="s">
        <v>3174</v>
      </c>
      <c r="N714" s="21">
        <v>0.579861111111111</v>
      </c>
      <c r="O714" s="21">
        <v>0.36041666666666666</v>
      </c>
      <c r="P714" s="21">
        <v>0.9402777777777778</v>
      </c>
      <c r="Q714" s="21">
        <v>0.22708333333333333</v>
      </c>
      <c r="R714" s="17">
        <v>2851.0</v>
      </c>
      <c r="S714" s="17" t="s">
        <v>3176</v>
      </c>
      <c r="T714" s="17" t="s">
        <v>33</v>
      </c>
      <c r="U714" s="17" t="s">
        <v>3184</v>
      </c>
    </row>
    <row r="715" ht="15.75" customHeight="1">
      <c r="A715" s="17">
        <v>4582.0</v>
      </c>
      <c r="B715" s="19">
        <v>40173.0</v>
      </c>
      <c r="C715" s="17" t="s">
        <v>2940</v>
      </c>
      <c r="D715" s="20">
        <v>58.0</v>
      </c>
      <c r="E715" s="17" t="str">
        <f t="shared" si="2"/>
        <v>AT15-58</v>
      </c>
      <c r="F715" s="17" t="str">
        <f t="shared" si="1"/>
        <v>AT15-58</v>
      </c>
      <c r="G715" s="17" t="s">
        <v>3172</v>
      </c>
      <c r="H715" s="17" t="s">
        <v>853</v>
      </c>
      <c r="I715" s="17" t="s">
        <v>3185</v>
      </c>
      <c r="J715" s="17" t="s">
        <v>3186</v>
      </c>
      <c r="K715" s="17" t="s">
        <v>2488</v>
      </c>
      <c r="L715" s="17" t="s">
        <v>3187</v>
      </c>
      <c r="M715" s="17" t="s">
        <v>3188</v>
      </c>
      <c r="N715" s="21">
        <v>0.5826388888888888</v>
      </c>
      <c r="O715" s="21">
        <v>0.375</v>
      </c>
      <c r="P715" s="21">
        <v>0.9576388888888889</v>
      </c>
      <c r="Q715" s="21">
        <v>0.25625000000000003</v>
      </c>
      <c r="R715" s="17">
        <v>2527.0</v>
      </c>
      <c r="S715" s="17" t="s">
        <v>3176</v>
      </c>
      <c r="T715" s="17" t="s">
        <v>33</v>
      </c>
      <c r="U715" s="17" t="s">
        <v>3189</v>
      </c>
    </row>
    <row r="716" ht="15.75" customHeight="1">
      <c r="A716" s="17">
        <v>4581.0</v>
      </c>
      <c r="B716" s="19">
        <v>40172.0</v>
      </c>
      <c r="C716" s="17" t="s">
        <v>2940</v>
      </c>
      <c r="D716" s="20">
        <v>58.0</v>
      </c>
      <c r="E716" s="17" t="str">
        <f t="shared" si="2"/>
        <v>AT15-58</v>
      </c>
      <c r="F716" s="17" t="str">
        <f t="shared" si="1"/>
        <v>AT15-58</v>
      </c>
      <c r="G716" s="17" t="s">
        <v>3172</v>
      </c>
      <c r="H716" s="17" t="s">
        <v>853</v>
      </c>
      <c r="I716" s="17" t="s">
        <v>3190</v>
      </c>
      <c r="J716" s="17" t="s">
        <v>886</v>
      </c>
      <c r="K716" s="17" t="s">
        <v>98</v>
      </c>
      <c r="L716" s="17" t="s">
        <v>3191</v>
      </c>
      <c r="M716" s="17" t="s">
        <v>3192</v>
      </c>
      <c r="N716" s="21">
        <v>0.5875</v>
      </c>
      <c r="O716" s="21">
        <v>0.35694444444444445</v>
      </c>
      <c r="P716" s="21">
        <v>0.9444444444444445</v>
      </c>
      <c r="Q716" s="21">
        <v>0.22916666666666666</v>
      </c>
      <c r="R716" s="17">
        <v>2610.0</v>
      </c>
      <c r="S716" s="17" t="s">
        <v>3176</v>
      </c>
      <c r="T716" s="17" t="s">
        <v>33</v>
      </c>
      <c r="U716" s="17" t="s">
        <v>3193</v>
      </c>
    </row>
    <row r="717" ht="15.75" customHeight="1">
      <c r="A717" s="17">
        <v>4580.0</v>
      </c>
      <c r="B717" s="19">
        <v>40170.0</v>
      </c>
      <c r="C717" s="17" t="s">
        <v>2940</v>
      </c>
      <c r="D717" s="20">
        <v>58.0</v>
      </c>
      <c r="E717" s="17" t="str">
        <f t="shared" si="2"/>
        <v>AT15-58</v>
      </c>
      <c r="F717" s="17" t="str">
        <f t="shared" si="1"/>
        <v>AT15-58</v>
      </c>
      <c r="G717" s="17" t="s">
        <v>3172</v>
      </c>
      <c r="H717" s="17" t="s">
        <v>853</v>
      </c>
      <c r="I717" s="17" t="s">
        <v>3194</v>
      </c>
      <c r="J717" s="17" t="s">
        <v>3195</v>
      </c>
      <c r="K717" s="17" t="s">
        <v>2807</v>
      </c>
      <c r="L717" s="17" t="s">
        <v>3196</v>
      </c>
      <c r="M717" s="17" t="s">
        <v>3197</v>
      </c>
      <c r="N717" s="21">
        <v>0.5833333333333334</v>
      </c>
      <c r="O717" s="21">
        <v>0.34930555555555554</v>
      </c>
      <c r="P717" s="21">
        <v>0.9326388888888889</v>
      </c>
      <c r="Q717" s="21">
        <v>0.2340277777777778</v>
      </c>
      <c r="R717" s="17">
        <v>2512.0</v>
      </c>
      <c r="S717" s="17" t="s">
        <v>3176</v>
      </c>
      <c r="T717" s="17" t="s">
        <v>33</v>
      </c>
      <c r="U717" s="17" t="s">
        <v>3198</v>
      </c>
      <c r="V717" s="17" t="s">
        <v>3199</v>
      </c>
    </row>
    <row r="718" ht="15.75" customHeight="1">
      <c r="A718" s="17">
        <v>4579.0</v>
      </c>
      <c r="B718" s="19">
        <v>40169.0</v>
      </c>
      <c r="C718" s="17" t="s">
        <v>2940</v>
      </c>
      <c r="D718" s="20">
        <v>58.0</v>
      </c>
      <c r="E718" s="17" t="str">
        <f t="shared" si="2"/>
        <v>AT15-58</v>
      </c>
      <c r="F718" s="17" t="str">
        <f t="shared" si="1"/>
        <v>AT15-58</v>
      </c>
      <c r="G718" s="17" t="s">
        <v>3172</v>
      </c>
      <c r="H718" s="17" t="s">
        <v>853</v>
      </c>
      <c r="I718" s="17" t="s">
        <v>3200</v>
      </c>
      <c r="J718" s="17" t="s">
        <v>3201</v>
      </c>
      <c r="K718" s="17" t="s">
        <v>3069</v>
      </c>
      <c r="L718" s="17" t="s">
        <v>3174</v>
      </c>
      <c r="M718" s="17" t="s">
        <v>3202</v>
      </c>
      <c r="N718" s="21">
        <v>0.5791666666666667</v>
      </c>
      <c r="O718" s="21">
        <v>0.37986111111111115</v>
      </c>
      <c r="P718" s="21">
        <v>0.9590277777777777</v>
      </c>
      <c r="Q718" s="21">
        <v>0.26180555555555557</v>
      </c>
      <c r="R718" s="17">
        <v>2851.0</v>
      </c>
      <c r="S718" s="17" t="s">
        <v>3176</v>
      </c>
      <c r="T718" s="17" t="s">
        <v>33</v>
      </c>
      <c r="U718" s="17" t="s">
        <v>3203</v>
      </c>
    </row>
    <row r="719" ht="15.75" customHeight="1">
      <c r="A719" s="17">
        <v>4578.0</v>
      </c>
      <c r="B719" s="19">
        <v>40168.0</v>
      </c>
      <c r="C719" s="17" t="s">
        <v>2940</v>
      </c>
      <c r="D719" s="20">
        <v>58.0</v>
      </c>
      <c r="E719" s="17" t="str">
        <f t="shared" si="2"/>
        <v>AT15-58</v>
      </c>
      <c r="F719" s="17" t="str">
        <f t="shared" si="1"/>
        <v>AT15-58</v>
      </c>
      <c r="G719" s="17" t="s">
        <v>3172</v>
      </c>
      <c r="H719" s="17" t="s">
        <v>853</v>
      </c>
      <c r="I719" s="17" t="s">
        <v>3204</v>
      </c>
      <c r="J719" s="17" t="s">
        <v>3205</v>
      </c>
      <c r="K719" s="17" t="s">
        <v>2488</v>
      </c>
      <c r="L719" s="17" t="s">
        <v>3187</v>
      </c>
      <c r="M719" s="17" t="s">
        <v>3206</v>
      </c>
      <c r="N719" s="21">
        <v>0.5618055555555556</v>
      </c>
      <c r="O719" s="21">
        <v>0.3666666666666667</v>
      </c>
      <c r="P719" s="21">
        <v>0.9284722222222223</v>
      </c>
      <c r="Q719" s="21">
        <v>0.23958333333333334</v>
      </c>
      <c r="R719" s="17">
        <v>2849.0</v>
      </c>
      <c r="S719" s="17" t="s">
        <v>3176</v>
      </c>
      <c r="T719" s="17" t="s">
        <v>33</v>
      </c>
      <c r="U719" s="17" t="s">
        <v>3207</v>
      </c>
    </row>
    <row r="720" ht="15.75" customHeight="1">
      <c r="A720" s="17">
        <v>4577.0</v>
      </c>
      <c r="B720" s="19">
        <v>40167.0</v>
      </c>
      <c r="C720" s="17" t="s">
        <v>2940</v>
      </c>
      <c r="D720" s="20">
        <v>58.0</v>
      </c>
      <c r="E720" s="17" t="str">
        <f t="shared" si="2"/>
        <v>AT15-58</v>
      </c>
      <c r="F720" s="17" t="str">
        <f t="shared" si="1"/>
        <v>AT15-58</v>
      </c>
      <c r="G720" s="17" t="s">
        <v>3172</v>
      </c>
      <c r="H720" s="17" t="s">
        <v>853</v>
      </c>
      <c r="I720" s="17" t="s">
        <v>3208</v>
      </c>
      <c r="J720" s="17" t="s">
        <v>3209</v>
      </c>
      <c r="K720" s="17" t="s">
        <v>98</v>
      </c>
      <c r="L720" s="17" t="s">
        <v>3210</v>
      </c>
      <c r="M720" s="17" t="s">
        <v>2389</v>
      </c>
      <c r="N720" s="21">
        <v>0.5868055555555556</v>
      </c>
      <c r="O720" s="21">
        <v>0.3743055555555555</v>
      </c>
      <c r="P720" s="21">
        <v>0.9611111111111111</v>
      </c>
      <c r="Q720" s="21">
        <v>0.25625000000000003</v>
      </c>
      <c r="R720" s="17">
        <v>2554.0</v>
      </c>
      <c r="S720" s="17" t="s">
        <v>3176</v>
      </c>
      <c r="T720" s="17" t="s">
        <v>33</v>
      </c>
      <c r="U720" s="17" t="s">
        <v>3211</v>
      </c>
      <c r="V720" s="17" t="s">
        <v>1309</v>
      </c>
    </row>
    <row r="721" ht="15.75" customHeight="1">
      <c r="A721" s="17">
        <v>4576.0</v>
      </c>
      <c r="B721" s="19">
        <v>40166.0</v>
      </c>
      <c r="C721" s="17" t="s">
        <v>2940</v>
      </c>
      <c r="D721" s="20">
        <v>58.0</v>
      </c>
      <c r="E721" s="17" t="str">
        <f t="shared" si="2"/>
        <v>AT15-58</v>
      </c>
      <c r="F721" s="17" t="str">
        <f t="shared" si="1"/>
        <v>AT15-58</v>
      </c>
      <c r="G721" s="17" t="s">
        <v>3172</v>
      </c>
      <c r="H721" s="17" t="s">
        <v>853</v>
      </c>
      <c r="I721" s="17" t="s">
        <v>3212</v>
      </c>
      <c r="J721" s="17" t="s">
        <v>3213</v>
      </c>
      <c r="K721" s="17" t="s">
        <v>2807</v>
      </c>
      <c r="L721" s="17" t="s">
        <v>3174</v>
      </c>
      <c r="M721" s="17" t="s">
        <v>3214</v>
      </c>
      <c r="N721" s="21">
        <v>0.5916666666666667</v>
      </c>
      <c r="O721" s="21">
        <v>0.3652777777777778</v>
      </c>
      <c r="P721" s="21">
        <v>0.9569444444444444</v>
      </c>
      <c r="Q721" s="21">
        <v>0.2534722222222222</v>
      </c>
      <c r="R721" s="17">
        <v>2509.0</v>
      </c>
      <c r="S721" s="17" t="s">
        <v>3176</v>
      </c>
      <c r="T721" s="17" t="s">
        <v>33</v>
      </c>
      <c r="U721" s="17" t="s">
        <v>3215</v>
      </c>
    </row>
    <row r="722" ht="15.75" customHeight="1">
      <c r="A722" s="17">
        <v>4575.0</v>
      </c>
      <c r="B722" s="19">
        <v>40164.0</v>
      </c>
      <c r="C722" s="17" t="s">
        <v>2940</v>
      </c>
      <c r="D722" s="20">
        <v>58.0</v>
      </c>
      <c r="E722" s="17" t="str">
        <f t="shared" si="2"/>
        <v>AT15-58</v>
      </c>
      <c r="F722" s="17" t="str">
        <f t="shared" si="1"/>
        <v>AT15-58</v>
      </c>
      <c r="G722" s="17" t="s">
        <v>3172</v>
      </c>
      <c r="H722" s="17" t="s">
        <v>853</v>
      </c>
      <c r="I722" s="17" t="s">
        <v>3216</v>
      </c>
      <c r="J722" s="17" t="s">
        <v>1858</v>
      </c>
      <c r="K722" s="17" t="s">
        <v>3069</v>
      </c>
      <c r="L722" s="17" t="s">
        <v>3217</v>
      </c>
      <c r="M722" s="17" t="s">
        <v>3218</v>
      </c>
      <c r="N722" s="21">
        <v>0.5701388888888889</v>
      </c>
      <c r="O722" s="21">
        <v>0.3638888888888889</v>
      </c>
      <c r="P722" s="21">
        <v>0.9340277777777778</v>
      </c>
      <c r="Q722" s="21">
        <v>0.24166666666666667</v>
      </c>
      <c r="R722" s="17">
        <v>2515.0</v>
      </c>
      <c r="S722" s="17" t="s">
        <v>3176</v>
      </c>
      <c r="T722" s="17" t="s">
        <v>33</v>
      </c>
      <c r="U722" s="17" t="s">
        <v>3219</v>
      </c>
      <c r="V722" s="17" t="s">
        <v>1744</v>
      </c>
    </row>
    <row r="723" ht="15.75" customHeight="1">
      <c r="A723" s="17">
        <v>4574.0</v>
      </c>
      <c r="B723" s="19">
        <v>40152.0</v>
      </c>
      <c r="C723" s="17" t="s">
        <v>2940</v>
      </c>
      <c r="D723" s="20">
        <v>56.0</v>
      </c>
      <c r="E723" s="17" t="str">
        <f t="shared" si="2"/>
        <v>AT15-56</v>
      </c>
      <c r="F723" s="17" t="str">
        <f t="shared" si="1"/>
        <v>AT15-56</v>
      </c>
      <c r="G723" s="17" t="s">
        <v>1042</v>
      </c>
      <c r="H723" s="17" t="s">
        <v>1043</v>
      </c>
      <c r="I723" s="17" t="s">
        <v>3220</v>
      </c>
      <c r="J723" s="17" t="s">
        <v>3221</v>
      </c>
      <c r="K723" s="17" t="s">
        <v>98</v>
      </c>
      <c r="L723" s="17" t="s">
        <v>3222</v>
      </c>
      <c r="M723" s="17" t="s">
        <v>3223</v>
      </c>
      <c r="N723" s="21">
        <v>0.63125</v>
      </c>
      <c r="O723" s="21">
        <v>0.3104166666666667</v>
      </c>
      <c r="P723" s="21">
        <v>0.9416666666666668</v>
      </c>
      <c r="Q723" s="21">
        <v>0.21041666666666667</v>
      </c>
      <c r="R723" s="17">
        <v>2014.0</v>
      </c>
      <c r="S723" s="17" t="s">
        <v>338</v>
      </c>
      <c r="T723" s="17" t="s">
        <v>33</v>
      </c>
      <c r="U723" s="17" t="s">
        <v>3224</v>
      </c>
      <c r="V723" s="17" t="s">
        <v>3225</v>
      </c>
    </row>
    <row r="724" ht="15.75" customHeight="1">
      <c r="A724" s="17">
        <v>4573.0</v>
      </c>
      <c r="B724" s="19">
        <v>40151.0</v>
      </c>
      <c r="C724" s="17" t="s">
        <v>2940</v>
      </c>
      <c r="D724" s="20">
        <v>56.0</v>
      </c>
      <c r="E724" s="17" t="str">
        <f t="shared" si="2"/>
        <v>AT15-56</v>
      </c>
      <c r="F724" s="17" t="str">
        <f t="shared" si="1"/>
        <v>AT15-56</v>
      </c>
      <c r="G724" s="17" t="s">
        <v>1042</v>
      </c>
      <c r="H724" s="17" t="s">
        <v>1043</v>
      </c>
      <c r="I724" s="17" t="s">
        <v>3226</v>
      </c>
      <c r="J724" s="17" t="s">
        <v>3227</v>
      </c>
      <c r="K724" s="17" t="s">
        <v>2488</v>
      </c>
      <c r="L724" s="17" t="s">
        <v>3228</v>
      </c>
      <c r="M724" s="17" t="s">
        <v>3229</v>
      </c>
      <c r="N724" s="21">
        <v>0.6291666666666667</v>
      </c>
      <c r="O724" s="21">
        <v>0.3076388888888889</v>
      </c>
      <c r="P724" s="21">
        <v>0.9368055555555556</v>
      </c>
      <c r="Q724" s="21">
        <v>0.2138888888888889</v>
      </c>
      <c r="R724" s="17">
        <v>2013.0</v>
      </c>
      <c r="S724" s="17" t="s">
        <v>338</v>
      </c>
      <c r="T724" s="17" t="s">
        <v>33</v>
      </c>
      <c r="U724" s="17" t="s">
        <v>3230</v>
      </c>
      <c r="V724" s="17" t="s">
        <v>3231</v>
      </c>
    </row>
    <row r="725" ht="15.75" customHeight="1">
      <c r="A725" s="17">
        <v>4572.0</v>
      </c>
      <c r="B725" s="19">
        <v>40150.0</v>
      </c>
      <c r="C725" s="17" t="s">
        <v>2940</v>
      </c>
      <c r="D725" s="20">
        <v>56.0</v>
      </c>
      <c r="E725" s="17" t="str">
        <f t="shared" si="2"/>
        <v>AT15-56</v>
      </c>
      <c r="F725" s="17" t="str">
        <f t="shared" si="1"/>
        <v>AT15-56</v>
      </c>
      <c r="G725" s="17" t="s">
        <v>1042</v>
      </c>
      <c r="H725" s="17" t="s">
        <v>1043</v>
      </c>
      <c r="I725" s="17" t="s">
        <v>3232</v>
      </c>
      <c r="J725" s="17" t="s">
        <v>3233</v>
      </c>
      <c r="K725" s="17" t="s">
        <v>2807</v>
      </c>
      <c r="L725" s="17" t="s">
        <v>2779</v>
      </c>
      <c r="M725" s="17" t="s">
        <v>3234</v>
      </c>
      <c r="N725" s="21">
        <v>0.6298611111111111</v>
      </c>
      <c r="O725" s="21">
        <v>0.3673611111111111</v>
      </c>
      <c r="P725" s="21">
        <v>0.9972222222222222</v>
      </c>
      <c r="Q725" s="21">
        <v>0.27152777777777776</v>
      </c>
      <c r="R725" s="17">
        <v>2012.0</v>
      </c>
      <c r="S725" s="17" t="s">
        <v>338</v>
      </c>
      <c r="T725" s="17" t="s">
        <v>33</v>
      </c>
      <c r="U725" s="17" t="s">
        <v>3235</v>
      </c>
      <c r="V725" s="17" t="s">
        <v>3236</v>
      </c>
    </row>
    <row r="726" ht="15.75" customHeight="1">
      <c r="A726" s="17">
        <v>4571.0</v>
      </c>
      <c r="B726" s="19">
        <v>40149.0</v>
      </c>
      <c r="C726" s="17" t="s">
        <v>2940</v>
      </c>
      <c r="D726" s="20">
        <v>56.0</v>
      </c>
      <c r="E726" s="17" t="str">
        <f t="shared" si="2"/>
        <v>AT15-56</v>
      </c>
      <c r="F726" s="17" t="str">
        <f t="shared" si="1"/>
        <v>AT15-56</v>
      </c>
      <c r="G726" s="17" t="s">
        <v>1042</v>
      </c>
      <c r="H726" s="17" t="s">
        <v>1043</v>
      </c>
      <c r="I726" s="17" t="s">
        <v>3237</v>
      </c>
      <c r="J726" s="17" t="s">
        <v>3238</v>
      </c>
      <c r="K726" s="17" t="s">
        <v>3069</v>
      </c>
      <c r="L726" s="17" t="s">
        <v>980</v>
      </c>
      <c r="M726" s="17" t="s">
        <v>3239</v>
      </c>
      <c r="N726" s="21">
        <v>0.63125</v>
      </c>
      <c r="O726" s="21">
        <v>0.36041666666666666</v>
      </c>
      <c r="P726" s="21">
        <v>0.9916666666666667</v>
      </c>
      <c r="Q726" s="21">
        <v>0.2611111111111111</v>
      </c>
      <c r="R726" s="17">
        <v>2011.0</v>
      </c>
      <c r="S726" s="17" t="s">
        <v>338</v>
      </c>
      <c r="T726" s="17" t="s">
        <v>33</v>
      </c>
      <c r="U726" s="17" t="s">
        <v>3240</v>
      </c>
      <c r="V726" s="17" t="s">
        <v>3241</v>
      </c>
    </row>
    <row r="727" ht="15.75" customHeight="1">
      <c r="A727" s="17">
        <v>4570.0</v>
      </c>
      <c r="B727" s="19">
        <v>40148.0</v>
      </c>
      <c r="C727" s="17" t="s">
        <v>2940</v>
      </c>
      <c r="D727" s="20">
        <v>56.0</v>
      </c>
      <c r="E727" s="17" t="str">
        <f t="shared" si="2"/>
        <v>AT15-56</v>
      </c>
      <c r="F727" s="17" t="str">
        <f t="shared" si="1"/>
        <v>AT15-56</v>
      </c>
      <c r="G727" s="17" t="s">
        <v>1042</v>
      </c>
      <c r="H727" s="17" t="s">
        <v>1043</v>
      </c>
      <c r="I727" s="17" t="s">
        <v>3242</v>
      </c>
      <c r="J727" s="17" t="s">
        <v>3243</v>
      </c>
      <c r="K727" s="17" t="s">
        <v>2807</v>
      </c>
      <c r="L727" s="17" t="s">
        <v>3244</v>
      </c>
      <c r="M727" s="17" t="s">
        <v>3245</v>
      </c>
      <c r="N727" s="21">
        <v>0.6256944444444444</v>
      </c>
      <c r="O727" s="21">
        <v>0.3638888888888889</v>
      </c>
      <c r="P727" s="21">
        <v>0.9895833333333334</v>
      </c>
      <c r="Q727" s="21">
        <v>0.27499999999999997</v>
      </c>
      <c r="R727" s="17">
        <v>2011.0</v>
      </c>
      <c r="S727" s="17" t="s">
        <v>338</v>
      </c>
      <c r="T727" s="17" t="s">
        <v>33</v>
      </c>
      <c r="U727" s="17" t="s">
        <v>3246</v>
      </c>
      <c r="V727" s="17" t="s">
        <v>3247</v>
      </c>
    </row>
    <row r="728" ht="15.75" customHeight="1">
      <c r="A728" s="17">
        <v>4569.0</v>
      </c>
      <c r="B728" s="19">
        <v>40147.0</v>
      </c>
      <c r="C728" s="17" t="s">
        <v>2940</v>
      </c>
      <c r="D728" s="20">
        <v>56.0</v>
      </c>
      <c r="E728" s="17" t="str">
        <f t="shared" si="2"/>
        <v>AT15-56</v>
      </c>
      <c r="F728" s="17" t="str">
        <f t="shared" si="1"/>
        <v>AT15-56</v>
      </c>
      <c r="G728" s="17" t="s">
        <v>1042</v>
      </c>
      <c r="H728" s="17" t="s">
        <v>1043</v>
      </c>
      <c r="I728" s="17" t="s">
        <v>3248</v>
      </c>
      <c r="J728" s="17" t="s">
        <v>3249</v>
      </c>
      <c r="K728" s="17" t="s">
        <v>98</v>
      </c>
      <c r="L728" s="17" t="s">
        <v>2687</v>
      </c>
      <c r="M728" s="17" t="s">
        <v>3250</v>
      </c>
      <c r="N728" s="21">
        <v>0.6458333333333334</v>
      </c>
      <c r="O728" s="21">
        <v>0.3576388888888889</v>
      </c>
      <c r="P728" s="21">
        <v>0.003472222222222222</v>
      </c>
      <c r="Q728" s="21">
        <v>0.2534722222222222</v>
      </c>
      <c r="R728" s="17">
        <v>2011.0</v>
      </c>
      <c r="S728" s="17" t="s">
        <v>338</v>
      </c>
      <c r="T728" s="17" t="s">
        <v>33</v>
      </c>
      <c r="U728" s="17" t="s">
        <v>3251</v>
      </c>
      <c r="V728" s="17" t="s">
        <v>3252</v>
      </c>
    </row>
    <row r="729" ht="15.75" customHeight="1">
      <c r="A729" s="17">
        <v>4568.0</v>
      </c>
      <c r="B729" s="19">
        <v>40146.0</v>
      </c>
      <c r="C729" s="17" t="s">
        <v>2940</v>
      </c>
      <c r="D729" s="20">
        <v>56.0</v>
      </c>
      <c r="E729" s="17" t="str">
        <f t="shared" si="2"/>
        <v>AT15-56</v>
      </c>
      <c r="F729" s="17" t="str">
        <f t="shared" si="1"/>
        <v>AT15-56</v>
      </c>
      <c r="G729" s="17" t="s">
        <v>1042</v>
      </c>
      <c r="H729" s="17" t="s">
        <v>1043</v>
      </c>
      <c r="I729" s="17" t="s">
        <v>3253</v>
      </c>
      <c r="J729" s="17" t="s">
        <v>3254</v>
      </c>
      <c r="K729" s="17" t="s">
        <v>411</v>
      </c>
      <c r="L729" s="17" t="s">
        <v>2700</v>
      </c>
      <c r="M729" s="17" t="s">
        <v>1088</v>
      </c>
      <c r="N729" s="21">
        <v>0.6291666666666667</v>
      </c>
      <c r="O729" s="21">
        <v>0.3444444444444445</v>
      </c>
      <c r="P729" s="21">
        <v>0.9736111111111111</v>
      </c>
      <c r="Q729" s="21">
        <v>0.2604166666666667</v>
      </c>
      <c r="R729" s="17">
        <v>2012.0</v>
      </c>
      <c r="S729" s="17" t="s">
        <v>338</v>
      </c>
      <c r="T729" s="17" t="s">
        <v>33</v>
      </c>
      <c r="U729" s="17" t="s">
        <v>3255</v>
      </c>
      <c r="V729" s="17" t="s">
        <v>1293</v>
      </c>
    </row>
    <row r="730" ht="15.75" customHeight="1">
      <c r="A730" s="17">
        <v>4567.0</v>
      </c>
      <c r="B730" s="19">
        <v>40145.0</v>
      </c>
      <c r="C730" s="17" t="s">
        <v>2940</v>
      </c>
      <c r="D730" s="20">
        <v>56.0</v>
      </c>
      <c r="E730" s="17" t="str">
        <f t="shared" si="2"/>
        <v>AT15-56</v>
      </c>
      <c r="F730" s="17" t="str">
        <f t="shared" si="1"/>
        <v>AT15-56</v>
      </c>
      <c r="G730" s="17" t="s">
        <v>1042</v>
      </c>
      <c r="H730" s="17" t="s">
        <v>1043</v>
      </c>
      <c r="I730" s="17" t="s">
        <v>3256</v>
      </c>
      <c r="J730" s="17" t="s">
        <v>3257</v>
      </c>
      <c r="K730" s="17" t="s">
        <v>3069</v>
      </c>
      <c r="L730" s="17" t="s">
        <v>3258</v>
      </c>
      <c r="M730" s="17" t="s">
        <v>3259</v>
      </c>
      <c r="N730" s="21">
        <v>0.6652777777777777</v>
      </c>
      <c r="O730" s="21">
        <v>0.38125000000000003</v>
      </c>
      <c r="P730" s="21">
        <v>0.004861111111111111</v>
      </c>
      <c r="Q730" s="21">
        <v>0.28541666666666665</v>
      </c>
      <c r="R730" s="17">
        <v>2011.0</v>
      </c>
      <c r="S730" s="17" t="s">
        <v>338</v>
      </c>
      <c r="T730" s="17" t="s">
        <v>33</v>
      </c>
      <c r="U730" s="17" t="s">
        <v>3260</v>
      </c>
      <c r="V730" s="17" t="s">
        <v>3261</v>
      </c>
    </row>
    <row r="731" ht="15.75" customHeight="1">
      <c r="A731" s="17">
        <v>4566.0</v>
      </c>
      <c r="B731" s="19">
        <v>40144.0</v>
      </c>
      <c r="C731" s="17" t="s">
        <v>2940</v>
      </c>
      <c r="D731" s="20">
        <v>56.0</v>
      </c>
      <c r="E731" s="17" t="str">
        <f t="shared" si="2"/>
        <v>AT15-56</v>
      </c>
      <c r="F731" s="17" t="str">
        <f t="shared" si="1"/>
        <v>AT15-56</v>
      </c>
      <c r="G731" s="17" t="s">
        <v>1042</v>
      </c>
      <c r="H731" s="17" t="s">
        <v>1043</v>
      </c>
      <c r="I731" s="17" t="s">
        <v>3262</v>
      </c>
      <c r="J731" s="17" t="s">
        <v>3263</v>
      </c>
      <c r="K731" s="17" t="s">
        <v>2488</v>
      </c>
      <c r="L731" s="17" t="s">
        <v>2779</v>
      </c>
      <c r="M731" s="17" t="s">
        <v>3264</v>
      </c>
      <c r="N731" s="21">
        <v>0.6458333333333334</v>
      </c>
      <c r="O731" s="21">
        <v>0.3590277777777778</v>
      </c>
      <c r="P731" s="21">
        <v>0.004861111111111111</v>
      </c>
      <c r="Q731" s="21">
        <v>0.2347222222222222</v>
      </c>
      <c r="R731" s="17">
        <v>2013.0</v>
      </c>
      <c r="S731" s="17" t="s">
        <v>338</v>
      </c>
      <c r="T731" s="17" t="s">
        <v>33</v>
      </c>
      <c r="U731" s="17" t="s">
        <v>3265</v>
      </c>
      <c r="V731" s="17" t="s">
        <v>3266</v>
      </c>
    </row>
    <row r="732" ht="15.75" customHeight="1">
      <c r="A732" s="17">
        <v>4565.0</v>
      </c>
      <c r="B732" s="19">
        <v>40143.0</v>
      </c>
      <c r="C732" s="17" t="s">
        <v>2940</v>
      </c>
      <c r="D732" s="20">
        <v>56.0</v>
      </c>
      <c r="E732" s="17" t="str">
        <f t="shared" si="2"/>
        <v>AT15-56</v>
      </c>
      <c r="F732" s="17" t="str">
        <f t="shared" si="1"/>
        <v>AT15-56</v>
      </c>
      <c r="G732" s="17" t="s">
        <v>1042</v>
      </c>
      <c r="H732" s="17" t="s">
        <v>1043</v>
      </c>
      <c r="I732" s="17" t="s">
        <v>3267</v>
      </c>
      <c r="J732" s="17" t="s">
        <v>3268</v>
      </c>
      <c r="K732" s="17" t="s">
        <v>2807</v>
      </c>
      <c r="L732" s="17" t="s">
        <v>1052</v>
      </c>
      <c r="M732" s="17" t="s">
        <v>3269</v>
      </c>
      <c r="N732" s="21">
        <v>0.6631944444444444</v>
      </c>
      <c r="O732" s="21">
        <v>0.33125</v>
      </c>
      <c r="P732" s="21">
        <v>0.9944444444444445</v>
      </c>
      <c r="Q732" s="21">
        <v>0.24097222222222223</v>
      </c>
      <c r="R732" s="17">
        <v>2012.0</v>
      </c>
      <c r="S732" s="17" t="s">
        <v>338</v>
      </c>
      <c r="T732" s="17" t="s">
        <v>33</v>
      </c>
      <c r="U732" s="17" t="s">
        <v>3270</v>
      </c>
      <c r="V732" s="17" t="s">
        <v>2156</v>
      </c>
    </row>
    <row r="733" ht="15.75" customHeight="1">
      <c r="A733" s="17">
        <v>4564.0</v>
      </c>
      <c r="B733" s="19">
        <v>40142.0</v>
      </c>
      <c r="C733" s="17" t="s">
        <v>2940</v>
      </c>
      <c r="D733" s="20">
        <v>56.0</v>
      </c>
      <c r="E733" s="17" t="str">
        <f t="shared" si="2"/>
        <v>AT15-56</v>
      </c>
      <c r="F733" s="17" t="str">
        <f t="shared" si="1"/>
        <v>AT15-56</v>
      </c>
      <c r="G733" s="17" t="s">
        <v>1042</v>
      </c>
      <c r="H733" s="17" t="s">
        <v>1043</v>
      </c>
      <c r="I733" s="17" t="s">
        <v>3271</v>
      </c>
      <c r="J733" s="17" t="s">
        <v>3272</v>
      </c>
      <c r="K733" s="17" t="s">
        <v>98</v>
      </c>
      <c r="L733" s="17" t="s">
        <v>2687</v>
      </c>
      <c r="M733" s="17" t="s">
        <v>3244</v>
      </c>
      <c r="N733" s="21">
        <v>0.6298611111111111</v>
      </c>
      <c r="O733" s="21">
        <v>0.3743055555555555</v>
      </c>
      <c r="P733" s="21">
        <v>0.004166666666666667</v>
      </c>
      <c r="Q733" s="21">
        <v>0.27638888888888885</v>
      </c>
      <c r="R733" s="17">
        <v>2013.0</v>
      </c>
      <c r="S733" s="17" t="s">
        <v>338</v>
      </c>
      <c r="T733" s="17" t="s">
        <v>33</v>
      </c>
      <c r="U733" s="17" t="s">
        <v>3273</v>
      </c>
      <c r="V733" s="17" t="s">
        <v>3013</v>
      </c>
    </row>
    <row r="734" ht="15.75" customHeight="1">
      <c r="A734" s="17">
        <v>4563.0</v>
      </c>
      <c r="B734" s="19">
        <v>40141.0</v>
      </c>
      <c r="C734" s="17" t="s">
        <v>2940</v>
      </c>
      <c r="D734" s="20">
        <v>56.0</v>
      </c>
      <c r="E734" s="17" t="str">
        <f t="shared" si="2"/>
        <v>AT15-56</v>
      </c>
      <c r="F734" s="17" t="str">
        <f t="shared" si="1"/>
        <v>AT15-56</v>
      </c>
      <c r="G734" s="17" t="s">
        <v>1042</v>
      </c>
      <c r="H734" s="17" t="s">
        <v>1043</v>
      </c>
      <c r="I734" s="17" t="s">
        <v>3274</v>
      </c>
      <c r="J734" s="17" t="s">
        <v>3275</v>
      </c>
      <c r="K734" s="17" t="s">
        <v>411</v>
      </c>
      <c r="L734" s="17" t="s">
        <v>3276</v>
      </c>
      <c r="M734" s="17" t="s">
        <v>3277</v>
      </c>
      <c r="N734" s="21">
        <v>0.6263888888888889</v>
      </c>
      <c r="O734" s="21">
        <v>0.37222222222222223</v>
      </c>
      <c r="P734" s="21">
        <v>0.998611111111111</v>
      </c>
      <c r="Q734" s="21">
        <v>0.2743055555555555</v>
      </c>
      <c r="R734" s="17">
        <v>2012.0</v>
      </c>
      <c r="S734" s="17" t="s">
        <v>338</v>
      </c>
      <c r="T734" s="17" t="s">
        <v>33</v>
      </c>
      <c r="U734" s="17" t="s">
        <v>3278</v>
      </c>
      <c r="V734" s="17" t="s">
        <v>3279</v>
      </c>
    </row>
    <row r="735" ht="15.75" customHeight="1">
      <c r="A735" s="17">
        <v>4562.0</v>
      </c>
      <c r="B735" s="19">
        <v>40140.0</v>
      </c>
      <c r="C735" s="17" t="s">
        <v>2940</v>
      </c>
      <c r="D735" s="20">
        <v>56.0</v>
      </c>
      <c r="E735" s="17" t="str">
        <f t="shared" si="2"/>
        <v>AT15-56</v>
      </c>
      <c r="F735" s="17" t="str">
        <f t="shared" si="1"/>
        <v>AT15-56</v>
      </c>
      <c r="G735" s="17" t="s">
        <v>1042</v>
      </c>
      <c r="H735" s="17" t="s">
        <v>1043</v>
      </c>
      <c r="I735" s="17" t="s">
        <v>3280</v>
      </c>
      <c r="J735" s="17" t="s">
        <v>3281</v>
      </c>
      <c r="K735" s="17" t="s">
        <v>2488</v>
      </c>
      <c r="L735" s="17" t="s">
        <v>1052</v>
      </c>
      <c r="M735" s="17" t="s">
        <v>3282</v>
      </c>
      <c r="N735" s="21">
        <v>0.625</v>
      </c>
      <c r="O735" s="21">
        <v>0.3638888888888889</v>
      </c>
      <c r="P735" s="21">
        <v>0.9888888888888889</v>
      </c>
      <c r="Q735" s="21">
        <v>0.26319444444444445</v>
      </c>
      <c r="R735" s="17">
        <v>2012.0</v>
      </c>
      <c r="S735" s="17" t="s">
        <v>338</v>
      </c>
      <c r="T735" s="17" t="s">
        <v>33</v>
      </c>
      <c r="U735" s="17" t="s">
        <v>3283</v>
      </c>
      <c r="V735" s="17" t="s">
        <v>3013</v>
      </c>
    </row>
    <row r="736" ht="15.75" customHeight="1">
      <c r="A736" s="17">
        <v>4561.0</v>
      </c>
      <c r="B736" s="19">
        <v>40134.0</v>
      </c>
      <c r="C736" s="17" t="s">
        <v>2940</v>
      </c>
      <c r="D736" s="20">
        <v>55.0</v>
      </c>
      <c r="E736" s="17" t="str">
        <f t="shared" si="2"/>
        <v>AT15-55</v>
      </c>
      <c r="F736" s="17" t="str">
        <f t="shared" si="1"/>
        <v>AT15-55</v>
      </c>
      <c r="G736" s="17" t="s">
        <v>3284</v>
      </c>
      <c r="H736" s="17" t="s">
        <v>1043</v>
      </c>
      <c r="I736" s="17" t="s">
        <v>3285</v>
      </c>
      <c r="J736" s="17" t="s">
        <v>3286</v>
      </c>
      <c r="K736" s="17" t="s">
        <v>3069</v>
      </c>
      <c r="L736" s="17" t="s">
        <v>3287</v>
      </c>
      <c r="M736" s="17" t="s">
        <v>3288</v>
      </c>
      <c r="N736" s="21">
        <v>0.6375000000000001</v>
      </c>
      <c r="O736" s="21">
        <v>0.3597222222222222</v>
      </c>
      <c r="P736" s="21">
        <v>0.9972222222222222</v>
      </c>
      <c r="Q736" s="21">
        <v>0.2625</v>
      </c>
      <c r="R736" s="17">
        <v>2012.0</v>
      </c>
      <c r="S736" s="17" t="s">
        <v>40</v>
      </c>
      <c r="T736" s="17" t="s">
        <v>33</v>
      </c>
      <c r="U736" s="17" t="s">
        <v>3289</v>
      </c>
      <c r="V736" s="17" t="s">
        <v>3290</v>
      </c>
      <c r="W736" s="17" t="s">
        <v>3291</v>
      </c>
    </row>
    <row r="737" ht="15.75" customHeight="1">
      <c r="A737" s="17">
        <v>4560.0</v>
      </c>
      <c r="B737" s="19">
        <v>40132.0</v>
      </c>
      <c r="C737" s="17" t="s">
        <v>2940</v>
      </c>
      <c r="D737" s="20">
        <v>55.0</v>
      </c>
      <c r="E737" s="17" t="str">
        <f t="shared" si="2"/>
        <v>AT15-55</v>
      </c>
      <c r="F737" s="17" t="str">
        <f t="shared" si="1"/>
        <v>AT15-55</v>
      </c>
      <c r="G737" s="17" t="s">
        <v>3284</v>
      </c>
      <c r="H737" s="17" t="s">
        <v>1043</v>
      </c>
      <c r="I737" s="17" t="s">
        <v>3292</v>
      </c>
      <c r="J737" s="17" t="s">
        <v>3293</v>
      </c>
      <c r="K737" s="17" t="s">
        <v>2807</v>
      </c>
      <c r="L737" s="17" t="s">
        <v>3287</v>
      </c>
      <c r="M737" s="17" t="s">
        <v>3294</v>
      </c>
      <c r="N737" s="21">
        <v>0.6277777777777778</v>
      </c>
      <c r="O737" s="21">
        <v>0.3326388888888889</v>
      </c>
      <c r="P737" s="21">
        <v>0.9604166666666667</v>
      </c>
      <c r="Q737" s="21">
        <v>0.2298611111111111</v>
      </c>
      <c r="R737" s="17">
        <v>2010.0</v>
      </c>
      <c r="S737" s="17" t="s">
        <v>40</v>
      </c>
      <c r="T737" s="17" t="s">
        <v>33</v>
      </c>
      <c r="U737" s="17" t="s">
        <v>3295</v>
      </c>
      <c r="V737" s="17" t="s">
        <v>3296</v>
      </c>
    </row>
    <row r="738" ht="15.75" customHeight="1">
      <c r="A738" s="17">
        <v>4559.0</v>
      </c>
      <c r="B738" s="19">
        <v>40131.0</v>
      </c>
      <c r="C738" s="17" t="s">
        <v>2940</v>
      </c>
      <c r="D738" s="20">
        <v>55.0</v>
      </c>
      <c r="E738" s="17" t="str">
        <f t="shared" si="2"/>
        <v>AT15-55</v>
      </c>
      <c r="F738" s="17" t="str">
        <f t="shared" si="1"/>
        <v>AT15-55</v>
      </c>
      <c r="G738" s="17" t="s">
        <v>3284</v>
      </c>
      <c r="H738" s="17" t="s">
        <v>1043</v>
      </c>
      <c r="I738" s="17" t="s">
        <v>3297</v>
      </c>
      <c r="J738" s="17" t="s">
        <v>3298</v>
      </c>
      <c r="K738" s="17" t="s">
        <v>98</v>
      </c>
      <c r="L738" s="17" t="s">
        <v>2769</v>
      </c>
      <c r="M738" s="17" t="s">
        <v>3299</v>
      </c>
      <c r="N738" s="21">
        <v>0.6333333333333333</v>
      </c>
      <c r="O738" s="21">
        <v>0.3673611111111111</v>
      </c>
      <c r="P738" s="21">
        <v>6.944444444444445E-4</v>
      </c>
      <c r="Q738" s="21">
        <v>0.2701388888888889</v>
      </c>
      <c r="R738" s="17">
        <v>2010.0</v>
      </c>
      <c r="S738" s="17" t="s">
        <v>40</v>
      </c>
      <c r="T738" s="17" t="s">
        <v>33</v>
      </c>
      <c r="U738" s="17" t="s">
        <v>3300</v>
      </c>
      <c r="V738" s="17" t="s">
        <v>3301</v>
      </c>
    </row>
    <row r="739" ht="15.75" customHeight="1">
      <c r="A739" s="17">
        <v>4558.0</v>
      </c>
      <c r="B739" s="19">
        <v>40130.0</v>
      </c>
      <c r="C739" s="17" t="s">
        <v>2940</v>
      </c>
      <c r="D739" s="20">
        <v>55.0</v>
      </c>
      <c r="E739" s="17" t="str">
        <f t="shared" si="2"/>
        <v>AT15-55</v>
      </c>
      <c r="F739" s="17" t="str">
        <f t="shared" si="1"/>
        <v>AT15-55</v>
      </c>
      <c r="G739" s="17" t="s">
        <v>3284</v>
      </c>
      <c r="H739" s="17" t="s">
        <v>1043</v>
      </c>
      <c r="I739" s="17" t="s">
        <v>3302</v>
      </c>
      <c r="J739" s="17" t="s">
        <v>3303</v>
      </c>
      <c r="K739" s="17" t="s">
        <v>2488</v>
      </c>
      <c r="L739" s="17" t="s">
        <v>3299</v>
      </c>
      <c r="M739" s="17" t="s">
        <v>3239</v>
      </c>
      <c r="N739" s="21">
        <v>0.6</v>
      </c>
      <c r="O739" s="21">
        <v>0.3284722222222222</v>
      </c>
      <c r="P739" s="21">
        <v>0.9284722222222223</v>
      </c>
      <c r="Q739" s="21">
        <v>0.22916666666666666</v>
      </c>
      <c r="R739" s="17">
        <v>2012.0</v>
      </c>
      <c r="S739" s="17" t="s">
        <v>40</v>
      </c>
      <c r="T739" s="17" t="s">
        <v>33</v>
      </c>
      <c r="U739" s="17" t="s">
        <v>3304</v>
      </c>
      <c r="V739" s="17" t="s">
        <v>3305</v>
      </c>
    </row>
    <row r="740" ht="15.75" customHeight="1">
      <c r="A740" s="17">
        <v>4557.0</v>
      </c>
      <c r="B740" s="19">
        <v>40129.0</v>
      </c>
      <c r="C740" s="17" t="s">
        <v>2940</v>
      </c>
      <c r="D740" s="20">
        <v>55.0</v>
      </c>
      <c r="E740" s="17" t="str">
        <f t="shared" si="2"/>
        <v>AT15-55</v>
      </c>
      <c r="F740" s="17" t="str">
        <f t="shared" si="1"/>
        <v>AT15-55</v>
      </c>
      <c r="G740" s="17" t="s">
        <v>3284</v>
      </c>
      <c r="H740" s="17" t="s">
        <v>1043</v>
      </c>
      <c r="I740" s="17" t="s">
        <v>3306</v>
      </c>
      <c r="J740" s="17" t="s">
        <v>3307</v>
      </c>
      <c r="K740" s="17" t="s">
        <v>3069</v>
      </c>
      <c r="L740" s="17" t="s">
        <v>980</v>
      </c>
      <c r="M740" s="17" t="s">
        <v>3308</v>
      </c>
      <c r="N740" s="21">
        <v>0.7548611111111111</v>
      </c>
      <c r="O740" s="21">
        <v>0.2673611111111111</v>
      </c>
      <c r="P740" s="21">
        <v>0.022222222222222223</v>
      </c>
      <c r="Q740" s="21">
        <v>0.1763888888888889</v>
      </c>
      <c r="R740" s="17">
        <v>2006.0</v>
      </c>
      <c r="S740" s="17" t="s">
        <v>40</v>
      </c>
      <c r="T740" s="17" t="s">
        <v>33</v>
      </c>
      <c r="U740" s="17" t="s">
        <v>3309</v>
      </c>
      <c r="V740" s="17" t="s">
        <v>3310</v>
      </c>
    </row>
    <row r="741" ht="15.75" customHeight="1">
      <c r="A741" s="17">
        <v>4556.0</v>
      </c>
      <c r="B741" s="19">
        <v>40128.0</v>
      </c>
      <c r="C741" s="17" t="s">
        <v>2940</v>
      </c>
      <c r="D741" s="20">
        <v>55.0</v>
      </c>
      <c r="E741" s="17" t="str">
        <f t="shared" si="2"/>
        <v>AT15-55</v>
      </c>
      <c r="F741" s="17" t="str">
        <f t="shared" si="1"/>
        <v>AT15-55</v>
      </c>
      <c r="G741" s="17" t="s">
        <v>3284</v>
      </c>
      <c r="H741" s="17" t="s">
        <v>1043</v>
      </c>
      <c r="I741" s="17" t="s">
        <v>3311</v>
      </c>
      <c r="J741" s="17" t="s">
        <v>3312</v>
      </c>
      <c r="K741" s="17" t="s">
        <v>2807</v>
      </c>
      <c r="L741" s="17" t="s">
        <v>3287</v>
      </c>
      <c r="M741" s="17" t="s">
        <v>3313</v>
      </c>
      <c r="N741" s="21">
        <v>0.6256944444444444</v>
      </c>
      <c r="O741" s="21">
        <v>0.3659722222222222</v>
      </c>
      <c r="P741" s="21">
        <v>0.9916666666666667</v>
      </c>
      <c r="Q741" s="21">
        <v>0.2659722222222222</v>
      </c>
      <c r="R741" s="17">
        <v>2011.0</v>
      </c>
      <c r="S741" s="17" t="s">
        <v>40</v>
      </c>
      <c r="T741" s="17" t="s">
        <v>33</v>
      </c>
      <c r="U741" s="17" t="s">
        <v>3314</v>
      </c>
      <c r="V741" s="17" t="s">
        <v>1678</v>
      </c>
    </row>
    <row r="742" ht="15.75" customHeight="1">
      <c r="A742" s="17">
        <v>4555.0</v>
      </c>
      <c r="B742" s="19">
        <v>40127.0</v>
      </c>
      <c r="C742" s="17" t="s">
        <v>2940</v>
      </c>
      <c r="D742" s="20">
        <v>55.0</v>
      </c>
      <c r="E742" s="17" t="str">
        <f t="shared" si="2"/>
        <v>AT15-55</v>
      </c>
      <c r="F742" s="17" t="str">
        <f t="shared" si="1"/>
        <v>AT15-55</v>
      </c>
      <c r="G742" s="17" t="s">
        <v>3284</v>
      </c>
      <c r="H742" s="17" t="s">
        <v>1043</v>
      </c>
      <c r="I742" s="17" t="s">
        <v>1766</v>
      </c>
      <c r="J742" s="17" t="s">
        <v>3315</v>
      </c>
      <c r="K742" s="17" t="s">
        <v>98</v>
      </c>
      <c r="L742" s="17" t="s">
        <v>980</v>
      </c>
      <c r="M742" s="17" t="s">
        <v>3316</v>
      </c>
      <c r="N742" s="21">
        <v>0.6604166666666667</v>
      </c>
      <c r="O742" s="21">
        <v>0.3034722222222222</v>
      </c>
      <c r="P742" s="21">
        <v>0.9638888888888889</v>
      </c>
      <c r="Q742" s="21">
        <v>0.20833333333333334</v>
      </c>
      <c r="R742" s="17">
        <v>2011.0</v>
      </c>
      <c r="S742" s="17" t="s">
        <v>40</v>
      </c>
      <c r="T742" s="17" t="s">
        <v>33</v>
      </c>
      <c r="U742" s="17" t="s">
        <v>3317</v>
      </c>
      <c r="V742" s="17" t="s">
        <v>1671</v>
      </c>
    </row>
    <row r="743" ht="15.75" customHeight="1">
      <c r="A743" s="17">
        <v>4554.0</v>
      </c>
      <c r="B743" s="19">
        <v>40084.0</v>
      </c>
      <c r="C743" s="17" t="s">
        <v>2940</v>
      </c>
      <c r="D743" s="20">
        <v>53.0</v>
      </c>
      <c r="E743" s="17" t="str">
        <f t="shared" si="2"/>
        <v>AT15-53</v>
      </c>
      <c r="F743" s="17" t="str">
        <f t="shared" si="1"/>
        <v>AT15-53</v>
      </c>
      <c r="G743" s="17" t="s">
        <v>656</v>
      </c>
      <c r="H743" s="17" t="s">
        <v>3318</v>
      </c>
      <c r="I743" s="17" t="s">
        <v>3319</v>
      </c>
      <c r="J743" s="17" t="s">
        <v>3320</v>
      </c>
      <c r="K743" s="17" t="s">
        <v>2488</v>
      </c>
      <c r="L743" s="17" t="s">
        <v>2148</v>
      </c>
      <c r="M743" s="17" t="s">
        <v>3321</v>
      </c>
      <c r="N743" s="21">
        <v>0.6319444444444444</v>
      </c>
      <c r="O743" s="21">
        <v>0.1763888888888889</v>
      </c>
      <c r="P743" s="21">
        <v>0.8083333333333332</v>
      </c>
      <c r="Q743" s="21">
        <v>0.13819444444444443</v>
      </c>
      <c r="R743" s="17">
        <v>815.0</v>
      </c>
      <c r="S743" s="17" t="s">
        <v>3322</v>
      </c>
      <c r="T743" s="17" t="s">
        <v>33</v>
      </c>
      <c r="U743" s="17" t="s">
        <v>3323</v>
      </c>
      <c r="V743" s="17" t="s">
        <v>1481</v>
      </c>
    </row>
    <row r="744" ht="15.75" customHeight="1">
      <c r="A744" s="17">
        <v>4553.0</v>
      </c>
      <c r="B744" s="19">
        <v>40083.0</v>
      </c>
      <c r="C744" s="17" t="s">
        <v>2940</v>
      </c>
      <c r="D744" s="20">
        <v>53.0</v>
      </c>
      <c r="E744" s="17" t="str">
        <f t="shared" si="2"/>
        <v>AT15-53</v>
      </c>
      <c r="F744" s="17" t="str">
        <f t="shared" si="1"/>
        <v>AT15-53</v>
      </c>
      <c r="G744" s="17" t="s">
        <v>656</v>
      </c>
      <c r="H744" s="17" t="s">
        <v>3318</v>
      </c>
      <c r="I744" s="17" t="s">
        <v>3319</v>
      </c>
      <c r="J744" s="17" t="s">
        <v>3320</v>
      </c>
      <c r="K744" s="17" t="s">
        <v>3069</v>
      </c>
      <c r="L744" s="17" t="s">
        <v>2140</v>
      </c>
      <c r="M744" s="17" t="s">
        <v>3324</v>
      </c>
      <c r="N744" s="21">
        <v>0.7409722222222223</v>
      </c>
      <c r="O744" s="21">
        <v>0.19652777777777777</v>
      </c>
      <c r="P744" s="21">
        <v>0.9375</v>
      </c>
      <c r="Q744" s="21">
        <v>0.16041666666666668</v>
      </c>
      <c r="R744" s="17">
        <v>820.0</v>
      </c>
      <c r="S744" s="17" t="s">
        <v>3322</v>
      </c>
      <c r="T744" s="17" t="s">
        <v>33</v>
      </c>
      <c r="U744" s="17" t="s">
        <v>3325</v>
      </c>
      <c r="V744" s="17" t="s">
        <v>3326</v>
      </c>
      <c r="W744" s="17" t="s">
        <v>3327</v>
      </c>
    </row>
    <row r="745" ht="15.75" customHeight="1">
      <c r="A745" s="17">
        <v>4552.0</v>
      </c>
      <c r="B745" s="19">
        <v>40082.0</v>
      </c>
      <c r="C745" s="17" t="s">
        <v>2940</v>
      </c>
      <c r="D745" s="20">
        <v>53.0</v>
      </c>
      <c r="E745" s="17" t="str">
        <f t="shared" si="2"/>
        <v>AT15-53</v>
      </c>
      <c r="F745" s="17" t="str">
        <f t="shared" si="1"/>
        <v>AT15-53</v>
      </c>
      <c r="G745" s="17" t="s">
        <v>656</v>
      </c>
      <c r="H745" s="17" t="s">
        <v>3328</v>
      </c>
      <c r="I745" s="17" t="s">
        <v>3329</v>
      </c>
      <c r="J745" s="17" t="s">
        <v>3330</v>
      </c>
      <c r="K745" s="17" t="s">
        <v>98</v>
      </c>
      <c r="L745" s="17" t="s">
        <v>2140</v>
      </c>
      <c r="M745" s="17" t="s">
        <v>3331</v>
      </c>
      <c r="N745" s="21">
        <v>0.6694444444444444</v>
      </c>
      <c r="O745" s="21">
        <v>0.2041666666666667</v>
      </c>
      <c r="P745" s="21">
        <v>0.873611111111111</v>
      </c>
      <c r="Q745" s="21">
        <v>0.18611111111111112</v>
      </c>
      <c r="R745" s="17">
        <v>414.0</v>
      </c>
      <c r="S745" s="17" t="s">
        <v>3322</v>
      </c>
      <c r="T745" s="17" t="s">
        <v>33</v>
      </c>
      <c r="U745" s="17" t="s">
        <v>3332</v>
      </c>
      <c r="V745" s="17" t="s">
        <v>3333</v>
      </c>
    </row>
    <row r="746" ht="15.75" customHeight="1">
      <c r="A746" s="17">
        <v>4551.0</v>
      </c>
      <c r="B746" s="19">
        <v>40081.0</v>
      </c>
      <c r="C746" s="17" t="s">
        <v>2940</v>
      </c>
      <c r="D746" s="20">
        <v>53.0</v>
      </c>
      <c r="E746" s="17" t="str">
        <f t="shared" si="2"/>
        <v>AT15-53</v>
      </c>
      <c r="F746" s="17" t="str">
        <f t="shared" si="1"/>
        <v>AT15-53</v>
      </c>
      <c r="G746" s="17" t="s">
        <v>656</v>
      </c>
      <c r="H746" s="17" t="s">
        <v>3334</v>
      </c>
      <c r="I746" s="17" t="s">
        <v>3335</v>
      </c>
      <c r="J746" s="17" t="s">
        <v>3336</v>
      </c>
      <c r="K746" s="17" t="s">
        <v>2807</v>
      </c>
      <c r="L746" s="17" t="s">
        <v>2140</v>
      </c>
      <c r="M746" s="17" t="s">
        <v>3337</v>
      </c>
      <c r="N746" s="21">
        <v>0.6354166666666666</v>
      </c>
      <c r="O746" s="21">
        <v>0.23611111111111113</v>
      </c>
      <c r="P746" s="21">
        <v>0.8715277777777778</v>
      </c>
      <c r="Q746" s="21">
        <v>0.19999999999999998</v>
      </c>
      <c r="R746" s="17">
        <v>898.0</v>
      </c>
      <c r="S746" s="17" t="s">
        <v>3322</v>
      </c>
      <c r="T746" s="17" t="s">
        <v>33</v>
      </c>
      <c r="U746" s="17" t="s">
        <v>3338</v>
      </c>
      <c r="V746" s="17" t="s">
        <v>1293</v>
      </c>
    </row>
    <row r="747" ht="15.75" customHeight="1">
      <c r="A747" s="17">
        <v>4550.0</v>
      </c>
      <c r="B747" s="19">
        <v>40080.0</v>
      </c>
      <c r="C747" s="17" t="s">
        <v>2940</v>
      </c>
      <c r="D747" s="20">
        <v>53.0</v>
      </c>
      <c r="E747" s="17" t="str">
        <f t="shared" si="2"/>
        <v>AT15-53</v>
      </c>
      <c r="F747" s="17" t="str">
        <f t="shared" si="1"/>
        <v>AT15-53</v>
      </c>
      <c r="G747" s="17" t="s">
        <v>656</v>
      </c>
      <c r="H747" s="17" t="s">
        <v>3318</v>
      </c>
      <c r="I747" s="17" t="s">
        <v>3339</v>
      </c>
      <c r="J747" s="17" t="s">
        <v>3340</v>
      </c>
      <c r="K747" s="17" t="s">
        <v>2488</v>
      </c>
      <c r="L747" s="17" t="s">
        <v>2769</v>
      </c>
      <c r="M747" s="17" t="s">
        <v>2140</v>
      </c>
      <c r="N747" s="21">
        <v>0.6590277777777778</v>
      </c>
      <c r="O747" s="21">
        <v>0.27291666666666664</v>
      </c>
      <c r="P747" s="21">
        <v>0.9319444444444445</v>
      </c>
      <c r="Q747" s="21">
        <v>0.2354166666666667</v>
      </c>
      <c r="R747" s="17">
        <v>834.0</v>
      </c>
      <c r="S747" s="17" t="s">
        <v>3322</v>
      </c>
      <c r="T747" s="17" t="s">
        <v>33</v>
      </c>
      <c r="U747" s="17" t="s">
        <v>3341</v>
      </c>
      <c r="V747" s="17" t="s">
        <v>3342</v>
      </c>
    </row>
    <row r="748" ht="15.75" customHeight="1">
      <c r="A748" s="17">
        <v>4549.0</v>
      </c>
      <c r="B748" s="19">
        <v>40079.0</v>
      </c>
      <c r="C748" s="17" t="s">
        <v>2940</v>
      </c>
      <c r="D748" s="20">
        <v>53.0</v>
      </c>
      <c r="E748" s="17" t="str">
        <f t="shared" si="2"/>
        <v>AT15-53</v>
      </c>
      <c r="F748" s="17" t="str">
        <f t="shared" si="1"/>
        <v>AT15-53</v>
      </c>
      <c r="G748" s="17" t="s">
        <v>656</v>
      </c>
      <c r="H748" s="17" t="s">
        <v>3318</v>
      </c>
      <c r="I748" s="17" t="s">
        <v>3343</v>
      </c>
      <c r="J748" s="17" t="s">
        <v>3344</v>
      </c>
      <c r="K748" s="17" t="s">
        <v>3069</v>
      </c>
      <c r="L748" s="17" t="s">
        <v>2140</v>
      </c>
      <c r="M748" s="17" t="s">
        <v>3345</v>
      </c>
      <c r="N748" s="21">
        <v>0.6854166666666667</v>
      </c>
      <c r="O748" s="21">
        <v>0.24791666666666667</v>
      </c>
      <c r="P748" s="21">
        <v>0.9333333333333332</v>
      </c>
      <c r="Q748" s="21">
        <v>0.20972222222222223</v>
      </c>
      <c r="R748" s="17">
        <v>819.0</v>
      </c>
      <c r="S748" s="17" t="s">
        <v>3322</v>
      </c>
      <c r="T748" s="17" t="s">
        <v>33</v>
      </c>
      <c r="U748" s="17" t="s">
        <v>3346</v>
      </c>
      <c r="V748" s="17" t="s">
        <v>3347</v>
      </c>
    </row>
    <row r="749" ht="15.75" customHeight="1">
      <c r="A749" s="17">
        <v>4548.0</v>
      </c>
      <c r="B749" s="19">
        <v>40078.0</v>
      </c>
      <c r="C749" s="17" t="s">
        <v>2940</v>
      </c>
      <c r="D749" s="20">
        <v>53.0</v>
      </c>
      <c r="E749" s="17" t="str">
        <f t="shared" si="2"/>
        <v>AT15-53</v>
      </c>
      <c r="F749" s="17" t="str">
        <f t="shared" si="1"/>
        <v>AT15-53</v>
      </c>
      <c r="G749" s="17" t="s">
        <v>656</v>
      </c>
      <c r="H749" s="17" t="s">
        <v>3348</v>
      </c>
      <c r="I749" s="17" t="s">
        <v>3349</v>
      </c>
      <c r="J749" s="17" t="s">
        <v>3350</v>
      </c>
      <c r="K749" s="17" t="s">
        <v>98</v>
      </c>
      <c r="L749" s="17" t="s">
        <v>3351</v>
      </c>
      <c r="M749" s="17" t="s">
        <v>3352</v>
      </c>
      <c r="N749" s="21">
        <v>0.6298611111111111</v>
      </c>
      <c r="O749" s="21">
        <v>0.23680555555555557</v>
      </c>
      <c r="P749" s="21">
        <v>0.8666666666666667</v>
      </c>
      <c r="Q749" s="21">
        <v>0.2263888888888889</v>
      </c>
      <c r="R749" s="17">
        <v>209.0</v>
      </c>
      <c r="S749" s="17" t="s">
        <v>3322</v>
      </c>
      <c r="T749" s="17" t="s">
        <v>33</v>
      </c>
      <c r="U749" s="17" t="s">
        <v>3332</v>
      </c>
      <c r="V749" s="17" t="s">
        <v>3353</v>
      </c>
    </row>
    <row r="750" ht="15.75" customHeight="1">
      <c r="A750" s="17">
        <v>4547.0</v>
      </c>
      <c r="B750" s="19">
        <v>40077.0</v>
      </c>
      <c r="C750" s="17" t="s">
        <v>2940</v>
      </c>
      <c r="D750" s="20">
        <v>53.0</v>
      </c>
      <c r="E750" s="17" t="str">
        <f t="shared" si="2"/>
        <v>AT15-53</v>
      </c>
      <c r="F750" s="17" t="str">
        <f t="shared" si="1"/>
        <v>AT15-53</v>
      </c>
      <c r="G750" s="17" t="s">
        <v>656</v>
      </c>
      <c r="H750" s="17" t="s">
        <v>3354</v>
      </c>
      <c r="I750" s="17" t="s">
        <v>3355</v>
      </c>
      <c r="J750" s="17" t="s">
        <v>3356</v>
      </c>
      <c r="K750" s="17" t="s">
        <v>2807</v>
      </c>
      <c r="L750" s="17" t="s">
        <v>2140</v>
      </c>
      <c r="M750" s="17" t="s">
        <v>3357</v>
      </c>
      <c r="N750" s="21">
        <v>0.6694444444444444</v>
      </c>
      <c r="O750" s="21">
        <v>0.27291666666666664</v>
      </c>
      <c r="P750" s="21">
        <v>0.9423611111111111</v>
      </c>
      <c r="Q750" s="21">
        <v>0.25972222222222224</v>
      </c>
      <c r="R750" s="17">
        <v>255.0</v>
      </c>
      <c r="S750" s="17" t="s">
        <v>3322</v>
      </c>
      <c r="T750" s="17" t="s">
        <v>33</v>
      </c>
      <c r="U750" s="17" t="s">
        <v>3358</v>
      </c>
    </row>
    <row r="751" ht="15.75" customHeight="1">
      <c r="A751" s="17">
        <v>4546.0</v>
      </c>
      <c r="B751" s="19">
        <v>40076.0</v>
      </c>
      <c r="C751" s="17" t="s">
        <v>2940</v>
      </c>
      <c r="D751" s="20">
        <v>53.0</v>
      </c>
      <c r="E751" s="17" t="str">
        <f t="shared" si="2"/>
        <v>AT15-53</v>
      </c>
      <c r="F751" s="17" t="str">
        <f t="shared" si="1"/>
        <v>AT15-53</v>
      </c>
      <c r="G751" s="17" t="s">
        <v>656</v>
      </c>
      <c r="H751" s="17" t="s">
        <v>3359</v>
      </c>
      <c r="I751" s="17" t="s">
        <v>3360</v>
      </c>
      <c r="J751" s="17" t="s">
        <v>3361</v>
      </c>
      <c r="K751" s="17" t="s">
        <v>2488</v>
      </c>
      <c r="L751" s="17" t="s">
        <v>2140</v>
      </c>
      <c r="M751" s="17" t="s">
        <v>3362</v>
      </c>
      <c r="N751" s="21">
        <v>0.7055555555555556</v>
      </c>
      <c r="O751" s="21">
        <v>0.22708333333333333</v>
      </c>
      <c r="P751" s="21">
        <v>0.9326388888888889</v>
      </c>
      <c r="Q751" s="21">
        <v>0.2152777777777778</v>
      </c>
      <c r="R751" s="17">
        <v>250.0</v>
      </c>
      <c r="S751" s="17" t="s">
        <v>3322</v>
      </c>
      <c r="T751" s="17" t="s">
        <v>33</v>
      </c>
      <c r="U751" s="17" t="s">
        <v>3363</v>
      </c>
      <c r="V751" s="17" t="s">
        <v>2987</v>
      </c>
    </row>
    <row r="752" ht="15.75" customHeight="1">
      <c r="A752" s="17">
        <v>4545.0</v>
      </c>
      <c r="B752" s="19">
        <v>40075.0</v>
      </c>
      <c r="C752" s="17" t="s">
        <v>2940</v>
      </c>
      <c r="D752" s="20">
        <v>53.0</v>
      </c>
      <c r="E752" s="17" t="str">
        <f t="shared" si="2"/>
        <v>AT15-53</v>
      </c>
      <c r="F752" s="17" t="str">
        <f t="shared" si="1"/>
        <v>AT15-53</v>
      </c>
      <c r="G752" s="17" t="s">
        <v>656</v>
      </c>
      <c r="H752" s="17" t="s">
        <v>3354</v>
      </c>
      <c r="I752" s="17" t="s">
        <v>3364</v>
      </c>
      <c r="J752" s="17" t="s">
        <v>3365</v>
      </c>
      <c r="K752" s="17" t="s">
        <v>3069</v>
      </c>
      <c r="L752" s="17" t="s">
        <v>2779</v>
      </c>
      <c r="M752" s="17" t="s">
        <v>2140</v>
      </c>
      <c r="N752" s="21">
        <v>0.6854166666666667</v>
      </c>
      <c r="O752" s="21">
        <v>0.2833333333333333</v>
      </c>
      <c r="P752" s="21">
        <v>0.96875</v>
      </c>
      <c r="Q752" s="21">
        <v>0.2708333333333333</v>
      </c>
      <c r="R752" s="17">
        <v>206.0</v>
      </c>
      <c r="S752" s="17" t="s">
        <v>3322</v>
      </c>
      <c r="T752" s="17" t="s">
        <v>33</v>
      </c>
      <c r="U752" s="17" t="s">
        <v>3366</v>
      </c>
      <c r="V752" s="17" t="s">
        <v>3367</v>
      </c>
      <c r="W752" s="17" t="s">
        <v>3368</v>
      </c>
    </row>
    <row r="753" ht="15.75" customHeight="1">
      <c r="A753" s="17">
        <v>4544.0</v>
      </c>
      <c r="B753" s="19">
        <v>40074.0</v>
      </c>
      <c r="C753" s="17" t="s">
        <v>2940</v>
      </c>
      <c r="D753" s="20">
        <v>53.0</v>
      </c>
      <c r="E753" s="17" t="str">
        <f t="shared" si="2"/>
        <v>AT15-53</v>
      </c>
      <c r="F753" s="17" t="str">
        <f t="shared" si="1"/>
        <v>AT15-53</v>
      </c>
      <c r="G753" s="17" t="s">
        <v>656</v>
      </c>
      <c r="H753" s="17" t="s">
        <v>3369</v>
      </c>
      <c r="I753" s="17" t="s">
        <v>3370</v>
      </c>
      <c r="J753" s="17" t="s">
        <v>3371</v>
      </c>
      <c r="K753" s="17" t="s">
        <v>98</v>
      </c>
      <c r="L753" s="17" t="s">
        <v>2125</v>
      </c>
      <c r="M753" s="17" t="s">
        <v>3372</v>
      </c>
      <c r="N753" s="21">
        <v>0.688888888888889</v>
      </c>
      <c r="O753" s="21">
        <v>0.23611111111111113</v>
      </c>
      <c r="P753" s="21">
        <v>0.9249999999999999</v>
      </c>
      <c r="Q753" s="21">
        <v>0.22569444444444445</v>
      </c>
      <c r="R753" s="17">
        <v>182.0</v>
      </c>
      <c r="S753" s="17" t="s">
        <v>3322</v>
      </c>
      <c r="T753" s="17" t="s">
        <v>33</v>
      </c>
      <c r="U753" s="17" t="s">
        <v>1816</v>
      </c>
      <c r="V753" s="17" t="s">
        <v>3373</v>
      </c>
    </row>
    <row r="754" ht="15.75" customHeight="1">
      <c r="A754" s="17">
        <v>4543.0</v>
      </c>
      <c r="B754" s="19">
        <v>40073.0</v>
      </c>
      <c r="C754" s="17" t="s">
        <v>2940</v>
      </c>
      <c r="D754" s="20">
        <v>53.0</v>
      </c>
      <c r="E754" s="17" t="str">
        <f t="shared" si="2"/>
        <v>AT15-53</v>
      </c>
      <c r="F754" s="17" t="str">
        <f t="shared" si="1"/>
        <v>AT15-53</v>
      </c>
      <c r="G754" s="17" t="s">
        <v>656</v>
      </c>
      <c r="H754" s="17" t="s">
        <v>3374</v>
      </c>
      <c r="I754" s="17" t="s">
        <v>3375</v>
      </c>
      <c r="J754" s="17" t="s">
        <v>3376</v>
      </c>
      <c r="K754" s="17" t="s">
        <v>2807</v>
      </c>
      <c r="L754" s="17" t="s">
        <v>2140</v>
      </c>
      <c r="M754" s="17" t="s">
        <v>3377</v>
      </c>
      <c r="N754" s="21">
        <v>0.6687500000000001</v>
      </c>
      <c r="O754" s="21">
        <v>0.23680555555555557</v>
      </c>
      <c r="P754" s="21">
        <v>0.9055555555555556</v>
      </c>
      <c r="Q754" s="21">
        <v>0.22708333333333333</v>
      </c>
      <c r="R754" s="17">
        <v>67.0</v>
      </c>
      <c r="S754" s="17" t="s">
        <v>3322</v>
      </c>
      <c r="T754" s="17" t="s">
        <v>33</v>
      </c>
      <c r="U754" s="17" t="s">
        <v>3378</v>
      </c>
      <c r="V754" s="17" t="s">
        <v>2156</v>
      </c>
    </row>
    <row r="755" ht="15.75" customHeight="1">
      <c r="A755" s="17">
        <v>4542.0</v>
      </c>
      <c r="B755" s="19">
        <v>40072.0</v>
      </c>
      <c r="C755" s="17" t="s">
        <v>2940</v>
      </c>
      <c r="D755" s="20">
        <v>53.0</v>
      </c>
      <c r="E755" s="17" t="str">
        <f t="shared" si="2"/>
        <v>AT15-53</v>
      </c>
      <c r="F755" s="17" t="str">
        <f t="shared" si="1"/>
        <v>AT15-53</v>
      </c>
      <c r="G755" s="17" t="s">
        <v>656</v>
      </c>
      <c r="H755" s="17" t="s">
        <v>3379</v>
      </c>
      <c r="I755" s="17" t="s">
        <v>3380</v>
      </c>
      <c r="J755" s="17" t="s">
        <v>3381</v>
      </c>
      <c r="K755" s="17" t="s">
        <v>2488</v>
      </c>
      <c r="L755" s="17" t="s">
        <v>2140</v>
      </c>
      <c r="M755" s="17" t="s">
        <v>3382</v>
      </c>
      <c r="N755" s="21">
        <v>0.6263888888888889</v>
      </c>
      <c r="O755" s="21">
        <v>0.34930555555555554</v>
      </c>
      <c r="P755" s="21">
        <v>0.9756944444444445</v>
      </c>
      <c r="Q755" s="21">
        <v>0.1708333333333333</v>
      </c>
      <c r="R755" s="17">
        <v>3470.0</v>
      </c>
      <c r="S755" s="17" t="s">
        <v>3322</v>
      </c>
      <c r="T755" s="17" t="s">
        <v>33</v>
      </c>
      <c r="U755" s="17" t="s">
        <v>3383</v>
      </c>
      <c r="V755" s="17" t="s">
        <v>2921</v>
      </c>
    </row>
    <row r="756" ht="15.75" customHeight="1">
      <c r="A756" s="17">
        <v>4541.0</v>
      </c>
      <c r="B756" s="19">
        <v>40071.0</v>
      </c>
      <c r="C756" s="17" t="s">
        <v>2940</v>
      </c>
      <c r="D756" s="20">
        <v>53.0</v>
      </c>
      <c r="E756" s="17" t="str">
        <f t="shared" si="2"/>
        <v>AT15-53</v>
      </c>
      <c r="F756" s="17" t="str">
        <f t="shared" si="1"/>
        <v>AT15-53</v>
      </c>
      <c r="G756" s="17" t="s">
        <v>656</v>
      </c>
      <c r="H756" s="17" t="s">
        <v>3384</v>
      </c>
      <c r="I756" s="17" t="s">
        <v>3385</v>
      </c>
      <c r="J756" s="17" t="s">
        <v>3386</v>
      </c>
      <c r="K756" s="17" t="s">
        <v>3069</v>
      </c>
      <c r="L756" s="17" t="s">
        <v>2140</v>
      </c>
      <c r="M756" s="17" t="s">
        <v>3387</v>
      </c>
      <c r="N756" s="21">
        <v>0.6715277777777778</v>
      </c>
      <c r="O756" s="21">
        <v>0.23819444444444446</v>
      </c>
      <c r="P756" s="21">
        <v>0.9097222222222222</v>
      </c>
      <c r="Q756" s="21">
        <v>0.2263888888888889</v>
      </c>
      <c r="R756" s="17">
        <v>234.0</v>
      </c>
      <c r="S756" s="17" t="s">
        <v>3322</v>
      </c>
      <c r="T756" s="17" t="s">
        <v>33</v>
      </c>
      <c r="U756" s="17" t="s">
        <v>3388</v>
      </c>
      <c r="V756" s="17" t="s">
        <v>1922</v>
      </c>
      <c r="W756" s="17" t="s">
        <v>3389</v>
      </c>
    </row>
    <row r="757" ht="15.75" customHeight="1">
      <c r="A757" s="17">
        <v>4540.0</v>
      </c>
      <c r="B757" s="19">
        <v>40064.0</v>
      </c>
      <c r="C757" s="17" t="s">
        <v>2940</v>
      </c>
      <c r="D757" s="20">
        <v>52.0</v>
      </c>
      <c r="E757" s="17" t="str">
        <f t="shared" si="2"/>
        <v>AT15-52</v>
      </c>
      <c r="F757" s="17" t="str">
        <f t="shared" si="1"/>
        <v>AT15-52</v>
      </c>
      <c r="G757" s="17" t="s">
        <v>2765</v>
      </c>
      <c r="H757" s="17" t="s">
        <v>2948</v>
      </c>
      <c r="I757" s="17" t="s">
        <v>3390</v>
      </c>
      <c r="J757" s="17" t="s">
        <v>3391</v>
      </c>
      <c r="K757" s="17" t="s">
        <v>2488</v>
      </c>
      <c r="L757" s="17" t="s">
        <v>3392</v>
      </c>
      <c r="M757" s="17" t="s">
        <v>3393</v>
      </c>
      <c r="N757" s="21">
        <v>0.7645833333333334</v>
      </c>
      <c r="O757" s="21">
        <v>0.1326388888888889</v>
      </c>
      <c r="P757" s="21">
        <v>0.8972222222222223</v>
      </c>
      <c r="Q757" s="21">
        <v>0.09722222222222222</v>
      </c>
      <c r="R757" s="17">
        <v>777.0</v>
      </c>
      <c r="S757" s="17" t="s">
        <v>40</v>
      </c>
      <c r="T757" s="17" t="s">
        <v>33</v>
      </c>
      <c r="U757" s="17" t="s">
        <v>3394</v>
      </c>
      <c r="V757" s="17" t="s">
        <v>2921</v>
      </c>
    </row>
    <row r="758" ht="15.75" customHeight="1">
      <c r="A758" s="17">
        <v>4539.0</v>
      </c>
      <c r="B758" s="19">
        <v>40064.0</v>
      </c>
      <c r="C758" s="17" t="s">
        <v>2940</v>
      </c>
      <c r="D758" s="20">
        <v>52.0</v>
      </c>
      <c r="E758" s="17" t="str">
        <f t="shared" si="2"/>
        <v>AT15-52</v>
      </c>
      <c r="F758" s="17" t="str">
        <f t="shared" si="1"/>
        <v>AT15-52</v>
      </c>
      <c r="G758" s="17" t="s">
        <v>2765</v>
      </c>
      <c r="H758" s="17" t="s">
        <v>2948</v>
      </c>
      <c r="I758" s="17" t="s">
        <v>3395</v>
      </c>
      <c r="J758" s="17" t="s">
        <v>3396</v>
      </c>
      <c r="K758" s="17" t="s">
        <v>98</v>
      </c>
      <c r="L758" s="17" t="s">
        <v>3397</v>
      </c>
      <c r="M758" s="17" t="s">
        <v>3398</v>
      </c>
      <c r="N758" s="21">
        <v>0.5881944444444445</v>
      </c>
      <c r="O758" s="21">
        <v>0.11944444444444445</v>
      </c>
      <c r="P758" s="21">
        <v>0.7076388888888889</v>
      </c>
      <c r="Q758" s="21">
        <v>0.08194444444444444</v>
      </c>
      <c r="R758" s="17">
        <v>778.0</v>
      </c>
      <c r="S758" s="17" t="s">
        <v>40</v>
      </c>
      <c r="T758" s="17" t="s">
        <v>33</v>
      </c>
      <c r="U758" s="17" t="s">
        <v>3332</v>
      </c>
      <c r="V758" s="17" t="s">
        <v>3399</v>
      </c>
    </row>
    <row r="759" ht="15.75" customHeight="1">
      <c r="A759" s="17">
        <v>4538.0</v>
      </c>
      <c r="B759" s="19">
        <v>40061.0</v>
      </c>
      <c r="C759" s="17" t="s">
        <v>2940</v>
      </c>
      <c r="D759" s="20">
        <v>51.0</v>
      </c>
      <c r="E759" s="17" t="str">
        <f t="shared" si="2"/>
        <v>AT15-51</v>
      </c>
      <c r="F759" s="17" t="str">
        <f t="shared" si="1"/>
        <v>AT15-51</v>
      </c>
      <c r="G759" s="17" t="s">
        <v>3400</v>
      </c>
      <c r="H759" s="17" t="s">
        <v>3401</v>
      </c>
      <c r="I759" s="17" t="s">
        <v>3402</v>
      </c>
      <c r="J759" s="17" t="s">
        <v>3403</v>
      </c>
      <c r="K759" s="17" t="s">
        <v>3069</v>
      </c>
      <c r="L759" s="17" t="s">
        <v>2245</v>
      </c>
      <c r="M759" s="17" t="s">
        <v>2251</v>
      </c>
      <c r="N759" s="21">
        <v>0.5861111111111111</v>
      </c>
      <c r="O759" s="21">
        <v>0.2222222222222222</v>
      </c>
      <c r="P759" s="21">
        <v>0.8083333333333332</v>
      </c>
      <c r="Q759" s="21">
        <v>0.10833333333333334</v>
      </c>
      <c r="R759" s="17">
        <v>2615.0</v>
      </c>
      <c r="S759" s="17" t="s">
        <v>2635</v>
      </c>
      <c r="T759" s="17" t="s">
        <v>33</v>
      </c>
      <c r="U759" s="17" t="s">
        <v>3404</v>
      </c>
      <c r="V759" s="17" t="s">
        <v>3405</v>
      </c>
      <c r="W759" s="17" t="s">
        <v>3406</v>
      </c>
    </row>
    <row r="760" ht="15.75" customHeight="1">
      <c r="A760" s="17">
        <v>4537.0</v>
      </c>
      <c r="B760" s="19">
        <v>40060.0</v>
      </c>
      <c r="C760" s="17" t="s">
        <v>2940</v>
      </c>
      <c r="D760" s="20">
        <v>51.0</v>
      </c>
      <c r="E760" s="17" t="str">
        <f t="shared" si="2"/>
        <v>AT15-51</v>
      </c>
      <c r="F760" s="17" t="str">
        <f t="shared" si="1"/>
        <v>AT15-51</v>
      </c>
      <c r="G760" s="17" t="s">
        <v>3400</v>
      </c>
      <c r="H760" s="17" t="s">
        <v>3407</v>
      </c>
      <c r="I760" s="17" t="s">
        <v>3408</v>
      </c>
      <c r="J760" s="17" t="s">
        <v>3409</v>
      </c>
      <c r="K760" s="17" t="s">
        <v>2807</v>
      </c>
      <c r="L760" s="17" t="s">
        <v>2366</v>
      </c>
      <c r="M760" s="17" t="s">
        <v>1885</v>
      </c>
      <c r="N760" s="21">
        <v>0.7319444444444444</v>
      </c>
      <c r="O760" s="21">
        <v>0.2659722222222222</v>
      </c>
      <c r="P760" s="21">
        <v>0.9979166666666667</v>
      </c>
      <c r="Q760" s="21">
        <v>0.14027777777777778</v>
      </c>
      <c r="R760" s="17">
        <v>2660.0</v>
      </c>
      <c r="S760" s="17" t="s">
        <v>3410</v>
      </c>
      <c r="T760" s="17" t="s">
        <v>33</v>
      </c>
      <c r="U760" s="17" t="s">
        <v>3411</v>
      </c>
    </row>
    <row r="761" ht="15.75" customHeight="1">
      <c r="A761" s="17">
        <v>4536.0</v>
      </c>
      <c r="B761" s="19">
        <v>40059.0</v>
      </c>
      <c r="C761" s="17" t="s">
        <v>2940</v>
      </c>
      <c r="D761" s="20">
        <v>51.0</v>
      </c>
      <c r="E761" s="17" t="str">
        <f t="shared" si="2"/>
        <v>AT15-51</v>
      </c>
      <c r="F761" s="17" t="str">
        <f t="shared" si="1"/>
        <v>AT15-51</v>
      </c>
      <c r="G761" s="17" t="s">
        <v>3400</v>
      </c>
      <c r="H761" s="17" t="s">
        <v>3412</v>
      </c>
      <c r="I761" s="17" t="s">
        <v>3413</v>
      </c>
      <c r="J761" s="17" t="s">
        <v>3414</v>
      </c>
      <c r="K761" s="17" t="s">
        <v>2488</v>
      </c>
      <c r="L761" s="17" t="s">
        <v>2769</v>
      </c>
      <c r="M761" s="17" t="s">
        <v>3415</v>
      </c>
      <c r="N761" s="21">
        <v>0.6284722222222222</v>
      </c>
      <c r="O761" s="21">
        <v>0.37222222222222223</v>
      </c>
      <c r="P761" s="21">
        <v>6.944444444444445E-4</v>
      </c>
      <c r="Q761" s="21">
        <v>0.24930555555555556</v>
      </c>
      <c r="R761" s="17">
        <v>2661.0</v>
      </c>
      <c r="S761" s="17" t="s">
        <v>3410</v>
      </c>
      <c r="T761" s="17" t="s">
        <v>33</v>
      </c>
      <c r="U761" s="17" t="s">
        <v>3416</v>
      </c>
      <c r="V761" s="17" t="s">
        <v>3072</v>
      </c>
      <c r="W761" s="17" t="s">
        <v>3417</v>
      </c>
    </row>
    <row r="762" ht="15.75" customHeight="1">
      <c r="A762" s="17">
        <v>4535.0</v>
      </c>
      <c r="B762" s="19">
        <v>40058.0</v>
      </c>
      <c r="C762" s="17" t="s">
        <v>2940</v>
      </c>
      <c r="D762" s="20">
        <v>51.0</v>
      </c>
      <c r="E762" s="17" t="str">
        <f t="shared" si="2"/>
        <v>AT15-51</v>
      </c>
      <c r="F762" s="17" t="str">
        <f t="shared" si="1"/>
        <v>AT15-51</v>
      </c>
      <c r="G762" s="17" t="s">
        <v>3400</v>
      </c>
      <c r="H762" s="17" t="s">
        <v>3418</v>
      </c>
      <c r="I762" s="17" t="s">
        <v>3419</v>
      </c>
      <c r="J762" s="17" t="s">
        <v>3420</v>
      </c>
      <c r="K762" s="17" t="s">
        <v>98</v>
      </c>
      <c r="L762" s="17" t="s">
        <v>2919</v>
      </c>
      <c r="M762" s="17" t="s">
        <v>3421</v>
      </c>
      <c r="N762" s="21">
        <v>0.65625</v>
      </c>
      <c r="O762" s="21">
        <v>0.3430555555555555</v>
      </c>
      <c r="P762" s="21">
        <v>0.9993055555555556</v>
      </c>
      <c r="Q762" s="21">
        <v>0.2659722222222222</v>
      </c>
      <c r="R762" s="17">
        <v>1542.0</v>
      </c>
      <c r="S762" s="17" t="s">
        <v>2635</v>
      </c>
      <c r="T762" s="17" t="s">
        <v>33</v>
      </c>
      <c r="U762" s="17" t="s">
        <v>3422</v>
      </c>
      <c r="V762" s="17" t="s">
        <v>3423</v>
      </c>
    </row>
    <row r="763" ht="15.75" customHeight="1">
      <c r="A763" s="17">
        <v>4534.0</v>
      </c>
      <c r="B763" s="19">
        <v>40057.0</v>
      </c>
      <c r="C763" s="17" t="s">
        <v>2940</v>
      </c>
      <c r="D763" s="20">
        <v>51.0</v>
      </c>
      <c r="E763" s="17" t="str">
        <f t="shared" si="2"/>
        <v>AT15-51</v>
      </c>
      <c r="F763" s="17" t="str">
        <f t="shared" si="1"/>
        <v>AT15-51</v>
      </c>
      <c r="G763" s="17" t="s">
        <v>3400</v>
      </c>
      <c r="H763" s="17" t="s">
        <v>3424</v>
      </c>
      <c r="I763" s="17" t="s">
        <v>3419</v>
      </c>
      <c r="J763" s="17" t="s">
        <v>3425</v>
      </c>
      <c r="K763" s="17" t="s">
        <v>3069</v>
      </c>
      <c r="L763" s="17" t="s">
        <v>3426</v>
      </c>
      <c r="M763" s="17" t="s">
        <v>3027</v>
      </c>
      <c r="N763" s="21">
        <v>0.6416666666666667</v>
      </c>
      <c r="O763" s="21">
        <v>0.35694444444444445</v>
      </c>
      <c r="P763" s="21">
        <v>0.998611111111111</v>
      </c>
      <c r="Q763" s="21">
        <v>0.28611111111111115</v>
      </c>
      <c r="R763" s="17">
        <v>1550.0</v>
      </c>
      <c r="S763" s="17" t="s">
        <v>2635</v>
      </c>
      <c r="T763" s="17" t="s">
        <v>33</v>
      </c>
      <c r="U763" s="17" t="s">
        <v>3427</v>
      </c>
      <c r="V763" s="17" t="s">
        <v>3428</v>
      </c>
      <c r="W763" s="17" t="s">
        <v>3429</v>
      </c>
    </row>
    <row r="764" ht="15.75" customHeight="1">
      <c r="A764" s="17">
        <v>4533.0</v>
      </c>
      <c r="B764" s="19">
        <v>40056.0</v>
      </c>
      <c r="C764" s="17" t="s">
        <v>2940</v>
      </c>
      <c r="D764" s="20">
        <v>51.0</v>
      </c>
      <c r="E764" s="17" t="str">
        <f t="shared" si="2"/>
        <v>AT15-51</v>
      </c>
      <c r="F764" s="17" t="str">
        <f t="shared" si="1"/>
        <v>AT15-51</v>
      </c>
      <c r="G764" s="17" t="s">
        <v>3400</v>
      </c>
      <c r="H764" s="17" t="s">
        <v>3407</v>
      </c>
      <c r="I764" s="17" t="s">
        <v>3430</v>
      </c>
      <c r="J764" s="17" t="s">
        <v>3431</v>
      </c>
      <c r="K764" s="17" t="s">
        <v>2807</v>
      </c>
      <c r="L764" s="17" t="s">
        <v>2214</v>
      </c>
      <c r="M764" s="17" t="s">
        <v>3432</v>
      </c>
      <c r="N764" s="21">
        <v>0.6354166666666666</v>
      </c>
      <c r="O764" s="21">
        <v>0.3680555555555556</v>
      </c>
      <c r="P764" s="21">
        <v>0.003472222222222222</v>
      </c>
      <c r="Q764" s="21">
        <v>0.25</v>
      </c>
      <c r="R764" s="17">
        <v>2660.0</v>
      </c>
      <c r="S764" s="17" t="s">
        <v>3410</v>
      </c>
      <c r="T764" s="17" t="s">
        <v>33</v>
      </c>
      <c r="U764" s="17" t="s">
        <v>1386</v>
      </c>
    </row>
    <row r="765" ht="15.75" customHeight="1">
      <c r="A765" s="17">
        <v>4532.0</v>
      </c>
      <c r="B765" s="19">
        <v>40055.0</v>
      </c>
      <c r="C765" s="17" t="s">
        <v>2940</v>
      </c>
      <c r="D765" s="20">
        <v>51.0</v>
      </c>
      <c r="E765" s="17" t="str">
        <f t="shared" si="2"/>
        <v>AT15-51</v>
      </c>
      <c r="F765" s="17" t="str">
        <f t="shared" si="1"/>
        <v>AT15-51</v>
      </c>
      <c r="G765" s="17" t="s">
        <v>3400</v>
      </c>
      <c r="H765" s="17" t="s">
        <v>3407</v>
      </c>
      <c r="I765" s="17" t="s">
        <v>3433</v>
      </c>
      <c r="J765" s="17" t="s">
        <v>3434</v>
      </c>
      <c r="K765" s="17" t="s">
        <v>2488</v>
      </c>
      <c r="L765" s="17" t="s">
        <v>3435</v>
      </c>
      <c r="M765" s="17" t="s">
        <v>3436</v>
      </c>
      <c r="N765" s="21">
        <v>0.7784722222222222</v>
      </c>
      <c r="O765" s="21">
        <v>0.32083333333333336</v>
      </c>
      <c r="P765" s="21">
        <v>0.09930555555555555</v>
      </c>
      <c r="Q765" s="21">
        <v>0.1673611111111111</v>
      </c>
      <c r="R765" s="17">
        <v>2658.0</v>
      </c>
      <c r="S765" s="17" t="s">
        <v>3410</v>
      </c>
      <c r="T765" s="17" t="s">
        <v>33</v>
      </c>
      <c r="U765" s="17" t="s">
        <v>3437</v>
      </c>
      <c r="V765" s="17" t="s">
        <v>3438</v>
      </c>
    </row>
    <row r="766" ht="15.75" customHeight="1">
      <c r="A766" s="17">
        <v>4531.0</v>
      </c>
      <c r="B766" s="19">
        <v>40054.0</v>
      </c>
      <c r="C766" s="17" t="s">
        <v>2940</v>
      </c>
      <c r="D766" s="20">
        <v>51.0</v>
      </c>
      <c r="E766" s="17" t="str">
        <f t="shared" si="2"/>
        <v>AT15-51</v>
      </c>
      <c r="F766" s="17" t="str">
        <f t="shared" si="1"/>
        <v>AT15-51</v>
      </c>
      <c r="G766" s="17" t="s">
        <v>3400</v>
      </c>
      <c r="H766" s="17" t="s">
        <v>3407</v>
      </c>
      <c r="I766" s="17" t="s">
        <v>3439</v>
      </c>
      <c r="J766" s="17" t="s">
        <v>3440</v>
      </c>
      <c r="K766" s="17" t="s">
        <v>98</v>
      </c>
      <c r="L766" s="17" t="s">
        <v>2769</v>
      </c>
      <c r="M766" s="17" t="s">
        <v>2333</v>
      </c>
      <c r="N766" s="21">
        <v>0.6381944444444444</v>
      </c>
      <c r="O766" s="21">
        <v>0.3993055555555556</v>
      </c>
      <c r="P766" s="21">
        <v>0.0375</v>
      </c>
      <c r="Q766" s="21">
        <v>0.26875</v>
      </c>
      <c r="R766" s="17">
        <v>2658.0</v>
      </c>
      <c r="S766" s="17" t="s">
        <v>3410</v>
      </c>
      <c r="T766" s="17" t="s">
        <v>33</v>
      </c>
      <c r="U766" s="17" t="s">
        <v>3100</v>
      </c>
      <c r="V766" s="17" t="s">
        <v>3072</v>
      </c>
    </row>
    <row r="767" ht="15.75" customHeight="1">
      <c r="A767" s="17">
        <v>4530.0</v>
      </c>
      <c r="B767" s="19">
        <v>40053.0</v>
      </c>
      <c r="C767" s="17" t="s">
        <v>2940</v>
      </c>
      <c r="D767" s="20">
        <v>51.0</v>
      </c>
      <c r="E767" s="17" t="str">
        <f t="shared" si="2"/>
        <v>AT15-51</v>
      </c>
      <c r="F767" s="17" t="str">
        <f t="shared" si="1"/>
        <v>AT15-51</v>
      </c>
      <c r="G767" s="17" t="s">
        <v>3400</v>
      </c>
      <c r="H767" s="17" t="s">
        <v>3441</v>
      </c>
      <c r="I767" s="17" t="s">
        <v>3442</v>
      </c>
      <c r="J767" s="17" t="s">
        <v>3443</v>
      </c>
      <c r="K767" s="17" t="s">
        <v>3069</v>
      </c>
      <c r="L767" s="17" t="s">
        <v>3444</v>
      </c>
      <c r="M767" s="17" t="s">
        <v>3445</v>
      </c>
      <c r="N767" s="21">
        <v>0.6277777777777778</v>
      </c>
      <c r="O767" s="21">
        <v>0.3729166666666666</v>
      </c>
      <c r="P767" s="21">
        <v>6.944444444444445E-4</v>
      </c>
      <c r="Q767" s="21">
        <v>0.2555555555555556</v>
      </c>
      <c r="R767" s="17">
        <v>2661.0</v>
      </c>
      <c r="S767" s="17" t="s">
        <v>3410</v>
      </c>
      <c r="T767" s="17" t="s">
        <v>33</v>
      </c>
      <c r="U767" s="17" t="s">
        <v>3446</v>
      </c>
      <c r="V767" s="17" t="s">
        <v>3447</v>
      </c>
      <c r="W767" s="17" t="s">
        <v>3448</v>
      </c>
    </row>
    <row r="768" ht="15.75" customHeight="1">
      <c r="A768" s="17">
        <v>4529.0</v>
      </c>
      <c r="B768" s="19">
        <v>40052.0</v>
      </c>
      <c r="C768" s="17" t="s">
        <v>2940</v>
      </c>
      <c r="D768" s="20">
        <v>51.0</v>
      </c>
      <c r="E768" s="17" t="str">
        <f t="shared" si="2"/>
        <v>AT15-51</v>
      </c>
      <c r="F768" s="17" t="str">
        <f t="shared" si="1"/>
        <v>AT15-51</v>
      </c>
      <c r="G768" s="17" t="s">
        <v>3400</v>
      </c>
      <c r="H768" s="17" t="s">
        <v>3407</v>
      </c>
      <c r="I768" s="17" t="s">
        <v>3449</v>
      </c>
      <c r="J768" s="17" t="s">
        <v>3450</v>
      </c>
      <c r="K768" s="17" t="s">
        <v>2807</v>
      </c>
      <c r="L768" s="17" t="s">
        <v>3451</v>
      </c>
      <c r="M768" s="17" t="s">
        <v>3452</v>
      </c>
      <c r="N768" s="21">
        <v>0.6673611111111111</v>
      </c>
      <c r="O768" s="21">
        <v>0.31666666666666665</v>
      </c>
      <c r="P768" s="21">
        <v>0.9840277777777778</v>
      </c>
      <c r="Q768" s="21">
        <v>0.17916666666666667</v>
      </c>
      <c r="R768" s="17">
        <v>2662.0</v>
      </c>
      <c r="S768" s="17" t="s">
        <v>3410</v>
      </c>
      <c r="T768" s="17" t="s">
        <v>33</v>
      </c>
      <c r="U768" s="17" t="s">
        <v>3453</v>
      </c>
    </row>
    <row r="769" ht="15.75" customHeight="1">
      <c r="A769" s="17">
        <v>4528.0</v>
      </c>
      <c r="B769" s="19">
        <v>40048.0</v>
      </c>
      <c r="C769" s="17" t="s">
        <v>2940</v>
      </c>
      <c r="D769" s="20">
        <v>51.0</v>
      </c>
      <c r="E769" s="17" t="str">
        <f t="shared" si="2"/>
        <v>AT15-51</v>
      </c>
      <c r="F769" s="17" t="str">
        <f t="shared" si="1"/>
        <v>AT15-51</v>
      </c>
      <c r="G769" s="17" t="s">
        <v>3400</v>
      </c>
      <c r="H769" s="17" t="s">
        <v>3418</v>
      </c>
      <c r="I769" s="17" t="s">
        <v>3454</v>
      </c>
      <c r="J769" s="17" t="s">
        <v>3455</v>
      </c>
      <c r="K769" s="17" t="s">
        <v>2488</v>
      </c>
      <c r="L769" s="17" t="s">
        <v>2998</v>
      </c>
      <c r="M769" s="17" t="s">
        <v>3456</v>
      </c>
      <c r="N769" s="21">
        <v>0.7451388888888889</v>
      </c>
      <c r="O769" s="21">
        <v>0.27638888888888885</v>
      </c>
      <c r="P769" s="21">
        <v>0.02152777777777778</v>
      </c>
      <c r="Q769" s="21">
        <v>0.2034722222222222</v>
      </c>
      <c r="R769" s="17">
        <v>1544.0</v>
      </c>
      <c r="S769" s="17" t="s">
        <v>2635</v>
      </c>
      <c r="T769" s="17" t="s">
        <v>33</v>
      </c>
      <c r="U769" s="17" t="s">
        <v>3457</v>
      </c>
      <c r="V769" s="17" t="s">
        <v>3458</v>
      </c>
    </row>
    <row r="770" ht="15.75" customHeight="1">
      <c r="A770" s="17">
        <v>4527.0</v>
      </c>
      <c r="B770" s="19">
        <v>40047.0</v>
      </c>
      <c r="C770" s="17" t="s">
        <v>2940</v>
      </c>
      <c r="D770" s="20">
        <v>51.0</v>
      </c>
      <c r="E770" s="17" t="str">
        <f t="shared" si="2"/>
        <v>AT15-51</v>
      </c>
      <c r="F770" s="17" t="str">
        <f t="shared" si="1"/>
        <v>AT15-51</v>
      </c>
      <c r="G770" s="17" t="s">
        <v>3400</v>
      </c>
      <c r="H770" s="17" t="s">
        <v>3418</v>
      </c>
      <c r="I770" s="17" t="s">
        <v>3459</v>
      </c>
      <c r="J770" s="17" t="s">
        <v>3460</v>
      </c>
      <c r="K770" s="17" t="s">
        <v>98</v>
      </c>
      <c r="L770" s="17" t="s">
        <v>3426</v>
      </c>
      <c r="M770" s="17" t="s">
        <v>2919</v>
      </c>
      <c r="N770" s="21">
        <v>0.6833333333333332</v>
      </c>
      <c r="O770" s="21">
        <v>0.31666666666666665</v>
      </c>
      <c r="P770" s="21">
        <v>0.0</v>
      </c>
      <c r="Q770" s="21">
        <v>0.2340277777777778</v>
      </c>
      <c r="R770" s="17">
        <v>1544.0</v>
      </c>
      <c r="S770" s="17" t="s">
        <v>2635</v>
      </c>
      <c r="T770" s="17" t="s">
        <v>33</v>
      </c>
      <c r="U770" s="17" t="s">
        <v>3461</v>
      </c>
      <c r="V770" s="17" t="s">
        <v>3462</v>
      </c>
    </row>
    <row r="771" ht="15.75" customHeight="1">
      <c r="A771" s="17">
        <v>4526.0</v>
      </c>
      <c r="B771" s="19">
        <v>39990.0</v>
      </c>
      <c r="C771" s="17" t="s">
        <v>2940</v>
      </c>
      <c r="D771" s="20">
        <v>47.0</v>
      </c>
      <c r="E771" s="17" t="str">
        <f t="shared" si="2"/>
        <v>AT15-47</v>
      </c>
      <c r="F771" s="17" t="str">
        <f t="shared" si="1"/>
        <v>AT15-47</v>
      </c>
      <c r="G771" s="17" t="s">
        <v>3463</v>
      </c>
      <c r="H771" s="17" t="s">
        <v>3464</v>
      </c>
      <c r="I771" s="17" t="s">
        <v>3465</v>
      </c>
      <c r="J771" s="17" t="s">
        <v>3466</v>
      </c>
      <c r="K771" s="17" t="s">
        <v>98</v>
      </c>
      <c r="L771" s="17" t="s">
        <v>3467</v>
      </c>
      <c r="M771" s="17" t="s">
        <v>3468</v>
      </c>
      <c r="N771" s="21">
        <v>0.6298611111111111</v>
      </c>
      <c r="O771" s="21">
        <v>0.31527777777777777</v>
      </c>
      <c r="P771" s="21">
        <v>0.9451388888888889</v>
      </c>
      <c r="Q771" s="21">
        <v>0.20902777777777778</v>
      </c>
      <c r="R771" s="17">
        <v>2162.0</v>
      </c>
      <c r="S771" s="17" t="s">
        <v>210</v>
      </c>
      <c r="T771" s="17" t="s">
        <v>33</v>
      </c>
      <c r="U771" s="17" t="s">
        <v>3469</v>
      </c>
      <c r="V771" s="17" t="s">
        <v>3470</v>
      </c>
    </row>
    <row r="772" ht="15.75" customHeight="1">
      <c r="A772" s="17">
        <v>4525.0</v>
      </c>
      <c r="B772" s="19">
        <v>39989.0</v>
      </c>
      <c r="C772" s="17" t="s">
        <v>2940</v>
      </c>
      <c r="D772" s="20">
        <v>47.0</v>
      </c>
      <c r="E772" s="17" t="str">
        <f t="shared" si="2"/>
        <v>AT15-47</v>
      </c>
      <c r="F772" s="17" t="str">
        <f t="shared" si="1"/>
        <v>AT15-47</v>
      </c>
      <c r="G772" s="17" t="s">
        <v>3463</v>
      </c>
      <c r="H772" s="17" t="s">
        <v>3464</v>
      </c>
      <c r="I772" s="17" t="s">
        <v>3471</v>
      </c>
      <c r="J772" s="17" t="s">
        <v>3472</v>
      </c>
      <c r="K772" s="17" t="s">
        <v>3069</v>
      </c>
      <c r="L772" s="17" t="s">
        <v>3473</v>
      </c>
      <c r="M772" s="17" t="s">
        <v>3474</v>
      </c>
      <c r="N772" s="21">
        <v>0.9222222222222222</v>
      </c>
      <c r="O772" s="21">
        <v>0.20694444444444446</v>
      </c>
      <c r="P772" s="21">
        <v>0.12916666666666668</v>
      </c>
      <c r="Q772" s="21">
        <v>0.10486111111111111</v>
      </c>
      <c r="R772" s="17">
        <v>2194.0</v>
      </c>
      <c r="S772" s="17" t="s">
        <v>210</v>
      </c>
      <c r="T772" s="17" t="s">
        <v>33</v>
      </c>
      <c r="U772" s="17" t="s">
        <v>3475</v>
      </c>
      <c r="V772" s="17" t="s">
        <v>3476</v>
      </c>
      <c r="W772" s="17" t="s">
        <v>3477</v>
      </c>
    </row>
    <row r="773" ht="15.75" customHeight="1">
      <c r="A773" s="17">
        <v>4524.0</v>
      </c>
      <c r="B773" s="19">
        <v>39987.0</v>
      </c>
      <c r="C773" s="17" t="s">
        <v>2940</v>
      </c>
      <c r="D773" s="20">
        <v>47.0</v>
      </c>
      <c r="E773" s="17" t="str">
        <f t="shared" si="2"/>
        <v>AT15-47</v>
      </c>
      <c r="F773" s="17" t="str">
        <f t="shared" si="1"/>
        <v>AT15-47</v>
      </c>
      <c r="G773" s="17" t="s">
        <v>3463</v>
      </c>
      <c r="H773" s="17" t="s">
        <v>3478</v>
      </c>
      <c r="I773" s="17" t="s">
        <v>3479</v>
      </c>
      <c r="J773" s="17" t="s">
        <v>3480</v>
      </c>
      <c r="K773" s="17" t="s">
        <v>2488</v>
      </c>
      <c r="L773" s="17" t="s">
        <v>2779</v>
      </c>
      <c r="M773" s="17" t="s">
        <v>3467</v>
      </c>
      <c r="N773" s="21">
        <v>0.6305555555555555</v>
      </c>
      <c r="O773" s="21">
        <v>0.22916666666666666</v>
      </c>
      <c r="P773" s="21">
        <v>0.8597222222222222</v>
      </c>
      <c r="Q773" s="21">
        <v>0.11944444444444445</v>
      </c>
      <c r="R773" s="17">
        <v>2277.0</v>
      </c>
      <c r="S773" s="17" t="s">
        <v>210</v>
      </c>
      <c r="T773" s="17" t="s">
        <v>33</v>
      </c>
      <c r="U773" s="17" t="s">
        <v>3481</v>
      </c>
      <c r="V773" s="17" t="s">
        <v>3482</v>
      </c>
      <c r="W773" s="17" t="s">
        <v>3483</v>
      </c>
    </row>
    <row r="774" ht="15.75" customHeight="1">
      <c r="A774" s="17">
        <v>4523.0</v>
      </c>
      <c r="B774" s="19">
        <v>39986.0</v>
      </c>
      <c r="C774" s="17" t="s">
        <v>2940</v>
      </c>
      <c r="D774" s="20">
        <v>47.0</v>
      </c>
      <c r="E774" s="17" t="str">
        <f t="shared" si="2"/>
        <v>AT15-47</v>
      </c>
      <c r="F774" s="17" t="str">
        <f t="shared" si="1"/>
        <v>AT15-47</v>
      </c>
      <c r="G774" s="17" t="s">
        <v>3463</v>
      </c>
      <c r="H774" s="17" t="s">
        <v>3464</v>
      </c>
      <c r="I774" s="17" t="s">
        <v>3484</v>
      </c>
      <c r="J774" s="17" t="s">
        <v>3485</v>
      </c>
      <c r="K774" s="17" t="s">
        <v>3069</v>
      </c>
      <c r="L774" s="17" t="s">
        <v>3486</v>
      </c>
      <c r="M774" s="17" t="s">
        <v>3487</v>
      </c>
      <c r="N774" s="21">
        <v>0.6270833333333333</v>
      </c>
      <c r="O774" s="21">
        <v>0.35694444444444445</v>
      </c>
      <c r="P774" s="21">
        <v>0.9840277777777778</v>
      </c>
      <c r="Q774" s="21">
        <v>0.24513888888888888</v>
      </c>
      <c r="R774" s="17">
        <v>2198.0</v>
      </c>
      <c r="S774" s="17" t="s">
        <v>210</v>
      </c>
      <c r="T774" s="17" t="s">
        <v>33</v>
      </c>
      <c r="U774" s="17" t="s">
        <v>3488</v>
      </c>
      <c r="V774" s="17" t="s">
        <v>3489</v>
      </c>
      <c r="W774" s="17" t="s">
        <v>3490</v>
      </c>
    </row>
    <row r="775" ht="15.75" customHeight="1">
      <c r="A775" s="17">
        <v>4522.0</v>
      </c>
      <c r="B775" s="19">
        <v>39985.0</v>
      </c>
      <c r="C775" s="17" t="s">
        <v>2940</v>
      </c>
      <c r="D775" s="20">
        <v>47.0</v>
      </c>
      <c r="E775" s="17" t="str">
        <f t="shared" si="2"/>
        <v>AT15-47</v>
      </c>
      <c r="F775" s="17" t="str">
        <f t="shared" si="1"/>
        <v>AT15-47</v>
      </c>
      <c r="G775" s="17" t="s">
        <v>3463</v>
      </c>
      <c r="H775" s="17" t="s">
        <v>3491</v>
      </c>
      <c r="I775" s="17" t="s">
        <v>3492</v>
      </c>
      <c r="J775" s="17" t="s">
        <v>3493</v>
      </c>
      <c r="K775" s="17" t="s">
        <v>98</v>
      </c>
      <c r="L775" s="17" t="s">
        <v>3486</v>
      </c>
      <c r="M775" s="17" t="s">
        <v>3494</v>
      </c>
      <c r="N775" s="21">
        <v>0.6298611111111111</v>
      </c>
      <c r="O775" s="21">
        <v>0.2625</v>
      </c>
      <c r="P775" s="21">
        <v>0.8923611111111112</v>
      </c>
      <c r="Q775" s="21">
        <v>0.18819444444444444</v>
      </c>
      <c r="R775" s="17">
        <v>1520.0</v>
      </c>
      <c r="S775" s="17" t="s">
        <v>210</v>
      </c>
      <c r="T775" s="17" t="s">
        <v>33</v>
      </c>
      <c r="U775" s="17" t="s">
        <v>3495</v>
      </c>
      <c r="V775" s="17" t="s">
        <v>3496</v>
      </c>
    </row>
    <row r="776" ht="15.75" customHeight="1">
      <c r="A776" s="17">
        <v>4521.0</v>
      </c>
      <c r="B776" s="19">
        <v>39984.0</v>
      </c>
      <c r="C776" s="17" t="s">
        <v>2940</v>
      </c>
      <c r="D776" s="20">
        <v>47.0</v>
      </c>
      <c r="E776" s="17" t="str">
        <f t="shared" si="2"/>
        <v>AT15-47</v>
      </c>
      <c r="F776" s="17" t="str">
        <f t="shared" si="1"/>
        <v>AT15-47</v>
      </c>
      <c r="G776" s="17" t="s">
        <v>3463</v>
      </c>
      <c r="H776" s="17" t="s">
        <v>3491</v>
      </c>
      <c r="I776" s="17" t="s">
        <v>3497</v>
      </c>
      <c r="J776" s="17" t="s">
        <v>3498</v>
      </c>
      <c r="K776" s="17" t="s">
        <v>2488</v>
      </c>
      <c r="L776" s="17" t="s">
        <v>3499</v>
      </c>
      <c r="M776" s="17" t="s">
        <v>3500</v>
      </c>
      <c r="N776" s="21">
        <v>0.6305555555555555</v>
      </c>
      <c r="O776" s="21">
        <v>0.3347222222222222</v>
      </c>
      <c r="P776" s="21">
        <v>0.9652777777777778</v>
      </c>
      <c r="Q776" s="21">
        <v>0.26180555555555557</v>
      </c>
      <c r="R776" s="17">
        <v>1540.0</v>
      </c>
      <c r="S776" s="17" t="s">
        <v>210</v>
      </c>
      <c r="T776" s="17" t="s">
        <v>33</v>
      </c>
      <c r="U776" s="17" t="s">
        <v>3501</v>
      </c>
      <c r="V776" s="17" t="s">
        <v>3502</v>
      </c>
    </row>
    <row r="777" ht="15.75" customHeight="1">
      <c r="A777" s="17">
        <v>4520.0</v>
      </c>
      <c r="B777" s="19">
        <v>39983.0</v>
      </c>
      <c r="C777" s="17" t="s">
        <v>2940</v>
      </c>
      <c r="D777" s="20">
        <v>47.0</v>
      </c>
      <c r="E777" s="17" t="str">
        <f t="shared" si="2"/>
        <v>AT15-47</v>
      </c>
      <c r="F777" s="17" t="str">
        <f t="shared" si="1"/>
        <v>AT15-47</v>
      </c>
      <c r="G777" s="17" t="s">
        <v>3463</v>
      </c>
      <c r="H777" s="17" t="s">
        <v>3491</v>
      </c>
      <c r="I777" s="17" t="s">
        <v>3503</v>
      </c>
      <c r="J777" s="17" t="s">
        <v>3504</v>
      </c>
      <c r="K777" s="17" t="s">
        <v>3069</v>
      </c>
      <c r="L777" s="17" t="s">
        <v>3486</v>
      </c>
      <c r="M777" s="17" t="s">
        <v>3505</v>
      </c>
      <c r="N777" s="21">
        <v>0.7083333333333334</v>
      </c>
      <c r="O777" s="21">
        <v>0.2888888888888889</v>
      </c>
      <c r="P777" s="21">
        <v>0.9972222222222222</v>
      </c>
      <c r="Q777" s="21">
        <v>0.21805555555555556</v>
      </c>
      <c r="R777" s="17">
        <v>1522.0</v>
      </c>
      <c r="S777" s="17" t="s">
        <v>210</v>
      </c>
      <c r="T777" s="17" t="s">
        <v>33</v>
      </c>
      <c r="U777" s="17" t="s">
        <v>3506</v>
      </c>
      <c r="V777" s="17" t="s">
        <v>3507</v>
      </c>
      <c r="W777" s="17" t="s">
        <v>3508</v>
      </c>
    </row>
    <row r="778" ht="15.75" customHeight="1">
      <c r="A778" s="17">
        <v>4519.0</v>
      </c>
      <c r="B778" s="19">
        <v>39982.0</v>
      </c>
      <c r="C778" s="17" t="s">
        <v>2940</v>
      </c>
      <c r="D778" s="20">
        <v>47.0</v>
      </c>
      <c r="E778" s="17" t="str">
        <f t="shared" si="2"/>
        <v>AT15-47</v>
      </c>
      <c r="F778" s="17" t="str">
        <f t="shared" si="1"/>
        <v>AT15-47</v>
      </c>
      <c r="G778" s="17" t="s">
        <v>3463</v>
      </c>
      <c r="H778" s="17" t="s">
        <v>3491</v>
      </c>
      <c r="I778" s="17" t="s">
        <v>3509</v>
      </c>
      <c r="J778" s="17" t="s">
        <v>3510</v>
      </c>
      <c r="K778" s="17" t="s">
        <v>98</v>
      </c>
      <c r="L778" s="17" t="s">
        <v>3511</v>
      </c>
      <c r="M778" s="17" t="s">
        <v>3512</v>
      </c>
      <c r="N778" s="21">
        <v>0.6326388888888889</v>
      </c>
      <c r="O778" s="21">
        <v>0.28958333333333336</v>
      </c>
      <c r="P778" s="21">
        <v>0.9222222222222222</v>
      </c>
      <c r="Q778" s="21">
        <v>0.21666666666666667</v>
      </c>
      <c r="R778" s="17">
        <v>1542.0</v>
      </c>
      <c r="S778" s="17" t="s">
        <v>210</v>
      </c>
      <c r="T778" s="17" t="s">
        <v>33</v>
      </c>
      <c r="U778" s="17" t="s">
        <v>3513</v>
      </c>
      <c r="V778" s="17" t="s">
        <v>1008</v>
      </c>
    </row>
    <row r="779" ht="15.75" customHeight="1">
      <c r="A779" s="17">
        <v>4518.0</v>
      </c>
      <c r="B779" s="19">
        <v>39981.0</v>
      </c>
      <c r="C779" s="17" t="s">
        <v>2940</v>
      </c>
      <c r="D779" s="20">
        <v>47.0</v>
      </c>
      <c r="E779" s="17" t="str">
        <f t="shared" si="2"/>
        <v>AT15-47</v>
      </c>
      <c r="F779" s="17" t="str">
        <f t="shared" si="1"/>
        <v>AT15-47</v>
      </c>
      <c r="G779" s="17" t="s">
        <v>3463</v>
      </c>
      <c r="H779" s="17" t="s">
        <v>3464</v>
      </c>
      <c r="I779" s="17" t="s">
        <v>3514</v>
      </c>
      <c r="J779" s="17" t="s">
        <v>3515</v>
      </c>
      <c r="K779" s="17" t="s">
        <v>2488</v>
      </c>
      <c r="L779" s="17" t="s">
        <v>2992</v>
      </c>
      <c r="M779" s="17" t="s">
        <v>3516</v>
      </c>
      <c r="N779" s="21">
        <v>0.6284722222222222</v>
      </c>
      <c r="O779" s="21">
        <v>0.32222222222222224</v>
      </c>
      <c r="P779" s="21">
        <v>0.9506944444444444</v>
      </c>
      <c r="Q779" s="21">
        <v>0.2027777777777778</v>
      </c>
      <c r="R779" s="17">
        <v>2194.0</v>
      </c>
      <c r="S779" s="17" t="s">
        <v>210</v>
      </c>
      <c r="T779" s="17" t="s">
        <v>33</v>
      </c>
      <c r="U779" s="17" t="s">
        <v>3517</v>
      </c>
      <c r="V779" s="17" t="s">
        <v>1643</v>
      </c>
    </row>
    <row r="780" ht="15.75" customHeight="1">
      <c r="A780" s="17">
        <v>4517.0</v>
      </c>
      <c r="B780" s="19">
        <v>39980.0</v>
      </c>
      <c r="C780" s="17" t="s">
        <v>2940</v>
      </c>
      <c r="D780" s="20">
        <v>47.0</v>
      </c>
      <c r="E780" s="17" t="str">
        <f t="shared" si="2"/>
        <v>AT15-47</v>
      </c>
      <c r="F780" s="17" t="str">
        <f t="shared" si="1"/>
        <v>AT15-47</v>
      </c>
      <c r="G780" s="17" t="s">
        <v>3463</v>
      </c>
      <c r="H780" s="17" t="s">
        <v>3464</v>
      </c>
      <c r="I780" s="17" t="s">
        <v>3518</v>
      </c>
      <c r="J780" s="17" t="s">
        <v>3519</v>
      </c>
      <c r="K780" s="17" t="s">
        <v>3069</v>
      </c>
      <c r="L780" s="17" t="s">
        <v>3520</v>
      </c>
      <c r="M780" s="17" t="s">
        <v>3521</v>
      </c>
      <c r="N780" s="21">
        <v>0.63125</v>
      </c>
      <c r="O780" s="21">
        <v>0.3236111111111111</v>
      </c>
      <c r="P780" s="21">
        <v>0.9548611111111112</v>
      </c>
      <c r="Q780" s="21">
        <v>0.2138888888888889</v>
      </c>
      <c r="R780" s="17">
        <v>2199.0</v>
      </c>
      <c r="S780" s="17" t="s">
        <v>210</v>
      </c>
      <c r="T780" s="17" t="s">
        <v>33</v>
      </c>
      <c r="U780" s="17" t="s">
        <v>3522</v>
      </c>
      <c r="V780" s="17" t="s">
        <v>3523</v>
      </c>
    </row>
    <row r="781" ht="15.75" customHeight="1">
      <c r="A781" s="17">
        <v>4516.0</v>
      </c>
      <c r="B781" s="19">
        <v>39979.0</v>
      </c>
      <c r="C781" s="17" t="s">
        <v>2940</v>
      </c>
      <c r="D781" s="20">
        <v>47.0</v>
      </c>
      <c r="E781" s="17" t="str">
        <f t="shared" si="2"/>
        <v>AT15-47</v>
      </c>
      <c r="F781" s="17" t="str">
        <f t="shared" si="1"/>
        <v>AT15-47</v>
      </c>
      <c r="G781" s="17" t="s">
        <v>3463</v>
      </c>
      <c r="H781" s="17" t="s">
        <v>3464</v>
      </c>
      <c r="I781" s="17" t="s">
        <v>3524</v>
      </c>
      <c r="J781" s="17" t="s">
        <v>3525</v>
      </c>
      <c r="K781" s="17" t="s">
        <v>98</v>
      </c>
      <c r="L781" s="17" t="s">
        <v>3486</v>
      </c>
      <c r="M781" s="17" t="s">
        <v>3467</v>
      </c>
      <c r="N781" s="21">
        <v>0.7368055555555556</v>
      </c>
      <c r="O781" s="21">
        <v>0.2638888888888889</v>
      </c>
      <c r="P781" s="21">
        <v>6.944444444444445E-4</v>
      </c>
      <c r="Q781" s="21">
        <v>0.16319444444444445</v>
      </c>
      <c r="R781" s="17">
        <v>2170.0</v>
      </c>
      <c r="S781" s="17" t="s">
        <v>210</v>
      </c>
      <c r="T781" s="17" t="s">
        <v>33</v>
      </c>
      <c r="U781" s="17" t="s">
        <v>3526</v>
      </c>
      <c r="V781" s="17" t="s">
        <v>3527</v>
      </c>
      <c r="W781" s="17" t="s">
        <v>3528</v>
      </c>
    </row>
    <row r="782" ht="15.75" customHeight="1">
      <c r="A782" s="17">
        <v>4515.0</v>
      </c>
      <c r="B782" s="19">
        <v>39979.0</v>
      </c>
      <c r="C782" s="17" t="s">
        <v>2940</v>
      </c>
      <c r="D782" s="20">
        <v>47.0</v>
      </c>
      <c r="E782" s="17" t="str">
        <f t="shared" si="2"/>
        <v>AT15-47</v>
      </c>
      <c r="F782" s="17" t="str">
        <f t="shared" si="1"/>
        <v>AT15-47</v>
      </c>
      <c r="G782" s="17" t="s">
        <v>3463</v>
      </c>
      <c r="H782" s="17" t="s">
        <v>3464</v>
      </c>
      <c r="I782" s="17" t="s">
        <v>3524</v>
      </c>
      <c r="J782" s="17" t="s">
        <v>3525</v>
      </c>
      <c r="K782" s="17" t="s">
        <v>98</v>
      </c>
      <c r="L782" s="17" t="s">
        <v>3486</v>
      </c>
      <c r="M782" s="17" t="s">
        <v>3467</v>
      </c>
      <c r="N782" s="21">
        <v>0.6305555555555555</v>
      </c>
      <c r="O782" s="21">
        <v>0.004861111111111111</v>
      </c>
      <c r="P782" s="21">
        <v>0.6354166666666666</v>
      </c>
      <c r="Q782" s="21">
        <v>0.0</v>
      </c>
      <c r="R782" s="17">
        <v>100.0</v>
      </c>
      <c r="S782" s="17" t="s">
        <v>210</v>
      </c>
      <c r="T782" s="17" t="s">
        <v>33</v>
      </c>
      <c r="W782" s="17" t="s">
        <v>3529</v>
      </c>
    </row>
    <row r="783" ht="15.75" customHeight="1">
      <c r="A783" s="17">
        <v>4514.0</v>
      </c>
      <c r="B783" s="19">
        <v>39978.0</v>
      </c>
      <c r="C783" s="17" t="s">
        <v>2940</v>
      </c>
      <c r="D783" s="20">
        <v>47.0</v>
      </c>
      <c r="E783" s="17" t="str">
        <f t="shared" si="2"/>
        <v>AT15-47</v>
      </c>
      <c r="F783" s="17" t="str">
        <f t="shared" si="1"/>
        <v>AT15-47</v>
      </c>
      <c r="G783" s="17" t="s">
        <v>3463</v>
      </c>
      <c r="H783" s="17" t="s">
        <v>3464</v>
      </c>
      <c r="I783" s="17" t="s">
        <v>3530</v>
      </c>
      <c r="J783" s="17" t="s">
        <v>3531</v>
      </c>
      <c r="K783" s="17" t="s">
        <v>2488</v>
      </c>
      <c r="L783" s="17" t="s">
        <v>1394</v>
      </c>
      <c r="M783" s="17" t="s">
        <v>3532</v>
      </c>
      <c r="N783" s="21">
        <v>0.6270833333333333</v>
      </c>
      <c r="O783" s="21">
        <v>0.2777777777777778</v>
      </c>
      <c r="P783" s="21">
        <v>0.904861111111111</v>
      </c>
      <c r="Q783" s="21">
        <v>0.17013888888888887</v>
      </c>
      <c r="R783" s="17">
        <v>2229.0</v>
      </c>
      <c r="S783" s="17" t="s">
        <v>92</v>
      </c>
      <c r="T783" s="17" t="s">
        <v>33</v>
      </c>
      <c r="U783" s="17" t="s">
        <v>3533</v>
      </c>
    </row>
    <row r="784" ht="15.75" customHeight="1">
      <c r="A784" s="17">
        <v>4513.0</v>
      </c>
      <c r="B784" s="19">
        <v>39879.0</v>
      </c>
      <c r="C784" s="17" t="s">
        <v>2940</v>
      </c>
      <c r="D784" s="20">
        <v>44.0</v>
      </c>
      <c r="E784" s="17" t="str">
        <f t="shared" si="2"/>
        <v>AT15-44</v>
      </c>
      <c r="F784" s="17" t="str">
        <f t="shared" si="1"/>
        <v>AT15-44</v>
      </c>
      <c r="G784" s="17" t="s">
        <v>94</v>
      </c>
      <c r="H784" s="17" t="s">
        <v>3534</v>
      </c>
      <c r="I784" s="17" t="s">
        <v>3535</v>
      </c>
      <c r="J784" s="17" t="s">
        <v>3536</v>
      </c>
      <c r="K784" s="17" t="s">
        <v>3069</v>
      </c>
      <c r="L784" s="17" t="s">
        <v>3537</v>
      </c>
      <c r="M784" s="17" t="s">
        <v>3538</v>
      </c>
      <c r="N784" s="21">
        <v>0.5784722222222222</v>
      </c>
      <c r="O784" s="21">
        <v>0.3361111111111111</v>
      </c>
      <c r="P784" s="21">
        <v>0.9145833333333333</v>
      </c>
      <c r="Q784" s="21">
        <v>0.24375</v>
      </c>
      <c r="R784" s="17">
        <v>1817.0</v>
      </c>
      <c r="S784" s="17" t="s">
        <v>461</v>
      </c>
      <c r="T784" s="17" t="s">
        <v>33</v>
      </c>
      <c r="U784" s="17" t="s">
        <v>3539</v>
      </c>
      <c r="V784" s="17" t="s">
        <v>3540</v>
      </c>
      <c r="W784" s="17" t="s">
        <v>3541</v>
      </c>
    </row>
    <row r="785" ht="15.75" customHeight="1">
      <c r="A785" s="17">
        <v>4512.0</v>
      </c>
      <c r="B785" s="19">
        <v>39878.0</v>
      </c>
      <c r="C785" s="17" t="s">
        <v>2940</v>
      </c>
      <c r="D785" s="20">
        <v>44.0</v>
      </c>
      <c r="E785" s="17" t="str">
        <f t="shared" si="2"/>
        <v>AT15-44</v>
      </c>
      <c r="F785" s="17" t="str">
        <f t="shared" si="1"/>
        <v>AT15-44</v>
      </c>
      <c r="G785" s="17" t="s">
        <v>94</v>
      </c>
      <c r="H785" s="17" t="s">
        <v>3542</v>
      </c>
      <c r="I785" s="17" t="s">
        <v>3543</v>
      </c>
      <c r="J785" s="17" t="s">
        <v>3544</v>
      </c>
      <c r="K785" s="17" t="s">
        <v>2488</v>
      </c>
      <c r="L785" s="17" t="s">
        <v>103</v>
      </c>
      <c r="M785" s="17" t="s">
        <v>3545</v>
      </c>
      <c r="N785" s="21">
        <v>0.5805555555555556</v>
      </c>
      <c r="O785" s="21">
        <v>0.28680555555555554</v>
      </c>
      <c r="P785" s="21">
        <v>0.8673611111111111</v>
      </c>
      <c r="Q785" s="21">
        <v>0.2652777777777778</v>
      </c>
      <c r="R785" s="17">
        <v>412.0</v>
      </c>
      <c r="S785" s="17" t="s">
        <v>461</v>
      </c>
      <c r="T785" s="17" t="s">
        <v>33</v>
      </c>
      <c r="U785" s="17" t="s">
        <v>3546</v>
      </c>
      <c r="V785" s="17" t="s">
        <v>3547</v>
      </c>
    </row>
    <row r="786" ht="15.75" customHeight="1">
      <c r="A786" s="17">
        <v>4511.0</v>
      </c>
      <c r="B786" s="19">
        <v>39877.0</v>
      </c>
      <c r="C786" s="17" t="s">
        <v>2940</v>
      </c>
      <c r="D786" s="20">
        <v>44.0</v>
      </c>
      <c r="E786" s="17" t="str">
        <f t="shared" si="2"/>
        <v>AT15-44</v>
      </c>
      <c r="F786" s="17" t="str">
        <f t="shared" si="1"/>
        <v>AT15-44</v>
      </c>
      <c r="G786" s="17" t="s">
        <v>94</v>
      </c>
      <c r="H786" s="17" t="s">
        <v>3548</v>
      </c>
      <c r="I786" s="17" t="s">
        <v>3549</v>
      </c>
      <c r="J786" s="17" t="s">
        <v>3550</v>
      </c>
      <c r="K786" s="17" t="s">
        <v>98</v>
      </c>
      <c r="L786" s="17" t="s">
        <v>3551</v>
      </c>
      <c r="M786" s="17" t="s">
        <v>3552</v>
      </c>
      <c r="N786" s="21">
        <v>0.5812499999999999</v>
      </c>
      <c r="O786" s="21">
        <v>0.3236111111111111</v>
      </c>
      <c r="P786" s="21">
        <v>0.904861111111111</v>
      </c>
      <c r="Q786" s="21">
        <v>0.2611111111111111</v>
      </c>
      <c r="R786" s="17">
        <v>1001.0</v>
      </c>
      <c r="S786" s="17" t="s">
        <v>461</v>
      </c>
      <c r="T786" s="17" t="s">
        <v>33</v>
      </c>
      <c r="U786" s="17" t="s">
        <v>3553</v>
      </c>
      <c r="V786" s="17" t="s">
        <v>3554</v>
      </c>
    </row>
    <row r="787" ht="15.75" customHeight="1">
      <c r="A787" s="17">
        <v>4510.0</v>
      </c>
      <c r="B787" s="19">
        <v>39876.0</v>
      </c>
      <c r="C787" s="17" t="s">
        <v>2940</v>
      </c>
      <c r="D787" s="20">
        <v>44.0</v>
      </c>
      <c r="E787" s="17" t="str">
        <f t="shared" si="2"/>
        <v>AT15-44</v>
      </c>
      <c r="F787" s="17" t="str">
        <f t="shared" si="1"/>
        <v>AT15-44</v>
      </c>
      <c r="G787" s="17" t="s">
        <v>94</v>
      </c>
      <c r="H787" s="17" t="s">
        <v>3555</v>
      </c>
      <c r="I787" s="17" t="s">
        <v>3556</v>
      </c>
      <c r="J787" s="17" t="s">
        <v>3557</v>
      </c>
      <c r="K787" s="17" t="s">
        <v>411</v>
      </c>
      <c r="L787" s="17" t="s">
        <v>2907</v>
      </c>
      <c r="M787" s="17" t="s">
        <v>111</v>
      </c>
      <c r="N787" s="21">
        <v>0.5861111111111111</v>
      </c>
      <c r="O787" s="21">
        <v>0.30972222222222223</v>
      </c>
      <c r="P787" s="21">
        <v>0.8958333333333334</v>
      </c>
      <c r="Q787" s="21">
        <v>0.2722222222222222</v>
      </c>
      <c r="R787" s="17">
        <v>745.0</v>
      </c>
      <c r="S787" s="17" t="s">
        <v>461</v>
      </c>
      <c r="T787" s="17" t="s">
        <v>33</v>
      </c>
      <c r="U787" s="17" t="s">
        <v>3558</v>
      </c>
      <c r="V787" s="17" t="s">
        <v>3559</v>
      </c>
    </row>
    <row r="788" ht="15.75" customHeight="1">
      <c r="A788" s="17">
        <v>4509.0</v>
      </c>
      <c r="B788" s="19">
        <v>39875.0</v>
      </c>
      <c r="C788" s="17" t="s">
        <v>2940</v>
      </c>
      <c r="D788" s="20">
        <v>44.0</v>
      </c>
      <c r="E788" s="17" t="str">
        <f t="shared" si="2"/>
        <v>AT15-44</v>
      </c>
      <c r="F788" s="17" t="str">
        <f t="shared" si="1"/>
        <v>AT15-44</v>
      </c>
      <c r="G788" s="17" t="s">
        <v>94</v>
      </c>
      <c r="H788" s="17" t="s">
        <v>3534</v>
      </c>
      <c r="I788" s="17" t="s">
        <v>3560</v>
      </c>
      <c r="J788" s="17" t="s">
        <v>3561</v>
      </c>
      <c r="K788" s="17" t="s">
        <v>3069</v>
      </c>
      <c r="L788" s="17" t="s">
        <v>2965</v>
      </c>
      <c r="M788" s="17" t="s">
        <v>2867</v>
      </c>
      <c r="N788" s="21">
        <v>0.5777777777777778</v>
      </c>
      <c r="O788" s="21">
        <v>0.35833333333333334</v>
      </c>
      <c r="P788" s="21">
        <v>0.936111111111111</v>
      </c>
      <c r="Q788" s="21">
        <v>0.28055555555555556</v>
      </c>
      <c r="R788" s="17">
        <v>1866.0</v>
      </c>
      <c r="S788" s="17" t="s">
        <v>461</v>
      </c>
      <c r="T788" s="17" t="s">
        <v>33</v>
      </c>
      <c r="U788" s="17" t="s">
        <v>3562</v>
      </c>
      <c r="V788" s="17" t="s">
        <v>3563</v>
      </c>
    </row>
    <row r="789" ht="15.75" customHeight="1">
      <c r="A789" s="17">
        <v>4508.0</v>
      </c>
      <c r="B789" s="19">
        <v>39873.0</v>
      </c>
      <c r="C789" s="17" t="s">
        <v>2940</v>
      </c>
      <c r="D789" s="20">
        <v>44.0</v>
      </c>
      <c r="E789" s="17" t="str">
        <f t="shared" si="2"/>
        <v>AT15-44</v>
      </c>
      <c r="F789" s="17" t="str">
        <f t="shared" si="1"/>
        <v>AT15-44</v>
      </c>
      <c r="G789" s="17" t="s">
        <v>94</v>
      </c>
      <c r="H789" s="17" t="s">
        <v>3564</v>
      </c>
      <c r="I789" s="17" t="s">
        <v>3565</v>
      </c>
      <c r="J789" s="17" t="s">
        <v>3566</v>
      </c>
      <c r="K789" s="17" t="s">
        <v>2488</v>
      </c>
      <c r="L789" s="17" t="s">
        <v>3567</v>
      </c>
      <c r="M789" s="17" t="s">
        <v>3568</v>
      </c>
      <c r="N789" s="21">
        <v>0.579861111111111</v>
      </c>
      <c r="O789" s="21">
        <v>0.34652777777777777</v>
      </c>
      <c r="P789" s="21">
        <v>0.9263888888888889</v>
      </c>
      <c r="Q789" s="21">
        <v>0.27638888888888885</v>
      </c>
      <c r="R789" s="17">
        <v>1433.0</v>
      </c>
      <c r="S789" s="17" t="s">
        <v>461</v>
      </c>
      <c r="T789" s="17" t="s">
        <v>33</v>
      </c>
      <c r="U789" s="17" t="s">
        <v>3569</v>
      </c>
      <c r="V789" s="17" t="s">
        <v>3570</v>
      </c>
    </row>
    <row r="790" ht="15.75" customHeight="1">
      <c r="A790" s="17">
        <v>4507.0</v>
      </c>
      <c r="B790" s="19">
        <v>39872.0</v>
      </c>
      <c r="C790" s="17" t="s">
        <v>2940</v>
      </c>
      <c r="D790" s="20">
        <v>44.0</v>
      </c>
      <c r="E790" s="17" t="str">
        <f t="shared" si="2"/>
        <v>AT15-44</v>
      </c>
      <c r="F790" s="17" t="str">
        <f t="shared" si="1"/>
        <v>AT15-44</v>
      </c>
      <c r="G790" s="17" t="s">
        <v>94</v>
      </c>
      <c r="H790" s="17" t="s">
        <v>3571</v>
      </c>
      <c r="I790" s="17" t="s">
        <v>3572</v>
      </c>
      <c r="J790" s="17" t="s">
        <v>3573</v>
      </c>
      <c r="K790" s="17" t="s">
        <v>98</v>
      </c>
      <c r="L790" s="17" t="s">
        <v>3574</v>
      </c>
      <c r="M790" s="17" t="s">
        <v>3575</v>
      </c>
      <c r="N790" s="21">
        <v>0.5861111111111111</v>
      </c>
      <c r="O790" s="21">
        <v>0.35625</v>
      </c>
      <c r="P790" s="21">
        <v>0.9423611111111111</v>
      </c>
      <c r="Q790" s="21">
        <v>0.2625</v>
      </c>
      <c r="R790" s="17">
        <v>2209.0</v>
      </c>
      <c r="S790" s="17" t="s">
        <v>461</v>
      </c>
      <c r="T790" s="17" t="s">
        <v>33</v>
      </c>
      <c r="U790" s="17" t="s">
        <v>3332</v>
      </c>
      <c r="V790" s="17" t="s">
        <v>3576</v>
      </c>
    </row>
    <row r="791" ht="15.75" customHeight="1">
      <c r="A791" s="17">
        <v>4506.0</v>
      </c>
      <c r="B791" s="19">
        <v>39871.0</v>
      </c>
      <c r="C791" s="17" t="s">
        <v>2940</v>
      </c>
      <c r="D791" s="20">
        <v>44.0</v>
      </c>
      <c r="E791" s="17" t="str">
        <f t="shared" si="2"/>
        <v>AT15-44</v>
      </c>
      <c r="F791" s="17" t="str">
        <f t="shared" si="1"/>
        <v>AT15-44</v>
      </c>
      <c r="G791" s="17" t="s">
        <v>94</v>
      </c>
      <c r="H791" s="17" t="s">
        <v>3564</v>
      </c>
      <c r="I791" s="17" t="s">
        <v>3577</v>
      </c>
      <c r="J791" s="17" t="s">
        <v>3578</v>
      </c>
      <c r="K791" s="17" t="s">
        <v>411</v>
      </c>
      <c r="L791" s="17" t="s">
        <v>3579</v>
      </c>
      <c r="M791" s="17" t="s">
        <v>3580</v>
      </c>
      <c r="N791" s="21">
        <v>0.5819444444444445</v>
      </c>
      <c r="O791" s="21">
        <v>0.3284722222222222</v>
      </c>
      <c r="P791" s="21">
        <v>0.9104166666666668</v>
      </c>
      <c r="Q791" s="21">
        <v>0.2701388888888889</v>
      </c>
      <c r="R791" s="17">
        <v>1180.0</v>
      </c>
      <c r="S791" s="17" t="s">
        <v>461</v>
      </c>
      <c r="T791" s="17" t="s">
        <v>33</v>
      </c>
      <c r="V791" s="17" t="s">
        <v>3581</v>
      </c>
      <c r="W791" s="17" t="s">
        <v>3582</v>
      </c>
    </row>
    <row r="792" ht="15.75" customHeight="1">
      <c r="A792" s="17">
        <v>4505.0</v>
      </c>
      <c r="B792" s="19">
        <v>39870.0</v>
      </c>
      <c r="C792" s="17" t="s">
        <v>2940</v>
      </c>
      <c r="D792" s="20">
        <v>44.0</v>
      </c>
      <c r="E792" s="17" t="str">
        <f t="shared" si="2"/>
        <v>AT15-44</v>
      </c>
      <c r="F792" s="17" t="str">
        <f t="shared" si="1"/>
        <v>AT15-44</v>
      </c>
      <c r="G792" s="17" t="s">
        <v>94</v>
      </c>
      <c r="H792" s="17" t="s">
        <v>3583</v>
      </c>
      <c r="I792" s="17" t="s">
        <v>3584</v>
      </c>
      <c r="J792" s="17" t="s">
        <v>3585</v>
      </c>
      <c r="K792" s="17" t="s">
        <v>3069</v>
      </c>
      <c r="L792" s="17" t="s">
        <v>2769</v>
      </c>
      <c r="M792" s="17" t="s">
        <v>103</v>
      </c>
      <c r="N792" s="21">
        <v>0.6048611111111112</v>
      </c>
      <c r="O792" s="21">
        <v>0.35000000000000003</v>
      </c>
      <c r="P792" s="21">
        <v>0.9548611111111112</v>
      </c>
      <c r="Q792" s="21">
        <v>0.3013888888888889</v>
      </c>
      <c r="R792" s="17">
        <v>1045.0</v>
      </c>
      <c r="S792" s="17" t="s">
        <v>461</v>
      </c>
      <c r="T792" s="17" t="s">
        <v>33</v>
      </c>
      <c r="U792" s="17" t="s">
        <v>3586</v>
      </c>
      <c r="V792" s="17" t="s">
        <v>3587</v>
      </c>
      <c r="W792" s="17" t="s">
        <v>3588</v>
      </c>
    </row>
    <row r="793" ht="15.75" customHeight="1">
      <c r="A793" s="17">
        <v>4504.0</v>
      </c>
      <c r="B793" s="19">
        <v>39869.0</v>
      </c>
      <c r="C793" s="17" t="s">
        <v>2940</v>
      </c>
      <c r="D793" s="20">
        <v>44.0</v>
      </c>
      <c r="E793" s="17" t="str">
        <f t="shared" si="2"/>
        <v>AT15-44</v>
      </c>
      <c r="F793" s="17" t="str">
        <f t="shared" si="1"/>
        <v>AT15-44</v>
      </c>
      <c r="G793" s="17" t="s">
        <v>94</v>
      </c>
      <c r="H793" s="17" t="s">
        <v>3583</v>
      </c>
      <c r="I793" s="17" t="s">
        <v>3589</v>
      </c>
      <c r="J793" s="17" t="s">
        <v>3590</v>
      </c>
      <c r="K793" s="17" t="s">
        <v>2488</v>
      </c>
      <c r="L793" s="17" t="s">
        <v>3551</v>
      </c>
      <c r="M793" s="17" t="s">
        <v>3591</v>
      </c>
      <c r="N793" s="21">
        <v>0.5847222222222223</v>
      </c>
      <c r="O793" s="21">
        <v>0.32569444444444445</v>
      </c>
      <c r="P793" s="21">
        <v>0.9104166666666668</v>
      </c>
      <c r="Q793" s="21">
        <v>0.26666666666666666</v>
      </c>
      <c r="R793" s="17">
        <v>1040.0</v>
      </c>
      <c r="S793" s="17" t="s">
        <v>461</v>
      </c>
      <c r="T793" s="17" t="s">
        <v>33</v>
      </c>
      <c r="U793" s="17" t="s">
        <v>3383</v>
      </c>
      <c r="V793" s="17" t="s">
        <v>3592</v>
      </c>
    </row>
    <row r="794" ht="15.75" customHeight="1">
      <c r="A794" s="17">
        <v>4503.0</v>
      </c>
      <c r="B794" s="19">
        <v>39868.0</v>
      </c>
      <c r="C794" s="17" t="s">
        <v>2940</v>
      </c>
      <c r="D794" s="20">
        <v>44.0</v>
      </c>
      <c r="E794" s="17" t="str">
        <f t="shared" si="2"/>
        <v>AT15-44</v>
      </c>
      <c r="F794" s="17" t="str">
        <f t="shared" si="1"/>
        <v>AT15-44</v>
      </c>
      <c r="G794" s="17" t="s">
        <v>94</v>
      </c>
      <c r="H794" s="17" t="s">
        <v>3548</v>
      </c>
      <c r="I794" s="17" t="s">
        <v>1535</v>
      </c>
      <c r="J794" s="17" t="s">
        <v>3593</v>
      </c>
      <c r="K794" s="17" t="s">
        <v>98</v>
      </c>
      <c r="L794" s="17" t="s">
        <v>729</v>
      </c>
      <c r="M794" s="17" t="s">
        <v>3594</v>
      </c>
      <c r="N794" s="21">
        <v>0.5826388888888888</v>
      </c>
      <c r="O794" s="21">
        <v>0.33819444444444446</v>
      </c>
      <c r="P794" s="21">
        <v>0.9208333333333334</v>
      </c>
      <c r="Q794" s="21">
        <v>0.28402777777777777</v>
      </c>
      <c r="R794" s="17">
        <v>1005.0</v>
      </c>
      <c r="S794" s="17" t="s">
        <v>461</v>
      </c>
      <c r="T794" s="17" t="s">
        <v>33</v>
      </c>
      <c r="U794" s="17" t="s">
        <v>3595</v>
      </c>
      <c r="V794" s="17" t="s">
        <v>3596</v>
      </c>
    </row>
    <row r="795" ht="15.75" customHeight="1">
      <c r="A795" s="17">
        <v>4502.0</v>
      </c>
      <c r="B795" s="19">
        <v>39867.0</v>
      </c>
      <c r="C795" s="17" t="s">
        <v>2940</v>
      </c>
      <c r="D795" s="20">
        <v>44.0</v>
      </c>
      <c r="E795" s="17" t="str">
        <f t="shared" si="2"/>
        <v>AT15-44</v>
      </c>
      <c r="F795" s="17" t="str">
        <f t="shared" si="1"/>
        <v>AT15-44</v>
      </c>
      <c r="G795" s="17" t="s">
        <v>94</v>
      </c>
      <c r="H795" s="17" t="s">
        <v>3548</v>
      </c>
      <c r="I795" s="17" t="s">
        <v>3597</v>
      </c>
      <c r="J795" s="17" t="s">
        <v>3598</v>
      </c>
      <c r="K795" s="17" t="s">
        <v>411</v>
      </c>
      <c r="L795" s="17" t="s">
        <v>111</v>
      </c>
      <c r="M795" s="17" t="s">
        <v>3599</v>
      </c>
      <c r="N795" s="21">
        <v>0.5909722222222222</v>
      </c>
      <c r="O795" s="21">
        <v>0.33125</v>
      </c>
      <c r="P795" s="21">
        <v>0.9222222222222222</v>
      </c>
      <c r="Q795" s="21">
        <v>0.26944444444444443</v>
      </c>
      <c r="R795" s="17">
        <v>1000.0</v>
      </c>
      <c r="S795" s="17" t="s">
        <v>461</v>
      </c>
      <c r="T795" s="17" t="s">
        <v>33</v>
      </c>
      <c r="U795" s="17" t="s">
        <v>3600</v>
      </c>
      <c r="V795" s="17" t="s">
        <v>3601</v>
      </c>
    </row>
    <row r="796" ht="15.75" customHeight="1">
      <c r="A796" s="17">
        <v>4501.0</v>
      </c>
      <c r="B796" s="19">
        <v>39866.0</v>
      </c>
      <c r="C796" s="17" t="s">
        <v>2940</v>
      </c>
      <c r="D796" s="20">
        <v>44.0</v>
      </c>
      <c r="E796" s="17" t="str">
        <f t="shared" si="2"/>
        <v>AT15-44</v>
      </c>
      <c r="F796" s="17" t="str">
        <f t="shared" si="1"/>
        <v>AT15-44</v>
      </c>
      <c r="G796" s="17" t="s">
        <v>94</v>
      </c>
      <c r="H796" s="17" t="s">
        <v>3548</v>
      </c>
      <c r="I796" s="17" t="s">
        <v>3602</v>
      </c>
      <c r="J796" s="17" t="s">
        <v>1681</v>
      </c>
      <c r="K796" s="17" t="s">
        <v>3069</v>
      </c>
      <c r="L796" s="17" t="s">
        <v>119</v>
      </c>
      <c r="M796" s="17" t="s">
        <v>1911</v>
      </c>
      <c r="N796" s="21">
        <v>0.5812499999999999</v>
      </c>
      <c r="O796" s="21">
        <v>0.34375</v>
      </c>
      <c r="P796" s="21">
        <v>0.9249999999999999</v>
      </c>
      <c r="Q796" s="21">
        <v>0.28402777777777777</v>
      </c>
      <c r="R796" s="17">
        <v>1008.0</v>
      </c>
      <c r="S796" s="17" t="s">
        <v>461</v>
      </c>
      <c r="T796" s="17" t="s">
        <v>33</v>
      </c>
      <c r="U796" s="17" t="s">
        <v>3603</v>
      </c>
      <c r="V796" s="17" t="s">
        <v>3604</v>
      </c>
      <c r="W796" s="17" t="s">
        <v>3605</v>
      </c>
    </row>
    <row r="797" ht="15.75" customHeight="1">
      <c r="A797" s="17">
        <v>4500.0</v>
      </c>
      <c r="B797" s="19">
        <v>39859.0</v>
      </c>
      <c r="C797" s="17" t="s">
        <v>2940</v>
      </c>
      <c r="D797" s="20">
        <v>43.0</v>
      </c>
      <c r="E797" s="17" t="str">
        <f t="shared" si="2"/>
        <v>AT15-43</v>
      </c>
      <c r="F797" s="17" t="str">
        <f t="shared" si="1"/>
        <v>AT15-43</v>
      </c>
      <c r="G797" s="17" t="s">
        <v>2203</v>
      </c>
      <c r="H797" s="17" t="s">
        <v>3606</v>
      </c>
      <c r="I797" s="17" t="s">
        <v>3607</v>
      </c>
      <c r="J797" s="17" t="s">
        <v>3608</v>
      </c>
      <c r="K797" s="17" t="s">
        <v>2488</v>
      </c>
      <c r="L797" s="17" t="s">
        <v>3609</v>
      </c>
      <c r="M797" s="17" t="s">
        <v>3610</v>
      </c>
      <c r="N797" s="21">
        <v>0.5777777777777778</v>
      </c>
      <c r="O797" s="21">
        <v>0.3597222222222222</v>
      </c>
      <c r="P797" s="21">
        <v>0.9375</v>
      </c>
      <c r="Q797" s="21">
        <v>0.17152777777777775</v>
      </c>
      <c r="R797" s="17">
        <v>4364.0</v>
      </c>
      <c r="S797" s="17" t="s">
        <v>3611</v>
      </c>
      <c r="T797" s="17" t="s">
        <v>33</v>
      </c>
      <c r="U797" s="17" t="s">
        <v>3612</v>
      </c>
      <c r="V797" s="17" t="s">
        <v>3613</v>
      </c>
    </row>
    <row r="798" ht="15.75" customHeight="1">
      <c r="A798" s="17">
        <v>4499.0</v>
      </c>
      <c r="B798" s="19">
        <v>39858.0</v>
      </c>
      <c r="C798" s="17" t="s">
        <v>2940</v>
      </c>
      <c r="D798" s="20">
        <v>43.0</v>
      </c>
      <c r="E798" s="17" t="str">
        <f t="shared" si="2"/>
        <v>AT15-43</v>
      </c>
      <c r="F798" s="17" t="str">
        <f t="shared" si="1"/>
        <v>AT15-43</v>
      </c>
      <c r="G798" s="17" t="s">
        <v>2203</v>
      </c>
      <c r="H798" s="17" t="s">
        <v>3606</v>
      </c>
      <c r="I798" s="17" t="s">
        <v>3614</v>
      </c>
      <c r="J798" s="17" t="s">
        <v>3615</v>
      </c>
      <c r="K798" s="17" t="s">
        <v>98</v>
      </c>
      <c r="L798" s="17" t="s">
        <v>3616</v>
      </c>
      <c r="M798" s="17" t="s">
        <v>3617</v>
      </c>
      <c r="N798" s="21">
        <v>0.5833333333333334</v>
      </c>
      <c r="O798" s="21">
        <v>0.36874999999999997</v>
      </c>
      <c r="P798" s="21">
        <v>0.9520833333333334</v>
      </c>
      <c r="Q798" s="21">
        <v>0.16666666666666666</v>
      </c>
      <c r="R798" s="17">
        <v>4370.0</v>
      </c>
      <c r="S798" s="17" t="s">
        <v>3611</v>
      </c>
      <c r="T798" s="17" t="s">
        <v>33</v>
      </c>
      <c r="U798" s="17" t="s">
        <v>3618</v>
      </c>
      <c r="V798" s="17" t="s">
        <v>3072</v>
      </c>
    </row>
    <row r="799" ht="15.75" customHeight="1">
      <c r="A799" s="17">
        <v>4498.0</v>
      </c>
      <c r="B799" s="19">
        <v>39857.0</v>
      </c>
      <c r="C799" s="17" t="s">
        <v>2940</v>
      </c>
      <c r="D799" s="20">
        <v>43.0</v>
      </c>
      <c r="E799" s="17" t="str">
        <f t="shared" si="2"/>
        <v>AT15-43</v>
      </c>
      <c r="F799" s="17" t="str">
        <f t="shared" si="1"/>
        <v>AT15-43</v>
      </c>
      <c r="G799" s="17" t="s">
        <v>2203</v>
      </c>
      <c r="H799" s="17" t="s">
        <v>3606</v>
      </c>
      <c r="I799" s="17" t="s">
        <v>3619</v>
      </c>
      <c r="J799" s="17" t="s">
        <v>3620</v>
      </c>
      <c r="K799" s="17" t="s">
        <v>3069</v>
      </c>
      <c r="L799" s="17" t="s">
        <v>3511</v>
      </c>
      <c r="M799" s="17" t="s">
        <v>2245</v>
      </c>
      <c r="N799" s="21">
        <v>0.6236111111111111</v>
      </c>
      <c r="O799" s="21">
        <v>0.3534722222222222</v>
      </c>
      <c r="P799" s="21">
        <v>0.9770833333333333</v>
      </c>
      <c r="Q799" s="21">
        <v>0.16180555555555556</v>
      </c>
      <c r="R799" s="17">
        <v>4370.0</v>
      </c>
      <c r="S799" s="17" t="s">
        <v>3611</v>
      </c>
      <c r="T799" s="17" t="s">
        <v>33</v>
      </c>
      <c r="U799" s="17" t="s">
        <v>1386</v>
      </c>
      <c r="W799" s="17" t="s">
        <v>3621</v>
      </c>
    </row>
    <row r="800" ht="15.75" customHeight="1">
      <c r="A800" s="17">
        <v>4497.0</v>
      </c>
      <c r="B800" s="19">
        <v>39856.0</v>
      </c>
      <c r="C800" s="17" t="s">
        <v>2940</v>
      </c>
      <c r="D800" s="20">
        <v>43.0</v>
      </c>
      <c r="E800" s="17" t="str">
        <f t="shared" si="2"/>
        <v>AT15-43</v>
      </c>
      <c r="F800" s="17" t="str">
        <f t="shared" si="1"/>
        <v>AT15-43</v>
      </c>
      <c r="G800" s="17" t="s">
        <v>2203</v>
      </c>
      <c r="H800" s="17" t="s">
        <v>3606</v>
      </c>
      <c r="I800" s="17" t="s">
        <v>3622</v>
      </c>
      <c r="J800" s="17" t="s">
        <v>3623</v>
      </c>
      <c r="K800" s="17" t="s">
        <v>2488</v>
      </c>
      <c r="L800" s="17" t="s">
        <v>3624</v>
      </c>
      <c r="M800" s="17" t="s">
        <v>3625</v>
      </c>
      <c r="N800" s="21">
        <v>0.5847222222222223</v>
      </c>
      <c r="O800" s="21">
        <v>0.37013888888888885</v>
      </c>
      <c r="P800" s="21">
        <v>0.9548611111111112</v>
      </c>
      <c r="Q800" s="21">
        <v>0.1729166666666667</v>
      </c>
      <c r="R800" s="17">
        <v>4266.0</v>
      </c>
      <c r="S800" s="17" t="s">
        <v>3611</v>
      </c>
      <c r="T800" s="17" t="s">
        <v>33</v>
      </c>
      <c r="U800" s="17" t="s">
        <v>3626</v>
      </c>
      <c r="V800" s="17" t="s">
        <v>3627</v>
      </c>
    </row>
    <row r="801" ht="15.75" customHeight="1">
      <c r="A801" s="17">
        <v>4496.0</v>
      </c>
      <c r="B801" s="19">
        <v>39855.0</v>
      </c>
      <c r="C801" s="17" t="s">
        <v>2940</v>
      </c>
      <c r="D801" s="20">
        <v>43.0</v>
      </c>
      <c r="E801" s="17" t="str">
        <f t="shared" si="2"/>
        <v>AT15-43</v>
      </c>
      <c r="F801" s="17" t="str">
        <f t="shared" si="1"/>
        <v>AT15-43</v>
      </c>
      <c r="G801" s="17" t="s">
        <v>2203</v>
      </c>
      <c r="H801" s="17" t="s">
        <v>3606</v>
      </c>
      <c r="I801" s="17" t="s">
        <v>3628</v>
      </c>
      <c r="J801" s="17" t="s">
        <v>3629</v>
      </c>
      <c r="K801" s="17" t="s">
        <v>98</v>
      </c>
      <c r="L801" s="17" t="s">
        <v>3630</v>
      </c>
      <c r="M801" s="17" t="s">
        <v>3631</v>
      </c>
      <c r="N801" s="21">
        <v>0.5868055555555556</v>
      </c>
      <c r="O801" s="21">
        <v>0.37152777777777773</v>
      </c>
      <c r="P801" s="21">
        <v>0.9583333333333334</v>
      </c>
      <c r="Q801" s="21">
        <v>0.17777777777777778</v>
      </c>
      <c r="R801" s="17">
        <v>4370.0</v>
      </c>
      <c r="S801" s="17" t="s">
        <v>3611</v>
      </c>
      <c r="T801" s="17" t="s">
        <v>33</v>
      </c>
      <c r="U801" s="17" t="s">
        <v>2793</v>
      </c>
      <c r="V801" s="17" t="s">
        <v>3072</v>
      </c>
    </row>
    <row r="802" ht="15.75" customHeight="1">
      <c r="A802" s="17">
        <v>4495.0</v>
      </c>
      <c r="B802" s="19">
        <v>39854.0</v>
      </c>
      <c r="C802" s="17" t="s">
        <v>2940</v>
      </c>
      <c r="D802" s="20">
        <v>43.0</v>
      </c>
      <c r="E802" s="17" t="str">
        <f t="shared" si="2"/>
        <v>AT15-43</v>
      </c>
      <c r="F802" s="17" t="str">
        <f t="shared" si="1"/>
        <v>AT15-43</v>
      </c>
      <c r="G802" s="17" t="s">
        <v>2203</v>
      </c>
      <c r="H802" s="17" t="s">
        <v>3606</v>
      </c>
      <c r="I802" s="17" t="s">
        <v>3619</v>
      </c>
      <c r="J802" s="17" t="s">
        <v>3632</v>
      </c>
      <c r="K802" s="17" t="s">
        <v>3069</v>
      </c>
      <c r="L802" s="17" t="s">
        <v>3616</v>
      </c>
      <c r="M802" s="17" t="s">
        <v>2233</v>
      </c>
      <c r="N802" s="21">
        <v>0.5833333333333334</v>
      </c>
      <c r="O802" s="21">
        <v>0.3729166666666666</v>
      </c>
      <c r="P802" s="21">
        <v>0.9562499999999999</v>
      </c>
      <c r="Q802" s="21">
        <v>0.17708333333333334</v>
      </c>
      <c r="R802" s="17">
        <v>4378.0</v>
      </c>
      <c r="S802" s="17" t="s">
        <v>3611</v>
      </c>
      <c r="T802" s="17" t="s">
        <v>33</v>
      </c>
      <c r="U802" s="17" t="s">
        <v>3626</v>
      </c>
      <c r="V802" s="17" t="s">
        <v>3447</v>
      </c>
      <c r="W802" s="17" t="s">
        <v>3633</v>
      </c>
    </row>
    <row r="803" ht="15.75" customHeight="1">
      <c r="A803" s="17">
        <v>4494.0</v>
      </c>
      <c r="B803" s="19">
        <v>39853.0</v>
      </c>
      <c r="C803" s="17" t="s">
        <v>2940</v>
      </c>
      <c r="D803" s="20">
        <v>43.0</v>
      </c>
      <c r="E803" s="17" t="str">
        <f t="shared" si="2"/>
        <v>AT15-43</v>
      </c>
      <c r="F803" s="17" t="str">
        <f t="shared" si="1"/>
        <v>AT15-43</v>
      </c>
      <c r="G803" s="17" t="s">
        <v>2203</v>
      </c>
      <c r="H803" s="17" t="s">
        <v>3606</v>
      </c>
      <c r="I803" s="17" t="s">
        <v>3634</v>
      </c>
      <c r="J803" s="17" t="s">
        <v>3635</v>
      </c>
      <c r="K803" s="17" t="s">
        <v>2488</v>
      </c>
      <c r="L803" s="17" t="s">
        <v>3511</v>
      </c>
      <c r="M803" s="17" t="s">
        <v>3636</v>
      </c>
      <c r="N803" s="21">
        <v>0.6013888888888889</v>
      </c>
      <c r="O803" s="21">
        <v>0.3590277777777778</v>
      </c>
      <c r="P803" s="21">
        <v>0.9604166666666667</v>
      </c>
      <c r="Q803" s="21">
        <v>0.14027777777777778</v>
      </c>
      <c r="R803" s="17">
        <v>4373.0</v>
      </c>
      <c r="S803" s="17" t="s">
        <v>92</v>
      </c>
      <c r="T803" s="17" t="s">
        <v>33</v>
      </c>
      <c r="U803" s="17" t="s">
        <v>3637</v>
      </c>
    </row>
    <row r="804" ht="15.75" customHeight="1">
      <c r="A804" s="17">
        <v>4493.0</v>
      </c>
      <c r="B804" s="19">
        <v>39799.0</v>
      </c>
      <c r="C804" s="17" t="s">
        <v>2940</v>
      </c>
      <c r="D804" s="20">
        <v>40.0</v>
      </c>
      <c r="E804" s="17" t="str">
        <f t="shared" si="2"/>
        <v>AT15-40</v>
      </c>
      <c r="F804" s="17" t="str">
        <f t="shared" si="1"/>
        <v>AT15-40</v>
      </c>
      <c r="G804" s="17" t="s">
        <v>1042</v>
      </c>
      <c r="H804" s="17" t="s">
        <v>1043</v>
      </c>
      <c r="I804" s="17" t="s">
        <v>3638</v>
      </c>
      <c r="J804" s="17" t="s">
        <v>3639</v>
      </c>
      <c r="K804" s="17" t="s">
        <v>98</v>
      </c>
      <c r="L804" s="17" t="s">
        <v>3640</v>
      </c>
      <c r="M804" s="17" t="s">
        <v>3641</v>
      </c>
      <c r="N804" s="21">
        <v>0.6263888888888889</v>
      </c>
      <c r="O804" s="21">
        <v>0.34027777777777773</v>
      </c>
      <c r="P804" s="21">
        <v>0.9666666666666667</v>
      </c>
      <c r="Q804" s="21">
        <v>0.2534722222222222</v>
      </c>
      <c r="R804" s="17">
        <v>2013.0</v>
      </c>
      <c r="S804" s="17" t="s">
        <v>3642</v>
      </c>
      <c r="T804" s="17" t="s">
        <v>33</v>
      </c>
      <c r="U804" s="17" t="s">
        <v>3643</v>
      </c>
      <c r="V804" s="17" t="s">
        <v>3644</v>
      </c>
    </row>
    <row r="805" ht="15.75" customHeight="1">
      <c r="A805" s="17">
        <v>4492.0</v>
      </c>
      <c r="B805" s="19">
        <v>39798.0</v>
      </c>
      <c r="C805" s="17" t="s">
        <v>2940</v>
      </c>
      <c r="D805" s="20">
        <v>40.0</v>
      </c>
      <c r="E805" s="17" t="str">
        <f t="shared" si="2"/>
        <v>AT15-40</v>
      </c>
      <c r="F805" s="17" t="str">
        <f t="shared" si="1"/>
        <v>AT15-40</v>
      </c>
      <c r="G805" s="17" t="s">
        <v>1042</v>
      </c>
      <c r="H805" s="17" t="s">
        <v>1043</v>
      </c>
      <c r="I805" s="17" t="s">
        <v>3242</v>
      </c>
      <c r="J805" s="17" t="s">
        <v>3645</v>
      </c>
      <c r="K805" s="17" t="s">
        <v>2488</v>
      </c>
      <c r="L805" s="17" t="s">
        <v>2769</v>
      </c>
      <c r="M805" s="17" t="s">
        <v>3646</v>
      </c>
      <c r="N805" s="21">
        <v>0.6284722222222222</v>
      </c>
      <c r="O805" s="21">
        <v>0.32569444444444445</v>
      </c>
      <c r="P805" s="21">
        <v>0.9541666666666666</v>
      </c>
      <c r="Q805" s="21">
        <v>0.2236111111111111</v>
      </c>
      <c r="R805" s="17">
        <v>2015.0</v>
      </c>
      <c r="S805" s="17" t="s">
        <v>3642</v>
      </c>
      <c r="T805" s="17" t="s">
        <v>33</v>
      </c>
      <c r="U805" s="17" t="s">
        <v>3647</v>
      </c>
      <c r="V805" s="17" t="s">
        <v>3648</v>
      </c>
    </row>
    <row r="806" ht="15.75" customHeight="1">
      <c r="A806" s="17">
        <v>4491.0</v>
      </c>
      <c r="B806" s="19">
        <v>39797.0</v>
      </c>
      <c r="C806" s="17" t="s">
        <v>2940</v>
      </c>
      <c r="D806" s="20">
        <v>40.0</v>
      </c>
      <c r="E806" s="17" t="str">
        <f t="shared" si="2"/>
        <v>AT15-40</v>
      </c>
      <c r="F806" s="17" t="str">
        <f t="shared" si="1"/>
        <v>AT15-40</v>
      </c>
      <c r="G806" s="17" t="s">
        <v>1042</v>
      </c>
      <c r="H806" s="17" t="s">
        <v>1043</v>
      </c>
      <c r="I806" s="17" t="s">
        <v>3649</v>
      </c>
      <c r="J806" s="17" t="s">
        <v>3650</v>
      </c>
      <c r="K806" s="17" t="s">
        <v>3069</v>
      </c>
      <c r="L806" s="17" t="s">
        <v>2687</v>
      </c>
      <c r="M806" s="17" t="s">
        <v>3651</v>
      </c>
      <c r="N806" s="21">
        <v>0.6208333333333333</v>
      </c>
      <c r="O806" s="21">
        <v>0.3736111111111111</v>
      </c>
      <c r="P806" s="21">
        <v>0.9944444444444445</v>
      </c>
      <c r="Q806" s="21">
        <v>0.28194444444444444</v>
      </c>
      <c r="R806" s="17">
        <v>2013.0</v>
      </c>
      <c r="S806" s="17" t="s">
        <v>3642</v>
      </c>
      <c r="T806" s="17" t="s">
        <v>33</v>
      </c>
      <c r="U806" s="17" t="s">
        <v>3652</v>
      </c>
      <c r="V806" s="17" t="s">
        <v>3653</v>
      </c>
    </row>
    <row r="807" ht="15.75" customHeight="1">
      <c r="A807" s="17">
        <v>4490.0</v>
      </c>
      <c r="B807" s="19">
        <v>39796.0</v>
      </c>
      <c r="C807" s="17" t="s">
        <v>2940</v>
      </c>
      <c r="D807" s="20">
        <v>40.0</v>
      </c>
      <c r="E807" s="17" t="str">
        <f t="shared" si="2"/>
        <v>AT15-40</v>
      </c>
      <c r="F807" s="17" t="str">
        <f t="shared" si="1"/>
        <v>AT15-40</v>
      </c>
      <c r="G807" s="17" t="s">
        <v>1042</v>
      </c>
      <c r="H807" s="17" t="s">
        <v>1043</v>
      </c>
      <c r="I807" s="17" t="s">
        <v>3654</v>
      </c>
      <c r="J807" s="17" t="s">
        <v>3655</v>
      </c>
      <c r="K807" s="17" t="s">
        <v>98</v>
      </c>
      <c r="L807" s="17" t="s">
        <v>1052</v>
      </c>
      <c r="M807" s="17" t="s">
        <v>3656</v>
      </c>
      <c r="N807" s="21">
        <v>0.6229166666666667</v>
      </c>
      <c r="O807" s="21">
        <v>0.34652777777777777</v>
      </c>
      <c r="P807" s="21">
        <v>0.9694444444444444</v>
      </c>
      <c r="Q807" s="21">
        <v>0.2465277777777778</v>
      </c>
      <c r="R807" s="17">
        <v>2010.0</v>
      </c>
      <c r="S807" s="17" t="s">
        <v>3642</v>
      </c>
      <c r="T807" s="17" t="s">
        <v>33</v>
      </c>
      <c r="U807" s="17" t="s">
        <v>3657</v>
      </c>
      <c r="V807" s="17" t="s">
        <v>3658</v>
      </c>
    </row>
    <row r="808" ht="15.75" customHeight="1">
      <c r="A808" s="17">
        <v>4489.0</v>
      </c>
      <c r="B808" s="19">
        <v>39795.0</v>
      </c>
      <c r="C808" s="17" t="s">
        <v>2940</v>
      </c>
      <c r="D808" s="20">
        <v>40.0</v>
      </c>
      <c r="E808" s="17" t="str">
        <f t="shared" si="2"/>
        <v>AT15-40</v>
      </c>
      <c r="F808" s="17" t="str">
        <f t="shared" si="1"/>
        <v>AT15-40</v>
      </c>
      <c r="G808" s="17" t="s">
        <v>1042</v>
      </c>
      <c r="H808" s="17" t="s">
        <v>1043</v>
      </c>
      <c r="I808" s="17" t="s">
        <v>3659</v>
      </c>
      <c r="J808" s="17" t="s">
        <v>3650</v>
      </c>
      <c r="K808" s="17" t="s">
        <v>2488</v>
      </c>
      <c r="L808" s="17" t="s">
        <v>3269</v>
      </c>
      <c r="M808" s="17" t="s">
        <v>3258</v>
      </c>
      <c r="N808" s="21">
        <v>0.6284722222222222</v>
      </c>
      <c r="O808" s="21">
        <v>0.36319444444444443</v>
      </c>
      <c r="P808" s="21">
        <v>0.9916666666666667</v>
      </c>
      <c r="Q808" s="21">
        <v>0.2673611111111111</v>
      </c>
      <c r="R808" s="17">
        <v>2013.0</v>
      </c>
      <c r="S808" s="17" t="s">
        <v>3642</v>
      </c>
      <c r="T808" s="17" t="s">
        <v>33</v>
      </c>
      <c r="U808" s="17" t="s">
        <v>3660</v>
      </c>
      <c r="V808" s="17" t="s">
        <v>3507</v>
      </c>
    </row>
    <row r="809" ht="15.75" customHeight="1">
      <c r="A809" s="17">
        <v>4488.0</v>
      </c>
      <c r="B809" s="19">
        <v>39794.0</v>
      </c>
      <c r="C809" s="17" t="s">
        <v>2940</v>
      </c>
      <c r="D809" s="20">
        <v>40.0</v>
      </c>
      <c r="E809" s="17" t="str">
        <f t="shared" si="2"/>
        <v>AT15-40</v>
      </c>
      <c r="F809" s="17" t="str">
        <f t="shared" si="1"/>
        <v>AT15-40</v>
      </c>
      <c r="G809" s="17" t="s">
        <v>1042</v>
      </c>
      <c r="H809" s="17" t="s">
        <v>1043</v>
      </c>
      <c r="I809" s="17" t="s">
        <v>3661</v>
      </c>
      <c r="J809" s="17" t="s">
        <v>3662</v>
      </c>
      <c r="K809" s="17" t="s">
        <v>3069</v>
      </c>
      <c r="L809" s="17" t="s">
        <v>3663</v>
      </c>
      <c r="M809" s="17" t="s">
        <v>2700</v>
      </c>
      <c r="N809" s="21">
        <v>0.6229166666666667</v>
      </c>
      <c r="O809" s="21">
        <v>0.36874999999999997</v>
      </c>
      <c r="P809" s="21">
        <v>0.9916666666666667</v>
      </c>
      <c r="Q809" s="21">
        <v>0.2791666666666667</v>
      </c>
      <c r="R809" s="17">
        <v>2012.0</v>
      </c>
      <c r="S809" s="17" t="s">
        <v>3642</v>
      </c>
      <c r="T809" s="17" t="s">
        <v>33</v>
      </c>
      <c r="U809" s="17" t="s">
        <v>3664</v>
      </c>
      <c r="V809" s="17" t="s">
        <v>3665</v>
      </c>
    </row>
    <row r="810" ht="15.75" customHeight="1">
      <c r="A810" s="17">
        <v>4487.0</v>
      </c>
      <c r="B810" s="19">
        <v>39792.0</v>
      </c>
      <c r="C810" s="17" t="s">
        <v>2940</v>
      </c>
      <c r="D810" s="20">
        <v>40.0</v>
      </c>
      <c r="E810" s="17" t="str">
        <f t="shared" si="2"/>
        <v>AT15-40</v>
      </c>
      <c r="F810" s="17" t="str">
        <f t="shared" si="1"/>
        <v>AT15-40</v>
      </c>
      <c r="G810" s="17" t="s">
        <v>1042</v>
      </c>
      <c r="H810" s="17" t="s">
        <v>1043</v>
      </c>
      <c r="I810" s="17" t="s">
        <v>3666</v>
      </c>
      <c r="J810" s="17" t="s">
        <v>3667</v>
      </c>
      <c r="K810" s="17" t="s">
        <v>98</v>
      </c>
      <c r="L810" s="17" t="s">
        <v>2769</v>
      </c>
      <c r="M810" s="17" t="s">
        <v>3259</v>
      </c>
      <c r="N810" s="21">
        <v>0.6347222222222222</v>
      </c>
      <c r="O810" s="21">
        <v>0.2638888888888889</v>
      </c>
      <c r="P810" s="21">
        <v>0.8986111111111111</v>
      </c>
      <c r="Q810" s="21">
        <v>0.16944444444444443</v>
      </c>
      <c r="R810" s="17">
        <v>2011.0</v>
      </c>
      <c r="S810" s="17" t="s">
        <v>3642</v>
      </c>
      <c r="T810" s="17" t="s">
        <v>33</v>
      </c>
      <c r="U810" s="17" t="s">
        <v>3668</v>
      </c>
      <c r="V810" s="17" t="s">
        <v>3669</v>
      </c>
    </row>
    <row r="811" ht="15.75" customHeight="1">
      <c r="A811" s="17">
        <v>4486.0</v>
      </c>
      <c r="B811" s="19">
        <v>39791.0</v>
      </c>
      <c r="C811" s="17" t="s">
        <v>2940</v>
      </c>
      <c r="D811" s="20">
        <v>40.0</v>
      </c>
      <c r="E811" s="17" t="str">
        <f t="shared" si="2"/>
        <v>AT15-40</v>
      </c>
      <c r="F811" s="17" t="str">
        <f t="shared" si="1"/>
        <v>AT15-40</v>
      </c>
      <c r="G811" s="17" t="s">
        <v>1042</v>
      </c>
      <c r="H811" s="17" t="s">
        <v>1043</v>
      </c>
      <c r="I811" s="17" t="s">
        <v>3670</v>
      </c>
      <c r="J811" s="17" t="s">
        <v>3671</v>
      </c>
      <c r="K811" s="17" t="s">
        <v>2488</v>
      </c>
      <c r="L811" s="17" t="s">
        <v>3672</v>
      </c>
      <c r="M811" s="17" t="s">
        <v>2883</v>
      </c>
      <c r="N811" s="21">
        <v>0.6277777777777778</v>
      </c>
      <c r="O811" s="21">
        <v>0.30277777777777776</v>
      </c>
      <c r="P811" s="21">
        <v>0.9305555555555555</v>
      </c>
      <c r="Q811" s="21">
        <v>0.21458333333333335</v>
      </c>
      <c r="R811" s="17">
        <v>2011.0</v>
      </c>
      <c r="S811" s="17" t="s">
        <v>3642</v>
      </c>
      <c r="T811" s="17" t="s">
        <v>33</v>
      </c>
      <c r="U811" s="17" t="s">
        <v>3673</v>
      </c>
      <c r="V811" s="17" t="s">
        <v>3674</v>
      </c>
    </row>
    <row r="812" ht="15.75" customHeight="1">
      <c r="A812" s="17">
        <v>4485.0</v>
      </c>
      <c r="B812" s="19">
        <v>39790.0</v>
      </c>
      <c r="C812" s="17" t="s">
        <v>2940</v>
      </c>
      <c r="D812" s="20">
        <v>40.0</v>
      </c>
      <c r="E812" s="17" t="str">
        <f t="shared" si="2"/>
        <v>AT15-40</v>
      </c>
      <c r="F812" s="17" t="str">
        <f t="shared" si="1"/>
        <v>AT15-40</v>
      </c>
      <c r="G812" s="17" t="s">
        <v>1042</v>
      </c>
      <c r="H812" s="17" t="s">
        <v>1043</v>
      </c>
      <c r="I812" s="17" t="s">
        <v>3675</v>
      </c>
      <c r="J812" s="17" t="s">
        <v>3676</v>
      </c>
      <c r="K812" s="17" t="s">
        <v>3069</v>
      </c>
      <c r="L812" s="17" t="s">
        <v>2687</v>
      </c>
      <c r="M812" s="17" t="s">
        <v>3276</v>
      </c>
      <c r="N812" s="21">
        <v>0.6215277777777778</v>
      </c>
      <c r="O812" s="21">
        <v>0.3729166666666666</v>
      </c>
      <c r="P812" s="21">
        <v>0.9944444444444445</v>
      </c>
      <c r="Q812" s="21">
        <v>0.2777777777777778</v>
      </c>
      <c r="R812" s="17">
        <v>2011.0</v>
      </c>
      <c r="S812" s="17" t="s">
        <v>3642</v>
      </c>
      <c r="T812" s="17" t="s">
        <v>33</v>
      </c>
      <c r="U812" s="17" t="s">
        <v>3677</v>
      </c>
      <c r="V812" s="17" t="s">
        <v>3678</v>
      </c>
      <c r="W812" s="17" t="s">
        <v>3679</v>
      </c>
    </row>
    <row r="813" ht="15.75" customHeight="1">
      <c r="A813" s="17">
        <v>4484.0</v>
      </c>
      <c r="B813" s="19">
        <v>39789.0</v>
      </c>
      <c r="C813" s="17" t="s">
        <v>2940</v>
      </c>
      <c r="D813" s="20">
        <v>40.0</v>
      </c>
      <c r="E813" s="17" t="str">
        <f t="shared" si="2"/>
        <v>AT15-40</v>
      </c>
      <c r="F813" s="17" t="str">
        <f t="shared" si="1"/>
        <v>AT15-40</v>
      </c>
      <c r="G813" s="17" t="s">
        <v>1042</v>
      </c>
      <c r="H813" s="17" t="s">
        <v>1043</v>
      </c>
      <c r="I813" s="17" t="s">
        <v>3680</v>
      </c>
      <c r="J813" s="17" t="s">
        <v>3681</v>
      </c>
      <c r="K813" s="17" t="s">
        <v>98</v>
      </c>
      <c r="L813" s="17" t="s">
        <v>3656</v>
      </c>
      <c r="M813" s="17" t="s">
        <v>3682</v>
      </c>
      <c r="N813" s="21">
        <v>0.6298611111111111</v>
      </c>
      <c r="O813" s="21">
        <v>0.3541666666666667</v>
      </c>
      <c r="P813" s="21">
        <v>0.9840277777777778</v>
      </c>
      <c r="Q813" s="21">
        <v>0.25833333333333336</v>
      </c>
      <c r="R813" s="17">
        <v>2012.0</v>
      </c>
      <c r="S813" s="17" t="s">
        <v>3642</v>
      </c>
      <c r="T813" s="17" t="s">
        <v>33</v>
      </c>
      <c r="U813" s="17" t="s">
        <v>3683</v>
      </c>
      <c r="V813" s="17" t="s">
        <v>3684</v>
      </c>
    </row>
    <row r="814" ht="15.75" customHeight="1">
      <c r="A814" s="17">
        <v>4483.0</v>
      </c>
      <c r="B814" s="19">
        <v>39788.0</v>
      </c>
      <c r="C814" s="17" t="s">
        <v>2940</v>
      </c>
      <c r="D814" s="20">
        <v>40.0</v>
      </c>
      <c r="E814" s="17" t="str">
        <f t="shared" si="2"/>
        <v>AT15-40</v>
      </c>
      <c r="F814" s="17" t="str">
        <f t="shared" si="1"/>
        <v>AT15-40</v>
      </c>
      <c r="G814" s="17" t="s">
        <v>1042</v>
      </c>
      <c r="H814" s="17" t="s">
        <v>1043</v>
      </c>
      <c r="I814" s="17" t="s">
        <v>1759</v>
      </c>
      <c r="J814" s="17" t="s">
        <v>3685</v>
      </c>
      <c r="K814" s="17" t="s">
        <v>2488</v>
      </c>
      <c r="L814" s="17" t="s">
        <v>1052</v>
      </c>
      <c r="M814" s="17" t="s">
        <v>337</v>
      </c>
      <c r="N814" s="21">
        <v>0.625</v>
      </c>
      <c r="O814" s="21">
        <v>0.3673611111111111</v>
      </c>
      <c r="P814" s="21">
        <v>0.9923611111111111</v>
      </c>
      <c r="Q814" s="21">
        <v>0.26180555555555557</v>
      </c>
      <c r="R814" s="17">
        <v>2010.0</v>
      </c>
      <c r="S814" s="17" t="s">
        <v>3642</v>
      </c>
      <c r="T814" s="17" t="s">
        <v>33</v>
      </c>
      <c r="U814" s="17" t="s">
        <v>3686</v>
      </c>
      <c r="V814" s="17" t="s">
        <v>3648</v>
      </c>
    </row>
    <row r="815" ht="15.75" customHeight="1">
      <c r="A815" s="17">
        <v>4482.0</v>
      </c>
      <c r="B815" s="19">
        <v>39781.0</v>
      </c>
      <c r="C815" s="17" t="s">
        <v>2940</v>
      </c>
      <c r="D815" s="20">
        <v>39.0</v>
      </c>
      <c r="E815" s="17" t="str">
        <f t="shared" si="2"/>
        <v>AT15-39</v>
      </c>
      <c r="F815" s="17" t="str">
        <f t="shared" si="1"/>
        <v>AT15-39</v>
      </c>
      <c r="G815" s="17" t="s">
        <v>3687</v>
      </c>
      <c r="H815" s="17" t="s">
        <v>1043</v>
      </c>
      <c r="I815" s="17" t="s">
        <v>3688</v>
      </c>
      <c r="J815" s="17" t="s">
        <v>3689</v>
      </c>
      <c r="K815" s="17" t="s">
        <v>3069</v>
      </c>
      <c r="L815" s="17" t="s">
        <v>3690</v>
      </c>
      <c r="M815" s="17" t="s">
        <v>3691</v>
      </c>
      <c r="N815" s="21">
        <v>0.6666666666666666</v>
      </c>
      <c r="O815" s="21">
        <v>0.33194444444444443</v>
      </c>
      <c r="P815" s="21">
        <v>0.998611111111111</v>
      </c>
      <c r="Q815" s="21">
        <v>0.2340277777777778</v>
      </c>
      <c r="R815" s="17">
        <v>2013.0</v>
      </c>
      <c r="S815" s="17" t="s">
        <v>2635</v>
      </c>
      <c r="T815" s="17" t="s">
        <v>33</v>
      </c>
      <c r="U815" s="17" t="s">
        <v>3692</v>
      </c>
      <c r="V815" s="17" t="s">
        <v>3693</v>
      </c>
    </row>
    <row r="816" ht="15.75" customHeight="1">
      <c r="A816" s="17">
        <v>4481.0</v>
      </c>
      <c r="B816" s="19">
        <v>39780.0</v>
      </c>
      <c r="C816" s="17" t="s">
        <v>2940</v>
      </c>
      <c r="D816" s="20">
        <v>39.0</v>
      </c>
      <c r="E816" s="17" t="str">
        <f t="shared" si="2"/>
        <v>AT15-39</v>
      </c>
      <c r="F816" s="17" t="str">
        <f t="shared" si="1"/>
        <v>AT15-39</v>
      </c>
      <c r="G816" s="17" t="s">
        <v>3687</v>
      </c>
      <c r="H816" s="17" t="s">
        <v>1043</v>
      </c>
      <c r="I816" s="17" t="s">
        <v>3694</v>
      </c>
      <c r="J816" s="17" t="s">
        <v>3695</v>
      </c>
      <c r="K816" s="17" t="s">
        <v>98</v>
      </c>
      <c r="L816" s="17" t="s">
        <v>3696</v>
      </c>
      <c r="M816" s="17" t="s">
        <v>3697</v>
      </c>
      <c r="N816" s="21">
        <v>0.6284722222222222</v>
      </c>
      <c r="O816" s="21">
        <v>0.3680555555555556</v>
      </c>
      <c r="P816" s="21">
        <v>0.9965277777777778</v>
      </c>
      <c r="Q816" s="21">
        <v>0.2736111111111111</v>
      </c>
      <c r="R816" s="17">
        <v>2007.0</v>
      </c>
      <c r="S816" s="17" t="s">
        <v>2635</v>
      </c>
      <c r="T816" s="17" t="s">
        <v>33</v>
      </c>
      <c r="U816" s="17" t="s">
        <v>3698</v>
      </c>
      <c r="V816" s="17" t="s">
        <v>3699</v>
      </c>
    </row>
    <row r="817" ht="15.75" customHeight="1">
      <c r="A817" s="17">
        <v>4480.0</v>
      </c>
      <c r="B817" s="19">
        <v>39779.0</v>
      </c>
      <c r="C817" s="17" t="s">
        <v>2940</v>
      </c>
      <c r="D817" s="20">
        <v>39.0</v>
      </c>
      <c r="E817" s="17" t="str">
        <f t="shared" si="2"/>
        <v>AT15-39</v>
      </c>
      <c r="F817" s="17" t="str">
        <f t="shared" si="1"/>
        <v>AT15-39</v>
      </c>
      <c r="G817" s="17" t="s">
        <v>3687</v>
      </c>
      <c r="H817" s="17" t="s">
        <v>1043</v>
      </c>
      <c r="I817" s="17" t="s">
        <v>3700</v>
      </c>
      <c r="J817" s="17" t="s">
        <v>3701</v>
      </c>
      <c r="K817" s="17" t="s">
        <v>3069</v>
      </c>
      <c r="L817" s="17" t="s">
        <v>3702</v>
      </c>
      <c r="M817" s="17" t="s">
        <v>3703</v>
      </c>
      <c r="N817" s="21">
        <v>0.6236111111111111</v>
      </c>
      <c r="O817" s="21">
        <v>0.36874999999999997</v>
      </c>
      <c r="P817" s="21">
        <v>0.9923611111111111</v>
      </c>
      <c r="Q817" s="21">
        <v>0.2701388888888889</v>
      </c>
      <c r="R817" s="17">
        <v>2017.0</v>
      </c>
      <c r="S817" s="17" t="s">
        <v>2635</v>
      </c>
      <c r="T817" s="17" t="s">
        <v>33</v>
      </c>
      <c r="U817" s="17" t="s">
        <v>3704</v>
      </c>
      <c r="V817" s="17" t="s">
        <v>2280</v>
      </c>
    </row>
    <row r="818" ht="15.75" customHeight="1">
      <c r="A818" s="17">
        <v>4479.0</v>
      </c>
      <c r="B818" s="19">
        <v>39778.0</v>
      </c>
      <c r="C818" s="17" t="s">
        <v>2940</v>
      </c>
      <c r="D818" s="20">
        <v>39.0</v>
      </c>
      <c r="E818" s="17" t="str">
        <f t="shared" si="2"/>
        <v>AT15-39</v>
      </c>
      <c r="F818" s="17" t="str">
        <f t="shared" si="1"/>
        <v>AT15-39</v>
      </c>
      <c r="G818" s="17" t="s">
        <v>3687</v>
      </c>
      <c r="H818" s="17" t="s">
        <v>1043</v>
      </c>
      <c r="I818" s="17" t="s">
        <v>3705</v>
      </c>
      <c r="J818" s="17" t="s">
        <v>3706</v>
      </c>
      <c r="K818" s="17" t="s">
        <v>98</v>
      </c>
      <c r="L818" s="17" t="s">
        <v>3707</v>
      </c>
      <c r="M818" s="17" t="s">
        <v>3708</v>
      </c>
      <c r="N818" s="21">
        <v>0.6319444444444444</v>
      </c>
      <c r="O818" s="21">
        <v>0.3673611111111111</v>
      </c>
      <c r="P818" s="21">
        <v>0.9993055555555556</v>
      </c>
      <c r="Q818" s="21">
        <v>0.2652777777777778</v>
      </c>
      <c r="R818" s="17">
        <v>2008.0</v>
      </c>
      <c r="S818" s="17" t="s">
        <v>2635</v>
      </c>
      <c r="T818" s="17" t="s">
        <v>33</v>
      </c>
      <c r="U818" s="17" t="s">
        <v>3709</v>
      </c>
      <c r="V818" s="17" t="s">
        <v>1101</v>
      </c>
    </row>
    <row r="819" ht="15.75" customHeight="1">
      <c r="A819" s="17">
        <v>4478.0</v>
      </c>
      <c r="B819" s="19">
        <v>39777.0</v>
      </c>
      <c r="C819" s="17" t="s">
        <v>2940</v>
      </c>
      <c r="D819" s="20">
        <v>39.0</v>
      </c>
      <c r="E819" s="17" t="str">
        <f t="shared" si="2"/>
        <v>AT15-39</v>
      </c>
      <c r="F819" s="17" t="str">
        <f t="shared" si="1"/>
        <v>AT15-39</v>
      </c>
      <c r="G819" s="17" t="s">
        <v>3687</v>
      </c>
      <c r="H819" s="17" t="s">
        <v>1043</v>
      </c>
      <c r="I819" s="17" t="s">
        <v>3710</v>
      </c>
      <c r="J819" s="17" t="s">
        <v>3711</v>
      </c>
      <c r="K819" s="17" t="s">
        <v>3069</v>
      </c>
      <c r="L819" s="17" t="s">
        <v>3712</v>
      </c>
      <c r="M819" s="17" t="s">
        <v>3713</v>
      </c>
      <c r="N819" s="21">
        <v>0.6305555555555555</v>
      </c>
      <c r="O819" s="21">
        <v>0.36041666666666666</v>
      </c>
      <c r="P819" s="21">
        <v>0.9909722222222223</v>
      </c>
      <c r="Q819" s="21">
        <v>0.26319444444444445</v>
      </c>
      <c r="R819" s="17">
        <v>2017.0</v>
      </c>
      <c r="S819" s="17" t="s">
        <v>2635</v>
      </c>
      <c r="T819" s="17" t="s">
        <v>33</v>
      </c>
      <c r="U819" s="17" t="s">
        <v>3714</v>
      </c>
      <c r="V819" s="17" t="s">
        <v>3715</v>
      </c>
      <c r="W819" s="17" t="s">
        <v>3716</v>
      </c>
    </row>
    <row r="820" ht="15.75" customHeight="1">
      <c r="A820" s="17">
        <v>4477.0</v>
      </c>
      <c r="B820" s="19">
        <v>39776.0</v>
      </c>
      <c r="C820" s="17" t="s">
        <v>2940</v>
      </c>
      <c r="D820" s="20">
        <v>39.0</v>
      </c>
      <c r="E820" s="17" t="str">
        <f t="shared" si="2"/>
        <v>AT15-39</v>
      </c>
      <c r="F820" s="17" t="str">
        <f t="shared" si="1"/>
        <v>AT15-39</v>
      </c>
      <c r="G820" s="17" t="s">
        <v>3687</v>
      </c>
      <c r="H820" s="17" t="s">
        <v>1043</v>
      </c>
      <c r="I820" s="17" t="s">
        <v>3717</v>
      </c>
      <c r="J820" s="17" t="s">
        <v>3718</v>
      </c>
      <c r="K820" s="17" t="s">
        <v>98</v>
      </c>
      <c r="L820" s="17" t="s">
        <v>3719</v>
      </c>
      <c r="M820" s="17" t="s">
        <v>3720</v>
      </c>
      <c r="N820" s="21">
        <v>0.625</v>
      </c>
      <c r="O820" s="21">
        <v>0.37013888888888885</v>
      </c>
      <c r="P820" s="21">
        <v>0.9951388888888889</v>
      </c>
      <c r="Q820" s="21">
        <v>0.2673611111111111</v>
      </c>
      <c r="R820" s="17">
        <v>2011.0</v>
      </c>
      <c r="S820" s="17" t="s">
        <v>2635</v>
      </c>
      <c r="T820" s="17" t="s">
        <v>33</v>
      </c>
      <c r="U820" s="17" t="s">
        <v>3721</v>
      </c>
      <c r="V820" s="17" t="s">
        <v>3722</v>
      </c>
    </row>
    <row r="821" ht="15.75" customHeight="1">
      <c r="A821" s="17">
        <v>4476.0</v>
      </c>
      <c r="B821" s="19">
        <v>39775.0</v>
      </c>
      <c r="C821" s="17" t="s">
        <v>2940</v>
      </c>
      <c r="D821" s="20">
        <v>39.0</v>
      </c>
      <c r="E821" s="17" t="str">
        <f t="shared" si="2"/>
        <v>AT15-39</v>
      </c>
      <c r="F821" s="17" t="str">
        <f t="shared" si="1"/>
        <v>AT15-39</v>
      </c>
      <c r="G821" s="17" t="s">
        <v>3687</v>
      </c>
      <c r="H821" s="17" t="s">
        <v>1043</v>
      </c>
      <c r="I821" s="17" t="s">
        <v>3723</v>
      </c>
      <c r="J821" s="17" t="s">
        <v>3724</v>
      </c>
      <c r="K821" s="17" t="s">
        <v>3069</v>
      </c>
      <c r="L821" s="17" t="s">
        <v>3725</v>
      </c>
      <c r="M821" s="17" t="s">
        <v>3726</v>
      </c>
      <c r="N821" s="21">
        <v>0.6298611111111111</v>
      </c>
      <c r="O821" s="21">
        <v>0.36874999999999997</v>
      </c>
      <c r="P821" s="21">
        <v>0.998611111111111</v>
      </c>
      <c r="Q821" s="21">
        <v>0.26875</v>
      </c>
      <c r="R821" s="17">
        <v>2012.0</v>
      </c>
      <c r="S821" s="17" t="s">
        <v>2635</v>
      </c>
      <c r="T821" s="17" t="s">
        <v>33</v>
      </c>
      <c r="U821" s="17" t="s">
        <v>3727</v>
      </c>
      <c r="V821" s="17" t="s">
        <v>3728</v>
      </c>
      <c r="W821" s="17" t="s">
        <v>3729</v>
      </c>
    </row>
    <row r="822" ht="15.75" customHeight="1">
      <c r="A822" s="17">
        <v>4475.0</v>
      </c>
      <c r="B822" s="19">
        <v>39771.0</v>
      </c>
      <c r="C822" s="17" t="s">
        <v>2940</v>
      </c>
      <c r="D822" s="20">
        <v>39.0</v>
      </c>
      <c r="E822" s="17" t="str">
        <f t="shared" si="2"/>
        <v>AT15-39</v>
      </c>
      <c r="F822" s="17" t="str">
        <f t="shared" si="1"/>
        <v>AT15-39</v>
      </c>
      <c r="G822" s="17" t="s">
        <v>3687</v>
      </c>
      <c r="H822" s="17" t="s">
        <v>3730</v>
      </c>
      <c r="I822" s="17" t="s">
        <v>3731</v>
      </c>
      <c r="J822" s="17" t="s">
        <v>3732</v>
      </c>
      <c r="K822" s="17" t="s">
        <v>98</v>
      </c>
      <c r="L822" s="17" t="s">
        <v>3733</v>
      </c>
      <c r="M822" s="17" t="s">
        <v>3734</v>
      </c>
      <c r="N822" s="21">
        <v>0.5833333333333334</v>
      </c>
      <c r="O822" s="21">
        <v>0.3506944444444444</v>
      </c>
      <c r="P822" s="21">
        <v>0.9340277777777778</v>
      </c>
      <c r="Q822" s="21">
        <v>0.2222222222222222</v>
      </c>
      <c r="R822" s="17">
        <v>2509.0</v>
      </c>
      <c r="S822" s="17" t="s">
        <v>2635</v>
      </c>
      <c r="T822" s="17" t="s">
        <v>33</v>
      </c>
      <c r="U822" s="17" t="s">
        <v>3735</v>
      </c>
      <c r="V822" s="17" t="s">
        <v>3736</v>
      </c>
    </row>
    <row r="823" ht="15.75" customHeight="1">
      <c r="A823" s="17">
        <v>4474.0</v>
      </c>
      <c r="B823" s="19">
        <v>39768.0</v>
      </c>
      <c r="C823" s="17" t="s">
        <v>2940</v>
      </c>
      <c r="D823" s="20">
        <v>39.0</v>
      </c>
      <c r="E823" s="17" t="str">
        <f t="shared" si="2"/>
        <v>AT15-39</v>
      </c>
      <c r="F823" s="17" t="str">
        <f t="shared" si="1"/>
        <v>AT15-39</v>
      </c>
      <c r="G823" s="17" t="s">
        <v>3687</v>
      </c>
      <c r="H823" s="17" t="s">
        <v>3737</v>
      </c>
      <c r="I823" s="17" t="s">
        <v>3738</v>
      </c>
      <c r="J823" s="17" t="s">
        <v>3739</v>
      </c>
      <c r="K823" s="17" t="s">
        <v>3069</v>
      </c>
      <c r="L823" s="17" t="s">
        <v>2907</v>
      </c>
      <c r="M823" s="17" t="s">
        <v>3712</v>
      </c>
      <c r="N823" s="21">
        <v>0.5895833333333333</v>
      </c>
      <c r="O823" s="21">
        <v>0.36874999999999997</v>
      </c>
      <c r="P823" s="21">
        <v>0.9583333333333334</v>
      </c>
      <c r="Q823" s="21">
        <v>0.24930555555555556</v>
      </c>
      <c r="R823" s="17">
        <v>2538.0</v>
      </c>
      <c r="S823" s="17" t="s">
        <v>2635</v>
      </c>
      <c r="T823" s="17" t="s">
        <v>33</v>
      </c>
      <c r="U823" s="17" t="s">
        <v>3740</v>
      </c>
      <c r="V823" s="17" t="s">
        <v>3741</v>
      </c>
      <c r="W823" s="17" t="s">
        <v>3742</v>
      </c>
    </row>
    <row r="824" ht="15.75" customHeight="1">
      <c r="A824" s="17">
        <v>4473.0</v>
      </c>
      <c r="B824" s="19">
        <v>39767.0</v>
      </c>
      <c r="C824" s="17" t="s">
        <v>2940</v>
      </c>
      <c r="D824" s="20">
        <v>39.0</v>
      </c>
      <c r="E824" s="17" t="str">
        <f t="shared" si="2"/>
        <v>AT15-39</v>
      </c>
      <c r="F824" s="17" t="str">
        <f t="shared" si="1"/>
        <v>AT15-39</v>
      </c>
      <c r="G824" s="17" t="s">
        <v>3687</v>
      </c>
      <c r="H824" s="17" t="s">
        <v>3743</v>
      </c>
      <c r="I824" s="17" t="s">
        <v>3744</v>
      </c>
      <c r="J824" s="17" t="s">
        <v>3745</v>
      </c>
      <c r="K824" s="17" t="s">
        <v>98</v>
      </c>
      <c r="L824" s="17" t="s">
        <v>3746</v>
      </c>
      <c r="M824" s="17" t="s">
        <v>3747</v>
      </c>
      <c r="N824" s="21">
        <v>0.5847222222222223</v>
      </c>
      <c r="O824" s="21">
        <v>0.3666666666666667</v>
      </c>
      <c r="P824" s="21">
        <v>0.9513888888888888</v>
      </c>
      <c r="Q824" s="21">
        <v>0.24722222222222223</v>
      </c>
      <c r="R824" s="17">
        <v>2519.0</v>
      </c>
      <c r="S824" s="17" t="s">
        <v>2635</v>
      </c>
      <c r="T824" s="17" t="s">
        <v>33</v>
      </c>
      <c r="U824" s="17" t="s">
        <v>3748</v>
      </c>
      <c r="V824" s="17" t="s">
        <v>3749</v>
      </c>
    </row>
    <row r="825" ht="15.75" customHeight="1">
      <c r="A825" s="17">
        <v>4472.0</v>
      </c>
      <c r="B825" s="19">
        <v>39766.0</v>
      </c>
      <c r="C825" s="17" t="s">
        <v>2940</v>
      </c>
      <c r="D825" s="20">
        <v>39.0</v>
      </c>
      <c r="E825" s="17" t="str">
        <f t="shared" si="2"/>
        <v>AT15-39</v>
      </c>
      <c r="F825" s="17" t="str">
        <f t="shared" si="1"/>
        <v>AT15-39</v>
      </c>
      <c r="G825" s="17" t="s">
        <v>3687</v>
      </c>
      <c r="H825" s="17" t="s">
        <v>853</v>
      </c>
      <c r="I825" s="17" t="s">
        <v>3750</v>
      </c>
      <c r="J825" s="17" t="s">
        <v>3213</v>
      </c>
      <c r="K825" s="17" t="s">
        <v>3069</v>
      </c>
      <c r="L825" s="17" t="s">
        <v>3751</v>
      </c>
      <c r="M825" s="17" t="s">
        <v>3752</v>
      </c>
      <c r="N825" s="21">
        <v>0.5979166666666667</v>
      </c>
      <c r="O825" s="21">
        <v>0.3541666666666667</v>
      </c>
      <c r="P825" s="21">
        <v>0.9520833333333334</v>
      </c>
      <c r="Q825" s="21">
        <v>0.2236111111111111</v>
      </c>
      <c r="R825" s="17">
        <v>2513.0</v>
      </c>
      <c r="S825" s="17" t="s">
        <v>2635</v>
      </c>
      <c r="T825" s="17" t="s">
        <v>33</v>
      </c>
      <c r="U825" s="17" t="s">
        <v>1643</v>
      </c>
      <c r="V825" s="17" t="s">
        <v>1744</v>
      </c>
      <c r="W825" s="17" t="s">
        <v>3753</v>
      </c>
    </row>
    <row r="826" ht="15.75" customHeight="1">
      <c r="A826" s="17">
        <v>4471.0</v>
      </c>
      <c r="B826" s="19">
        <v>39765.0</v>
      </c>
      <c r="C826" s="17" t="s">
        <v>2940</v>
      </c>
      <c r="D826" s="20">
        <v>39.0</v>
      </c>
      <c r="E826" s="17" t="str">
        <f t="shared" si="2"/>
        <v>AT15-39</v>
      </c>
      <c r="F826" s="17" t="str">
        <f t="shared" si="1"/>
        <v>AT15-39</v>
      </c>
      <c r="G826" s="17" t="s">
        <v>3687</v>
      </c>
      <c r="H826" s="17" t="s">
        <v>3754</v>
      </c>
      <c r="I826" s="17" t="s">
        <v>3755</v>
      </c>
      <c r="J826" s="17" t="s">
        <v>3756</v>
      </c>
      <c r="K826" s="17" t="s">
        <v>98</v>
      </c>
      <c r="L826" s="17" t="s">
        <v>3725</v>
      </c>
      <c r="M826" s="17" t="s">
        <v>3757</v>
      </c>
      <c r="N826" s="21">
        <v>0.5895833333333333</v>
      </c>
      <c r="O826" s="21">
        <v>0.3673611111111111</v>
      </c>
      <c r="P826" s="21">
        <v>0.9569444444444444</v>
      </c>
      <c r="Q826" s="21">
        <v>0.2465277777777778</v>
      </c>
      <c r="R826" s="17">
        <v>2511.0</v>
      </c>
      <c r="S826" s="17" t="s">
        <v>2635</v>
      </c>
      <c r="T826" s="17" t="s">
        <v>33</v>
      </c>
      <c r="U826" s="17" t="s">
        <v>3758</v>
      </c>
      <c r="V826" s="17" t="s">
        <v>3759</v>
      </c>
    </row>
    <row r="827" ht="15.75" customHeight="1">
      <c r="A827" s="17">
        <v>4470.0</v>
      </c>
      <c r="B827" s="19">
        <v>39764.0</v>
      </c>
      <c r="C827" s="17" t="s">
        <v>2940</v>
      </c>
      <c r="D827" s="20">
        <v>39.0</v>
      </c>
      <c r="E827" s="17" t="str">
        <f t="shared" si="2"/>
        <v>AT15-39</v>
      </c>
      <c r="F827" s="17" t="str">
        <f t="shared" si="1"/>
        <v>AT15-39</v>
      </c>
      <c r="G827" s="17" t="s">
        <v>3687</v>
      </c>
      <c r="H827" s="17" t="s">
        <v>3760</v>
      </c>
      <c r="I827" s="17" t="s">
        <v>3761</v>
      </c>
      <c r="J827" s="17" t="s">
        <v>1564</v>
      </c>
      <c r="K827" s="17" t="s">
        <v>3069</v>
      </c>
      <c r="L827" s="17" t="s">
        <v>3696</v>
      </c>
      <c r="M827" s="17" t="s">
        <v>3708</v>
      </c>
      <c r="N827" s="21">
        <v>0.5888888888888889</v>
      </c>
      <c r="O827" s="21">
        <v>0.3506944444444444</v>
      </c>
      <c r="P827" s="21">
        <v>0.9395833333333333</v>
      </c>
      <c r="Q827" s="21">
        <v>0.21597222222222223</v>
      </c>
      <c r="R827" s="17">
        <v>2515.0</v>
      </c>
      <c r="S827" s="17" t="s">
        <v>2635</v>
      </c>
      <c r="T827" s="17" t="s">
        <v>33</v>
      </c>
      <c r="U827" s="17" t="s">
        <v>3762</v>
      </c>
      <c r="V827" s="17" t="s">
        <v>3763</v>
      </c>
      <c r="W827" s="17" t="s">
        <v>3764</v>
      </c>
    </row>
    <row r="828" ht="15.75" customHeight="1">
      <c r="A828" s="17">
        <v>4469.0</v>
      </c>
      <c r="B828" s="19">
        <v>39755.0</v>
      </c>
      <c r="C828" s="17" t="s">
        <v>2940</v>
      </c>
      <c r="D828" s="20">
        <v>38.0</v>
      </c>
      <c r="E828" s="17" t="str">
        <f t="shared" si="2"/>
        <v>AT15-38</v>
      </c>
      <c r="F828" s="17" t="str">
        <f t="shared" si="1"/>
        <v>AT15-38</v>
      </c>
      <c r="G828" s="17" t="s">
        <v>1539</v>
      </c>
      <c r="H828" s="17" t="s">
        <v>3765</v>
      </c>
      <c r="I828" s="17" t="s">
        <v>3766</v>
      </c>
      <c r="J828" s="17" t="s">
        <v>3767</v>
      </c>
      <c r="K828" s="17" t="s">
        <v>3069</v>
      </c>
      <c r="L828" s="17" t="s">
        <v>3768</v>
      </c>
      <c r="M828" s="17" t="s">
        <v>3769</v>
      </c>
      <c r="N828" s="21">
        <v>0.5812499999999999</v>
      </c>
      <c r="O828" s="21">
        <v>0.37777777777777777</v>
      </c>
      <c r="P828" s="21">
        <v>0.9590277777777777</v>
      </c>
      <c r="Q828" s="21">
        <v>0.25972222222222224</v>
      </c>
      <c r="R828" s="17">
        <v>2506.0</v>
      </c>
      <c r="S828" s="17" t="s">
        <v>2635</v>
      </c>
      <c r="T828" s="17" t="s">
        <v>33</v>
      </c>
      <c r="U828" s="17" t="s">
        <v>3770</v>
      </c>
      <c r="V828" s="17" t="s">
        <v>3771</v>
      </c>
      <c r="W828" s="17" t="s">
        <v>3772</v>
      </c>
    </row>
    <row r="829" ht="15.75" customHeight="1">
      <c r="A829" s="17">
        <v>4468.0</v>
      </c>
      <c r="B829" s="19">
        <v>39754.0</v>
      </c>
      <c r="C829" s="17" t="s">
        <v>2940</v>
      </c>
      <c r="D829" s="20">
        <v>38.0</v>
      </c>
      <c r="E829" s="17" t="str">
        <f t="shared" si="2"/>
        <v>AT15-38</v>
      </c>
      <c r="F829" s="17" t="str">
        <f t="shared" si="1"/>
        <v>AT15-38</v>
      </c>
      <c r="G829" s="17" t="s">
        <v>1539</v>
      </c>
      <c r="H829" s="17" t="s">
        <v>3773</v>
      </c>
      <c r="I829" s="17" t="s">
        <v>3774</v>
      </c>
      <c r="J829" s="17" t="s">
        <v>3775</v>
      </c>
      <c r="K829" s="17" t="s">
        <v>2488</v>
      </c>
      <c r="L829" s="17" t="s">
        <v>3776</v>
      </c>
      <c r="M829" s="17" t="s">
        <v>3777</v>
      </c>
      <c r="N829" s="21">
        <v>0.6902777777777778</v>
      </c>
      <c r="O829" s="21">
        <v>0.2590277777777778</v>
      </c>
      <c r="P829" s="21">
        <v>0.9493055555555556</v>
      </c>
      <c r="Q829" s="21">
        <v>0.14722222222222223</v>
      </c>
      <c r="R829" s="17">
        <v>2526.0</v>
      </c>
      <c r="S829" s="17" t="s">
        <v>2635</v>
      </c>
      <c r="T829" s="17" t="s">
        <v>33</v>
      </c>
      <c r="U829" s="17" t="s">
        <v>3778</v>
      </c>
      <c r="V829" s="17" t="s">
        <v>3779</v>
      </c>
    </row>
    <row r="830" ht="15.75" customHeight="1">
      <c r="A830" s="17">
        <v>4467.0</v>
      </c>
      <c r="B830" s="19">
        <v>39753.0</v>
      </c>
      <c r="C830" s="17" t="s">
        <v>2940</v>
      </c>
      <c r="D830" s="20">
        <v>38.0</v>
      </c>
      <c r="E830" s="17" t="str">
        <f t="shared" si="2"/>
        <v>AT15-38</v>
      </c>
      <c r="F830" s="17" t="str">
        <f t="shared" si="1"/>
        <v>AT15-38</v>
      </c>
      <c r="G830" s="17" t="s">
        <v>1539</v>
      </c>
      <c r="H830" s="17" t="s">
        <v>3773</v>
      </c>
      <c r="I830" s="17" t="s">
        <v>3780</v>
      </c>
      <c r="J830" s="17" t="s">
        <v>3781</v>
      </c>
      <c r="K830" s="17" t="s">
        <v>98</v>
      </c>
      <c r="L830" s="17" t="s">
        <v>2918</v>
      </c>
      <c r="M830" s="17" t="s">
        <v>3782</v>
      </c>
      <c r="N830" s="21">
        <v>0.5861111111111111</v>
      </c>
      <c r="O830" s="21">
        <v>0.35625</v>
      </c>
      <c r="P830" s="21">
        <v>0.9423611111111111</v>
      </c>
      <c r="Q830" s="21">
        <v>0.23819444444444446</v>
      </c>
      <c r="R830" s="17">
        <v>2528.0</v>
      </c>
      <c r="S830" s="17" t="s">
        <v>2635</v>
      </c>
      <c r="T830" s="17" t="s">
        <v>33</v>
      </c>
      <c r="U830" s="17" t="s">
        <v>3783</v>
      </c>
      <c r="V830" s="17" t="s">
        <v>3784</v>
      </c>
    </row>
    <row r="831" ht="15.75" customHeight="1">
      <c r="A831" s="17">
        <v>4466.0</v>
      </c>
      <c r="B831" s="19">
        <v>39752.0</v>
      </c>
      <c r="C831" s="17" t="s">
        <v>2940</v>
      </c>
      <c r="D831" s="20">
        <v>38.0</v>
      </c>
      <c r="E831" s="17" t="str">
        <f t="shared" si="2"/>
        <v>AT15-38</v>
      </c>
      <c r="F831" s="17" t="str">
        <f t="shared" si="1"/>
        <v>AT15-38</v>
      </c>
      <c r="G831" s="17" t="s">
        <v>1539</v>
      </c>
      <c r="H831" s="17" t="s">
        <v>3765</v>
      </c>
      <c r="I831" s="17" t="s">
        <v>3785</v>
      </c>
      <c r="J831" s="17" t="s">
        <v>3786</v>
      </c>
      <c r="K831" s="17" t="s">
        <v>3069</v>
      </c>
      <c r="L831" s="17" t="s">
        <v>3511</v>
      </c>
      <c r="M831" s="17" t="s">
        <v>3787</v>
      </c>
      <c r="N831" s="21">
        <v>0.5861111111111111</v>
      </c>
      <c r="O831" s="21">
        <v>0.3833333333333333</v>
      </c>
      <c r="P831" s="21">
        <v>0.9694444444444444</v>
      </c>
      <c r="Q831" s="21">
        <v>0.2625</v>
      </c>
      <c r="R831" s="17">
        <v>2508.0</v>
      </c>
      <c r="S831" s="17" t="s">
        <v>2635</v>
      </c>
      <c r="T831" s="17" t="s">
        <v>33</v>
      </c>
      <c r="U831" s="17" t="s">
        <v>3788</v>
      </c>
      <c r="V831" s="17" t="s">
        <v>1905</v>
      </c>
    </row>
    <row r="832" ht="15.75" customHeight="1">
      <c r="A832" s="17">
        <v>4465.0</v>
      </c>
      <c r="B832" s="19">
        <v>39750.0</v>
      </c>
      <c r="C832" s="17" t="s">
        <v>2940</v>
      </c>
      <c r="D832" s="20">
        <v>38.0</v>
      </c>
      <c r="E832" s="17" t="str">
        <f t="shared" si="2"/>
        <v>AT15-38</v>
      </c>
      <c r="F832" s="17" t="str">
        <f t="shared" si="1"/>
        <v>AT15-38</v>
      </c>
      <c r="G832" s="17" t="s">
        <v>1539</v>
      </c>
      <c r="H832" s="17" t="s">
        <v>3765</v>
      </c>
      <c r="I832" s="17" t="s">
        <v>313</v>
      </c>
      <c r="J832" s="17" t="s">
        <v>2297</v>
      </c>
      <c r="K832" s="17" t="s">
        <v>2488</v>
      </c>
      <c r="L832" s="17" t="s">
        <v>1554</v>
      </c>
      <c r="M832" s="17" t="s">
        <v>3789</v>
      </c>
      <c r="N832" s="21">
        <v>0.59375</v>
      </c>
      <c r="O832" s="21">
        <v>0.3541666666666667</v>
      </c>
      <c r="P832" s="21">
        <v>0.9479166666666666</v>
      </c>
      <c r="Q832" s="21">
        <v>0.23611111111111113</v>
      </c>
      <c r="R832" s="17">
        <v>2506.0</v>
      </c>
      <c r="S832" s="17" t="s">
        <v>2635</v>
      </c>
      <c r="T832" s="17" t="s">
        <v>33</v>
      </c>
      <c r="U832" s="17" t="s">
        <v>3790</v>
      </c>
      <c r="V832" s="17" t="s">
        <v>3458</v>
      </c>
    </row>
    <row r="833" ht="15.75" customHeight="1">
      <c r="A833" s="17">
        <v>4464.0</v>
      </c>
      <c r="B833" s="19">
        <v>39749.0</v>
      </c>
      <c r="C833" s="17" t="s">
        <v>2940</v>
      </c>
      <c r="D833" s="20">
        <v>38.0</v>
      </c>
      <c r="E833" s="17" t="str">
        <f t="shared" si="2"/>
        <v>AT15-38</v>
      </c>
      <c r="F833" s="17" t="str">
        <f t="shared" si="1"/>
        <v>AT15-38</v>
      </c>
      <c r="G833" s="17" t="s">
        <v>1539</v>
      </c>
      <c r="H833" s="17" t="s">
        <v>3765</v>
      </c>
      <c r="I833" s="17" t="s">
        <v>3791</v>
      </c>
      <c r="J833" s="17" t="s">
        <v>591</v>
      </c>
      <c r="K833" s="17" t="s">
        <v>98</v>
      </c>
      <c r="L833" s="17" t="s">
        <v>3792</v>
      </c>
      <c r="M833" s="17" t="s">
        <v>3793</v>
      </c>
      <c r="N833" s="21">
        <v>0.5944444444444444</v>
      </c>
      <c r="O833" s="21">
        <v>0.3611111111111111</v>
      </c>
      <c r="P833" s="21">
        <v>0.9555555555555556</v>
      </c>
      <c r="Q833" s="21">
        <v>0.24513888888888888</v>
      </c>
      <c r="R833" s="17">
        <v>2500.0</v>
      </c>
      <c r="S833" s="17" t="s">
        <v>2635</v>
      </c>
      <c r="T833" s="17" t="s">
        <v>33</v>
      </c>
      <c r="U833" s="17" t="s">
        <v>3794</v>
      </c>
      <c r="V833" s="17" t="s">
        <v>3523</v>
      </c>
    </row>
    <row r="834" ht="15.75" customHeight="1">
      <c r="A834" s="17">
        <v>4463.0</v>
      </c>
      <c r="B834" s="19">
        <v>39748.0</v>
      </c>
      <c r="C834" s="17" t="s">
        <v>2940</v>
      </c>
      <c r="D834" s="20">
        <v>38.0</v>
      </c>
      <c r="E834" s="17" t="str">
        <f t="shared" si="2"/>
        <v>AT15-38</v>
      </c>
      <c r="F834" s="17" t="str">
        <f t="shared" si="1"/>
        <v>AT15-38</v>
      </c>
      <c r="G834" s="17" t="s">
        <v>1539</v>
      </c>
      <c r="H834" s="17" t="s">
        <v>3795</v>
      </c>
      <c r="I834" s="17" t="s">
        <v>3796</v>
      </c>
      <c r="J834" s="17" t="s">
        <v>3797</v>
      </c>
      <c r="K834" s="17" t="s">
        <v>3069</v>
      </c>
      <c r="L834" s="17" t="s">
        <v>1554</v>
      </c>
      <c r="M834" s="17" t="s">
        <v>3768</v>
      </c>
      <c r="N834" s="21">
        <v>0.5895833333333333</v>
      </c>
      <c r="O834" s="21">
        <v>0.3652777777777778</v>
      </c>
      <c r="P834" s="21">
        <v>0.9548611111111112</v>
      </c>
      <c r="Q834" s="21">
        <v>0.23611111111111113</v>
      </c>
      <c r="R834" s="17">
        <v>2999.0</v>
      </c>
      <c r="S834" s="17" t="s">
        <v>2635</v>
      </c>
      <c r="T834" s="17" t="s">
        <v>33</v>
      </c>
      <c r="U834" s="17" t="s">
        <v>3798</v>
      </c>
      <c r="V834" s="17" t="s">
        <v>3799</v>
      </c>
      <c r="W834" s="17" t="s">
        <v>3800</v>
      </c>
    </row>
    <row r="835" ht="15.75" customHeight="1">
      <c r="A835" s="17">
        <v>4462.0</v>
      </c>
      <c r="B835" s="19">
        <v>39743.0</v>
      </c>
      <c r="C835" s="17" t="s">
        <v>2940</v>
      </c>
      <c r="D835" s="20">
        <v>38.0</v>
      </c>
      <c r="E835" s="17" t="str">
        <f t="shared" si="2"/>
        <v>AT15-38</v>
      </c>
      <c r="F835" s="17" t="str">
        <f t="shared" si="1"/>
        <v>AT15-38</v>
      </c>
      <c r="G835" s="17" t="s">
        <v>1539</v>
      </c>
      <c r="H835" s="17" t="s">
        <v>1043</v>
      </c>
      <c r="I835" s="17" t="s">
        <v>3801</v>
      </c>
      <c r="J835" s="17" t="s">
        <v>3802</v>
      </c>
      <c r="K835" s="17" t="s">
        <v>2488</v>
      </c>
      <c r="L835" s="17" t="s">
        <v>336</v>
      </c>
      <c r="M835" s="17" t="s">
        <v>972</v>
      </c>
      <c r="N835" s="21">
        <v>0.6263888888888889</v>
      </c>
      <c r="O835" s="21">
        <v>0.3666666666666667</v>
      </c>
      <c r="P835" s="21">
        <v>0.9930555555555555</v>
      </c>
      <c r="Q835" s="21">
        <v>0.2701388888888889</v>
      </c>
      <c r="R835" s="17">
        <v>2015.0</v>
      </c>
      <c r="S835" s="17" t="s">
        <v>2635</v>
      </c>
      <c r="T835" s="17" t="s">
        <v>33</v>
      </c>
      <c r="U835" s="17" t="s">
        <v>3803</v>
      </c>
      <c r="V835" s="17" t="s">
        <v>3804</v>
      </c>
    </row>
    <row r="836" ht="15.75" customHeight="1">
      <c r="A836" s="17">
        <v>4461.0</v>
      </c>
      <c r="B836" s="19">
        <v>39742.0</v>
      </c>
      <c r="C836" s="17" t="s">
        <v>2940</v>
      </c>
      <c r="D836" s="20">
        <v>38.0</v>
      </c>
      <c r="E836" s="17" t="str">
        <f t="shared" si="2"/>
        <v>AT15-38</v>
      </c>
      <c r="F836" s="17" t="str">
        <f t="shared" si="1"/>
        <v>AT15-38</v>
      </c>
      <c r="G836" s="17" t="s">
        <v>1539</v>
      </c>
      <c r="H836" s="17" t="s">
        <v>1043</v>
      </c>
      <c r="I836" s="17" t="s">
        <v>3805</v>
      </c>
      <c r="J836" s="17" t="s">
        <v>3806</v>
      </c>
      <c r="K836" s="17" t="s">
        <v>98</v>
      </c>
      <c r="L836" s="17" t="s">
        <v>3511</v>
      </c>
      <c r="M836" s="17" t="s">
        <v>1554</v>
      </c>
      <c r="N836" s="21">
        <v>0.63125</v>
      </c>
      <c r="O836" s="21">
        <v>0.36180555555555555</v>
      </c>
      <c r="P836" s="21">
        <v>0.9930555555555555</v>
      </c>
      <c r="Q836" s="21">
        <v>0.2638888888888889</v>
      </c>
      <c r="R836" s="17">
        <v>2015.0</v>
      </c>
      <c r="S836" s="17" t="s">
        <v>2635</v>
      </c>
      <c r="T836" s="17" t="s">
        <v>33</v>
      </c>
      <c r="U836" s="17" t="s">
        <v>3807</v>
      </c>
      <c r="V836" s="17" t="s">
        <v>2280</v>
      </c>
    </row>
    <row r="837" ht="15.75" customHeight="1">
      <c r="A837" s="17">
        <v>4460.0</v>
      </c>
      <c r="B837" s="19">
        <v>39741.0</v>
      </c>
      <c r="C837" s="17" t="s">
        <v>2940</v>
      </c>
      <c r="D837" s="20">
        <v>38.0</v>
      </c>
      <c r="E837" s="17" t="str">
        <f t="shared" si="2"/>
        <v>AT15-38</v>
      </c>
      <c r="F837" s="17" t="str">
        <f t="shared" si="1"/>
        <v>AT15-38</v>
      </c>
      <c r="G837" s="17" t="s">
        <v>1539</v>
      </c>
      <c r="H837" s="17" t="s">
        <v>1043</v>
      </c>
      <c r="I837" s="17" t="s">
        <v>3808</v>
      </c>
      <c r="J837" s="17" t="s">
        <v>3809</v>
      </c>
      <c r="K837" s="17" t="s">
        <v>3069</v>
      </c>
      <c r="L837" s="17" t="s">
        <v>3787</v>
      </c>
      <c r="M837" s="17" t="s">
        <v>3810</v>
      </c>
      <c r="N837" s="21">
        <v>0.6284722222222222</v>
      </c>
      <c r="O837" s="21">
        <v>0.3590277777777778</v>
      </c>
      <c r="P837" s="21">
        <v>0.9874999999999999</v>
      </c>
      <c r="Q837" s="21">
        <v>0.25416666666666665</v>
      </c>
      <c r="R837" s="17">
        <v>2011.0</v>
      </c>
      <c r="S837" s="17" t="s">
        <v>2635</v>
      </c>
      <c r="T837" s="17" t="s">
        <v>33</v>
      </c>
      <c r="U837" s="17" t="s">
        <v>3811</v>
      </c>
      <c r="V837" s="17" t="s">
        <v>3812</v>
      </c>
    </row>
    <row r="838" ht="15.75" customHeight="1">
      <c r="A838" s="17">
        <v>4459.0</v>
      </c>
      <c r="B838" s="19">
        <v>39740.0</v>
      </c>
      <c r="C838" s="17" t="s">
        <v>2940</v>
      </c>
      <c r="D838" s="20">
        <v>38.0</v>
      </c>
      <c r="E838" s="17" t="str">
        <f t="shared" si="2"/>
        <v>AT15-38</v>
      </c>
      <c r="F838" s="17" t="str">
        <f t="shared" si="1"/>
        <v>AT15-38</v>
      </c>
      <c r="G838" s="17" t="s">
        <v>1539</v>
      </c>
      <c r="H838" s="17" t="s">
        <v>1043</v>
      </c>
      <c r="I838" s="17" t="s">
        <v>3813</v>
      </c>
      <c r="J838" s="17" t="s">
        <v>3814</v>
      </c>
      <c r="K838" s="17" t="s">
        <v>2488</v>
      </c>
      <c r="L838" s="17" t="s">
        <v>3815</v>
      </c>
      <c r="M838" s="17" t="s">
        <v>3816</v>
      </c>
      <c r="N838" s="21">
        <v>0.63125</v>
      </c>
      <c r="O838" s="21">
        <v>0.36180555555555555</v>
      </c>
      <c r="P838" s="21">
        <v>0.9930555555555555</v>
      </c>
      <c r="Q838" s="21">
        <v>0.2569444444444445</v>
      </c>
      <c r="R838" s="17">
        <v>2016.0</v>
      </c>
      <c r="S838" s="17" t="s">
        <v>2635</v>
      </c>
      <c r="T838" s="17" t="s">
        <v>33</v>
      </c>
      <c r="U838" s="17" t="s">
        <v>3817</v>
      </c>
      <c r="V838" s="17" t="s">
        <v>3818</v>
      </c>
    </row>
    <row r="839" ht="15.75" customHeight="1">
      <c r="A839" s="17">
        <v>4458.0</v>
      </c>
      <c r="B839" s="19">
        <v>39739.0</v>
      </c>
      <c r="C839" s="17" t="s">
        <v>2940</v>
      </c>
      <c r="D839" s="20">
        <v>38.0</v>
      </c>
      <c r="E839" s="17" t="str">
        <f t="shared" si="2"/>
        <v>AT15-38</v>
      </c>
      <c r="F839" s="17" t="str">
        <f t="shared" si="1"/>
        <v>AT15-38</v>
      </c>
      <c r="G839" s="17" t="s">
        <v>1539</v>
      </c>
      <c r="H839" s="17" t="s">
        <v>1043</v>
      </c>
      <c r="I839" s="17" t="s">
        <v>3819</v>
      </c>
      <c r="J839" s="17" t="s">
        <v>3809</v>
      </c>
      <c r="K839" s="17" t="s">
        <v>98</v>
      </c>
      <c r="L839" s="17" t="s">
        <v>336</v>
      </c>
      <c r="M839" s="17" t="s">
        <v>3820</v>
      </c>
      <c r="N839" s="21">
        <v>0.6763888888888889</v>
      </c>
      <c r="O839" s="21">
        <v>0.3</v>
      </c>
      <c r="P839" s="21">
        <v>0.9763888888888889</v>
      </c>
      <c r="Q839" s="21">
        <v>0.18125</v>
      </c>
      <c r="R839" s="17">
        <v>2015.0</v>
      </c>
      <c r="S839" s="17" t="s">
        <v>3821</v>
      </c>
      <c r="T839" s="17" t="s">
        <v>33</v>
      </c>
      <c r="U839" s="17" t="s">
        <v>3822</v>
      </c>
      <c r="V839" s="17" t="s">
        <v>3823</v>
      </c>
    </row>
    <row r="840" ht="15.75" customHeight="1">
      <c r="A840" s="17">
        <v>4457.0</v>
      </c>
      <c r="B840" s="19">
        <v>39738.0</v>
      </c>
      <c r="C840" s="17" t="s">
        <v>2940</v>
      </c>
      <c r="D840" s="20">
        <v>38.0</v>
      </c>
      <c r="E840" s="17" t="str">
        <f t="shared" si="2"/>
        <v>AT15-38</v>
      </c>
      <c r="F840" s="17" t="str">
        <f t="shared" si="1"/>
        <v>AT15-38</v>
      </c>
      <c r="G840" s="17" t="s">
        <v>1539</v>
      </c>
      <c r="H840" s="17" t="s">
        <v>1043</v>
      </c>
      <c r="I840" s="17" t="s">
        <v>3824</v>
      </c>
      <c r="J840" s="17" t="s">
        <v>3825</v>
      </c>
      <c r="K840" s="17" t="s">
        <v>3069</v>
      </c>
      <c r="L840" s="17" t="s">
        <v>1554</v>
      </c>
      <c r="M840" s="17" t="s">
        <v>3826</v>
      </c>
      <c r="N840" s="21">
        <v>0.6534722222222222</v>
      </c>
      <c r="O840" s="21">
        <v>0.33958333333333335</v>
      </c>
      <c r="P840" s="21">
        <v>0.9930555555555555</v>
      </c>
      <c r="Q840" s="21">
        <v>0.2520833333333333</v>
      </c>
      <c r="R840" s="17">
        <v>2018.0</v>
      </c>
      <c r="S840" s="17" t="s">
        <v>2635</v>
      </c>
      <c r="T840" s="17" t="s">
        <v>33</v>
      </c>
      <c r="U840" s="17" t="s">
        <v>3827</v>
      </c>
      <c r="V840" s="17" t="s">
        <v>3828</v>
      </c>
    </row>
    <row r="841" ht="15.75" customHeight="1">
      <c r="A841" s="17">
        <v>4456.0</v>
      </c>
      <c r="B841" s="19">
        <v>39706.0</v>
      </c>
      <c r="C841" s="17" t="s">
        <v>2940</v>
      </c>
      <c r="D841" s="20">
        <v>37.0</v>
      </c>
      <c r="E841" s="17" t="str">
        <f t="shared" si="2"/>
        <v>AT15-37</v>
      </c>
      <c r="F841" s="17" t="str">
        <f t="shared" si="1"/>
        <v>AT15-37</v>
      </c>
      <c r="G841" s="17" t="s">
        <v>3829</v>
      </c>
      <c r="H841" s="17" t="s">
        <v>3830</v>
      </c>
      <c r="I841" s="17" t="s">
        <v>3831</v>
      </c>
      <c r="J841" s="17" t="s">
        <v>3832</v>
      </c>
      <c r="K841" s="17" t="s">
        <v>1442</v>
      </c>
      <c r="L841" s="17" t="s">
        <v>3833</v>
      </c>
      <c r="M841" s="17" t="s">
        <v>3834</v>
      </c>
      <c r="N841" s="21">
        <v>0.6236111111111111</v>
      </c>
      <c r="O841" s="21">
        <v>0.12361111111111112</v>
      </c>
      <c r="P841" s="21">
        <v>0.7472222222222222</v>
      </c>
      <c r="Q841" s="21">
        <v>0.08958333333333333</v>
      </c>
      <c r="R841" s="17">
        <v>800.0</v>
      </c>
      <c r="S841" s="17" t="s">
        <v>92</v>
      </c>
      <c r="T841" s="17" t="s">
        <v>3835</v>
      </c>
    </row>
    <row r="842" ht="15.75" customHeight="1">
      <c r="A842" s="17">
        <v>4455.0</v>
      </c>
      <c r="B842" s="19">
        <v>39705.0</v>
      </c>
      <c r="C842" s="17" t="s">
        <v>2940</v>
      </c>
      <c r="D842" s="20">
        <v>37.0</v>
      </c>
      <c r="E842" s="17" t="str">
        <f t="shared" si="2"/>
        <v>AT15-37</v>
      </c>
      <c r="F842" s="17" t="str">
        <f t="shared" si="1"/>
        <v>AT15-37</v>
      </c>
      <c r="G842" s="17" t="s">
        <v>3829</v>
      </c>
      <c r="H842" s="17" t="s">
        <v>3830</v>
      </c>
      <c r="I842" s="17" t="s">
        <v>3831</v>
      </c>
      <c r="J842" s="17" t="s">
        <v>3832</v>
      </c>
      <c r="K842" s="17" t="s">
        <v>2488</v>
      </c>
      <c r="L842" s="17" t="s">
        <v>1394</v>
      </c>
      <c r="M842" s="17" t="s">
        <v>2769</v>
      </c>
      <c r="N842" s="21">
        <v>0.61875</v>
      </c>
      <c r="O842" s="21">
        <v>0.22083333333333333</v>
      </c>
      <c r="P842" s="21">
        <v>0.8395833333333332</v>
      </c>
      <c r="Q842" s="21">
        <v>0.16874999999999998</v>
      </c>
      <c r="R842" s="17">
        <v>804.0</v>
      </c>
      <c r="S842" s="17" t="s">
        <v>92</v>
      </c>
      <c r="T842" s="17" t="s">
        <v>3835</v>
      </c>
      <c r="U842" s="17" t="s">
        <v>3836</v>
      </c>
      <c r="V842" s="17" t="s">
        <v>3837</v>
      </c>
    </row>
    <row r="843" ht="15.75" customHeight="1">
      <c r="A843" s="17">
        <v>4454.0</v>
      </c>
      <c r="B843" s="19">
        <v>39704.0</v>
      </c>
      <c r="C843" s="17" t="s">
        <v>2940</v>
      </c>
      <c r="D843" s="20">
        <v>37.0</v>
      </c>
      <c r="E843" s="17" t="str">
        <f t="shared" si="2"/>
        <v>AT15-37</v>
      </c>
      <c r="F843" s="17" t="str">
        <f t="shared" si="1"/>
        <v>AT15-37</v>
      </c>
      <c r="G843" s="17" t="s">
        <v>3829</v>
      </c>
      <c r="H843" s="17" t="s">
        <v>3830</v>
      </c>
      <c r="I843" s="17" t="s">
        <v>3831</v>
      </c>
      <c r="J843" s="17" t="s">
        <v>3832</v>
      </c>
      <c r="K843" s="17" t="s">
        <v>411</v>
      </c>
      <c r="L843" s="17" t="s">
        <v>3838</v>
      </c>
      <c r="M843" s="17" t="s">
        <v>3839</v>
      </c>
      <c r="N843" s="21">
        <v>0.6354166666666666</v>
      </c>
      <c r="O843" s="21">
        <v>0.16111111111111112</v>
      </c>
      <c r="P843" s="21">
        <v>0.7965277777777778</v>
      </c>
      <c r="Q843" s="21">
        <v>0.12430555555555556</v>
      </c>
      <c r="R843" s="17">
        <v>788.0</v>
      </c>
      <c r="S843" s="17" t="s">
        <v>3840</v>
      </c>
      <c r="T843" s="17" t="s">
        <v>3835</v>
      </c>
      <c r="U843" s="17" t="s">
        <v>3841</v>
      </c>
      <c r="V843" s="17" t="s">
        <v>3842</v>
      </c>
    </row>
    <row r="844" ht="15.75" customHeight="1">
      <c r="A844" s="17">
        <v>4453.0</v>
      </c>
      <c r="B844" s="19">
        <v>39699.0</v>
      </c>
      <c r="C844" s="17" t="s">
        <v>2940</v>
      </c>
      <c r="D844" s="20">
        <v>36.0</v>
      </c>
      <c r="E844" s="17" t="str">
        <f t="shared" si="2"/>
        <v>AT15-36</v>
      </c>
      <c r="F844" s="17" t="str">
        <f t="shared" si="1"/>
        <v>AT15-36</v>
      </c>
      <c r="G844" s="17" t="s">
        <v>3463</v>
      </c>
      <c r="H844" s="17" t="s">
        <v>3843</v>
      </c>
      <c r="I844" s="17" t="s">
        <v>3844</v>
      </c>
      <c r="J844" s="17" t="s">
        <v>3845</v>
      </c>
      <c r="K844" s="17" t="s">
        <v>1442</v>
      </c>
      <c r="L844" s="17" t="s">
        <v>3210</v>
      </c>
      <c r="M844" s="17" t="s">
        <v>2992</v>
      </c>
      <c r="N844" s="21">
        <v>0.625</v>
      </c>
      <c r="O844" s="21">
        <v>0.3645833333333333</v>
      </c>
      <c r="P844" s="21">
        <v>0.9895833333333334</v>
      </c>
      <c r="Q844" s="21">
        <v>0.2625</v>
      </c>
      <c r="R844" s="17">
        <v>2210.0</v>
      </c>
      <c r="S844" s="17" t="s">
        <v>210</v>
      </c>
      <c r="T844" s="17" t="s">
        <v>3846</v>
      </c>
      <c r="U844" s="17" t="s">
        <v>3847</v>
      </c>
      <c r="V844" s="17" t="s">
        <v>3848</v>
      </c>
    </row>
    <row r="845" ht="15.75" customHeight="1">
      <c r="A845" s="17">
        <v>4452.0</v>
      </c>
      <c r="B845" s="19">
        <v>39695.0</v>
      </c>
      <c r="C845" s="17" t="s">
        <v>2940</v>
      </c>
      <c r="D845" s="20">
        <v>36.0</v>
      </c>
      <c r="E845" s="17" t="str">
        <f t="shared" si="2"/>
        <v>AT15-36</v>
      </c>
      <c r="F845" s="17" t="str">
        <f t="shared" si="1"/>
        <v>AT15-36</v>
      </c>
      <c r="G845" s="17" t="s">
        <v>3463</v>
      </c>
      <c r="H845" s="17" t="s">
        <v>2413</v>
      </c>
      <c r="I845" s="17" t="s">
        <v>3849</v>
      </c>
      <c r="J845" s="17" t="s">
        <v>3850</v>
      </c>
      <c r="K845" s="17" t="s">
        <v>2488</v>
      </c>
      <c r="L845" s="17" t="s">
        <v>3851</v>
      </c>
      <c r="M845" s="17" t="s">
        <v>3516</v>
      </c>
      <c r="N845" s="21">
        <v>0.625</v>
      </c>
      <c r="O845" s="21">
        <v>0.35000000000000003</v>
      </c>
      <c r="P845" s="21">
        <v>0.975</v>
      </c>
      <c r="Q845" s="21">
        <v>0.24305555555555555</v>
      </c>
      <c r="R845" s="17">
        <v>2210.0</v>
      </c>
      <c r="S845" s="17" t="s">
        <v>210</v>
      </c>
      <c r="T845" s="17" t="s">
        <v>3846</v>
      </c>
      <c r="U845" s="17" t="s">
        <v>3852</v>
      </c>
      <c r="V845" s="17" t="s">
        <v>3779</v>
      </c>
    </row>
    <row r="846" ht="15.75" customHeight="1">
      <c r="A846" s="17">
        <v>4451.0</v>
      </c>
      <c r="B846" s="19">
        <v>39694.0</v>
      </c>
      <c r="C846" s="17" t="s">
        <v>2940</v>
      </c>
      <c r="D846" s="20">
        <v>36.0</v>
      </c>
      <c r="E846" s="17" t="str">
        <f t="shared" si="2"/>
        <v>AT15-36</v>
      </c>
      <c r="F846" s="17" t="str">
        <f t="shared" si="1"/>
        <v>AT15-36</v>
      </c>
      <c r="G846" s="17" t="s">
        <v>3463</v>
      </c>
      <c r="H846" s="17" t="s">
        <v>3853</v>
      </c>
      <c r="I846" s="17" t="s">
        <v>3854</v>
      </c>
      <c r="J846" s="17" t="s">
        <v>3855</v>
      </c>
      <c r="K846" s="17" t="s">
        <v>411</v>
      </c>
      <c r="L846" s="17" t="s">
        <v>3486</v>
      </c>
      <c r="M846" s="17" t="s">
        <v>3856</v>
      </c>
      <c r="N846" s="21">
        <v>0.6201388888888889</v>
      </c>
      <c r="O846" s="21">
        <v>0.26875</v>
      </c>
      <c r="P846" s="21">
        <v>0.8888888888888888</v>
      </c>
      <c r="Q846" s="21">
        <v>0.1673611111111111</v>
      </c>
      <c r="R846" s="17">
        <v>2146.0</v>
      </c>
      <c r="S846" s="17" t="s">
        <v>3857</v>
      </c>
      <c r="T846" s="17" t="s">
        <v>3846</v>
      </c>
      <c r="U846" s="17" t="s">
        <v>3858</v>
      </c>
      <c r="V846" s="17" t="s">
        <v>3859</v>
      </c>
    </row>
    <row r="847" ht="15.75" customHeight="1">
      <c r="A847" s="17">
        <v>4450.0</v>
      </c>
      <c r="B847" s="19">
        <v>39693.0</v>
      </c>
      <c r="C847" s="17" t="s">
        <v>2940</v>
      </c>
      <c r="D847" s="20">
        <v>36.0</v>
      </c>
      <c r="E847" s="17" t="str">
        <f t="shared" si="2"/>
        <v>AT15-36</v>
      </c>
      <c r="F847" s="17" t="str">
        <f t="shared" si="1"/>
        <v>AT15-36</v>
      </c>
      <c r="G847" s="17" t="s">
        <v>3463</v>
      </c>
      <c r="H847" s="17" t="s">
        <v>2989</v>
      </c>
      <c r="I847" s="17" t="s">
        <v>3860</v>
      </c>
      <c r="J847" s="17" t="s">
        <v>3861</v>
      </c>
      <c r="K847" s="17" t="s">
        <v>1442</v>
      </c>
      <c r="L847" s="17" t="s">
        <v>2992</v>
      </c>
      <c r="M847" s="17" t="s">
        <v>975</v>
      </c>
      <c r="N847" s="21">
        <v>0.6243055555555556</v>
      </c>
      <c r="O847" s="21">
        <v>0.32569444444444445</v>
      </c>
      <c r="P847" s="21">
        <v>0.9500000000000001</v>
      </c>
      <c r="Q847" s="21">
        <v>0.21666666666666667</v>
      </c>
      <c r="R847" s="17">
        <v>2283.0</v>
      </c>
      <c r="S847" s="17" t="s">
        <v>210</v>
      </c>
      <c r="T847" s="17" t="s">
        <v>3846</v>
      </c>
      <c r="U847" s="17" t="s">
        <v>3862</v>
      </c>
      <c r="V847" s="17" t="s">
        <v>1643</v>
      </c>
    </row>
    <row r="848" ht="15.75" customHeight="1">
      <c r="A848" s="17">
        <v>4449.0</v>
      </c>
      <c r="B848" s="19">
        <v>39692.0</v>
      </c>
      <c r="C848" s="17" t="s">
        <v>2940</v>
      </c>
      <c r="D848" s="20">
        <v>36.0</v>
      </c>
      <c r="E848" s="17" t="str">
        <f t="shared" si="2"/>
        <v>AT15-36</v>
      </c>
      <c r="F848" s="17" t="str">
        <f t="shared" si="1"/>
        <v>AT15-36</v>
      </c>
      <c r="G848" s="17" t="s">
        <v>3463</v>
      </c>
      <c r="H848" s="17" t="s">
        <v>2413</v>
      </c>
      <c r="I848" s="17" t="s">
        <v>3863</v>
      </c>
      <c r="J848" s="17" t="s">
        <v>3864</v>
      </c>
      <c r="K848" s="17" t="s">
        <v>2488</v>
      </c>
      <c r="L848" s="17" t="s">
        <v>3467</v>
      </c>
      <c r="M848" s="17" t="s">
        <v>3865</v>
      </c>
      <c r="N848" s="21">
        <v>0.6243055555555556</v>
      </c>
      <c r="O848" s="21">
        <v>0.3659722222222222</v>
      </c>
      <c r="P848" s="21">
        <v>0.9902777777777777</v>
      </c>
      <c r="Q848" s="21">
        <v>0.2590277777777778</v>
      </c>
      <c r="R848" s="17">
        <v>2202.0</v>
      </c>
      <c r="S848" s="17" t="s">
        <v>210</v>
      </c>
      <c r="T848" s="17" t="s">
        <v>3846</v>
      </c>
      <c r="U848" s="17" t="s">
        <v>3866</v>
      </c>
      <c r="V848" s="17" t="s">
        <v>3867</v>
      </c>
    </row>
    <row r="849" ht="15.75" customHeight="1">
      <c r="A849" s="17">
        <v>4448.0</v>
      </c>
      <c r="B849" s="19">
        <v>39691.0</v>
      </c>
      <c r="C849" s="17" t="s">
        <v>2940</v>
      </c>
      <c r="D849" s="20">
        <v>36.0</v>
      </c>
      <c r="E849" s="17" t="str">
        <f t="shared" si="2"/>
        <v>AT15-36</v>
      </c>
      <c r="F849" s="17" t="str">
        <f t="shared" si="1"/>
        <v>AT15-36</v>
      </c>
      <c r="G849" s="17" t="s">
        <v>3463</v>
      </c>
      <c r="H849" s="17" t="s">
        <v>2413</v>
      </c>
      <c r="I849" s="17" t="s">
        <v>3868</v>
      </c>
      <c r="J849" s="17" t="s">
        <v>3869</v>
      </c>
      <c r="K849" s="17" t="s">
        <v>411</v>
      </c>
      <c r="L849" s="17" t="s">
        <v>3486</v>
      </c>
      <c r="M849" s="17" t="s">
        <v>3468</v>
      </c>
      <c r="N849" s="21">
        <v>0.6319444444444444</v>
      </c>
      <c r="O849" s="21">
        <v>0.36041666666666666</v>
      </c>
      <c r="P849" s="21">
        <v>0.9923611111111111</v>
      </c>
      <c r="Q849" s="21">
        <v>0.24861111111111112</v>
      </c>
      <c r="R849" s="17">
        <v>2181.0</v>
      </c>
      <c r="S849" s="17" t="s">
        <v>210</v>
      </c>
      <c r="T849" s="17" t="s">
        <v>3846</v>
      </c>
      <c r="U849" s="17" t="s">
        <v>3870</v>
      </c>
      <c r="V849" s="17" t="s">
        <v>3871</v>
      </c>
    </row>
    <row r="850" ht="15.75" customHeight="1">
      <c r="A850" s="17">
        <v>4447.0</v>
      </c>
      <c r="B850" s="19">
        <v>39690.0</v>
      </c>
      <c r="C850" s="17" t="s">
        <v>2940</v>
      </c>
      <c r="D850" s="20">
        <v>36.0</v>
      </c>
      <c r="E850" s="17" t="str">
        <f t="shared" si="2"/>
        <v>AT15-36</v>
      </c>
      <c r="F850" s="17" t="str">
        <f t="shared" si="1"/>
        <v>AT15-36</v>
      </c>
      <c r="G850" s="17" t="s">
        <v>3463</v>
      </c>
      <c r="H850" s="17" t="s">
        <v>2413</v>
      </c>
      <c r="I850" s="17" t="s">
        <v>3872</v>
      </c>
      <c r="J850" s="17" t="s">
        <v>3873</v>
      </c>
      <c r="K850" s="17" t="s">
        <v>1442</v>
      </c>
      <c r="L850" s="17" t="s">
        <v>2907</v>
      </c>
      <c r="M850" s="17" t="s">
        <v>3851</v>
      </c>
      <c r="N850" s="21">
        <v>0.6277777777777778</v>
      </c>
      <c r="O850" s="21">
        <v>0.31736111111111115</v>
      </c>
      <c r="P850" s="21">
        <v>0.9451388888888889</v>
      </c>
      <c r="Q850" s="21">
        <v>0.20833333333333334</v>
      </c>
      <c r="R850" s="17">
        <v>2219.0</v>
      </c>
      <c r="S850" s="17" t="s">
        <v>210</v>
      </c>
      <c r="T850" s="17" t="s">
        <v>3846</v>
      </c>
      <c r="U850" s="17" t="s">
        <v>3874</v>
      </c>
      <c r="V850" s="17" t="s">
        <v>1671</v>
      </c>
    </row>
    <row r="851" ht="15.75" customHeight="1">
      <c r="A851" s="17">
        <v>4446.0</v>
      </c>
      <c r="B851" s="19">
        <v>39689.0</v>
      </c>
      <c r="C851" s="17" t="s">
        <v>2940</v>
      </c>
      <c r="D851" s="20">
        <v>36.0</v>
      </c>
      <c r="E851" s="17" t="str">
        <f t="shared" si="2"/>
        <v>AT15-36</v>
      </c>
      <c r="F851" s="17" t="str">
        <f t="shared" si="1"/>
        <v>AT15-36</v>
      </c>
      <c r="G851" s="17" t="s">
        <v>3463</v>
      </c>
      <c r="H851" s="17" t="s">
        <v>2413</v>
      </c>
      <c r="I851" s="17" t="s">
        <v>3875</v>
      </c>
      <c r="J851" s="17" t="s">
        <v>3485</v>
      </c>
      <c r="K851" s="17" t="s">
        <v>2488</v>
      </c>
      <c r="L851" s="17" t="s">
        <v>3486</v>
      </c>
      <c r="M851" s="17" t="s">
        <v>3500</v>
      </c>
      <c r="N851" s="21">
        <v>0.6576388888888889</v>
      </c>
      <c r="O851" s="21">
        <v>0.33194444444444443</v>
      </c>
      <c r="P851" s="21">
        <v>0.9895833333333334</v>
      </c>
      <c r="Q851" s="21">
        <v>0.2611111111111111</v>
      </c>
      <c r="R851" s="17">
        <v>2210.0</v>
      </c>
      <c r="S851" s="17" t="s">
        <v>210</v>
      </c>
      <c r="T851" s="17" t="s">
        <v>3846</v>
      </c>
      <c r="U851" s="17" t="s">
        <v>3876</v>
      </c>
      <c r="V851" s="17" t="s">
        <v>3877</v>
      </c>
    </row>
    <row r="852" ht="15.75" customHeight="1">
      <c r="A852" s="17">
        <v>4445.0</v>
      </c>
      <c r="B852" s="19">
        <v>39688.0</v>
      </c>
      <c r="C852" s="17" t="s">
        <v>2940</v>
      </c>
      <c r="D852" s="20">
        <v>36.0</v>
      </c>
      <c r="E852" s="17" t="str">
        <f t="shared" si="2"/>
        <v>AT15-36</v>
      </c>
      <c r="F852" s="17" t="str">
        <f t="shared" si="1"/>
        <v>AT15-36</v>
      </c>
      <c r="G852" s="17" t="s">
        <v>3463</v>
      </c>
      <c r="H852" s="17" t="s">
        <v>3878</v>
      </c>
      <c r="I852" s="17" t="s">
        <v>3879</v>
      </c>
      <c r="J852" s="17" t="s">
        <v>3880</v>
      </c>
      <c r="K852" s="17" t="s">
        <v>411</v>
      </c>
      <c r="L852" s="17" t="s">
        <v>3865</v>
      </c>
      <c r="M852" s="17" t="s">
        <v>3520</v>
      </c>
      <c r="N852" s="21">
        <v>0.625</v>
      </c>
      <c r="O852" s="21">
        <v>0.34722222222222227</v>
      </c>
      <c r="P852" s="21">
        <v>0.9722222222222222</v>
      </c>
      <c r="Q852" s="21">
        <v>0.2743055555555555</v>
      </c>
      <c r="R852" s="17">
        <v>1522.0</v>
      </c>
      <c r="S852" s="17" t="s">
        <v>210</v>
      </c>
      <c r="T852" s="17" t="s">
        <v>3846</v>
      </c>
      <c r="U852" s="17" t="s">
        <v>3881</v>
      </c>
      <c r="V852" s="17" t="s">
        <v>3882</v>
      </c>
    </row>
    <row r="853" ht="15.75" customHeight="1">
      <c r="A853" s="17">
        <v>4444.0</v>
      </c>
      <c r="B853" s="19">
        <v>39687.0</v>
      </c>
      <c r="C853" s="17" t="s">
        <v>2940</v>
      </c>
      <c r="D853" s="20">
        <v>36.0</v>
      </c>
      <c r="E853" s="17" t="str">
        <f t="shared" si="2"/>
        <v>AT15-36</v>
      </c>
      <c r="F853" s="17" t="str">
        <f t="shared" si="1"/>
        <v>AT15-36</v>
      </c>
      <c r="G853" s="17" t="s">
        <v>3463</v>
      </c>
      <c r="H853" s="17" t="s">
        <v>3878</v>
      </c>
      <c r="I853" s="17" t="s">
        <v>3883</v>
      </c>
      <c r="J853" s="17" t="s">
        <v>3884</v>
      </c>
      <c r="K853" s="17" t="s">
        <v>1442</v>
      </c>
      <c r="L853" s="17" t="s">
        <v>3486</v>
      </c>
      <c r="M853" s="17" t="s">
        <v>3865</v>
      </c>
      <c r="N853" s="21">
        <v>0.7097222222222223</v>
      </c>
      <c r="O853" s="21">
        <v>0.28125</v>
      </c>
      <c r="P853" s="21">
        <v>0.9909722222222223</v>
      </c>
      <c r="Q853" s="21">
        <v>0.21319444444444444</v>
      </c>
      <c r="R853" s="17">
        <v>1531.0</v>
      </c>
      <c r="S853" s="17" t="s">
        <v>210</v>
      </c>
      <c r="T853" s="17" t="s">
        <v>3846</v>
      </c>
      <c r="U853" s="17" t="s">
        <v>3885</v>
      </c>
      <c r="V853" s="17" t="s">
        <v>1643</v>
      </c>
    </row>
    <row r="854" ht="15.75" customHeight="1">
      <c r="A854" s="17">
        <v>4443.0</v>
      </c>
      <c r="B854" s="19">
        <v>39686.0</v>
      </c>
      <c r="C854" s="17" t="s">
        <v>2940</v>
      </c>
      <c r="D854" s="20">
        <v>36.0</v>
      </c>
      <c r="E854" s="17" t="str">
        <f t="shared" si="2"/>
        <v>AT15-36</v>
      </c>
      <c r="F854" s="17" t="str">
        <f t="shared" si="1"/>
        <v>AT15-36</v>
      </c>
      <c r="G854" s="17" t="s">
        <v>3463</v>
      </c>
      <c r="H854" s="17" t="s">
        <v>3878</v>
      </c>
      <c r="I854" s="17" t="s">
        <v>3886</v>
      </c>
      <c r="J854" s="17" t="s">
        <v>3887</v>
      </c>
      <c r="K854" s="17" t="s">
        <v>2488</v>
      </c>
      <c r="L854" s="17" t="s">
        <v>3486</v>
      </c>
      <c r="M854" s="17" t="s">
        <v>3888</v>
      </c>
      <c r="N854" s="21">
        <v>0.6263888888888889</v>
      </c>
      <c r="O854" s="21">
        <v>0.28680555555555554</v>
      </c>
      <c r="P854" s="21">
        <v>0.9131944444444445</v>
      </c>
      <c r="Q854" s="21">
        <v>0.2138888888888889</v>
      </c>
      <c r="R854" s="17">
        <v>1521.0</v>
      </c>
      <c r="S854" s="17" t="s">
        <v>210</v>
      </c>
      <c r="T854" s="17" t="s">
        <v>3846</v>
      </c>
      <c r="U854" s="17" t="s">
        <v>3889</v>
      </c>
      <c r="V854" s="17" t="s">
        <v>3890</v>
      </c>
    </row>
    <row r="855" ht="15.75" customHeight="1">
      <c r="A855" s="17">
        <v>4442.0</v>
      </c>
      <c r="B855" s="19">
        <v>39685.0</v>
      </c>
      <c r="C855" s="17" t="s">
        <v>2940</v>
      </c>
      <c r="D855" s="20">
        <v>36.0</v>
      </c>
      <c r="E855" s="17" t="str">
        <f t="shared" si="2"/>
        <v>AT15-36</v>
      </c>
      <c r="F855" s="17" t="str">
        <f t="shared" si="1"/>
        <v>AT15-36</v>
      </c>
      <c r="G855" s="17" t="s">
        <v>3463</v>
      </c>
      <c r="H855" s="17" t="s">
        <v>3878</v>
      </c>
      <c r="I855" s="17" t="s">
        <v>3891</v>
      </c>
      <c r="J855" s="17" t="s">
        <v>3892</v>
      </c>
      <c r="K855" s="17" t="s">
        <v>411</v>
      </c>
      <c r="L855" s="17" t="s">
        <v>3893</v>
      </c>
      <c r="M855" s="17" t="s">
        <v>3512</v>
      </c>
      <c r="N855" s="21">
        <v>0.6465277777777778</v>
      </c>
      <c r="O855" s="21">
        <v>0.34791666666666665</v>
      </c>
      <c r="P855" s="21">
        <v>0.9944444444444445</v>
      </c>
      <c r="Q855" s="21">
        <v>0.27708333333333335</v>
      </c>
      <c r="R855" s="17">
        <v>1542.0</v>
      </c>
      <c r="S855" s="17" t="s">
        <v>210</v>
      </c>
      <c r="T855" s="17" t="s">
        <v>3846</v>
      </c>
      <c r="U855" s="17" t="s">
        <v>3894</v>
      </c>
      <c r="V855" s="17" t="s">
        <v>3895</v>
      </c>
    </row>
    <row r="856" ht="15.75" customHeight="1">
      <c r="A856" s="17">
        <v>4441.0</v>
      </c>
      <c r="B856" s="19">
        <v>39684.0</v>
      </c>
      <c r="C856" s="17" t="s">
        <v>2940</v>
      </c>
      <c r="D856" s="20">
        <v>36.0</v>
      </c>
      <c r="E856" s="17" t="str">
        <f t="shared" si="2"/>
        <v>AT15-36</v>
      </c>
      <c r="F856" s="17" t="str">
        <f t="shared" si="1"/>
        <v>AT15-36</v>
      </c>
      <c r="G856" s="17" t="s">
        <v>3463</v>
      </c>
      <c r="H856" s="17" t="s">
        <v>2413</v>
      </c>
      <c r="I856" s="17" t="s">
        <v>3896</v>
      </c>
      <c r="J856" s="17" t="s">
        <v>3897</v>
      </c>
      <c r="K856" s="17" t="s">
        <v>1442</v>
      </c>
      <c r="L856" s="17" t="s">
        <v>3898</v>
      </c>
      <c r="M856" s="17" t="s">
        <v>3516</v>
      </c>
      <c r="N856" s="21">
        <v>0.6215277777777778</v>
      </c>
      <c r="O856" s="21">
        <v>0.3423611111111111</v>
      </c>
      <c r="P856" s="21">
        <v>0.9638888888888889</v>
      </c>
      <c r="Q856" s="21">
        <v>0.2388888888888889</v>
      </c>
      <c r="R856" s="17">
        <v>2222.0</v>
      </c>
      <c r="S856" s="17" t="s">
        <v>210</v>
      </c>
      <c r="T856" s="17" t="s">
        <v>3846</v>
      </c>
      <c r="U856" s="17" t="s">
        <v>3899</v>
      </c>
    </row>
    <row r="857" ht="15.75" customHeight="1">
      <c r="A857" s="17">
        <v>4440.0</v>
      </c>
      <c r="B857" s="19">
        <v>39683.0</v>
      </c>
      <c r="C857" s="17" t="s">
        <v>2940</v>
      </c>
      <c r="D857" s="20">
        <v>36.0</v>
      </c>
      <c r="E857" s="17" t="str">
        <f t="shared" si="2"/>
        <v>AT15-36</v>
      </c>
      <c r="F857" s="17" t="str">
        <f t="shared" si="1"/>
        <v>AT15-36</v>
      </c>
      <c r="G857" s="17" t="s">
        <v>3463</v>
      </c>
      <c r="H857" s="17" t="s">
        <v>2413</v>
      </c>
      <c r="I857" s="17" t="s">
        <v>3900</v>
      </c>
      <c r="J857" s="17" t="s">
        <v>3901</v>
      </c>
      <c r="K857" s="17" t="s">
        <v>2488</v>
      </c>
      <c r="L857" s="17" t="s">
        <v>3851</v>
      </c>
      <c r="M857" s="17" t="s">
        <v>3902</v>
      </c>
      <c r="N857" s="21">
        <v>0.6229166666666667</v>
      </c>
      <c r="O857" s="21">
        <v>0.2798611111111111</v>
      </c>
      <c r="P857" s="21">
        <v>0.9027777777777778</v>
      </c>
      <c r="Q857" s="21">
        <v>0.17013888888888887</v>
      </c>
      <c r="R857" s="17">
        <v>2210.0</v>
      </c>
      <c r="S857" s="17" t="s">
        <v>210</v>
      </c>
      <c r="T857" s="17" t="s">
        <v>3846</v>
      </c>
      <c r="U857" s="17" t="s">
        <v>3903</v>
      </c>
      <c r="V857" s="17" t="s">
        <v>1671</v>
      </c>
    </row>
    <row r="858" ht="15.75" customHeight="1">
      <c r="A858" s="17">
        <v>4439.0</v>
      </c>
      <c r="B858" s="19">
        <v>39682.0</v>
      </c>
      <c r="C858" s="17" t="s">
        <v>2940</v>
      </c>
      <c r="D858" s="20">
        <v>36.0</v>
      </c>
      <c r="E858" s="17" t="str">
        <f t="shared" si="2"/>
        <v>AT15-36</v>
      </c>
      <c r="F858" s="17" t="str">
        <f t="shared" si="1"/>
        <v>AT15-36</v>
      </c>
      <c r="G858" s="17" t="s">
        <v>3463</v>
      </c>
      <c r="H858" s="17" t="s">
        <v>2413</v>
      </c>
      <c r="I858" s="17" t="s">
        <v>3904</v>
      </c>
      <c r="J858" s="17" t="s">
        <v>3905</v>
      </c>
      <c r="K858" s="17" t="s">
        <v>411</v>
      </c>
      <c r="L858" s="17" t="s">
        <v>3851</v>
      </c>
      <c r="M858" s="17" t="s">
        <v>3906</v>
      </c>
      <c r="N858" s="21">
        <v>0.625</v>
      </c>
      <c r="O858" s="21">
        <v>0.34861111111111115</v>
      </c>
      <c r="P858" s="21">
        <v>0.9736111111111111</v>
      </c>
      <c r="Q858" s="21">
        <v>0.23750000000000002</v>
      </c>
      <c r="R858" s="17">
        <v>2198.0</v>
      </c>
      <c r="S858" s="17" t="s">
        <v>210</v>
      </c>
      <c r="T858" s="17" t="s">
        <v>3846</v>
      </c>
      <c r="U858" s="17" t="s">
        <v>3907</v>
      </c>
      <c r="V858" s="17" t="s">
        <v>3882</v>
      </c>
    </row>
    <row r="859" ht="15.75" customHeight="1">
      <c r="A859" s="17">
        <v>4438.0</v>
      </c>
      <c r="B859" s="19">
        <v>39681.0</v>
      </c>
      <c r="C859" s="17" t="s">
        <v>2940</v>
      </c>
      <c r="D859" s="20">
        <v>36.0</v>
      </c>
      <c r="E859" s="17" t="str">
        <f t="shared" si="2"/>
        <v>AT15-36</v>
      </c>
      <c r="F859" s="17" t="str">
        <f t="shared" si="1"/>
        <v>AT15-36</v>
      </c>
      <c r="G859" s="17" t="s">
        <v>3463</v>
      </c>
      <c r="H859" s="17" t="s">
        <v>2413</v>
      </c>
      <c r="I859" s="17" t="s">
        <v>3908</v>
      </c>
      <c r="J859" s="17" t="s">
        <v>3026</v>
      </c>
      <c r="K859" s="17" t="s">
        <v>1442</v>
      </c>
      <c r="L859" s="17" t="s">
        <v>3467</v>
      </c>
      <c r="M859" s="17" t="s">
        <v>3486</v>
      </c>
      <c r="N859" s="21">
        <v>0.6326388888888889</v>
      </c>
      <c r="O859" s="21">
        <v>0.32569444444444445</v>
      </c>
      <c r="P859" s="21">
        <v>0.9583333333333334</v>
      </c>
      <c r="Q859" s="21">
        <v>0.2236111111111111</v>
      </c>
      <c r="R859" s="17">
        <v>2208.0</v>
      </c>
      <c r="S859" s="17" t="s">
        <v>210</v>
      </c>
      <c r="T859" s="17" t="s">
        <v>3846</v>
      </c>
      <c r="U859" s="17" t="s">
        <v>3909</v>
      </c>
      <c r="V859" s="17" t="s">
        <v>1643</v>
      </c>
    </row>
    <row r="860" ht="15.75" customHeight="1">
      <c r="A860" s="17">
        <v>4437.0</v>
      </c>
      <c r="B860" s="19">
        <v>39672.0</v>
      </c>
      <c r="C860" s="17" t="s">
        <v>2940</v>
      </c>
      <c r="D860" s="20">
        <v>35.0</v>
      </c>
      <c r="E860" s="17" t="str">
        <f t="shared" si="2"/>
        <v>AT15-35</v>
      </c>
      <c r="F860" s="17" t="str">
        <f t="shared" si="1"/>
        <v>AT15-35</v>
      </c>
      <c r="G860" s="17" t="s">
        <v>3910</v>
      </c>
      <c r="H860" s="17" t="s">
        <v>3911</v>
      </c>
      <c r="I860" s="17" t="s">
        <v>3912</v>
      </c>
      <c r="J860" s="17" t="s">
        <v>3913</v>
      </c>
      <c r="K860" s="17" t="s">
        <v>98</v>
      </c>
      <c r="L860" s="17" t="s">
        <v>3914</v>
      </c>
      <c r="M860" s="17" t="s">
        <v>3915</v>
      </c>
      <c r="N860" s="21">
        <v>0.6555555555555556</v>
      </c>
      <c r="O860" s="21">
        <v>0.32569444444444445</v>
      </c>
      <c r="P860" s="21">
        <v>0.9812500000000001</v>
      </c>
      <c r="Q860" s="21">
        <v>0.20694444444444446</v>
      </c>
      <c r="R860" s="17">
        <v>2659.0</v>
      </c>
      <c r="S860" s="17" t="s">
        <v>3916</v>
      </c>
      <c r="T860" s="17" t="s">
        <v>33</v>
      </c>
      <c r="U860" s="17" t="s">
        <v>3917</v>
      </c>
      <c r="V860" s="17" t="s">
        <v>3890</v>
      </c>
    </row>
    <row r="861" ht="15.75" customHeight="1">
      <c r="A861" s="17">
        <v>4436.0</v>
      </c>
      <c r="B861" s="19">
        <v>39671.0</v>
      </c>
      <c r="C861" s="17" t="s">
        <v>2940</v>
      </c>
      <c r="D861" s="20">
        <v>35.0</v>
      </c>
      <c r="E861" s="17" t="str">
        <f t="shared" si="2"/>
        <v>AT15-35</v>
      </c>
      <c r="F861" s="17" t="str">
        <f t="shared" si="1"/>
        <v>AT15-35</v>
      </c>
      <c r="G861" s="17" t="s">
        <v>3910</v>
      </c>
      <c r="H861" s="17" t="s">
        <v>3911</v>
      </c>
      <c r="I861" s="17" t="s">
        <v>3918</v>
      </c>
      <c r="J861" s="17" t="s">
        <v>3919</v>
      </c>
      <c r="K861" s="17" t="s">
        <v>3069</v>
      </c>
      <c r="L861" s="17" t="s">
        <v>3920</v>
      </c>
      <c r="M861" s="17" t="s">
        <v>3921</v>
      </c>
      <c r="N861" s="21">
        <v>0.6243055555555556</v>
      </c>
      <c r="O861" s="21">
        <v>0.3743055555555555</v>
      </c>
      <c r="P861" s="21">
        <v>0.998611111111111</v>
      </c>
      <c r="Q861" s="21">
        <v>0.2513888888888889</v>
      </c>
      <c r="R861" s="17">
        <v>2661.0</v>
      </c>
      <c r="S861" s="17" t="s">
        <v>3922</v>
      </c>
      <c r="T861" s="17" t="s">
        <v>33</v>
      </c>
      <c r="U861" s="17" t="s">
        <v>3923</v>
      </c>
      <c r="V861" s="17" t="s">
        <v>3924</v>
      </c>
      <c r="W861" s="17" t="s">
        <v>3925</v>
      </c>
    </row>
    <row r="862" ht="15.75" customHeight="1">
      <c r="A862" s="17">
        <v>4435.0</v>
      </c>
      <c r="B862" s="19">
        <v>39670.0</v>
      </c>
      <c r="C862" s="17" t="s">
        <v>2940</v>
      </c>
      <c r="D862" s="20">
        <v>35.0</v>
      </c>
      <c r="E862" s="17" t="str">
        <f t="shared" si="2"/>
        <v>AT15-35</v>
      </c>
      <c r="F862" s="17" t="str">
        <f t="shared" si="1"/>
        <v>AT15-35</v>
      </c>
      <c r="G862" s="17" t="s">
        <v>3910</v>
      </c>
      <c r="H862" s="17" t="s">
        <v>3911</v>
      </c>
      <c r="I862" s="17" t="s">
        <v>3926</v>
      </c>
      <c r="J862" s="17" t="s">
        <v>3927</v>
      </c>
      <c r="K862" s="17" t="s">
        <v>2488</v>
      </c>
      <c r="L862" s="17" t="s">
        <v>2366</v>
      </c>
      <c r="M862" s="17" t="s">
        <v>3928</v>
      </c>
      <c r="N862" s="21">
        <v>0.6263888888888889</v>
      </c>
      <c r="O862" s="21">
        <v>0.3819444444444444</v>
      </c>
      <c r="P862" s="21">
        <v>0.008333333333333333</v>
      </c>
      <c r="Q862" s="21">
        <v>0.2548611111111111</v>
      </c>
      <c r="R862" s="17">
        <v>2659.0</v>
      </c>
      <c r="S862" s="17" t="s">
        <v>3916</v>
      </c>
      <c r="T862" s="17" t="s">
        <v>33</v>
      </c>
      <c r="U862" s="17" t="s">
        <v>3929</v>
      </c>
      <c r="V862" s="17" t="s">
        <v>3930</v>
      </c>
    </row>
    <row r="863" ht="15.75" customHeight="1">
      <c r="A863" s="17">
        <v>4434.0</v>
      </c>
      <c r="B863" s="19">
        <v>39669.0</v>
      </c>
      <c r="C863" s="17" t="s">
        <v>2940</v>
      </c>
      <c r="D863" s="20">
        <v>35.0</v>
      </c>
      <c r="E863" s="17" t="str">
        <f t="shared" si="2"/>
        <v>AT15-35</v>
      </c>
      <c r="F863" s="17" t="str">
        <f t="shared" si="1"/>
        <v>AT15-35</v>
      </c>
      <c r="G863" s="17" t="s">
        <v>3910</v>
      </c>
      <c r="H863" s="17" t="s">
        <v>3911</v>
      </c>
      <c r="I863" s="17" t="s">
        <v>3931</v>
      </c>
      <c r="J863" s="17" t="s">
        <v>3932</v>
      </c>
      <c r="K863" s="17" t="s">
        <v>98</v>
      </c>
      <c r="L863" s="17" t="s">
        <v>3444</v>
      </c>
      <c r="M863" s="17" t="s">
        <v>2362</v>
      </c>
      <c r="N863" s="21">
        <v>0.6256944444444444</v>
      </c>
      <c r="O863" s="21">
        <v>0.3763888888888889</v>
      </c>
      <c r="P863" s="21">
        <v>0.0020833333333333333</v>
      </c>
      <c r="Q863" s="21">
        <v>0.24930555555555556</v>
      </c>
      <c r="R863" s="17">
        <v>2660.0</v>
      </c>
      <c r="S863" s="17" t="s">
        <v>3916</v>
      </c>
      <c r="T863" s="17" t="s">
        <v>33</v>
      </c>
      <c r="U863" s="17" t="s">
        <v>3933</v>
      </c>
      <c r="V863" s="17" t="s">
        <v>3072</v>
      </c>
    </row>
    <row r="864" ht="15.75" customHeight="1">
      <c r="A864" s="17">
        <v>4433.0</v>
      </c>
      <c r="B864" s="19">
        <v>39668.0</v>
      </c>
      <c r="C864" s="17" t="s">
        <v>2940</v>
      </c>
      <c r="D864" s="20">
        <v>35.0</v>
      </c>
      <c r="E864" s="17" t="str">
        <f t="shared" si="2"/>
        <v>AT15-35</v>
      </c>
      <c r="F864" s="17" t="str">
        <f t="shared" si="1"/>
        <v>AT15-35</v>
      </c>
      <c r="G864" s="17" t="s">
        <v>3910</v>
      </c>
      <c r="H864" s="17" t="s">
        <v>3911</v>
      </c>
      <c r="I864" s="17" t="s">
        <v>3934</v>
      </c>
      <c r="J864" s="17" t="s">
        <v>3935</v>
      </c>
      <c r="K864" s="17" t="s">
        <v>3069</v>
      </c>
      <c r="L864" s="17" t="s">
        <v>3936</v>
      </c>
      <c r="M864" s="17" t="s">
        <v>3937</v>
      </c>
      <c r="N864" s="21">
        <v>0.6298611111111111</v>
      </c>
      <c r="O864" s="21">
        <v>0.3659722222222222</v>
      </c>
      <c r="P864" s="21">
        <v>0.9958333333333332</v>
      </c>
      <c r="Q864" s="21">
        <v>0.24791666666666667</v>
      </c>
      <c r="R864" s="17">
        <v>2659.0</v>
      </c>
      <c r="S864" s="17" t="s">
        <v>3938</v>
      </c>
      <c r="T864" s="17" t="s">
        <v>33</v>
      </c>
      <c r="U864" s="17" t="s">
        <v>3939</v>
      </c>
      <c r="V864" s="17" t="s">
        <v>2210</v>
      </c>
      <c r="W864" s="17" t="s">
        <v>3940</v>
      </c>
    </row>
    <row r="865" ht="15.75" customHeight="1">
      <c r="A865" s="17">
        <v>4432.0</v>
      </c>
      <c r="B865" s="19">
        <v>39667.0</v>
      </c>
      <c r="C865" s="17" t="s">
        <v>2940</v>
      </c>
      <c r="D865" s="20">
        <v>35.0</v>
      </c>
      <c r="E865" s="17" t="str">
        <f t="shared" si="2"/>
        <v>AT15-35</v>
      </c>
      <c r="F865" s="17" t="str">
        <f t="shared" si="1"/>
        <v>AT15-35</v>
      </c>
      <c r="G865" s="17" t="s">
        <v>3910</v>
      </c>
      <c r="H865" s="17" t="s">
        <v>3911</v>
      </c>
      <c r="I865" s="17" t="s">
        <v>3941</v>
      </c>
      <c r="J865" s="17" t="s">
        <v>3942</v>
      </c>
      <c r="K865" s="17" t="s">
        <v>2488</v>
      </c>
      <c r="L865" s="17" t="s">
        <v>3210</v>
      </c>
      <c r="M865" s="17" t="s">
        <v>3914</v>
      </c>
      <c r="N865" s="21">
        <v>0.6305555555555555</v>
      </c>
      <c r="O865" s="21">
        <v>0.37777777777777777</v>
      </c>
      <c r="P865" s="21">
        <v>0.008333333333333333</v>
      </c>
      <c r="Q865" s="21">
        <v>0.25277777777777777</v>
      </c>
      <c r="R865" s="17">
        <v>2659.0</v>
      </c>
      <c r="S865" s="17" t="s">
        <v>3916</v>
      </c>
      <c r="T865" s="17" t="s">
        <v>33</v>
      </c>
      <c r="U865" s="17" t="s">
        <v>3943</v>
      </c>
      <c r="V865" s="17" t="s">
        <v>3944</v>
      </c>
    </row>
    <row r="866" ht="15.75" customHeight="1">
      <c r="A866" s="17">
        <v>4431.0</v>
      </c>
      <c r="B866" s="19">
        <v>39666.0</v>
      </c>
      <c r="C866" s="17" t="s">
        <v>2940</v>
      </c>
      <c r="D866" s="20">
        <v>35.0</v>
      </c>
      <c r="E866" s="17" t="str">
        <f t="shared" si="2"/>
        <v>AT15-35</v>
      </c>
      <c r="F866" s="17" t="str">
        <f t="shared" si="1"/>
        <v>AT15-35</v>
      </c>
      <c r="G866" s="17" t="s">
        <v>3910</v>
      </c>
      <c r="H866" s="17" t="s">
        <v>3007</v>
      </c>
      <c r="I866" s="17" t="s">
        <v>3945</v>
      </c>
      <c r="J866" s="17" t="s">
        <v>3946</v>
      </c>
      <c r="K866" s="17" t="s">
        <v>98</v>
      </c>
      <c r="L866" s="17" t="s">
        <v>2400</v>
      </c>
      <c r="M866" s="17" t="s">
        <v>2390</v>
      </c>
      <c r="N866" s="21">
        <v>0.6243055555555556</v>
      </c>
      <c r="O866" s="21">
        <v>0.3576388888888889</v>
      </c>
      <c r="P866" s="21">
        <v>0.9819444444444444</v>
      </c>
      <c r="Q866" s="21">
        <v>0.24791666666666667</v>
      </c>
      <c r="R866" s="17">
        <v>2426.0</v>
      </c>
      <c r="S866" s="17" t="s">
        <v>3947</v>
      </c>
      <c r="T866" s="17" t="s">
        <v>33</v>
      </c>
      <c r="U866" s="17" t="s">
        <v>3948</v>
      </c>
      <c r="V866" s="17" t="s">
        <v>3949</v>
      </c>
    </row>
    <row r="867" ht="15.75" customHeight="1">
      <c r="A867" s="17">
        <v>4430.0</v>
      </c>
      <c r="B867" s="19">
        <v>39664.0</v>
      </c>
      <c r="C867" s="17" t="s">
        <v>2940</v>
      </c>
      <c r="D867" s="20">
        <v>35.0</v>
      </c>
      <c r="E867" s="17" t="str">
        <f t="shared" si="2"/>
        <v>AT15-35</v>
      </c>
      <c r="F867" s="17" t="str">
        <f t="shared" si="1"/>
        <v>AT15-35</v>
      </c>
      <c r="G867" s="17" t="s">
        <v>3910</v>
      </c>
      <c r="H867" s="17" t="s">
        <v>3911</v>
      </c>
      <c r="I867" s="17" t="s">
        <v>3950</v>
      </c>
      <c r="J867" s="17" t="s">
        <v>3951</v>
      </c>
      <c r="K867" s="17" t="s">
        <v>3069</v>
      </c>
      <c r="L867" s="17" t="s">
        <v>2351</v>
      </c>
      <c r="M867" s="17" t="s">
        <v>2258</v>
      </c>
      <c r="N867" s="21">
        <v>0.625</v>
      </c>
      <c r="O867" s="21">
        <v>0.3159722222222222</v>
      </c>
      <c r="P867" s="21">
        <v>0.9409722222222222</v>
      </c>
      <c r="Q867" s="21">
        <v>0.18125</v>
      </c>
      <c r="R867" s="17">
        <v>2658.0</v>
      </c>
      <c r="S867" s="17" t="s">
        <v>3952</v>
      </c>
      <c r="T867" s="17" t="s">
        <v>33</v>
      </c>
      <c r="U867" s="17" t="s">
        <v>3953</v>
      </c>
      <c r="W867" s="17" t="s">
        <v>3954</v>
      </c>
    </row>
    <row r="868" ht="15.75" customHeight="1">
      <c r="A868" s="17">
        <v>4429.0</v>
      </c>
      <c r="B868" s="19">
        <v>39663.0</v>
      </c>
      <c r="C868" s="17" t="s">
        <v>2940</v>
      </c>
      <c r="D868" s="20">
        <v>35.0</v>
      </c>
      <c r="E868" s="17" t="str">
        <f t="shared" si="2"/>
        <v>AT15-35</v>
      </c>
      <c r="F868" s="17" t="str">
        <f t="shared" si="1"/>
        <v>AT15-35</v>
      </c>
      <c r="G868" s="17" t="s">
        <v>3910</v>
      </c>
      <c r="H868" s="17" t="s">
        <v>3911</v>
      </c>
      <c r="I868" s="17" t="s">
        <v>3955</v>
      </c>
      <c r="J868" s="17" t="s">
        <v>3956</v>
      </c>
      <c r="K868" s="17" t="s">
        <v>2488</v>
      </c>
      <c r="L868" s="17" t="s">
        <v>3914</v>
      </c>
      <c r="M868" s="17" t="s">
        <v>3957</v>
      </c>
      <c r="N868" s="21">
        <v>0.6263888888888889</v>
      </c>
      <c r="O868" s="21">
        <v>0.3659722222222222</v>
      </c>
      <c r="P868" s="21">
        <v>0.9923611111111111</v>
      </c>
      <c r="Q868" s="21">
        <v>0.22013888888888888</v>
      </c>
      <c r="R868" s="17">
        <v>2660.0</v>
      </c>
      <c r="S868" s="17" t="s">
        <v>3916</v>
      </c>
      <c r="T868" s="17" t="s">
        <v>33</v>
      </c>
      <c r="U868" s="17" t="s">
        <v>3958</v>
      </c>
      <c r="V868" s="17" t="s">
        <v>3890</v>
      </c>
    </row>
    <row r="869" ht="15.75" customHeight="1">
      <c r="A869" s="17">
        <v>4428.0</v>
      </c>
      <c r="B869" s="19">
        <v>39662.0</v>
      </c>
      <c r="C869" s="17" t="s">
        <v>2940</v>
      </c>
      <c r="D869" s="20">
        <v>35.0</v>
      </c>
      <c r="E869" s="17" t="str">
        <f t="shared" si="2"/>
        <v>AT15-35</v>
      </c>
      <c r="F869" s="17" t="str">
        <f t="shared" si="1"/>
        <v>AT15-35</v>
      </c>
      <c r="G869" s="17" t="s">
        <v>3910</v>
      </c>
      <c r="H869" s="17" t="s">
        <v>3911</v>
      </c>
      <c r="I869" s="17" t="s">
        <v>3959</v>
      </c>
      <c r="J869" s="17" t="s">
        <v>3960</v>
      </c>
      <c r="K869" s="17" t="s">
        <v>98</v>
      </c>
      <c r="L869" s="17" t="s">
        <v>3444</v>
      </c>
      <c r="M869" s="17" t="s">
        <v>3961</v>
      </c>
      <c r="N869" s="21">
        <v>0.6298611111111111</v>
      </c>
      <c r="O869" s="21">
        <v>0.3680555555555556</v>
      </c>
      <c r="P869" s="21">
        <v>0.9979166666666667</v>
      </c>
      <c r="Q869" s="21">
        <v>0.2534722222222222</v>
      </c>
      <c r="R869" s="17">
        <v>2660.0</v>
      </c>
      <c r="S869" s="17" t="s">
        <v>3916</v>
      </c>
      <c r="T869" s="17" t="s">
        <v>33</v>
      </c>
      <c r="U869" s="17" t="s">
        <v>3076</v>
      </c>
      <c r="V869" s="17" t="s">
        <v>3072</v>
      </c>
    </row>
    <row r="870" ht="15.75" customHeight="1">
      <c r="A870" s="17">
        <v>4427.0</v>
      </c>
      <c r="B870" s="19">
        <v>39661.0</v>
      </c>
      <c r="C870" s="17" t="s">
        <v>2940</v>
      </c>
      <c r="D870" s="20">
        <v>35.0</v>
      </c>
      <c r="E870" s="17" t="str">
        <f t="shared" si="2"/>
        <v>AT15-35</v>
      </c>
      <c r="F870" s="17" t="str">
        <f t="shared" si="1"/>
        <v>AT15-35</v>
      </c>
      <c r="G870" s="17" t="s">
        <v>3910</v>
      </c>
      <c r="H870" s="17" t="s">
        <v>3911</v>
      </c>
      <c r="I870" s="17" t="s">
        <v>3962</v>
      </c>
      <c r="J870" s="17" t="s">
        <v>3963</v>
      </c>
      <c r="K870" s="17" t="s">
        <v>3069</v>
      </c>
      <c r="L870" s="17" t="s">
        <v>3964</v>
      </c>
      <c r="M870" s="17" t="s">
        <v>3965</v>
      </c>
      <c r="N870" s="21">
        <v>0.6798611111111111</v>
      </c>
      <c r="O870" s="21">
        <v>0.2534722222222222</v>
      </c>
      <c r="P870" s="21">
        <v>0.9333333333333332</v>
      </c>
      <c r="Q870" s="21">
        <v>0.15972222222222224</v>
      </c>
      <c r="R870" s="17">
        <v>2660.0</v>
      </c>
      <c r="S870" s="17" t="s">
        <v>3966</v>
      </c>
      <c r="T870" s="17" t="s">
        <v>33</v>
      </c>
      <c r="U870" s="17" t="s">
        <v>3967</v>
      </c>
      <c r="V870" s="17" t="s">
        <v>3968</v>
      </c>
    </row>
    <row r="871" ht="15.75" customHeight="1">
      <c r="A871" s="17">
        <v>4426.0</v>
      </c>
      <c r="B871" s="19">
        <v>39660.0</v>
      </c>
      <c r="C871" s="17" t="s">
        <v>2940</v>
      </c>
      <c r="D871" s="20">
        <v>35.0</v>
      </c>
      <c r="E871" s="17" t="str">
        <f t="shared" si="2"/>
        <v>AT15-35</v>
      </c>
      <c r="F871" s="17" t="str">
        <f t="shared" si="1"/>
        <v>AT15-35</v>
      </c>
      <c r="G871" s="17" t="s">
        <v>3910</v>
      </c>
      <c r="H871" s="17" t="s">
        <v>3911</v>
      </c>
      <c r="I871" s="17" t="s">
        <v>3969</v>
      </c>
      <c r="J871" s="17" t="s">
        <v>3970</v>
      </c>
      <c r="K871" s="17" t="s">
        <v>2488</v>
      </c>
      <c r="L871" s="17" t="s">
        <v>3914</v>
      </c>
      <c r="M871" s="17" t="s">
        <v>3971</v>
      </c>
      <c r="N871" s="21">
        <v>0.6465277777777778</v>
      </c>
      <c r="O871" s="21">
        <v>0.23055555555555554</v>
      </c>
      <c r="P871" s="21">
        <v>0.8770833333333333</v>
      </c>
      <c r="Q871" s="21">
        <v>0.10833333333333334</v>
      </c>
      <c r="R871" s="17">
        <v>2661.0</v>
      </c>
      <c r="S871" s="17" t="s">
        <v>3916</v>
      </c>
      <c r="T871" s="17" t="s">
        <v>33</v>
      </c>
      <c r="U871" s="17" t="s">
        <v>3972</v>
      </c>
      <c r="W871" s="17" t="s">
        <v>3973</v>
      </c>
    </row>
    <row r="872" ht="15.75" customHeight="1">
      <c r="A872" s="17">
        <v>4425.0</v>
      </c>
      <c r="B872" s="19">
        <v>39659.0</v>
      </c>
      <c r="C872" s="17" t="s">
        <v>2940</v>
      </c>
      <c r="D872" s="20">
        <v>35.0</v>
      </c>
      <c r="E872" s="17" t="str">
        <f t="shared" si="2"/>
        <v>AT15-35</v>
      </c>
      <c r="F872" s="17" t="str">
        <f t="shared" si="1"/>
        <v>AT15-35</v>
      </c>
      <c r="G872" s="17" t="s">
        <v>3910</v>
      </c>
      <c r="H872" s="17" t="s">
        <v>3911</v>
      </c>
      <c r="I872" s="17" t="s">
        <v>3974</v>
      </c>
      <c r="J872" s="17" t="s">
        <v>3975</v>
      </c>
      <c r="K872" s="17" t="s">
        <v>98</v>
      </c>
      <c r="L872" s="17" t="s">
        <v>3936</v>
      </c>
      <c r="M872" s="17" t="s">
        <v>3451</v>
      </c>
      <c r="N872" s="21">
        <v>0.6236111111111111</v>
      </c>
      <c r="O872" s="21">
        <v>0.3736111111111111</v>
      </c>
      <c r="P872" s="21">
        <v>0.9972222222222222</v>
      </c>
      <c r="Q872" s="21">
        <v>0.2388888888888889</v>
      </c>
      <c r="R872" s="17">
        <v>2660.0</v>
      </c>
      <c r="S872" s="17" t="s">
        <v>3976</v>
      </c>
      <c r="T872" s="17" t="s">
        <v>33</v>
      </c>
      <c r="U872" s="17" t="s">
        <v>3137</v>
      </c>
      <c r="V872" s="17" t="s">
        <v>3977</v>
      </c>
    </row>
    <row r="873" ht="15.75" customHeight="1">
      <c r="A873" s="17">
        <v>4424.0</v>
      </c>
      <c r="B873" s="19">
        <v>39658.0</v>
      </c>
      <c r="C873" s="17" t="s">
        <v>2940</v>
      </c>
      <c r="D873" s="20">
        <v>35.0</v>
      </c>
      <c r="E873" s="17" t="str">
        <f t="shared" si="2"/>
        <v>AT15-35</v>
      </c>
      <c r="F873" s="17" t="str">
        <f t="shared" si="1"/>
        <v>AT15-35</v>
      </c>
      <c r="G873" s="17" t="s">
        <v>3910</v>
      </c>
      <c r="H873" s="17" t="s">
        <v>3911</v>
      </c>
      <c r="I873" s="17" t="s">
        <v>3978</v>
      </c>
      <c r="J873" s="17" t="s">
        <v>3979</v>
      </c>
      <c r="K873" s="17" t="s">
        <v>98</v>
      </c>
      <c r="L873" s="17" t="s">
        <v>3936</v>
      </c>
      <c r="M873" s="17" t="s">
        <v>3451</v>
      </c>
      <c r="N873" s="21">
        <v>0.6333333333333333</v>
      </c>
      <c r="O873" s="21">
        <v>0.0020833333333333333</v>
      </c>
      <c r="P873" s="21">
        <v>0.6354166666666666</v>
      </c>
      <c r="Q873" s="21">
        <v>0.0</v>
      </c>
      <c r="R873" s="17">
        <v>30.0</v>
      </c>
      <c r="S873" s="17" t="s">
        <v>3976</v>
      </c>
      <c r="T873" s="17" t="s">
        <v>33</v>
      </c>
      <c r="W873" s="17" t="s">
        <v>3980</v>
      </c>
    </row>
    <row r="874" ht="15.75" customHeight="1">
      <c r="A874" s="17">
        <v>4423.0</v>
      </c>
      <c r="B874" s="19">
        <v>39648.0</v>
      </c>
      <c r="C874" s="17" t="s">
        <v>2940</v>
      </c>
      <c r="D874" s="20">
        <v>34.0</v>
      </c>
      <c r="E874" s="17" t="str">
        <f t="shared" si="2"/>
        <v>AT15-34</v>
      </c>
      <c r="F874" s="17" t="str">
        <f t="shared" si="1"/>
        <v>AT15-34</v>
      </c>
      <c r="G874" s="17" t="s">
        <v>3981</v>
      </c>
      <c r="H874" s="17" t="s">
        <v>3007</v>
      </c>
      <c r="I874" s="17" t="s">
        <v>3982</v>
      </c>
      <c r="J874" s="17" t="s">
        <v>3983</v>
      </c>
      <c r="K874" s="17" t="s">
        <v>3069</v>
      </c>
      <c r="L874" s="17" t="s">
        <v>3984</v>
      </c>
      <c r="M874" s="17" t="s">
        <v>3985</v>
      </c>
      <c r="N874" s="21">
        <v>0.6263888888888889</v>
      </c>
      <c r="O874" s="21">
        <v>0.37152777777777773</v>
      </c>
      <c r="P874" s="21">
        <v>0.9979166666666667</v>
      </c>
      <c r="Q874" s="21">
        <v>0.2604166666666667</v>
      </c>
      <c r="R874" s="17">
        <v>2415.0</v>
      </c>
      <c r="S874" s="17" t="s">
        <v>3986</v>
      </c>
      <c r="T874" s="17" t="s">
        <v>33</v>
      </c>
      <c r="U874" s="17" t="s">
        <v>3987</v>
      </c>
      <c r="V874" s="17" t="s">
        <v>3988</v>
      </c>
      <c r="W874" s="17" t="s">
        <v>3989</v>
      </c>
    </row>
    <row r="875" ht="15.75" customHeight="1">
      <c r="A875" s="17">
        <v>4422.0</v>
      </c>
      <c r="B875" s="19">
        <v>39647.0</v>
      </c>
      <c r="C875" s="17" t="s">
        <v>2940</v>
      </c>
      <c r="D875" s="20">
        <v>34.0</v>
      </c>
      <c r="E875" s="17" t="str">
        <f t="shared" si="2"/>
        <v>AT15-34</v>
      </c>
      <c r="F875" s="17" t="str">
        <f t="shared" si="1"/>
        <v>AT15-34</v>
      </c>
      <c r="G875" s="17" t="s">
        <v>3981</v>
      </c>
      <c r="H875" s="17" t="s">
        <v>3990</v>
      </c>
      <c r="I875" s="17" t="s">
        <v>3991</v>
      </c>
      <c r="J875" s="17" t="s">
        <v>3992</v>
      </c>
      <c r="K875" s="17" t="s">
        <v>2488</v>
      </c>
      <c r="L875" s="17" t="s">
        <v>3511</v>
      </c>
      <c r="M875" s="17" t="s">
        <v>3851</v>
      </c>
      <c r="N875" s="21">
        <v>0.625</v>
      </c>
      <c r="O875" s="21">
        <v>0.31736111111111115</v>
      </c>
      <c r="P875" s="21">
        <v>0.9423611111111111</v>
      </c>
      <c r="Q875" s="21">
        <v>0.2027777777777778</v>
      </c>
      <c r="R875" s="17">
        <v>2209.0</v>
      </c>
      <c r="S875" s="17" t="s">
        <v>3993</v>
      </c>
      <c r="T875" s="17" t="s">
        <v>33</v>
      </c>
      <c r="U875" s="17" t="s">
        <v>3994</v>
      </c>
      <c r="V875" s="17" t="s">
        <v>1008</v>
      </c>
    </row>
    <row r="876" ht="15.75" customHeight="1">
      <c r="A876" s="17">
        <v>4421.0</v>
      </c>
      <c r="B876" s="19">
        <v>39646.0</v>
      </c>
      <c r="C876" s="17" t="s">
        <v>2940</v>
      </c>
      <c r="D876" s="20">
        <v>34.0</v>
      </c>
      <c r="E876" s="17" t="str">
        <f t="shared" si="2"/>
        <v>AT15-34</v>
      </c>
      <c r="F876" s="17" t="str">
        <f t="shared" si="1"/>
        <v>AT15-34</v>
      </c>
      <c r="G876" s="17" t="s">
        <v>3981</v>
      </c>
      <c r="H876" s="17" t="s">
        <v>3990</v>
      </c>
      <c r="I876" s="17" t="s">
        <v>3995</v>
      </c>
      <c r="J876" s="17" t="s">
        <v>3996</v>
      </c>
      <c r="K876" s="17" t="s">
        <v>98</v>
      </c>
      <c r="L876" s="17" t="s">
        <v>3898</v>
      </c>
      <c r="M876" s="17" t="s">
        <v>3997</v>
      </c>
      <c r="N876" s="21">
        <v>0.63125</v>
      </c>
      <c r="O876" s="21">
        <v>0.3548611111111111</v>
      </c>
      <c r="P876" s="21">
        <v>0.9861111111111112</v>
      </c>
      <c r="Q876" s="21">
        <v>0.24375</v>
      </c>
      <c r="R876" s="17">
        <v>2195.0</v>
      </c>
      <c r="S876" s="17" t="s">
        <v>3993</v>
      </c>
      <c r="T876" s="17" t="s">
        <v>33</v>
      </c>
      <c r="U876" s="17" t="s">
        <v>3998</v>
      </c>
      <c r="V876" s="17" t="s">
        <v>3999</v>
      </c>
    </row>
    <row r="877" ht="15.75" customHeight="1">
      <c r="A877" s="17">
        <v>4420.0</v>
      </c>
      <c r="B877" s="19">
        <v>39645.0</v>
      </c>
      <c r="C877" s="17" t="s">
        <v>2940</v>
      </c>
      <c r="D877" s="20">
        <v>34.0</v>
      </c>
      <c r="E877" s="17" t="str">
        <f t="shared" si="2"/>
        <v>AT15-34</v>
      </c>
      <c r="F877" s="17" t="str">
        <f t="shared" si="1"/>
        <v>AT15-34</v>
      </c>
      <c r="G877" s="17" t="s">
        <v>3981</v>
      </c>
      <c r="H877" s="17" t="s">
        <v>3990</v>
      </c>
      <c r="I877" s="17" t="s">
        <v>4000</v>
      </c>
      <c r="J877" s="17" t="s">
        <v>4001</v>
      </c>
      <c r="K877" s="17" t="s">
        <v>3069</v>
      </c>
      <c r="L877" s="17" t="s">
        <v>2251</v>
      </c>
      <c r="M877" s="17" t="s">
        <v>4002</v>
      </c>
      <c r="N877" s="21">
        <v>0.6326388888888889</v>
      </c>
      <c r="O877" s="21">
        <v>0.32430555555555557</v>
      </c>
      <c r="P877" s="21">
        <v>0.9569444444444444</v>
      </c>
      <c r="Q877" s="21">
        <v>0.21041666666666667</v>
      </c>
      <c r="R877" s="17">
        <v>2197.0</v>
      </c>
      <c r="S877" s="17" t="s">
        <v>3986</v>
      </c>
      <c r="T877" s="17" t="s">
        <v>33</v>
      </c>
      <c r="U877" s="17" t="s">
        <v>4003</v>
      </c>
      <c r="V877" s="17" t="s">
        <v>4004</v>
      </c>
    </row>
    <row r="878" ht="15.75" customHeight="1">
      <c r="A878" s="17">
        <v>4419.0</v>
      </c>
      <c r="B878" s="19">
        <v>39644.0</v>
      </c>
      <c r="C878" s="17" t="s">
        <v>2940</v>
      </c>
      <c r="D878" s="20">
        <v>34.0</v>
      </c>
      <c r="E878" s="17" t="str">
        <f t="shared" si="2"/>
        <v>AT15-34</v>
      </c>
      <c r="F878" s="17" t="str">
        <f t="shared" si="1"/>
        <v>AT15-34</v>
      </c>
      <c r="G878" s="17" t="s">
        <v>3981</v>
      </c>
      <c r="H878" s="17" t="s">
        <v>2989</v>
      </c>
      <c r="I878" s="17" t="s">
        <v>4005</v>
      </c>
      <c r="J878" s="17" t="s">
        <v>4006</v>
      </c>
      <c r="K878" s="17" t="s">
        <v>2488</v>
      </c>
      <c r="L878" s="17" t="s">
        <v>4007</v>
      </c>
      <c r="M878" s="17" t="s">
        <v>4008</v>
      </c>
      <c r="N878" s="21">
        <v>0.6326388888888889</v>
      </c>
      <c r="O878" s="21">
        <v>0.3076388888888889</v>
      </c>
      <c r="P878" s="21">
        <v>0.9402777777777778</v>
      </c>
      <c r="Q878" s="21">
        <v>0.20625000000000002</v>
      </c>
      <c r="R878" s="17">
        <v>2222.0</v>
      </c>
      <c r="S878" s="17" t="s">
        <v>3986</v>
      </c>
      <c r="T878" s="17" t="s">
        <v>33</v>
      </c>
      <c r="U878" s="17" t="s">
        <v>4009</v>
      </c>
      <c r="V878" s="17" t="s">
        <v>4010</v>
      </c>
    </row>
    <row r="879" ht="15.75" customHeight="1">
      <c r="A879" s="17">
        <v>4418.0</v>
      </c>
      <c r="B879" s="19">
        <v>39643.0</v>
      </c>
      <c r="C879" s="17" t="s">
        <v>2940</v>
      </c>
      <c r="D879" s="20">
        <v>34.0</v>
      </c>
      <c r="E879" s="17" t="str">
        <f t="shared" si="2"/>
        <v>AT15-34</v>
      </c>
      <c r="F879" s="17" t="str">
        <f t="shared" si="1"/>
        <v>AT15-34</v>
      </c>
      <c r="G879" s="17" t="s">
        <v>3981</v>
      </c>
      <c r="H879" s="17" t="s">
        <v>2989</v>
      </c>
      <c r="I879" s="17" t="s">
        <v>4011</v>
      </c>
      <c r="J879" s="17" t="s">
        <v>4012</v>
      </c>
      <c r="K879" s="17" t="s">
        <v>98</v>
      </c>
      <c r="L879" s="17" t="s">
        <v>3210</v>
      </c>
      <c r="M879" s="17" t="s">
        <v>911</v>
      </c>
      <c r="N879" s="21">
        <v>0.6347222222222222</v>
      </c>
      <c r="O879" s="21">
        <v>0.36874999999999997</v>
      </c>
      <c r="P879" s="21">
        <v>0.003472222222222222</v>
      </c>
      <c r="Q879" s="21">
        <v>0.2534722222222222</v>
      </c>
      <c r="R879" s="17">
        <v>2277.0</v>
      </c>
      <c r="S879" s="17" t="s">
        <v>3986</v>
      </c>
      <c r="T879" s="17" t="s">
        <v>33</v>
      </c>
      <c r="U879" s="17" t="s">
        <v>4013</v>
      </c>
      <c r="V879" s="17" t="s">
        <v>4014</v>
      </c>
    </row>
    <row r="880" ht="15.75" customHeight="1">
      <c r="A880" s="17">
        <v>4417.0</v>
      </c>
      <c r="B880" s="19">
        <v>39642.0</v>
      </c>
      <c r="C880" s="17" t="s">
        <v>2940</v>
      </c>
      <c r="D880" s="20">
        <v>34.0</v>
      </c>
      <c r="E880" s="17" t="str">
        <f t="shared" si="2"/>
        <v>AT15-34</v>
      </c>
      <c r="F880" s="17" t="str">
        <f t="shared" si="1"/>
        <v>AT15-34</v>
      </c>
      <c r="G880" s="17" t="s">
        <v>3981</v>
      </c>
      <c r="H880" s="17" t="s">
        <v>2989</v>
      </c>
      <c r="I880" s="17" t="s">
        <v>4015</v>
      </c>
      <c r="J880" s="17" t="s">
        <v>4016</v>
      </c>
      <c r="K880" s="17" t="s">
        <v>3069</v>
      </c>
      <c r="L880" s="17" t="s">
        <v>4017</v>
      </c>
      <c r="M880" s="17" t="s">
        <v>2998</v>
      </c>
      <c r="N880" s="21">
        <v>0.6263888888888889</v>
      </c>
      <c r="O880" s="21">
        <v>0.3347222222222222</v>
      </c>
      <c r="P880" s="21">
        <v>0.9611111111111111</v>
      </c>
      <c r="Q880" s="21">
        <v>0.22013888888888888</v>
      </c>
      <c r="R880" s="17">
        <v>2280.0</v>
      </c>
      <c r="S880" s="17" t="s">
        <v>3986</v>
      </c>
      <c r="T880" s="17" t="s">
        <v>33</v>
      </c>
      <c r="U880" s="17" t="s">
        <v>4018</v>
      </c>
      <c r="V880" s="17" t="s">
        <v>4019</v>
      </c>
    </row>
    <row r="881" ht="15.75" customHeight="1">
      <c r="A881" s="17">
        <v>4416.0</v>
      </c>
      <c r="B881" s="19">
        <v>39641.0</v>
      </c>
      <c r="C881" s="17" t="s">
        <v>2940</v>
      </c>
      <c r="D881" s="20">
        <v>34.0</v>
      </c>
      <c r="E881" s="17" t="str">
        <f t="shared" si="2"/>
        <v>AT15-34</v>
      </c>
      <c r="F881" s="17" t="str">
        <f t="shared" si="1"/>
        <v>AT15-34</v>
      </c>
      <c r="G881" s="17" t="s">
        <v>3981</v>
      </c>
      <c r="H881" s="17" t="s">
        <v>3990</v>
      </c>
      <c r="I881" s="17" t="s">
        <v>4020</v>
      </c>
      <c r="J881" s="17" t="s">
        <v>4021</v>
      </c>
      <c r="K881" s="17" t="s">
        <v>2488</v>
      </c>
      <c r="L881" s="17" t="s">
        <v>3851</v>
      </c>
      <c r="M881" s="17" t="s">
        <v>4022</v>
      </c>
      <c r="N881" s="21">
        <v>0.6284722222222222</v>
      </c>
      <c r="O881" s="21">
        <v>0.3340277777777778</v>
      </c>
      <c r="P881" s="21">
        <v>0.9625</v>
      </c>
      <c r="Q881" s="21">
        <v>0.2298611111111111</v>
      </c>
      <c r="R881" s="17">
        <v>2195.0</v>
      </c>
      <c r="S881" s="17" t="s">
        <v>3993</v>
      </c>
      <c r="T881" s="17" t="s">
        <v>33</v>
      </c>
      <c r="U881" s="17" t="s">
        <v>4023</v>
      </c>
      <c r="V881" s="17" t="s">
        <v>4024</v>
      </c>
    </row>
    <row r="882" ht="15.75" customHeight="1">
      <c r="A882" s="17">
        <v>4415.0</v>
      </c>
      <c r="B882" s="19">
        <v>39640.0</v>
      </c>
      <c r="C882" s="17" t="s">
        <v>2940</v>
      </c>
      <c r="D882" s="20">
        <v>34.0</v>
      </c>
      <c r="E882" s="17" t="str">
        <f t="shared" si="2"/>
        <v>AT15-34</v>
      </c>
      <c r="F882" s="17" t="str">
        <f t="shared" si="1"/>
        <v>AT15-34</v>
      </c>
      <c r="G882" s="17" t="s">
        <v>3981</v>
      </c>
      <c r="H882" s="17" t="s">
        <v>3990</v>
      </c>
      <c r="I882" s="17" t="s">
        <v>4025</v>
      </c>
      <c r="J882" s="17" t="s">
        <v>4026</v>
      </c>
      <c r="K882" s="17" t="s">
        <v>98</v>
      </c>
      <c r="L882" s="17" t="s">
        <v>3851</v>
      </c>
      <c r="M882" s="17" t="s">
        <v>4027</v>
      </c>
      <c r="N882" s="21">
        <v>0.6284722222222222</v>
      </c>
      <c r="O882" s="21">
        <v>0.37013888888888885</v>
      </c>
      <c r="P882" s="21">
        <v>0.998611111111111</v>
      </c>
      <c r="Q882" s="21">
        <v>0.26319444444444445</v>
      </c>
      <c r="R882" s="17">
        <v>2199.0</v>
      </c>
      <c r="S882" s="17" t="s">
        <v>3993</v>
      </c>
      <c r="T882" s="17" t="s">
        <v>33</v>
      </c>
      <c r="U882" s="17" t="s">
        <v>4028</v>
      </c>
      <c r="V882" s="17" t="s">
        <v>4029</v>
      </c>
    </row>
    <row r="883" ht="15.75" customHeight="1">
      <c r="A883" s="17">
        <v>4414.0</v>
      </c>
      <c r="B883" s="19">
        <v>39639.0</v>
      </c>
      <c r="C883" s="17" t="s">
        <v>2940</v>
      </c>
      <c r="D883" s="20">
        <v>34.0</v>
      </c>
      <c r="E883" s="17" t="str">
        <f t="shared" si="2"/>
        <v>AT15-34</v>
      </c>
      <c r="F883" s="17" t="str">
        <f t="shared" si="1"/>
        <v>AT15-34</v>
      </c>
      <c r="G883" s="17" t="s">
        <v>3981</v>
      </c>
      <c r="H883" s="17" t="s">
        <v>3990</v>
      </c>
      <c r="I883" s="17" t="s">
        <v>4030</v>
      </c>
      <c r="J883" s="17" t="s">
        <v>4031</v>
      </c>
      <c r="K883" s="17" t="s">
        <v>3069</v>
      </c>
      <c r="L883" s="17" t="s">
        <v>3898</v>
      </c>
      <c r="M883" s="17" t="s">
        <v>3516</v>
      </c>
      <c r="N883" s="21">
        <v>0.6326388888888889</v>
      </c>
      <c r="O883" s="21">
        <v>0.36180555555555555</v>
      </c>
      <c r="P883" s="21">
        <v>0.9944444444444445</v>
      </c>
      <c r="Q883" s="21">
        <v>0.25</v>
      </c>
      <c r="R883" s="17">
        <v>2197.0</v>
      </c>
      <c r="S883" s="17" t="s">
        <v>3993</v>
      </c>
      <c r="T883" s="17" t="s">
        <v>33</v>
      </c>
      <c r="U883" s="17" t="s">
        <v>4032</v>
      </c>
      <c r="V883" s="17" t="s">
        <v>4033</v>
      </c>
      <c r="W883" s="17" t="s">
        <v>4034</v>
      </c>
    </row>
    <row r="884" ht="15.75" customHeight="1">
      <c r="A884" s="17">
        <v>4413.0</v>
      </c>
      <c r="B884" s="19">
        <v>39638.0</v>
      </c>
      <c r="C884" s="17" t="s">
        <v>2940</v>
      </c>
      <c r="D884" s="20">
        <v>34.0</v>
      </c>
      <c r="E884" s="17" t="str">
        <f t="shared" si="2"/>
        <v>AT15-34</v>
      </c>
      <c r="F884" s="17" t="str">
        <f t="shared" si="1"/>
        <v>AT15-34</v>
      </c>
      <c r="G884" s="17" t="s">
        <v>3981</v>
      </c>
      <c r="H884" s="17" t="s">
        <v>4035</v>
      </c>
      <c r="I884" s="17" t="s">
        <v>4036</v>
      </c>
      <c r="J884" s="17" t="s">
        <v>4037</v>
      </c>
      <c r="K884" s="17" t="s">
        <v>2488</v>
      </c>
      <c r="L884" s="17" t="s">
        <v>2779</v>
      </c>
      <c r="M884" s="17" t="s">
        <v>911</v>
      </c>
      <c r="N884" s="21">
        <v>0.6291666666666667</v>
      </c>
      <c r="O884" s="21">
        <v>0.3458333333333334</v>
      </c>
      <c r="P884" s="21">
        <v>0.975</v>
      </c>
      <c r="Q884" s="21">
        <v>0.2333333333333333</v>
      </c>
      <c r="R884" s="17">
        <v>2194.0</v>
      </c>
      <c r="S884" s="17" t="s">
        <v>3986</v>
      </c>
      <c r="T884" s="17" t="s">
        <v>33</v>
      </c>
      <c r="U884" s="17" t="s">
        <v>4038</v>
      </c>
      <c r="V884" s="17" t="s">
        <v>4039</v>
      </c>
      <c r="W884" s="17" t="s">
        <v>4040</v>
      </c>
    </row>
    <row r="885" ht="15.75" customHeight="1">
      <c r="A885" s="17">
        <v>4412.0</v>
      </c>
      <c r="B885" s="19">
        <v>39637.0</v>
      </c>
      <c r="C885" s="17" t="s">
        <v>2940</v>
      </c>
      <c r="D885" s="20">
        <v>34.0</v>
      </c>
      <c r="E885" s="17" t="str">
        <f t="shared" si="2"/>
        <v>AT15-34</v>
      </c>
      <c r="F885" s="17" t="str">
        <f t="shared" si="1"/>
        <v>AT15-34</v>
      </c>
      <c r="G885" s="17" t="s">
        <v>3981</v>
      </c>
      <c r="H885" s="17" t="s">
        <v>4035</v>
      </c>
      <c r="I885" s="17" t="s">
        <v>4041</v>
      </c>
      <c r="J885" s="17" t="s">
        <v>4042</v>
      </c>
      <c r="K885" s="17" t="s">
        <v>98</v>
      </c>
      <c r="L885" s="17" t="s">
        <v>911</v>
      </c>
      <c r="M885" s="17" t="s">
        <v>3521</v>
      </c>
      <c r="N885" s="21">
        <v>0.63125</v>
      </c>
      <c r="O885" s="21">
        <v>0.3520833333333333</v>
      </c>
      <c r="P885" s="21">
        <v>0.9833333333333334</v>
      </c>
      <c r="Q885" s="21">
        <v>0.24097222222222223</v>
      </c>
      <c r="R885" s="17">
        <v>2188.0</v>
      </c>
      <c r="S885" s="17" t="s">
        <v>3986</v>
      </c>
      <c r="T885" s="17" t="s">
        <v>33</v>
      </c>
      <c r="U885" s="17" t="s">
        <v>4043</v>
      </c>
      <c r="V885" s="17" t="s">
        <v>4044</v>
      </c>
    </row>
    <row r="886" ht="15.75" customHeight="1">
      <c r="A886" s="17">
        <v>4411.0</v>
      </c>
      <c r="B886" s="19">
        <v>39636.0</v>
      </c>
      <c r="C886" s="17" t="s">
        <v>2940</v>
      </c>
      <c r="D886" s="20">
        <v>34.0</v>
      </c>
      <c r="E886" s="17" t="str">
        <f t="shared" si="2"/>
        <v>AT15-34</v>
      </c>
      <c r="F886" s="17" t="str">
        <f t="shared" si="1"/>
        <v>AT15-34</v>
      </c>
      <c r="G886" s="17" t="s">
        <v>3981</v>
      </c>
      <c r="H886" s="17" t="s">
        <v>3990</v>
      </c>
      <c r="I886" s="17" t="s">
        <v>4045</v>
      </c>
      <c r="J886" s="17" t="s">
        <v>4046</v>
      </c>
      <c r="K886" s="17" t="s">
        <v>3069</v>
      </c>
      <c r="L886" s="17" t="s">
        <v>3851</v>
      </c>
      <c r="M886" s="17" t="s">
        <v>4047</v>
      </c>
      <c r="N886" s="21">
        <v>0.6319444444444444</v>
      </c>
      <c r="O886" s="21">
        <v>0.3597222222222222</v>
      </c>
      <c r="P886" s="21">
        <v>0.9916666666666667</v>
      </c>
      <c r="Q886" s="21">
        <v>0.2513888888888889</v>
      </c>
      <c r="R886" s="17">
        <v>2195.0</v>
      </c>
      <c r="S886" s="17" t="s">
        <v>4048</v>
      </c>
      <c r="T886" s="17" t="s">
        <v>33</v>
      </c>
      <c r="U886" s="17" t="s">
        <v>4049</v>
      </c>
      <c r="V886" s="17" t="s">
        <v>4050</v>
      </c>
    </row>
    <row r="887" ht="15.75" customHeight="1">
      <c r="A887" s="17">
        <v>4410.0</v>
      </c>
      <c r="B887" s="19">
        <v>39635.0</v>
      </c>
      <c r="C887" s="17" t="s">
        <v>2940</v>
      </c>
      <c r="D887" s="20">
        <v>34.0</v>
      </c>
      <c r="E887" s="17" t="str">
        <f t="shared" si="2"/>
        <v>AT15-34</v>
      </c>
      <c r="F887" s="17" t="str">
        <f t="shared" si="1"/>
        <v>AT15-34</v>
      </c>
      <c r="G887" s="17" t="s">
        <v>3981</v>
      </c>
      <c r="H887" s="17" t="s">
        <v>2989</v>
      </c>
      <c r="I887" s="17" t="s">
        <v>4051</v>
      </c>
      <c r="J887" s="17" t="s">
        <v>4052</v>
      </c>
      <c r="K887" s="17" t="s">
        <v>2488</v>
      </c>
      <c r="L887" s="17" t="s">
        <v>3426</v>
      </c>
      <c r="M887" s="17" t="s">
        <v>4053</v>
      </c>
      <c r="N887" s="21">
        <v>0.6875</v>
      </c>
      <c r="O887" s="21">
        <v>0.2652777777777778</v>
      </c>
      <c r="P887" s="21">
        <v>0.9527777777777778</v>
      </c>
      <c r="Q887" s="21">
        <v>0.15208333333333332</v>
      </c>
      <c r="R887" s="17">
        <v>2275.0</v>
      </c>
      <c r="S887" s="17" t="s">
        <v>3986</v>
      </c>
      <c r="T887" s="17" t="s">
        <v>33</v>
      </c>
      <c r="U887" s="17" t="s">
        <v>4054</v>
      </c>
      <c r="V887" s="17" t="s">
        <v>3042</v>
      </c>
    </row>
    <row r="888" ht="15.75" customHeight="1">
      <c r="A888" s="17">
        <v>4409.0</v>
      </c>
      <c r="B888" s="19">
        <v>39634.0</v>
      </c>
      <c r="C888" s="17" t="s">
        <v>2940</v>
      </c>
      <c r="D888" s="20">
        <v>34.0</v>
      </c>
      <c r="E888" s="17" t="str">
        <f t="shared" si="2"/>
        <v>AT15-34</v>
      </c>
      <c r="F888" s="17" t="str">
        <f t="shared" si="1"/>
        <v>AT15-34</v>
      </c>
      <c r="G888" s="17" t="s">
        <v>3981</v>
      </c>
      <c r="H888" s="17" t="s">
        <v>2989</v>
      </c>
      <c r="I888" s="17" t="s">
        <v>4055</v>
      </c>
      <c r="J888" s="17" t="s">
        <v>4056</v>
      </c>
      <c r="K888" s="17" t="s">
        <v>98</v>
      </c>
      <c r="L888" s="17" t="s">
        <v>4057</v>
      </c>
      <c r="M888" s="17" t="s">
        <v>4058</v>
      </c>
      <c r="N888" s="21">
        <v>0.6493055555555556</v>
      </c>
      <c r="O888" s="21">
        <v>0.29791666666666666</v>
      </c>
      <c r="P888" s="21">
        <v>0.9472222222222223</v>
      </c>
      <c r="Q888" s="21">
        <v>0.1951388888888889</v>
      </c>
      <c r="R888" s="17">
        <v>2275.0</v>
      </c>
      <c r="S888" s="17" t="s">
        <v>3986</v>
      </c>
      <c r="T888" s="17" t="s">
        <v>33</v>
      </c>
      <c r="U888" s="17" t="s">
        <v>4059</v>
      </c>
      <c r="V888" s="17" t="s">
        <v>4060</v>
      </c>
    </row>
    <row r="889" ht="15.75" customHeight="1">
      <c r="A889" s="17">
        <v>4408.0</v>
      </c>
      <c r="B889" s="19">
        <v>39612.0</v>
      </c>
      <c r="C889" s="17" t="s">
        <v>2940</v>
      </c>
      <c r="D889" s="20">
        <v>32.0</v>
      </c>
      <c r="E889" s="17" t="str">
        <f t="shared" si="2"/>
        <v>AT15-32</v>
      </c>
      <c r="F889" s="17" t="str">
        <f t="shared" si="1"/>
        <v>AT15-32</v>
      </c>
      <c r="G889" s="17" t="s">
        <v>4061</v>
      </c>
      <c r="H889" s="17" t="s">
        <v>4062</v>
      </c>
      <c r="I889" s="17" t="s">
        <v>4063</v>
      </c>
      <c r="J889" s="17" t="s">
        <v>4064</v>
      </c>
      <c r="K889" s="17" t="s">
        <v>3069</v>
      </c>
      <c r="L889" s="17" t="s">
        <v>3174</v>
      </c>
      <c r="M889" s="17" t="s">
        <v>4065</v>
      </c>
      <c r="N889" s="21">
        <v>0.6055555555555555</v>
      </c>
      <c r="O889" s="21">
        <v>0.3541666666666667</v>
      </c>
      <c r="P889" s="21">
        <v>0.9597222222222223</v>
      </c>
      <c r="Q889" s="21">
        <v>0.23819444444444446</v>
      </c>
      <c r="R889" s="17">
        <v>2520.0</v>
      </c>
      <c r="S889" s="17" t="s">
        <v>4066</v>
      </c>
      <c r="T889" s="17" t="s">
        <v>33</v>
      </c>
      <c r="U889" s="17" t="s">
        <v>4067</v>
      </c>
      <c r="V889" s="17" t="s">
        <v>4068</v>
      </c>
      <c r="W889" s="17" t="s">
        <v>4069</v>
      </c>
    </row>
    <row r="890" ht="15.75" customHeight="1">
      <c r="A890" s="17">
        <v>4407.0</v>
      </c>
      <c r="B890" s="19">
        <v>39611.0</v>
      </c>
      <c r="C890" s="17" t="s">
        <v>2940</v>
      </c>
      <c r="D890" s="20">
        <v>32.0</v>
      </c>
      <c r="E890" s="17" t="str">
        <f t="shared" si="2"/>
        <v>AT15-32</v>
      </c>
      <c r="F890" s="17" t="str">
        <f t="shared" si="1"/>
        <v>AT15-32</v>
      </c>
      <c r="G890" s="17" t="s">
        <v>4061</v>
      </c>
      <c r="H890" s="17" t="s">
        <v>4070</v>
      </c>
      <c r="I890" s="17" t="s">
        <v>4071</v>
      </c>
      <c r="J890" s="17" t="s">
        <v>4072</v>
      </c>
      <c r="K890" s="17" t="s">
        <v>2488</v>
      </c>
      <c r="L890" s="17" t="s">
        <v>1640</v>
      </c>
      <c r="M890" s="17" t="s">
        <v>3187</v>
      </c>
      <c r="N890" s="21">
        <v>0.5819444444444445</v>
      </c>
      <c r="O890" s="21">
        <v>0.3736111111111111</v>
      </c>
      <c r="P890" s="21">
        <v>0.9555555555555556</v>
      </c>
      <c r="Q890" s="21">
        <v>0.24722222222222223</v>
      </c>
      <c r="R890" s="17">
        <v>2510.0</v>
      </c>
      <c r="S890" s="17" t="s">
        <v>210</v>
      </c>
      <c r="T890" s="17" t="s">
        <v>33</v>
      </c>
      <c r="U890" s="17" t="s">
        <v>4073</v>
      </c>
      <c r="V890" s="17" t="s">
        <v>4074</v>
      </c>
    </row>
    <row r="891" ht="15.75" customHeight="1">
      <c r="A891" s="17">
        <v>4406.0</v>
      </c>
      <c r="B891" s="19">
        <v>39610.0</v>
      </c>
      <c r="C891" s="17" t="s">
        <v>2940</v>
      </c>
      <c r="D891" s="20">
        <v>32.0</v>
      </c>
      <c r="E891" s="17" t="str">
        <f t="shared" si="2"/>
        <v>AT15-32</v>
      </c>
      <c r="F891" s="17" t="str">
        <f t="shared" si="1"/>
        <v>AT15-32</v>
      </c>
      <c r="G891" s="17" t="s">
        <v>4061</v>
      </c>
      <c r="H891" s="17" t="s">
        <v>4075</v>
      </c>
      <c r="I891" s="17" t="s">
        <v>4076</v>
      </c>
      <c r="J891" s="17" t="s">
        <v>4077</v>
      </c>
      <c r="K891" s="17" t="s">
        <v>98</v>
      </c>
      <c r="L891" s="17" t="s">
        <v>3174</v>
      </c>
      <c r="M891" s="17" t="s">
        <v>4078</v>
      </c>
      <c r="N891" s="21">
        <v>0.5854166666666667</v>
      </c>
      <c r="O891" s="21">
        <v>0.3756944444444445</v>
      </c>
      <c r="P891" s="21">
        <v>0.9611111111111111</v>
      </c>
      <c r="Q891" s="21">
        <v>0.2604166666666667</v>
      </c>
      <c r="R891" s="17">
        <v>2610.0</v>
      </c>
      <c r="S891" s="17" t="s">
        <v>4079</v>
      </c>
      <c r="T891" s="17" t="s">
        <v>33</v>
      </c>
      <c r="U891" s="17" t="s">
        <v>4080</v>
      </c>
      <c r="V891" s="17" t="s">
        <v>4081</v>
      </c>
    </row>
    <row r="892" ht="15.75" customHeight="1">
      <c r="A892" s="17">
        <v>4405.0</v>
      </c>
      <c r="B892" s="19">
        <v>39609.0</v>
      </c>
      <c r="C892" s="17" t="s">
        <v>2940</v>
      </c>
      <c r="D892" s="20">
        <v>32.0</v>
      </c>
      <c r="E892" s="17" t="str">
        <f t="shared" si="2"/>
        <v>AT15-32</v>
      </c>
      <c r="F892" s="17" t="str">
        <f t="shared" si="1"/>
        <v>AT15-32</v>
      </c>
      <c r="G892" s="17" t="s">
        <v>4061</v>
      </c>
      <c r="H892" s="17" t="s">
        <v>4070</v>
      </c>
      <c r="I892" s="17" t="s">
        <v>1600</v>
      </c>
      <c r="J892" s="17" t="s">
        <v>4082</v>
      </c>
      <c r="K892" s="17" t="s">
        <v>3069</v>
      </c>
      <c r="L892" s="17" t="s">
        <v>4083</v>
      </c>
      <c r="M892" s="17" t="s">
        <v>4084</v>
      </c>
      <c r="N892" s="21">
        <v>0.5944444444444444</v>
      </c>
      <c r="O892" s="21">
        <v>0.3597222222222222</v>
      </c>
      <c r="P892" s="21">
        <v>0.9541666666666666</v>
      </c>
      <c r="Q892" s="21">
        <v>0.22083333333333333</v>
      </c>
      <c r="R892" s="17">
        <v>2510.0</v>
      </c>
      <c r="S892" s="17" t="s">
        <v>210</v>
      </c>
      <c r="T892" s="17" t="s">
        <v>33</v>
      </c>
      <c r="U892" s="17" t="s">
        <v>4085</v>
      </c>
      <c r="V892" s="17" t="s">
        <v>4086</v>
      </c>
      <c r="W892" s="17" t="s">
        <v>4087</v>
      </c>
    </row>
    <row r="893" ht="15.75" customHeight="1">
      <c r="A893" s="17">
        <v>4404.0</v>
      </c>
      <c r="B893" s="19">
        <v>39608.0</v>
      </c>
      <c r="C893" s="17" t="s">
        <v>2940</v>
      </c>
      <c r="D893" s="20">
        <v>32.0</v>
      </c>
      <c r="E893" s="17" t="str">
        <f t="shared" si="2"/>
        <v>AT15-32</v>
      </c>
      <c r="F893" s="17" t="str">
        <f t="shared" si="1"/>
        <v>AT15-32</v>
      </c>
      <c r="G893" s="17" t="s">
        <v>4061</v>
      </c>
      <c r="H893" s="17" t="s">
        <v>4088</v>
      </c>
      <c r="I893" s="17" t="s">
        <v>4089</v>
      </c>
      <c r="J893" s="17" t="s">
        <v>4090</v>
      </c>
      <c r="K893" s="17" t="s">
        <v>2488</v>
      </c>
      <c r="L893" s="17" t="s">
        <v>3210</v>
      </c>
      <c r="M893" s="17" t="s">
        <v>4091</v>
      </c>
      <c r="N893" s="21">
        <v>0.5868055555555556</v>
      </c>
      <c r="O893" s="21">
        <v>0.3743055555555555</v>
      </c>
      <c r="P893" s="21">
        <v>0.9611111111111111</v>
      </c>
      <c r="Q893" s="21">
        <v>0.23819444444444446</v>
      </c>
      <c r="R893" s="17">
        <v>2852.0</v>
      </c>
      <c r="S893" s="17" t="s">
        <v>4079</v>
      </c>
      <c r="T893" s="17" t="s">
        <v>33</v>
      </c>
      <c r="U893" s="17" t="s">
        <v>3332</v>
      </c>
      <c r="V893" s="17" t="s">
        <v>4092</v>
      </c>
    </row>
    <row r="894" ht="15.75" customHeight="1">
      <c r="A894" s="17">
        <v>4403.0</v>
      </c>
      <c r="B894" s="19">
        <v>39607.0</v>
      </c>
      <c r="C894" s="17" t="s">
        <v>2940</v>
      </c>
      <c r="D894" s="20">
        <v>32.0</v>
      </c>
      <c r="E894" s="17" t="str">
        <f t="shared" si="2"/>
        <v>AT15-32</v>
      </c>
      <c r="F894" s="17" t="str">
        <f t="shared" si="1"/>
        <v>AT15-32</v>
      </c>
      <c r="G894" s="17" t="s">
        <v>4061</v>
      </c>
      <c r="H894" s="17" t="s">
        <v>4070</v>
      </c>
      <c r="I894" s="17" t="s">
        <v>1857</v>
      </c>
      <c r="J894" s="17" t="s">
        <v>4093</v>
      </c>
      <c r="K894" s="17" t="s">
        <v>98</v>
      </c>
      <c r="L894" s="17" t="s">
        <v>4094</v>
      </c>
      <c r="M894" s="17" t="s">
        <v>4095</v>
      </c>
      <c r="N894" s="21">
        <v>0.5888888888888889</v>
      </c>
      <c r="O894" s="21">
        <v>0.37222222222222223</v>
      </c>
      <c r="P894" s="21">
        <v>0.9611111111111111</v>
      </c>
      <c r="Q894" s="21">
        <v>0.24722222222222223</v>
      </c>
      <c r="R894" s="17">
        <v>2612.0</v>
      </c>
      <c r="S894" s="17" t="s">
        <v>210</v>
      </c>
      <c r="T894" s="17" t="s">
        <v>33</v>
      </c>
      <c r="U894" s="17" t="s">
        <v>4096</v>
      </c>
      <c r="V894" s="17" t="s">
        <v>4097</v>
      </c>
    </row>
    <row r="895" ht="15.75" customHeight="1">
      <c r="A895" s="17">
        <v>4402.0</v>
      </c>
      <c r="B895" s="19">
        <v>39606.0</v>
      </c>
      <c r="C895" s="17" t="s">
        <v>2940</v>
      </c>
      <c r="D895" s="20">
        <v>32.0</v>
      </c>
      <c r="E895" s="17" t="str">
        <f t="shared" si="2"/>
        <v>AT15-32</v>
      </c>
      <c r="F895" s="17" t="str">
        <f t="shared" si="1"/>
        <v>AT15-32</v>
      </c>
      <c r="G895" s="17" t="s">
        <v>4061</v>
      </c>
      <c r="H895" s="17" t="s">
        <v>4098</v>
      </c>
      <c r="I895" s="17" t="s">
        <v>4099</v>
      </c>
      <c r="J895" s="17" t="s">
        <v>4100</v>
      </c>
      <c r="K895" s="17" t="s">
        <v>3069</v>
      </c>
      <c r="L895" s="17" t="s">
        <v>4101</v>
      </c>
      <c r="M895" s="17" t="s">
        <v>4102</v>
      </c>
      <c r="N895" s="21">
        <v>0.5875</v>
      </c>
      <c r="O895" s="21">
        <v>0.37083333333333335</v>
      </c>
      <c r="P895" s="21">
        <v>0.9583333333333334</v>
      </c>
      <c r="Q895" s="21">
        <v>0.23611111111111113</v>
      </c>
      <c r="R895" s="17">
        <v>2688.0</v>
      </c>
      <c r="S895" s="17" t="s">
        <v>4079</v>
      </c>
      <c r="T895" s="17" t="s">
        <v>33</v>
      </c>
      <c r="U895" s="17" t="s">
        <v>4103</v>
      </c>
      <c r="V895" s="17" t="s">
        <v>3105</v>
      </c>
    </row>
    <row r="896" ht="15.75" customHeight="1">
      <c r="A896" s="17">
        <v>4401.0</v>
      </c>
      <c r="B896" s="19">
        <v>39605.0</v>
      </c>
      <c r="C896" s="17" t="s">
        <v>2940</v>
      </c>
      <c r="D896" s="20">
        <v>32.0</v>
      </c>
      <c r="E896" s="17" t="str">
        <f t="shared" si="2"/>
        <v>AT15-32</v>
      </c>
      <c r="F896" s="17" t="str">
        <f t="shared" si="1"/>
        <v>AT15-32</v>
      </c>
      <c r="G896" s="17" t="s">
        <v>4061</v>
      </c>
      <c r="H896" s="17" t="s">
        <v>4070</v>
      </c>
      <c r="I896" s="17" t="s">
        <v>4104</v>
      </c>
      <c r="J896" s="17" t="s">
        <v>4105</v>
      </c>
      <c r="K896" s="17" t="s">
        <v>2488</v>
      </c>
      <c r="L896" s="17" t="s">
        <v>707</v>
      </c>
      <c r="M896" s="17" t="s">
        <v>3187</v>
      </c>
      <c r="N896" s="21">
        <v>0.5930555555555556</v>
      </c>
      <c r="O896" s="21">
        <v>0.34791666666666665</v>
      </c>
      <c r="P896" s="21">
        <v>0.9409722222222222</v>
      </c>
      <c r="Q896" s="21">
        <v>0.2222222222222222</v>
      </c>
      <c r="R896" s="17">
        <v>2513.0</v>
      </c>
      <c r="S896" s="17" t="s">
        <v>210</v>
      </c>
      <c r="T896" s="17" t="s">
        <v>33</v>
      </c>
      <c r="U896" s="17" t="s">
        <v>4106</v>
      </c>
      <c r="V896" s="17" t="s">
        <v>4107</v>
      </c>
    </row>
    <row r="897" ht="15.75" customHeight="1">
      <c r="A897" s="17">
        <v>4400.0</v>
      </c>
      <c r="B897" s="19">
        <v>39604.0</v>
      </c>
      <c r="C897" s="17" t="s">
        <v>2940</v>
      </c>
      <c r="D897" s="20">
        <v>32.0</v>
      </c>
      <c r="E897" s="17" t="str">
        <f t="shared" si="2"/>
        <v>AT15-32</v>
      </c>
      <c r="F897" s="17" t="str">
        <f t="shared" si="1"/>
        <v>AT15-32</v>
      </c>
      <c r="G897" s="17" t="s">
        <v>4061</v>
      </c>
      <c r="H897" s="17" t="s">
        <v>4088</v>
      </c>
      <c r="I897" s="17" t="s">
        <v>4108</v>
      </c>
      <c r="J897" s="17" t="s">
        <v>4109</v>
      </c>
      <c r="K897" s="17" t="s">
        <v>98</v>
      </c>
      <c r="L897" s="17" t="s">
        <v>3174</v>
      </c>
      <c r="M897" s="17" t="s">
        <v>4110</v>
      </c>
      <c r="N897" s="21">
        <v>0.6652777777777777</v>
      </c>
      <c r="O897" s="21">
        <v>0.3326388888888889</v>
      </c>
      <c r="P897" s="21">
        <v>0.9979166666666667</v>
      </c>
      <c r="Q897" s="21">
        <v>0.19305555555555554</v>
      </c>
      <c r="R897" s="17">
        <v>2849.0</v>
      </c>
      <c r="S897" s="17" t="s">
        <v>4079</v>
      </c>
      <c r="T897" s="17" t="s">
        <v>33</v>
      </c>
      <c r="U897" s="17" t="s">
        <v>4111</v>
      </c>
      <c r="V897" s="17" t="s">
        <v>4112</v>
      </c>
    </row>
    <row r="898" ht="15.75" customHeight="1">
      <c r="A898" s="17">
        <v>4399.0</v>
      </c>
      <c r="B898" s="19">
        <v>39558.0</v>
      </c>
      <c r="C898" s="17" t="s">
        <v>2940</v>
      </c>
      <c r="D898" s="20">
        <v>29.0</v>
      </c>
      <c r="E898" s="17" t="str">
        <f t="shared" si="2"/>
        <v>AT15-29</v>
      </c>
      <c r="F898" s="17" t="str">
        <f t="shared" si="1"/>
        <v>AT15-29</v>
      </c>
      <c r="G898" s="17" t="s">
        <v>2765</v>
      </c>
      <c r="H898" s="17" t="s">
        <v>4113</v>
      </c>
      <c r="I898" s="17" t="s">
        <v>4114</v>
      </c>
      <c r="J898" s="17" t="s">
        <v>4115</v>
      </c>
      <c r="K898" s="17" t="s">
        <v>2488</v>
      </c>
      <c r="L898" s="17" t="s">
        <v>4116</v>
      </c>
      <c r="M898" s="17" t="s">
        <v>4117</v>
      </c>
      <c r="N898" s="21">
        <v>0.6298611111111111</v>
      </c>
      <c r="O898" s="21">
        <v>0.18819444444444444</v>
      </c>
      <c r="P898" s="21">
        <v>0.8180555555555555</v>
      </c>
      <c r="Q898" s="21">
        <v>0.12708333333333333</v>
      </c>
      <c r="R898" s="17">
        <v>1178.0</v>
      </c>
      <c r="S898" s="17" t="s">
        <v>92</v>
      </c>
      <c r="T898" s="17" t="s">
        <v>33</v>
      </c>
      <c r="U898" s="17" t="s">
        <v>1582</v>
      </c>
    </row>
    <row r="899" ht="15.75" customHeight="1">
      <c r="A899" s="17">
        <v>4398.0</v>
      </c>
      <c r="B899" s="19">
        <v>39460.0</v>
      </c>
      <c r="C899" s="17" t="s">
        <v>2940</v>
      </c>
      <c r="D899" s="20">
        <v>28.0</v>
      </c>
      <c r="E899" s="17" t="str">
        <f t="shared" si="2"/>
        <v>AT15-28</v>
      </c>
      <c r="F899" s="17" t="str">
        <f t="shared" si="1"/>
        <v>AT15-28</v>
      </c>
      <c r="G899" s="17" t="s">
        <v>1539</v>
      </c>
      <c r="H899" s="17" t="s">
        <v>4070</v>
      </c>
      <c r="I899" s="17" t="s">
        <v>4118</v>
      </c>
      <c r="J899" s="17" t="s">
        <v>330</v>
      </c>
      <c r="K899" s="17" t="s">
        <v>411</v>
      </c>
      <c r="L899" s="17" t="s">
        <v>3787</v>
      </c>
      <c r="M899" s="17" t="s">
        <v>4119</v>
      </c>
      <c r="N899" s="21">
        <v>0.5777777777777778</v>
      </c>
      <c r="O899" s="21">
        <v>0.3020833333333333</v>
      </c>
      <c r="P899" s="21">
        <v>0.8798611111111111</v>
      </c>
      <c r="Q899" s="21">
        <v>0.17500000000000002</v>
      </c>
      <c r="R899" s="17">
        <v>2509.0</v>
      </c>
      <c r="S899" s="17" t="s">
        <v>210</v>
      </c>
      <c r="T899" s="17" t="s">
        <v>33</v>
      </c>
      <c r="U899" s="17" t="s">
        <v>4120</v>
      </c>
      <c r="V899" s="17" t="s">
        <v>4121</v>
      </c>
    </row>
    <row r="900" ht="15.75" customHeight="1">
      <c r="A900" s="17">
        <v>4397.0</v>
      </c>
      <c r="B900" s="19">
        <v>39459.0</v>
      </c>
      <c r="C900" s="17" t="s">
        <v>2940</v>
      </c>
      <c r="D900" s="20">
        <v>28.0</v>
      </c>
      <c r="E900" s="17" t="str">
        <f t="shared" si="2"/>
        <v>AT15-28</v>
      </c>
      <c r="F900" s="17" t="str">
        <f t="shared" si="1"/>
        <v>AT15-28</v>
      </c>
      <c r="G900" s="17" t="s">
        <v>1539</v>
      </c>
      <c r="H900" s="17" t="s">
        <v>4070</v>
      </c>
      <c r="I900" s="17" t="s">
        <v>4122</v>
      </c>
      <c r="J900" s="17" t="s">
        <v>4123</v>
      </c>
      <c r="K900" s="17" t="s">
        <v>3069</v>
      </c>
      <c r="L900" s="17" t="s">
        <v>4124</v>
      </c>
      <c r="M900" s="17" t="s">
        <v>2438</v>
      </c>
      <c r="N900" s="21">
        <v>0.5854166666666667</v>
      </c>
      <c r="O900" s="21">
        <v>0.3763888888888889</v>
      </c>
      <c r="P900" s="21">
        <v>0.9618055555555555</v>
      </c>
      <c r="Q900" s="21">
        <v>0.25972222222222224</v>
      </c>
      <c r="R900" s="17">
        <v>2505.0</v>
      </c>
      <c r="S900" s="17" t="s">
        <v>210</v>
      </c>
      <c r="T900" s="17" t="s">
        <v>33</v>
      </c>
      <c r="U900" s="17" t="s">
        <v>4125</v>
      </c>
      <c r="V900" s="17" t="s">
        <v>4126</v>
      </c>
    </row>
    <row r="901" ht="15.75" customHeight="1">
      <c r="A901" s="17">
        <v>4396.0</v>
      </c>
      <c r="B901" s="19">
        <v>39458.0</v>
      </c>
      <c r="C901" s="17" t="s">
        <v>2940</v>
      </c>
      <c r="D901" s="20">
        <v>28.0</v>
      </c>
      <c r="E901" s="17" t="str">
        <f t="shared" si="2"/>
        <v>AT15-28</v>
      </c>
      <c r="F901" s="17" t="str">
        <f t="shared" si="1"/>
        <v>AT15-28</v>
      </c>
      <c r="G901" s="17" t="s">
        <v>1539</v>
      </c>
      <c r="H901" s="17" t="s">
        <v>4070</v>
      </c>
      <c r="I901" s="17" t="s">
        <v>854</v>
      </c>
      <c r="J901" s="17" t="s">
        <v>4127</v>
      </c>
      <c r="K901" s="17" t="s">
        <v>2488</v>
      </c>
      <c r="L901" s="17" t="s">
        <v>1554</v>
      </c>
      <c r="M901" s="17" t="s">
        <v>3776</v>
      </c>
      <c r="N901" s="21">
        <v>0.5812499999999999</v>
      </c>
      <c r="O901" s="21">
        <v>0.3354166666666667</v>
      </c>
      <c r="P901" s="21">
        <v>0.9166666666666666</v>
      </c>
      <c r="Q901" s="21">
        <v>0.2152777777777778</v>
      </c>
      <c r="R901" s="17">
        <v>2506.0</v>
      </c>
      <c r="S901" s="17" t="s">
        <v>210</v>
      </c>
      <c r="T901" s="17" t="s">
        <v>33</v>
      </c>
      <c r="U901" s="17" t="s">
        <v>4128</v>
      </c>
      <c r="V901" s="17" t="s">
        <v>4129</v>
      </c>
    </row>
    <row r="902" ht="15.75" customHeight="1">
      <c r="A902" s="17">
        <v>4395.0</v>
      </c>
      <c r="B902" s="19">
        <v>39457.0</v>
      </c>
      <c r="C902" s="17" t="s">
        <v>2940</v>
      </c>
      <c r="D902" s="20">
        <v>28.0</v>
      </c>
      <c r="E902" s="17" t="str">
        <f t="shared" si="2"/>
        <v>AT15-28</v>
      </c>
      <c r="F902" s="17" t="str">
        <f t="shared" si="1"/>
        <v>AT15-28</v>
      </c>
      <c r="G902" s="17" t="s">
        <v>1539</v>
      </c>
      <c r="H902" s="17" t="s">
        <v>4070</v>
      </c>
      <c r="I902" s="17" t="s">
        <v>4130</v>
      </c>
      <c r="J902" s="17" t="s">
        <v>855</v>
      </c>
      <c r="K902" s="17" t="s">
        <v>1442</v>
      </c>
      <c r="L902" s="17" t="s">
        <v>4131</v>
      </c>
      <c r="M902" s="17" t="s">
        <v>1859</v>
      </c>
      <c r="N902" s="21">
        <v>0.579861111111111</v>
      </c>
      <c r="O902" s="21">
        <v>0.3611111111111111</v>
      </c>
      <c r="P902" s="21">
        <v>0.9409722222222222</v>
      </c>
      <c r="Q902" s="21">
        <v>0.24513888888888888</v>
      </c>
      <c r="R902" s="17">
        <v>2509.0</v>
      </c>
      <c r="S902" s="17" t="s">
        <v>210</v>
      </c>
      <c r="T902" s="17" t="s">
        <v>33</v>
      </c>
      <c r="U902" s="17" t="s">
        <v>4132</v>
      </c>
      <c r="V902" s="17" t="s">
        <v>1671</v>
      </c>
    </row>
    <row r="903" ht="15.75" customHeight="1">
      <c r="A903" s="17">
        <v>4394.0</v>
      </c>
      <c r="B903" s="19">
        <v>39456.0</v>
      </c>
      <c r="C903" s="17" t="s">
        <v>2940</v>
      </c>
      <c r="D903" s="20">
        <v>28.0</v>
      </c>
      <c r="E903" s="17" t="str">
        <f t="shared" si="2"/>
        <v>AT15-28</v>
      </c>
      <c r="F903" s="17" t="str">
        <f t="shared" si="1"/>
        <v>AT15-28</v>
      </c>
      <c r="G903" s="17" t="s">
        <v>1539</v>
      </c>
      <c r="H903" s="17" t="s">
        <v>4070</v>
      </c>
      <c r="I903" s="17" t="s">
        <v>4133</v>
      </c>
      <c r="J903" s="17" t="s">
        <v>2297</v>
      </c>
      <c r="K903" s="17" t="s">
        <v>411</v>
      </c>
      <c r="L903" s="17" t="s">
        <v>3816</v>
      </c>
      <c r="M903" s="17" t="s">
        <v>3793</v>
      </c>
      <c r="N903" s="21">
        <v>0.5805555555555556</v>
      </c>
      <c r="O903" s="21">
        <v>0.37847222222222227</v>
      </c>
      <c r="P903" s="21">
        <v>0.9590277777777777</v>
      </c>
      <c r="Q903" s="21">
        <v>0.2611111111111111</v>
      </c>
      <c r="R903" s="17">
        <v>2509.0</v>
      </c>
      <c r="S903" s="17" t="s">
        <v>210</v>
      </c>
      <c r="T903" s="17" t="s">
        <v>33</v>
      </c>
      <c r="U903" s="17" t="s">
        <v>4134</v>
      </c>
      <c r="V903" s="17" t="s">
        <v>4121</v>
      </c>
    </row>
    <row r="904" ht="15.75" customHeight="1">
      <c r="A904" s="17">
        <v>4393.0</v>
      </c>
      <c r="B904" s="19">
        <v>39455.0</v>
      </c>
      <c r="C904" s="17" t="s">
        <v>2940</v>
      </c>
      <c r="D904" s="20">
        <v>28.0</v>
      </c>
      <c r="E904" s="17" t="str">
        <f t="shared" si="2"/>
        <v>AT15-28</v>
      </c>
      <c r="F904" s="17" t="str">
        <f t="shared" si="1"/>
        <v>AT15-28</v>
      </c>
      <c r="G904" s="17" t="s">
        <v>1539</v>
      </c>
      <c r="H904" s="17" t="s">
        <v>4070</v>
      </c>
      <c r="I904" s="17" t="s">
        <v>4135</v>
      </c>
      <c r="J904" s="17" t="s">
        <v>4136</v>
      </c>
      <c r="K904" s="17" t="s">
        <v>3069</v>
      </c>
      <c r="L904" s="17" t="s">
        <v>1859</v>
      </c>
      <c r="M904" s="17" t="s">
        <v>4137</v>
      </c>
      <c r="N904" s="21">
        <v>0.5840277777777778</v>
      </c>
      <c r="O904" s="21">
        <v>0.375</v>
      </c>
      <c r="P904" s="21">
        <v>0.9590277777777777</v>
      </c>
      <c r="Q904" s="21">
        <v>0.2548611111111111</v>
      </c>
      <c r="R904" s="17">
        <v>2510.0</v>
      </c>
      <c r="S904" s="17" t="s">
        <v>210</v>
      </c>
      <c r="T904" s="17" t="s">
        <v>33</v>
      </c>
      <c r="U904" s="17" t="s">
        <v>4138</v>
      </c>
      <c r="V904" s="17" t="s">
        <v>4139</v>
      </c>
      <c r="W904" s="17" t="s">
        <v>4140</v>
      </c>
    </row>
    <row r="905" ht="15.75" customHeight="1">
      <c r="A905" s="17">
        <v>4392.0</v>
      </c>
      <c r="B905" s="19">
        <v>39454.0</v>
      </c>
      <c r="C905" s="17" t="s">
        <v>2940</v>
      </c>
      <c r="D905" s="20">
        <v>28.0</v>
      </c>
      <c r="E905" s="17" t="str">
        <f t="shared" si="2"/>
        <v>AT15-28</v>
      </c>
      <c r="F905" s="17" t="str">
        <f t="shared" si="1"/>
        <v>AT15-28</v>
      </c>
      <c r="G905" s="17" t="s">
        <v>1539</v>
      </c>
      <c r="H905" s="17" t="s">
        <v>4141</v>
      </c>
      <c r="I905" s="17" t="s">
        <v>4142</v>
      </c>
      <c r="J905" s="17" t="s">
        <v>4143</v>
      </c>
      <c r="K905" s="17" t="s">
        <v>1442</v>
      </c>
      <c r="L905" s="17" t="s">
        <v>1864</v>
      </c>
      <c r="M905" s="17" t="s">
        <v>4144</v>
      </c>
      <c r="N905" s="21">
        <v>0.5833333333333334</v>
      </c>
      <c r="O905" s="21">
        <v>0.2611111111111111</v>
      </c>
      <c r="P905" s="21">
        <v>0.8444444444444444</v>
      </c>
      <c r="Q905" s="21">
        <v>0.14166666666666666</v>
      </c>
      <c r="R905" s="17">
        <v>2620.0</v>
      </c>
      <c r="S905" s="17" t="s">
        <v>210</v>
      </c>
      <c r="T905" s="17" t="s">
        <v>33</v>
      </c>
      <c r="V905" s="17" t="s">
        <v>1008</v>
      </c>
      <c r="W905" s="17" t="s">
        <v>4145</v>
      </c>
    </row>
    <row r="906" ht="15.75" customHeight="1">
      <c r="A906" s="17">
        <v>4391.0</v>
      </c>
      <c r="B906" s="19">
        <v>39453.0</v>
      </c>
      <c r="C906" s="17" t="s">
        <v>2940</v>
      </c>
      <c r="D906" s="20">
        <v>28.0</v>
      </c>
      <c r="E906" s="17" t="str">
        <f t="shared" si="2"/>
        <v>AT15-28</v>
      </c>
      <c r="F906" s="17" t="str">
        <f t="shared" si="1"/>
        <v>AT15-28</v>
      </c>
      <c r="G906" s="17" t="s">
        <v>1539</v>
      </c>
      <c r="H906" s="17" t="s">
        <v>4141</v>
      </c>
      <c r="I906" s="17" t="s">
        <v>4146</v>
      </c>
      <c r="J906" s="17" t="s">
        <v>4147</v>
      </c>
      <c r="K906" s="17" t="s">
        <v>2488</v>
      </c>
      <c r="L906" s="17" t="s">
        <v>4148</v>
      </c>
      <c r="M906" s="17" t="s">
        <v>4149</v>
      </c>
      <c r="N906" s="21">
        <v>0.579861111111111</v>
      </c>
      <c r="O906" s="21">
        <v>0.3819444444444444</v>
      </c>
      <c r="P906" s="21">
        <v>0.9618055555555555</v>
      </c>
      <c r="Q906" s="21">
        <v>0.24722222222222223</v>
      </c>
      <c r="R906" s="17">
        <v>2620.0</v>
      </c>
      <c r="S906" s="17" t="s">
        <v>210</v>
      </c>
      <c r="T906" s="17" t="s">
        <v>33</v>
      </c>
      <c r="U906" s="17" t="s">
        <v>4150</v>
      </c>
      <c r="V906" s="17" t="s">
        <v>4151</v>
      </c>
    </row>
    <row r="907" ht="15.75" customHeight="1">
      <c r="A907" s="17">
        <v>4390.0</v>
      </c>
      <c r="B907" s="19">
        <v>39452.0</v>
      </c>
      <c r="C907" s="17" t="s">
        <v>2940</v>
      </c>
      <c r="D907" s="20">
        <v>28.0</v>
      </c>
      <c r="E907" s="17" t="str">
        <f t="shared" si="2"/>
        <v>AT15-28</v>
      </c>
      <c r="F907" s="17" t="str">
        <f t="shared" si="1"/>
        <v>AT15-28</v>
      </c>
      <c r="G907" s="17" t="s">
        <v>1539</v>
      </c>
      <c r="H907" s="17" t="s">
        <v>4141</v>
      </c>
      <c r="I907" s="17" t="s">
        <v>4152</v>
      </c>
      <c r="J907" s="17" t="s">
        <v>4153</v>
      </c>
      <c r="K907" s="17" t="s">
        <v>411</v>
      </c>
      <c r="L907" s="17" t="s">
        <v>2779</v>
      </c>
      <c r="M907" s="17" t="s">
        <v>1859</v>
      </c>
      <c r="N907" s="21">
        <v>0.5847222222222223</v>
      </c>
      <c r="O907" s="21">
        <v>0.3763888888888889</v>
      </c>
      <c r="P907" s="21">
        <v>0.9611111111111111</v>
      </c>
      <c r="Q907" s="21">
        <v>0.24444444444444446</v>
      </c>
      <c r="R907" s="17">
        <v>2615.0</v>
      </c>
      <c r="S907" s="17" t="s">
        <v>210</v>
      </c>
      <c r="T907" s="17" t="s">
        <v>33</v>
      </c>
      <c r="U907" s="17" t="s">
        <v>4154</v>
      </c>
      <c r="V907" s="17" t="s">
        <v>4155</v>
      </c>
    </row>
    <row r="908" ht="15.75" customHeight="1">
      <c r="A908" s="17">
        <v>4389.0</v>
      </c>
      <c r="B908" s="19">
        <v>39451.0</v>
      </c>
      <c r="C908" s="17" t="s">
        <v>2940</v>
      </c>
      <c r="D908" s="20">
        <v>28.0</v>
      </c>
      <c r="E908" s="17" t="str">
        <f t="shared" si="2"/>
        <v>AT15-28</v>
      </c>
      <c r="F908" s="17" t="str">
        <f t="shared" si="1"/>
        <v>AT15-28</v>
      </c>
      <c r="G908" s="17" t="s">
        <v>1539</v>
      </c>
      <c r="H908" s="17" t="s">
        <v>4141</v>
      </c>
      <c r="I908" s="17" t="s">
        <v>4156</v>
      </c>
      <c r="J908" s="17" t="s">
        <v>4157</v>
      </c>
      <c r="K908" s="17" t="s">
        <v>3069</v>
      </c>
      <c r="L908" s="17" t="s">
        <v>1554</v>
      </c>
      <c r="M908" s="17" t="s">
        <v>3787</v>
      </c>
      <c r="N908" s="21">
        <v>0.6430555555555556</v>
      </c>
      <c r="O908" s="21">
        <v>0.34097222222222223</v>
      </c>
      <c r="P908" s="21">
        <v>0.9840277777777778</v>
      </c>
      <c r="Q908" s="21">
        <v>0.21736111111111112</v>
      </c>
      <c r="R908" s="17">
        <v>2623.0</v>
      </c>
      <c r="S908" s="17" t="s">
        <v>210</v>
      </c>
      <c r="T908" s="17" t="s">
        <v>33</v>
      </c>
      <c r="U908" s="17" t="s">
        <v>4158</v>
      </c>
      <c r="V908" s="17" t="s">
        <v>4159</v>
      </c>
      <c r="W908" s="17" t="s">
        <v>4160</v>
      </c>
    </row>
    <row r="909" ht="15.75" customHeight="1">
      <c r="A909" s="17">
        <v>4388.0</v>
      </c>
      <c r="B909" s="19">
        <v>39449.0</v>
      </c>
      <c r="C909" s="17" t="s">
        <v>2940</v>
      </c>
      <c r="D909" s="20">
        <v>28.0</v>
      </c>
      <c r="E909" s="17" t="str">
        <f t="shared" si="2"/>
        <v>AT15-28</v>
      </c>
      <c r="F909" s="17" t="str">
        <f t="shared" si="1"/>
        <v>AT15-28</v>
      </c>
      <c r="G909" s="17" t="s">
        <v>1539</v>
      </c>
      <c r="H909" s="17" t="s">
        <v>4070</v>
      </c>
      <c r="I909" s="17" t="s">
        <v>2301</v>
      </c>
      <c r="J909" s="17" t="s">
        <v>4161</v>
      </c>
      <c r="K909" s="17" t="s">
        <v>2488</v>
      </c>
      <c r="L909" s="17" t="s">
        <v>3787</v>
      </c>
      <c r="M909" s="17" t="s">
        <v>4162</v>
      </c>
      <c r="N909" s="21">
        <v>0.5777777777777778</v>
      </c>
      <c r="O909" s="21">
        <v>0.17013888888888887</v>
      </c>
      <c r="P909" s="21">
        <v>0.7479166666666667</v>
      </c>
      <c r="Q909" s="21">
        <v>0.05347222222222222</v>
      </c>
      <c r="R909" s="17">
        <v>2506.0</v>
      </c>
      <c r="S909" s="17" t="s">
        <v>210</v>
      </c>
      <c r="T909" s="17" t="s">
        <v>33</v>
      </c>
      <c r="U909" s="17" t="s">
        <v>4163</v>
      </c>
      <c r="V909" s="17" t="s">
        <v>4049</v>
      </c>
      <c r="W909" s="17" t="s">
        <v>4164</v>
      </c>
    </row>
    <row r="910" ht="15.75" customHeight="1">
      <c r="A910" s="17">
        <v>4387.0</v>
      </c>
      <c r="B910" s="19">
        <v>39448.0</v>
      </c>
      <c r="C910" s="17" t="s">
        <v>2940</v>
      </c>
      <c r="D910" s="20">
        <v>28.0</v>
      </c>
      <c r="E910" s="17" t="str">
        <f t="shared" si="2"/>
        <v>AT15-28</v>
      </c>
      <c r="F910" s="17" t="str">
        <f t="shared" si="1"/>
        <v>AT15-28</v>
      </c>
      <c r="G910" s="17" t="s">
        <v>1539</v>
      </c>
      <c r="H910" s="17" t="s">
        <v>4070</v>
      </c>
      <c r="I910" s="17" t="s">
        <v>4165</v>
      </c>
      <c r="J910" s="17" t="s">
        <v>4166</v>
      </c>
      <c r="K910" s="17" t="s">
        <v>1442</v>
      </c>
      <c r="L910" s="17" t="s">
        <v>3816</v>
      </c>
      <c r="M910" s="17" t="s">
        <v>4167</v>
      </c>
      <c r="N910" s="21">
        <v>0.5833333333333334</v>
      </c>
      <c r="O910" s="21">
        <v>0.3680555555555556</v>
      </c>
      <c r="P910" s="21">
        <v>0.9513888888888888</v>
      </c>
      <c r="Q910" s="21">
        <v>0.24444444444444446</v>
      </c>
      <c r="R910" s="17">
        <v>2509.0</v>
      </c>
      <c r="S910" s="17" t="s">
        <v>210</v>
      </c>
      <c r="T910" s="17" t="s">
        <v>33</v>
      </c>
      <c r="V910" s="17" t="s">
        <v>1545</v>
      </c>
      <c r="W910" s="17" t="s">
        <v>4168</v>
      </c>
    </row>
    <row r="911" ht="15.75" customHeight="1">
      <c r="A911" s="17">
        <v>4386.0</v>
      </c>
      <c r="B911" s="19">
        <v>39447.0</v>
      </c>
      <c r="C911" s="17" t="s">
        <v>2940</v>
      </c>
      <c r="D911" s="20">
        <v>28.0</v>
      </c>
      <c r="E911" s="17" t="str">
        <f t="shared" si="2"/>
        <v>AT15-28</v>
      </c>
      <c r="F911" s="17" t="str">
        <f t="shared" si="1"/>
        <v>AT15-28</v>
      </c>
      <c r="G911" s="17" t="s">
        <v>1539</v>
      </c>
      <c r="H911" s="17" t="s">
        <v>4070</v>
      </c>
      <c r="I911" s="17" t="s">
        <v>4104</v>
      </c>
      <c r="J911" s="17" t="s">
        <v>268</v>
      </c>
      <c r="K911" s="17" t="s">
        <v>411</v>
      </c>
      <c r="L911" s="17" t="s">
        <v>1895</v>
      </c>
      <c r="M911" s="17" t="s">
        <v>1586</v>
      </c>
      <c r="N911" s="21">
        <v>0.579861111111111</v>
      </c>
      <c r="O911" s="21">
        <v>0.3847222222222222</v>
      </c>
      <c r="P911" s="21">
        <v>0.9645833333333332</v>
      </c>
      <c r="Q911" s="21">
        <v>0.2569444444444445</v>
      </c>
      <c r="R911" s="17">
        <v>2516.0</v>
      </c>
      <c r="S911" s="17" t="s">
        <v>210</v>
      </c>
      <c r="T911" s="17" t="s">
        <v>33</v>
      </c>
      <c r="U911" s="17" t="s">
        <v>4169</v>
      </c>
      <c r="V911" s="17" t="s">
        <v>4170</v>
      </c>
    </row>
    <row r="912" ht="15.75" customHeight="1">
      <c r="A912" s="17">
        <v>4385.0</v>
      </c>
      <c r="B912" s="19">
        <v>39446.0</v>
      </c>
      <c r="C912" s="17" t="s">
        <v>2940</v>
      </c>
      <c r="D912" s="20">
        <v>28.0</v>
      </c>
      <c r="E912" s="17" t="str">
        <f t="shared" si="2"/>
        <v>AT15-28</v>
      </c>
      <c r="F912" s="17" t="str">
        <f t="shared" si="1"/>
        <v>AT15-28</v>
      </c>
      <c r="G912" s="17" t="s">
        <v>1539</v>
      </c>
      <c r="H912" s="17" t="s">
        <v>4070</v>
      </c>
      <c r="I912" s="17" t="s">
        <v>4171</v>
      </c>
      <c r="J912" s="17" t="s">
        <v>4172</v>
      </c>
      <c r="K912" s="17" t="s">
        <v>3069</v>
      </c>
      <c r="L912" s="17" t="s">
        <v>1554</v>
      </c>
      <c r="M912" s="17" t="s">
        <v>2293</v>
      </c>
      <c r="N912" s="21">
        <v>0.5895833333333333</v>
      </c>
      <c r="O912" s="21">
        <v>0.3736111111111111</v>
      </c>
      <c r="P912" s="21">
        <v>0.9631944444444445</v>
      </c>
      <c r="Q912" s="21">
        <v>0.25972222222222224</v>
      </c>
      <c r="R912" s="17">
        <v>2507.0</v>
      </c>
      <c r="S912" s="17" t="s">
        <v>210</v>
      </c>
      <c r="T912" s="17" t="s">
        <v>33</v>
      </c>
      <c r="U912" s="17" t="s">
        <v>4173</v>
      </c>
      <c r="V912" s="17" t="s">
        <v>1561</v>
      </c>
      <c r="W912" s="17" t="s">
        <v>4174</v>
      </c>
    </row>
    <row r="913" ht="15.75" customHeight="1">
      <c r="A913" s="17">
        <v>4384.0</v>
      </c>
      <c r="B913" s="19">
        <v>39436.0</v>
      </c>
      <c r="C913" s="17" t="s">
        <v>2940</v>
      </c>
      <c r="D913" s="20">
        <v>27.0</v>
      </c>
      <c r="E913" s="17" t="str">
        <f t="shared" si="2"/>
        <v>AT15-27</v>
      </c>
      <c r="F913" s="17" t="str">
        <f t="shared" si="1"/>
        <v>AT15-27</v>
      </c>
      <c r="G913" s="17" t="s">
        <v>4175</v>
      </c>
      <c r="H913" s="17" t="s">
        <v>4176</v>
      </c>
      <c r="I913" s="17" t="s">
        <v>4177</v>
      </c>
      <c r="J913" s="17" t="s">
        <v>4178</v>
      </c>
      <c r="K913" s="17" t="s">
        <v>2488</v>
      </c>
      <c r="L913" s="17" t="s">
        <v>3210</v>
      </c>
      <c r="M913" s="17" t="s">
        <v>3003</v>
      </c>
      <c r="N913" s="21">
        <v>0.5499999999999999</v>
      </c>
      <c r="O913" s="21">
        <v>0.33819444444444446</v>
      </c>
      <c r="P913" s="21">
        <v>0.8881944444444444</v>
      </c>
      <c r="Q913" s="21">
        <v>0.19791666666666666</v>
      </c>
      <c r="R913" s="17">
        <v>2563.0</v>
      </c>
      <c r="S913" s="17" t="s">
        <v>210</v>
      </c>
      <c r="T913" s="17" t="s">
        <v>33</v>
      </c>
      <c r="U913" s="17" t="s">
        <v>4179</v>
      </c>
      <c r="V913" s="17" t="s">
        <v>3848</v>
      </c>
    </row>
    <row r="914" ht="15.75" customHeight="1">
      <c r="A914" s="17">
        <v>4383.0</v>
      </c>
      <c r="B914" s="19">
        <v>39435.0</v>
      </c>
      <c r="C914" s="17" t="s">
        <v>2940</v>
      </c>
      <c r="D914" s="20">
        <v>27.0</v>
      </c>
      <c r="E914" s="17" t="str">
        <f t="shared" si="2"/>
        <v>AT15-27</v>
      </c>
      <c r="F914" s="17" t="str">
        <f t="shared" si="1"/>
        <v>AT15-27</v>
      </c>
      <c r="G914" s="17" t="s">
        <v>4175</v>
      </c>
      <c r="H914" s="17" t="s">
        <v>538</v>
      </c>
      <c r="I914" s="17" t="s">
        <v>4180</v>
      </c>
      <c r="J914" s="17" t="s">
        <v>4181</v>
      </c>
      <c r="K914" s="17" t="s">
        <v>98</v>
      </c>
      <c r="L914" s="17" t="s">
        <v>3003</v>
      </c>
      <c r="M914" s="17" t="s">
        <v>4182</v>
      </c>
      <c r="N914" s="21">
        <v>0.5888888888888889</v>
      </c>
      <c r="O914" s="21">
        <v>0.3333333333333333</v>
      </c>
      <c r="P914" s="21">
        <v>0.9222222222222222</v>
      </c>
      <c r="Q914" s="21">
        <v>0.2076388888888889</v>
      </c>
      <c r="R914" s="17">
        <v>2511.0</v>
      </c>
      <c r="S914" s="17" t="s">
        <v>210</v>
      </c>
      <c r="T914" s="17" t="s">
        <v>33</v>
      </c>
      <c r="U914" s="17" t="s">
        <v>4183</v>
      </c>
      <c r="V914" s="17" t="s">
        <v>4184</v>
      </c>
    </row>
    <row r="915" ht="15.75" customHeight="1">
      <c r="A915" s="17">
        <v>4382.0</v>
      </c>
      <c r="B915" s="19">
        <v>39434.0</v>
      </c>
      <c r="C915" s="17" t="s">
        <v>2940</v>
      </c>
      <c r="D915" s="20">
        <v>27.0</v>
      </c>
      <c r="E915" s="17" t="str">
        <f t="shared" si="2"/>
        <v>AT15-27</v>
      </c>
      <c r="F915" s="17" t="str">
        <f t="shared" si="1"/>
        <v>AT15-27</v>
      </c>
      <c r="G915" s="17" t="s">
        <v>4175</v>
      </c>
      <c r="H915" s="17" t="s">
        <v>528</v>
      </c>
      <c r="I915" s="17" t="s">
        <v>4185</v>
      </c>
      <c r="J915" s="17" t="s">
        <v>4186</v>
      </c>
      <c r="K915" s="17" t="s">
        <v>2488</v>
      </c>
      <c r="L915" s="17" t="s">
        <v>2992</v>
      </c>
      <c r="M915" s="17" t="s">
        <v>4187</v>
      </c>
      <c r="N915" s="21">
        <v>0.5875</v>
      </c>
      <c r="O915" s="21">
        <v>0.29930555555555555</v>
      </c>
      <c r="P915" s="21">
        <v>0.8868055555555556</v>
      </c>
      <c r="Q915" s="21">
        <v>0.17222222222222225</v>
      </c>
      <c r="R915" s="17">
        <v>2526.0</v>
      </c>
      <c r="S915" s="17" t="s">
        <v>210</v>
      </c>
      <c r="T915" s="17" t="s">
        <v>33</v>
      </c>
      <c r="U915" s="17" t="s">
        <v>4188</v>
      </c>
      <c r="V915" s="17" t="s">
        <v>4189</v>
      </c>
    </row>
    <row r="916" ht="15.75" customHeight="1">
      <c r="A916" s="17">
        <v>4381.0</v>
      </c>
      <c r="B916" s="19">
        <v>39433.0</v>
      </c>
      <c r="C916" s="17" t="s">
        <v>2940</v>
      </c>
      <c r="D916" s="20">
        <v>27.0</v>
      </c>
      <c r="E916" s="17" t="str">
        <f t="shared" si="2"/>
        <v>AT15-27</v>
      </c>
      <c r="F916" s="17" t="str">
        <f t="shared" si="1"/>
        <v>AT15-27</v>
      </c>
      <c r="G916" s="17" t="s">
        <v>4175</v>
      </c>
      <c r="H916" s="17" t="s">
        <v>4070</v>
      </c>
      <c r="I916" s="17" t="s">
        <v>4190</v>
      </c>
      <c r="J916" s="17" t="s">
        <v>1585</v>
      </c>
      <c r="K916" s="17" t="s">
        <v>98</v>
      </c>
      <c r="L916" s="17" t="s">
        <v>4191</v>
      </c>
      <c r="M916" s="17" t="s">
        <v>4192</v>
      </c>
      <c r="N916" s="21">
        <v>0.5861111111111111</v>
      </c>
      <c r="O916" s="21">
        <v>0.3138888888888889</v>
      </c>
      <c r="P916" s="21">
        <v>0.9</v>
      </c>
      <c r="Q916" s="21">
        <v>0.20069444444444443</v>
      </c>
      <c r="R916" s="17">
        <v>2508.0</v>
      </c>
      <c r="S916" s="17" t="s">
        <v>210</v>
      </c>
      <c r="T916" s="17" t="s">
        <v>33</v>
      </c>
      <c r="U916" s="17" t="s">
        <v>4193</v>
      </c>
      <c r="V916" s="17" t="s">
        <v>4194</v>
      </c>
    </row>
    <row r="917" ht="15.75" customHeight="1">
      <c r="A917" s="17">
        <v>4380.0</v>
      </c>
      <c r="B917" s="19">
        <v>39432.0</v>
      </c>
      <c r="C917" s="17" t="s">
        <v>2940</v>
      </c>
      <c r="D917" s="20">
        <v>27.0</v>
      </c>
      <c r="E917" s="17" t="str">
        <f t="shared" si="2"/>
        <v>AT15-27</v>
      </c>
      <c r="F917" s="17" t="str">
        <f t="shared" si="1"/>
        <v>AT15-27</v>
      </c>
      <c r="G917" s="17" t="s">
        <v>4175</v>
      </c>
      <c r="H917" s="17" t="s">
        <v>4195</v>
      </c>
      <c r="I917" s="17" t="s">
        <v>4196</v>
      </c>
      <c r="J917" s="17" t="s">
        <v>950</v>
      </c>
      <c r="K917" s="17" t="s">
        <v>2488</v>
      </c>
      <c r="L917" s="17" t="s">
        <v>3003</v>
      </c>
      <c r="M917" s="17" t="s">
        <v>4197</v>
      </c>
      <c r="N917" s="21">
        <v>0.5840277777777778</v>
      </c>
      <c r="O917" s="21">
        <v>0.3729166666666666</v>
      </c>
      <c r="P917" s="21">
        <v>0.9569444444444444</v>
      </c>
      <c r="Q917" s="21">
        <v>0.2354166666666667</v>
      </c>
      <c r="R917" s="17">
        <v>2504.0</v>
      </c>
      <c r="S917" s="17" t="s">
        <v>210</v>
      </c>
      <c r="T917" s="17" t="s">
        <v>33</v>
      </c>
      <c r="U917" s="17" t="s">
        <v>4198</v>
      </c>
      <c r="V917" s="17" t="s">
        <v>4199</v>
      </c>
    </row>
    <row r="918" ht="15.75" customHeight="1">
      <c r="A918" s="17">
        <v>4379.0</v>
      </c>
      <c r="B918" s="19">
        <v>39431.0</v>
      </c>
      <c r="C918" s="17" t="s">
        <v>2940</v>
      </c>
      <c r="D918" s="20">
        <v>27.0</v>
      </c>
      <c r="E918" s="17" t="str">
        <f t="shared" si="2"/>
        <v>AT15-27</v>
      </c>
      <c r="F918" s="17" t="str">
        <f t="shared" si="1"/>
        <v>AT15-27</v>
      </c>
      <c r="G918" s="17" t="s">
        <v>4175</v>
      </c>
      <c r="H918" s="17" t="s">
        <v>4200</v>
      </c>
      <c r="I918" s="17" t="s">
        <v>4201</v>
      </c>
      <c r="J918" s="17" t="s">
        <v>4202</v>
      </c>
      <c r="K918" s="17" t="s">
        <v>98</v>
      </c>
      <c r="L918" s="17" t="s">
        <v>4191</v>
      </c>
      <c r="M918" s="17" t="s">
        <v>3299</v>
      </c>
      <c r="N918" s="21">
        <v>0.5986111111111111</v>
      </c>
      <c r="O918" s="21">
        <v>0.3548611111111111</v>
      </c>
      <c r="P918" s="21">
        <v>0.9534722222222222</v>
      </c>
      <c r="Q918" s="21">
        <v>0.22916666666666666</v>
      </c>
      <c r="R918" s="17">
        <v>2552.0</v>
      </c>
      <c r="S918" s="17" t="s">
        <v>210</v>
      </c>
      <c r="T918" s="17" t="s">
        <v>33</v>
      </c>
      <c r="U918" s="17" t="s">
        <v>4203</v>
      </c>
      <c r="V918" s="17" t="s">
        <v>4204</v>
      </c>
    </row>
    <row r="919" ht="15.75" customHeight="1">
      <c r="A919" s="17">
        <v>4378.0</v>
      </c>
      <c r="B919" s="19">
        <v>39430.0</v>
      </c>
      <c r="C919" s="17" t="s">
        <v>2940</v>
      </c>
      <c r="D919" s="20">
        <v>27.0</v>
      </c>
      <c r="E919" s="17" t="str">
        <f t="shared" si="2"/>
        <v>AT15-27</v>
      </c>
      <c r="F919" s="17" t="str">
        <f t="shared" si="1"/>
        <v>AT15-27</v>
      </c>
      <c r="G919" s="17" t="s">
        <v>4175</v>
      </c>
      <c r="H919" s="17" t="s">
        <v>4205</v>
      </c>
      <c r="I919" s="17" t="s">
        <v>4206</v>
      </c>
      <c r="J919" s="17" t="s">
        <v>4207</v>
      </c>
      <c r="K919" s="17" t="s">
        <v>2488</v>
      </c>
      <c r="L919" s="17" t="s">
        <v>2992</v>
      </c>
      <c r="M919" s="17" t="s">
        <v>4208</v>
      </c>
      <c r="N919" s="21">
        <v>0.5840277777777778</v>
      </c>
      <c r="O919" s="21">
        <v>0.3020833333333333</v>
      </c>
      <c r="P919" s="21">
        <v>0.8861111111111111</v>
      </c>
      <c r="Q919" s="21">
        <v>0.17222222222222225</v>
      </c>
      <c r="R919" s="17">
        <v>2514.0</v>
      </c>
      <c r="S919" s="17" t="s">
        <v>210</v>
      </c>
      <c r="T919" s="17" t="s">
        <v>33</v>
      </c>
      <c r="U919" s="17" t="s">
        <v>4209</v>
      </c>
      <c r="V919" s="17" t="s">
        <v>4210</v>
      </c>
    </row>
    <row r="920" ht="15.75" customHeight="1">
      <c r="A920" s="17">
        <v>4377.0</v>
      </c>
      <c r="B920" s="19">
        <v>39429.0</v>
      </c>
      <c r="C920" s="17" t="s">
        <v>2940</v>
      </c>
      <c r="D920" s="20">
        <v>27.0</v>
      </c>
      <c r="E920" s="17" t="str">
        <f t="shared" si="2"/>
        <v>AT15-27</v>
      </c>
      <c r="F920" s="17" t="str">
        <f t="shared" si="1"/>
        <v>AT15-27</v>
      </c>
      <c r="G920" s="17" t="s">
        <v>4175</v>
      </c>
      <c r="H920" s="17" t="s">
        <v>528</v>
      </c>
      <c r="I920" s="17" t="s">
        <v>4211</v>
      </c>
      <c r="J920" s="17" t="s">
        <v>4212</v>
      </c>
      <c r="K920" s="17" t="s">
        <v>98</v>
      </c>
      <c r="L920" s="17" t="s">
        <v>2779</v>
      </c>
      <c r="M920" s="17" t="s">
        <v>3003</v>
      </c>
      <c r="N920" s="21">
        <v>0.5881944444444445</v>
      </c>
      <c r="O920" s="21">
        <v>0.3520833333333333</v>
      </c>
      <c r="P920" s="21">
        <v>0.9402777777777778</v>
      </c>
      <c r="Q920" s="21">
        <v>0.22291666666666665</v>
      </c>
      <c r="R920" s="17">
        <v>2527.0</v>
      </c>
      <c r="S920" s="17" t="s">
        <v>210</v>
      </c>
      <c r="T920" s="17" t="s">
        <v>33</v>
      </c>
      <c r="U920" s="17" t="s">
        <v>4213</v>
      </c>
      <c r="V920" s="17" t="s">
        <v>4214</v>
      </c>
    </row>
    <row r="921" ht="15.75" customHeight="1">
      <c r="A921" s="17">
        <v>4376.0</v>
      </c>
      <c r="B921" s="19">
        <v>39428.0</v>
      </c>
      <c r="C921" s="17" t="s">
        <v>2940</v>
      </c>
      <c r="D921" s="20">
        <v>27.0</v>
      </c>
      <c r="E921" s="17" t="str">
        <f t="shared" si="2"/>
        <v>AT15-27</v>
      </c>
      <c r="F921" s="17" t="str">
        <f t="shared" si="1"/>
        <v>AT15-27</v>
      </c>
      <c r="G921" s="17" t="s">
        <v>4175</v>
      </c>
      <c r="H921" s="17" t="s">
        <v>4070</v>
      </c>
      <c r="I921" s="17" t="s">
        <v>4215</v>
      </c>
      <c r="J921" s="17" t="s">
        <v>4216</v>
      </c>
      <c r="K921" s="17" t="s">
        <v>2488</v>
      </c>
      <c r="L921" s="17" t="s">
        <v>4191</v>
      </c>
      <c r="M921" s="17" t="s">
        <v>4217</v>
      </c>
      <c r="N921" s="21">
        <v>0.6527777777777778</v>
      </c>
      <c r="O921" s="21">
        <v>0.2916666666666667</v>
      </c>
      <c r="P921" s="21">
        <v>0.9444444444444445</v>
      </c>
      <c r="Q921" s="21">
        <v>0.16666666666666666</v>
      </c>
      <c r="R921" s="17">
        <v>2510.0</v>
      </c>
      <c r="S921" s="17" t="s">
        <v>210</v>
      </c>
      <c r="T921" s="17" t="s">
        <v>33</v>
      </c>
      <c r="U921" s="17" t="s">
        <v>4218</v>
      </c>
      <c r="V921" s="17" t="s">
        <v>4219</v>
      </c>
    </row>
    <row r="922" ht="15.75" customHeight="1">
      <c r="A922" s="17">
        <v>4375.0</v>
      </c>
      <c r="B922" s="19">
        <v>39427.0</v>
      </c>
      <c r="C922" s="17" t="s">
        <v>2940</v>
      </c>
      <c r="D922" s="20">
        <v>27.0</v>
      </c>
      <c r="E922" s="17" t="str">
        <f t="shared" si="2"/>
        <v>AT15-27</v>
      </c>
      <c r="F922" s="17" t="str">
        <f t="shared" si="1"/>
        <v>AT15-27</v>
      </c>
      <c r="G922" s="17" t="s">
        <v>4175</v>
      </c>
      <c r="H922" s="17" t="s">
        <v>4070</v>
      </c>
      <c r="I922" s="17" t="s">
        <v>4220</v>
      </c>
      <c r="J922" s="17" t="s">
        <v>4221</v>
      </c>
      <c r="K922" s="17" t="s">
        <v>98</v>
      </c>
      <c r="L922" s="17" t="s">
        <v>2992</v>
      </c>
      <c r="M922" s="17" t="s">
        <v>4222</v>
      </c>
      <c r="N922" s="21">
        <v>0.5881944444444445</v>
      </c>
      <c r="O922" s="21">
        <v>0.3298611111111111</v>
      </c>
      <c r="P922" s="21">
        <v>0.9180555555555556</v>
      </c>
      <c r="Q922" s="21">
        <v>0.20486111111111113</v>
      </c>
      <c r="R922" s="17">
        <v>2509.0</v>
      </c>
      <c r="S922" s="17" t="s">
        <v>210</v>
      </c>
      <c r="T922" s="17" t="s">
        <v>33</v>
      </c>
      <c r="U922" s="17" t="s">
        <v>4223</v>
      </c>
      <c r="V922" s="17" t="s">
        <v>4224</v>
      </c>
    </row>
    <row r="923" ht="15.75" customHeight="1">
      <c r="A923" s="17">
        <v>4374.0</v>
      </c>
      <c r="B923" s="19">
        <v>39426.0</v>
      </c>
      <c r="C923" s="17" t="s">
        <v>2940</v>
      </c>
      <c r="D923" s="20">
        <v>27.0</v>
      </c>
      <c r="E923" s="17" t="str">
        <f t="shared" si="2"/>
        <v>AT15-27</v>
      </c>
      <c r="F923" s="17" t="str">
        <f t="shared" si="1"/>
        <v>AT15-27</v>
      </c>
      <c r="G923" s="17" t="s">
        <v>4175</v>
      </c>
      <c r="H923" s="17" t="s">
        <v>4070</v>
      </c>
      <c r="I923" s="17" t="s">
        <v>4225</v>
      </c>
      <c r="J923" s="17" t="s">
        <v>4226</v>
      </c>
      <c r="K923" s="17" t="s">
        <v>2488</v>
      </c>
      <c r="L923" s="17" t="s">
        <v>3003</v>
      </c>
      <c r="M923" s="17" t="s">
        <v>4227</v>
      </c>
      <c r="N923" s="21">
        <v>0.5895833333333333</v>
      </c>
      <c r="O923" s="21">
        <v>0.3326388888888889</v>
      </c>
      <c r="P923" s="21">
        <v>0.9222222222222222</v>
      </c>
      <c r="Q923" s="21">
        <v>0.2041666666666667</v>
      </c>
      <c r="R923" s="17">
        <v>2508.0</v>
      </c>
      <c r="S923" s="17" t="s">
        <v>210</v>
      </c>
      <c r="T923" s="17" t="s">
        <v>33</v>
      </c>
      <c r="U923" s="17" t="s">
        <v>4228</v>
      </c>
      <c r="V923" s="17" t="s">
        <v>4229</v>
      </c>
    </row>
    <row r="924" ht="15.75" customHeight="1">
      <c r="A924" s="17">
        <v>4373.0</v>
      </c>
      <c r="B924" s="19">
        <v>39416.0</v>
      </c>
      <c r="C924" s="17" t="s">
        <v>2940</v>
      </c>
      <c r="D924" s="20">
        <v>26.0</v>
      </c>
      <c r="E924" s="17" t="str">
        <f t="shared" si="2"/>
        <v>AT15-26</v>
      </c>
      <c r="F924" s="17" t="str">
        <f t="shared" si="1"/>
        <v>AT15-26</v>
      </c>
      <c r="G924" s="17" t="s">
        <v>4230</v>
      </c>
      <c r="H924" s="17" t="s">
        <v>4070</v>
      </c>
      <c r="I924" s="17" t="s">
        <v>4231</v>
      </c>
      <c r="J924" s="17" t="s">
        <v>855</v>
      </c>
      <c r="K924" s="17" t="s">
        <v>3069</v>
      </c>
      <c r="L924" s="17" t="s">
        <v>4232</v>
      </c>
      <c r="M924" s="17" t="s">
        <v>4233</v>
      </c>
      <c r="N924" s="21">
        <v>0.5868055555555556</v>
      </c>
      <c r="O924" s="21">
        <v>0.35833333333333334</v>
      </c>
      <c r="P924" s="21">
        <v>0.9451388888888889</v>
      </c>
      <c r="Q924" s="21">
        <v>0.22777777777777777</v>
      </c>
      <c r="R924" s="17">
        <v>2515.0</v>
      </c>
      <c r="S924" s="17" t="s">
        <v>40</v>
      </c>
      <c r="T924" s="17" t="s">
        <v>33</v>
      </c>
      <c r="U924" s="17" t="s">
        <v>4234</v>
      </c>
      <c r="V924" s="17" t="s">
        <v>4235</v>
      </c>
    </row>
    <row r="925" ht="15.75" customHeight="1">
      <c r="A925" s="17">
        <v>4372.0</v>
      </c>
      <c r="B925" s="19">
        <v>39413.0</v>
      </c>
      <c r="C925" s="17" t="s">
        <v>2940</v>
      </c>
      <c r="D925" s="20">
        <v>26.0</v>
      </c>
      <c r="E925" s="17" t="str">
        <f t="shared" si="2"/>
        <v>AT15-26</v>
      </c>
      <c r="F925" s="17" t="str">
        <f t="shared" si="1"/>
        <v>AT15-26</v>
      </c>
      <c r="G925" s="17" t="s">
        <v>4230</v>
      </c>
      <c r="H925" s="17" t="s">
        <v>4070</v>
      </c>
      <c r="I925" s="17" t="s">
        <v>4236</v>
      </c>
      <c r="J925" s="17" t="s">
        <v>4237</v>
      </c>
      <c r="K925" s="17" t="s">
        <v>98</v>
      </c>
      <c r="L925" s="17" t="s">
        <v>4238</v>
      </c>
      <c r="M925" s="17" t="s">
        <v>4239</v>
      </c>
      <c r="N925" s="21">
        <v>0.5833333333333334</v>
      </c>
      <c r="O925" s="21">
        <v>0.3520833333333333</v>
      </c>
      <c r="P925" s="21">
        <v>0.9354166666666667</v>
      </c>
      <c r="Q925" s="21">
        <v>0.22569444444444445</v>
      </c>
      <c r="R925" s="17">
        <v>2506.0</v>
      </c>
      <c r="S925" s="17" t="s">
        <v>40</v>
      </c>
      <c r="T925" s="17" t="s">
        <v>33</v>
      </c>
      <c r="U925" s="17" t="s">
        <v>4240</v>
      </c>
      <c r="V925" s="17" t="s">
        <v>4241</v>
      </c>
    </row>
    <row r="926" ht="15.75" customHeight="1">
      <c r="A926" s="17">
        <v>4371.0</v>
      </c>
      <c r="B926" s="19">
        <v>39412.0</v>
      </c>
      <c r="C926" s="17" t="s">
        <v>2940</v>
      </c>
      <c r="D926" s="20">
        <v>26.0</v>
      </c>
      <c r="E926" s="17" t="str">
        <f t="shared" si="2"/>
        <v>AT15-26</v>
      </c>
      <c r="F926" s="17" t="str">
        <f t="shared" si="1"/>
        <v>AT15-26</v>
      </c>
      <c r="G926" s="17" t="s">
        <v>4230</v>
      </c>
      <c r="H926" s="17" t="s">
        <v>4070</v>
      </c>
      <c r="I926" s="17" t="s">
        <v>4242</v>
      </c>
      <c r="J926" s="17" t="s">
        <v>4243</v>
      </c>
      <c r="K926" s="17" t="s">
        <v>3069</v>
      </c>
      <c r="L926" s="17" t="s">
        <v>280</v>
      </c>
      <c r="M926" s="17" t="s">
        <v>4244</v>
      </c>
      <c r="N926" s="21">
        <v>0.5805555555555556</v>
      </c>
      <c r="O926" s="21">
        <v>0.3597222222222222</v>
      </c>
      <c r="P926" s="21">
        <v>0.9402777777777778</v>
      </c>
      <c r="Q926" s="21">
        <v>0.2347222222222222</v>
      </c>
      <c r="R926" s="17">
        <v>2512.0</v>
      </c>
      <c r="S926" s="17" t="s">
        <v>40</v>
      </c>
      <c r="T926" s="17" t="s">
        <v>33</v>
      </c>
      <c r="U926" s="17" t="s">
        <v>4245</v>
      </c>
      <c r="V926" s="17" t="s">
        <v>2523</v>
      </c>
    </row>
    <row r="927" ht="15.75" customHeight="1">
      <c r="A927" s="17">
        <v>4370.0</v>
      </c>
      <c r="B927" s="19">
        <v>39411.0</v>
      </c>
      <c r="C927" s="17" t="s">
        <v>2940</v>
      </c>
      <c r="D927" s="20">
        <v>26.0</v>
      </c>
      <c r="E927" s="17" t="str">
        <f t="shared" si="2"/>
        <v>AT15-26</v>
      </c>
      <c r="F927" s="17" t="str">
        <f t="shared" si="1"/>
        <v>AT15-26</v>
      </c>
      <c r="G927" s="17" t="s">
        <v>4230</v>
      </c>
      <c r="H927" s="17" t="s">
        <v>3737</v>
      </c>
      <c r="I927" s="17" t="s">
        <v>4246</v>
      </c>
      <c r="J927" s="17" t="s">
        <v>4247</v>
      </c>
      <c r="K927" s="17" t="s">
        <v>98</v>
      </c>
      <c r="L927" s="17" t="s">
        <v>735</v>
      </c>
      <c r="M927" s="17" t="s">
        <v>4248</v>
      </c>
      <c r="N927" s="21">
        <v>0.5826388888888888</v>
      </c>
      <c r="O927" s="21">
        <v>0.39999999999999997</v>
      </c>
      <c r="P927" s="21">
        <v>0.9826388888888888</v>
      </c>
      <c r="Q927" s="21">
        <v>0.2736111111111111</v>
      </c>
      <c r="R927" s="17">
        <v>2570.0</v>
      </c>
      <c r="S927" s="17" t="s">
        <v>40</v>
      </c>
      <c r="T927" s="17" t="s">
        <v>33</v>
      </c>
      <c r="U927" s="17" t="s">
        <v>4249</v>
      </c>
      <c r="V927" s="17" t="s">
        <v>4250</v>
      </c>
    </row>
    <row r="928" ht="15.75" customHeight="1">
      <c r="A928" s="17">
        <v>4369.0</v>
      </c>
      <c r="B928" s="19">
        <v>39408.0</v>
      </c>
      <c r="C928" s="17" t="s">
        <v>2940</v>
      </c>
      <c r="D928" s="20">
        <v>26.0</v>
      </c>
      <c r="E928" s="17" t="str">
        <f t="shared" si="2"/>
        <v>AT15-26</v>
      </c>
      <c r="F928" s="17" t="str">
        <f t="shared" si="1"/>
        <v>AT15-26</v>
      </c>
      <c r="G928" s="17" t="s">
        <v>4230</v>
      </c>
      <c r="H928" s="17" t="s">
        <v>4070</v>
      </c>
      <c r="I928" s="17" t="s">
        <v>298</v>
      </c>
      <c r="J928" s="17" t="s">
        <v>4251</v>
      </c>
      <c r="K928" s="17" t="s">
        <v>3069</v>
      </c>
      <c r="L928" s="17" t="s">
        <v>280</v>
      </c>
      <c r="M928" s="17" t="s">
        <v>4252</v>
      </c>
      <c r="N928" s="21">
        <v>0.5819444444444445</v>
      </c>
      <c r="O928" s="21">
        <v>0.36944444444444446</v>
      </c>
      <c r="P928" s="21">
        <v>0.9513888888888888</v>
      </c>
      <c r="Q928" s="21">
        <v>0.2534722222222222</v>
      </c>
      <c r="R928" s="17">
        <v>2513.0</v>
      </c>
      <c r="S928" s="17" t="s">
        <v>40</v>
      </c>
      <c r="T928" s="17" t="s">
        <v>33</v>
      </c>
      <c r="U928" s="17" t="s">
        <v>4253</v>
      </c>
      <c r="V928" s="17" t="s">
        <v>4254</v>
      </c>
    </row>
    <row r="929" ht="15.75" customHeight="1">
      <c r="A929" s="17">
        <v>4368.0</v>
      </c>
      <c r="B929" s="19">
        <v>39407.0</v>
      </c>
      <c r="C929" s="17" t="s">
        <v>2940</v>
      </c>
      <c r="D929" s="20">
        <v>26.0</v>
      </c>
      <c r="E929" s="17" t="str">
        <f t="shared" si="2"/>
        <v>AT15-26</v>
      </c>
      <c r="F929" s="17" t="str">
        <f t="shared" si="1"/>
        <v>AT15-26</v>
      </c>
      <c r="G929" s="17" t="s">
        <v>4230</v>
      </c>
      <c r="H929" s="17" t="s">
        <v>3737</v>
      </c>
      <c r="I929" s="17" t="s">
        <v>4255</v>
      </c>
      <c r="J929" s="17" t="s">
        <v>4256</v>
      </c>
      <c r="K929" s="17" t="s">
        <v>98</v>
      </c>
      <c r="L929" s="17" t="s">
        <v>60</v>
      </c>
      <c r="M929" s="17" t="s">
        <v>4257</v>
      </c>
      <c r="N929" s="21">
        <v>0.5833333333333334</v>
      </c>
      <c r="O929" s="21">
        <v>0.3590277777777778</v>
      </c>
      <c r="P929" s="21">
        <v>0.9423611111111111</v>
      </c>
      <c r="Q929" s="21">
        <v>0.2333333333333333</v>
      </c>
      <c r="R929" s="17">
        <v>2510.0</v>
      </c>
      <c r="S929" s="17" t="s">
        <v>40</v>
      </c>
      <c r="T929" s="17" t="s">
        <v>33</v>
      </c>
      <c r="U929" s="17" t="s">
        <v>4258</v>
      </c>
      <c r="V929" s="17" t="s">
        <v>4259</v>
      </c>
    </row>
    <row r="930" ht="15.75" customHeight="1">
      <c r="A930" s="17">
        <v>4367.0</v>
      </c>
      <c r="B930" s="19">
        <v>39404.0</v>
      </c>
      <c r="C930" s="17" t="s">
        <v>2940</v>
      </c>
      <c r="D930" s="20">
        <v>26.0</v>
      </c>
      <c r="E930" s="17" t="str">
        <f t="shared" si="2"/>
        <v>AT15-26</v>
      </c>
      <c r="F930" s="17" t="str">
        <f t="shared" si="1"/>
        <v>AT15-26</v>
      </c>
      <c r="G930" s="17" t="s">
        <v>4230</v>
      </c>
      <c r="H930" s="17" t="s">
        <v>4070</v>
      </c>
      <c r="I930" s="17" t="s">
        <v>4260</v>
      </c>
      <c r="J930" s="17" t="s">
        <v>1858</v>
      </c>
      <c r="K930" s="17" t="s">
        <v>3069</v>
      </c>
      <c r="L930" s="17" t="s">
        <v>60</v>
      </c>
      <c r="M930" s="17" t="s">
        <v>4261</v>
      </c>
      <c r="N930" s="21">
        <v>0.5840277777777778</v>
      </c>
      <c r="O930" s="21">
        <v>0.36874999999999997</v>
      </c>
      <c r="P930" s="21">
        <v>0.9527777777777778</v>
      </c>
      <c r="Q930" s="21">
        <v>0.2388888888888889</v>
      </c>
      <c r="R930" s="17">
        <v>2512.0</v>
      </c>
      <c r="S930" s="17" t="s">
        <v>40</v>
      </c>
      <c r="T930" s="17" t="s">
        <v>33</v>
      </c>
      <c r="U930" s="17" t="s">
        <v>4262</v>
      </c>
      <c r="V930" s="17" t="s">
        <v>3924</v>
      </c>
    </row>
    <row r="931" ht="15.75" customHeight="1">
      <c r="A931" s="17">
        <v>4366.0</v>
      </c>
      <c r="B931" s="19">
        <v>39403.0</v>
      </c>
      <c r="C931" s="17" t="s">
        <v>2940</v>
      </c>
      <c r="D931" s="20">
        <v>26.0</v>
      </c>
      <c r="E931" s="17" t="str">
        <f t="shared" si="2"/>
        <v>AT15-26</v>
      </c>
      <c r="F931" s="17" t="str">
        <f t="shared" si="1"/>
        <v>AT15-26</v>
      </c>
      <c r="G931" s="17" t="s">
        <v>4230</v>
      </c>
      <c r="H931" s="17" t="s">
        <v>4070</v>
      </c>
      <c r="I931" s="17" t="s">
        <v>4263</v>
      </c>
      <c r="J931" s="17" t="s">
        <v>4237</v>
      </c>
      <c r="K931" s="17" t="s">
        <v>98</v>
      </c>
      <c r="L931" s="17" t="s">
        <v>280</v>
      </c>
      <c r="M931" s="17" t="s">
        <v>4264</v>
      </c>
      <c r="N931" s="21">
        <v>0.5888888888888889</v>
      </c>
      <c r="O931" s="21">
        <v>0.34930555555555554</v>
      </c>
      <c r="P931" s="21">
        <v>0.9381944444444444</v>
      </c>
      <c r="Q931" s="21">
        <v>0.21597222222222223</v>
      </c>
      <c r="R931" s="17">
        <v>2508.0</v>
      </c>
      <c r="S931" s="17" t="s">
        <v>40</v>
      </c>
      <c r="T931" s="17" t="s">
        <v>33</v>
      </c>
      <c r="U931" s="17" t="s">
        <v>4265</v>
      </c>
      <c r="V931" s="17" t="s">
        <v>4266</v>
      </c>
    </row>
    <row r="932" ht="15.75" customHeight="1">
      <c r="A932" s="17">
        <v>4365.0</v>
      </c>
      <c r="B932" s="19">
        <v>39392.0</v>
      </c>
      <c r="C932" s="17" t="s">
        <v>2940</v>
      </c>
      <c r="D932" s="20">
        <v>25.0</v>
      </c>
      <c r="E932" s="17" t="str">
        <f t="shared" si="2"/>
        <v>AT15-25</v>
      </c>
      <c r="F932" s="17" t="str">
        <f t="shared" si="1"/>
        <v>AT15-25</v>
      </c>
      <c r="G932" s="17" t="s">
        <v>4267</v>
      </c>
      <c r="H932" s="17" t="s">
        <v>4070</v>
      </c>
      <c r="I932" s="17" t="s">
        <v>4268</v>
      </c>
      <c r="J932" s="17" t="s">
        <v>4269</v>
      </c>
      <c r="K932" s="17" t="s">
        <v>2488</v>
      </c>
      <c r="L932" s="17" t="s">
        <v>3696</v>
      </c>
      <c r="M932" s="17" t="s">
        <v>3697</v>
      </c>
      <c r="N932" s="21">
        <v>0.5833333333333334</v>
      </c>
      <c r="O932" s="21">
        <v>0.3625</v>
      </c>
      <c r="P932" s="21">
        <v>0.9458333333333333</v>
      </c>
      <c r="Q932" s="21">
        <v>0.24166666666666667</v>
      </c>
      <c r="R932" s="17">
        <v>2510.0</v>
      </c>
      <c r="S932" s="17" t="s">
        <v>40</v>
      </c>
      <c r="T932" s="17" t="s">
        <v>33</v>
      </c>
      <c r="U932" s="17" t="s">
        <v>4270</v>
      </c>
      <c r="V932" s="17" t="s">
        <v>4219</v>
      </c>
    </row>
    <row r="933" ht="15.75" customHeight="1">
      <c r="A933" s="17">
        <v>4364.0</v>
      </c>
      <c r="B933" s="19">
        <v>39391.0</v>
      </c>
      <c r="C933" s="17" t="s">
        <v>2940</v>
      </c>
      <c r="D933" s="20">
        <v>25.0</v>
      </c>
      <c r="E933" s="17" t="str">
        <f t="shared" si="2"/>
        <v>AT15-25</v>
      </c>
      <c r="F933" s="17" t="str">
        <f t="shared" si="1"/>
        <v>AT15-25</v>
      </c>
      <c r="G933" s="17" t="s">
        <v>4267</v>
      </c>
      <c r="H933" s="17" t="s">
        <v>4070</v>
      </c>
      <c r="I933" s="17" t="s">
        <v>4271</v>
      </c>
      <c r="J933" s="17" t="s">
        <v>4272</v>
      </c>
      <c r="K933" s="17" t="s">
        <v>98</v>
      </c>
      <c r="L933" s="17" t="s">
        <v>4131</v>
      </c>
      <c r="M933" s="17" t="s">
        <v>3746</v>
      </c>
      <c r="N933" s="21">
        <v>0.5499999999999999</v>
      </c>
      <c r="O933" s="21">
        <v>0.4590277777777778</v>
      </c>
      <c r="P933" s="21">
        <v>0.009027777777777779</v>
      </c>
      <c r="Q933" s="21">
        <v>0.3354166666666667</v>
      </c>
      <c r="R933" s="17">
        <v>2512.0</v>
      </c>
      <c r="S933" s="17" t="s">
        <v>40</v>
      </c>
      <c r="T933" s="17" t="s">
        <v>33</v>
      </c>
      <c r="U933" s="17" t="s">
        <v>4273</v>
      </c>
      <c r="V933" s="17" t="s">
        <v>4274</v>
      </c>
    </row>
    <row r="934" ht="15.75" customHeight="1">
      <c r="A934" s="17">
        <v>4363.0</v>
      </c>
      <c r="B934" s="19">
        <v>39390.0</v>
      </c>
      <c r="C934" s="17" t="s">
        <v>2940</v>
      </c>
      <c r="D934" s="20">
        <v>25.0</v>
      </c>
      <c r="E934" s="17" t="str">
        <f t="shared" si="2"/>
        <v>AT15-25</v>
      </c>
      <c r="F934" s="17" t="str">
        <f t="shared" si="1"/>
        <v>AT15-25</v>
      </c>
      <c r="G934" s="17" t="s">
        <v>4267</v>
      </c>
      <c r="H934" s="17" t="s">
        <v>4070</v>
      </c>
      <c r="I934" s="17" t="s">
        <v>4275</v>
      </c>
      <c r="J934" s="17" t="s">
        <v>4276</v>
      </c>
      <c r="K934" s="17" t="s">
        <v>3069</v>
      </c>
      <c r="L934" s="17" t="s">
        <v>4277</v>
      </c>
      <c r="M934" s="17" t="s">
        <v>4278</v>
      </c>
      <c r="N934" s="21">
        <v>0.5833333333333334</v>
      </c>
      <c r="O934" s="21">
        <v>0.3743055555555555</v>
      </c>
      <c r="P934" s="21">
        <v>0.9576388888888889</v>
      </c>
      <c r="Q934" s="21">
        <v>0.2555555555555556</v>
      </c>
      <c r="R934" s="17">
        <v>2511.0</v>
      </c>
      <c r="S934" s="17" t="s">
        <v>40</v>
      </c>
      <c r="T934" s="17" t="s">
        <v>33</v>
      </c>
      <c r="U934" s="17" t="s">
        <v>4279</v>
      </c>
      <c r="V934" s="17" t="s">
        <v>4280</v>
      </c>
      <c r="W934" s="17" t="s">
        <v>4281</v>
      </c>
    </row>
    <row r="935" ht="15.75" customHeight="1">
      <c r="A935" s="17">
        <v>4362.0</v>
      </c>
      <c r="B935" s="19">
        <v>39389.0</v>
      </c>
      <c r="C935" s="17" t="s">
        <v>2940</v>
      </c>
      <c r="D935" s="20">
        <v>25.0</v>
      </c>
      <c r="E935" s="17" t="str">
        <f t="shared" si="2"/>
        <v>AT15-25</v>
      </c>
      <c r="F935" s="17" t="str">
        <f t="shared" si="1"/>
        <v>AT15-25</v>
      </c>
      <c r="G935" s="17" t="s">
        <v>4267</v>
      </c>
      <c r="H935" s="17" t="s">
        <v>4070</v>
      </c>
      <c r="I935" s="17" t="s">
        <v>4165</v>
      </c>
      <c r="J935" s="17" t="s">
        <v>4282</v>
      </c>
      <c r="K935" s="17" t="s">
        <v>2488</v>
      </c>
      <c r="L935" s="17" t="s">
        <v>4131</v>
      </c>
      <c r="M935" s="17" t="s">
        <v>3725</v>
      </c>
      <c r="N935" s="21">
        <v>0.5840277777777778</v>
      </c>
      <c r="O935" s="21">
        <v>0.3666666666666667</v>
      </c>
      <c r="P935" s="21">
        <v>0.9506944444444444</v>
      </c>
      <c r="Q935" s="21">
        <v>0.24027777777777778</v>
      </c>
      <c r="R935" s="17">
        <v>2512.0</v>
      </c>
      <c r="S935" s="17" t="s">
        <v>40</v>
      </c>
      <c r="T935" s="17" t="s">
        <v>33</v>
      </c>
      <c r="U935" s="17" t="s">
        <v>1583</v>
      </c>
      <c r="V935" s="17" t="s">
        <v>1008</v>
      </c>
    </row>
    <row r="936" ht="15.75" customHeight="1">
      <c r="A936" s="17">
        <v>4361.0</v>
      </c>
      <c r="B936" s="19">
        <v>39388.0</v>
      </c>
      <c r="C936" s="17" t="s">
        <v>2940</v>
      </c>
      <c r="D936" s="20">
        <v>25.0</v>
      </c>
      <c r="E936" s="17" t="str">
        <f t="shared" si="2"/>
        <v>AT15-25</v>
      </c>
      <c r="F936" s="17" t="str">
        <f t="shared" si="1"/>
        <v>AT15-25</v>
      </c>
      <c r="G936" s="17" t="s">
        <v>4267</v>
      </c>
      <c r="H936" s="17" t="s">
        <v>4070</v>
      </c>
      <c r="I936" s="17" t="s">
        <v>4283</v>
      </c>
      <c r="J936" s="17" t="s">
        <v>330</v>
      </c>
      <c r="K936" s="17" t="s">
        <v>98</v>
      </c>
      <c r="L936" s="17" t="s">
        <v>3712</v>
      </c>
      <c r="M936" s="17" t="s">
        <v>4284</v>
      </c>
      <c r="N936" s="21">
        <v>0.5902777777777778</v>
      </c>
      <c r="O936" s="21">
        <v>0.36874999999999997</v>
      </c>
      <c r="P936" s="21">
        <v>0.9590277777777777</v>
      </c>
      <c r="Q936" s="21">
        <v>0.24375</v>
      </c>
      <c r="R936" s="17">
        <v>2511.0</v>
      </c>
      <c r="S936" s="17" t="s">
        <v>40</v>
      </c>
      <c r="T936" s="17" t="s">
        <v>33</v>
      </c>
      <c r="U936" s="17" t="s">
        <v>4285</v>
      </c>
      <c r="V936" s="17" t="s">
        <v>4286</v>
      </c>
      <c r="W936" s="17" t="s">
        <v>4287</v>
      </c>
    </row>
    <row r="937" ht="15.75" customHeight="1">
      <c r="A937" s="17">
        <v>4360.0</v>
      </c>
      <c r="B937" s="19">
        <v>39387.0</v>
      </c>
      <c r="C937" s="17" t="s">
        <v>2940</v>
      </c>
      <c r="D937" s="20">
        <v>25.0</v>
      </c>
      <c r="E937" s="17" t="str">
        <f t="shared" si="2"/>
        <v>AT15-25</v>
      </c>
      <c r="F937" s="17" t="str">
        <f t="shared" si="1"/>
        <v>AT15-25</v>
      </c>
      <c r="G937" s="17" t="s">
        <v>4267</v>
      </c>
      <c r="H937" s="17" t="s">
        <v>4070</v>
      </c>
      <c r="I937" s="17" t="s">
        <v>4288</v>
      </c>
      <c r="J937" s="17" t="s">
        <v>1673</v>
      </c>
      <c r="K937" s="17" t="s">
        <v>3069</v>
      </c>
      <c r="L937" s="17" t="s">
        <v>3696</v>
      </c>
      <c r="M937" s="17" t="s">
        <v>3751</v>
      </c>
      <c r="N937" s="21">
        <v>0.5881944444444445</v>
      </c>
      <c r="O937" s="21">
        <v>0.3736111111111111</v>
      </c>
      <c r="P937" s="21">
        <v>0.9618055555555555</v>
      </c>
      <c r="Q937" s="21">
        <v>0.24930555555555556</v>
      </c>
      <c r="R937" s="17">
        <v>2512.0</v>
      </c>
      <c r="S937" s="17" t="s">
        <v>40</v>
      </c>
      <c r="T937" s="17" t="s">
        <v>33</v>
      </c>
      <c r="U937" s="17" t="s">
        <v>4289</v>
      </c>
      <c r="V937" s="17" t="s">
        <v>4290</v>
      </c>
      <c r="W937" s="17" t="s">
        <v>4291</v>
      </c>
    </row>
    <row r="938" ht="15.75" customHeight="1">
      <c r="A938" s="17">
        <v>4359.0</v>
      </c>
      <c r="B938" s="19">
        <v>39382.0</v>
      </c>
      <c r="C938" s="17" t="s">
        <v>2940</v>
      </c>
      <c r="D938" s="20">
        <v>25.0</v>
      </c>
      <c r="E938" s="17" t="str">
        <f t="shared" si="2"/>
        <v>AT15-25</v>
      </c>
      <c r="F938" s="17" t="str">
        <f t="shared" si="1"/>
        <v>AT15-25</v>
      </c>
      <c r="G938" s="17" t="s">
        <v>4267</v>
      </c>
      <c r="H938" s="17" t="s">
        <v>1043</v>
      </c>
      <c r="I938" s="17" t="s">
        <v>4292</v>
      </c>
      <c r="J938" s="17" t="s">
        <v>4293</v>
      </c>
      <c r="K938" s="17" t="s">
        <v>2488</v>
      </c>
      <c r="L938" s="17" t="s">
        <v>3696</v>
      </c>
      <c r="M938" s="17" t="s">
        <v>4294</v>
      </c>
      <c r="N938" s="21">
        <v>0.6215277777777778</v>
      </c>
      <c r="O938" s="21">
        <v>0.35625</v>
      </c>
      <c r="P938" s="21">
        <v>0.9777777777777777</v>
      </c>
      <c r="Q938" s="21">
        <v>0.2576388888888889</v>
      </c>
      <c r="R938" s="17">
        <v>2015.0</v>
      </c>
      <c r="S938" s="17" t="s">
        <v>40</v>
      </c>
      <c r="T938" s="17" t="s">
        <v>33</v>
      </c>
      <c r="U938" s="17" t="s">
        <v>4295</v>
      </c>
      <c r="V938" s="17" t="s">
        <v>4296</v>
      </c>
    </row>
    <row r="939" ht="15.75" customHeight="1">
      <c r="A939" s="17">
        <v>4358.0</v>
      </c>
      <c r="B939" s="19">
        <v>39381.0</v>
      </c>
      <c r="C939" s="17" t="s">
        <v>2940</v>
      </c>
      <c r="D939" s="20">
        <v>25.0</v>
      </c>
      <c r="E939" s="17" t="str">
        <f t="shared" si="2"/>
        <v>AT15-25</v>
      </c>
      <c r="F939" s="17" t="str">
        <f t="shared" si="1"/>
        <v>AT15-25</v>
      </c>
      <c r="G939" s="17" t="s">
        <v>4267</v>
      </c>
      <c r="H939" s="17" t="s">
        <v>1043</v>
      </c>
      <c r="I939" s="17" t="s">
        <v>4297</v>
      </c>
      <c r="J939" s="17" t="s">
        <v>4298</v>
      </c>
      <c r="K939" s="17" t="s">
        <v>98</v>
      </c>
      <c r="L939" s="17" t="s">
        <v>2918</v>
      </c>
      <c r="M939" s="17" t="s">
        <v>4299</v>
      </c>
      <c r="N939" s="21">
        <v>0.6319444444444444</v>
      </c>
      <c r="O939" s="21">
        <v>0.36319444444444443</v>
      </c>
      <c r="P939" s="21">
        <v>0.9951388888888889</v>
      </c>
      <c r="Q939" s="21">
        <v>0.26944444444444443</v>
      </c>
      <c r="R939" s="17">
        <v>2016.0</v>
      </c>
      <c r="S939" s="17" t="s">
        <v>40</v>
      </c>
      <c r="T939" s="17" t="s">
        <v>33</v>
      </c>
      <c r="U939" s="17" t="s">
        <v>4300</v>
      </c>
      <c r="V939" s="17" t="s">
        <v>4301</v>
      </c>
    </row>
    <row r="940" ht="15.75" customHeight="1">
      <c r="A940" s="17">
        <v>4357.0</v>
      </c>
      <c r="B940" s="19">
        <v>39380.0</v>
      </c>
      <c r="C940" s="17" t="s">
        <v>2940</v>
      </c>
      <c r="D940" s="20">
        <v>25.0</v>
      </c>
      <c r="E940" s="17" t="str">
        <f t="shared" si="2"/>
        <v>AT15-25</v>
      </c>
      <c r="F940" s="17" t="str">
        <f t="shared" si="1"/>
        <v>AT15-25</v>
      </c>
      <c r="G940" s="17" t="s">
        <v>4267</v>
      </c>
      <c r="H940" s="17" t="s">
        <v>1043</v>
      </c>
      <c r="I940" s="17" t="s">
        <v>4302</v>
      </c>
      <c r="J940" s="17" t="s">
        <v>1701</v>
      </c>
      <c r="K940" s="17" t="s">
        <v>3069</v>
      </c>
      <c r="L940" s="17" t="s">
        <v>1554</v>
      </c>
      <c r="M940" s="17" t="s">
        <v>4303</v>
      </c>
      <c r="N940" s="21">
        <v>0.6256944444444444</v>
      </c>
      <c r="O940" s="21">
        <v>0.3638888888888889</v>
      </c>
      <c r="P940" s="21">
        <v>0.9895833333333334</v>
      </c>
      <c r="Q940" s="21">
        <v>0.2520833333333333</v>
      </c>
      <c r="R940" s="17">
        <v>2007.0</v>
      </c>
      <c r="S940" s="17" t="s">
        <v>40</v>
      </c>
      <c r="T940" s="17" t="s">
        <v>33</v>
      </c>
      <c r="U940" s="17" t="s">
        <v>4304</v>
      </c>
      <c r="V940" s="17" t="s">
        <v>4305</v>
      </c>
      <c r="W940" s="17" t="s">
        <v>4306</v>
      </c>
    </row>
    <row r="941" ht="15.75" customHeight="1">
      <c r="A941" s="17">
        <v>4356.0</v>
      </c>
      <c r="B941" s="19">
        <v>39379.0</v>
      </c>
      <c r="C941" s="17" t="s">
        <v>2940</v>
      </c>
      <c r="D941" s="20">
        <v>25.0</v>
      </c>
      <c r="E941" s="17" t="str">
        <f t="shared" si="2"/>
        <v>AT15-25</v>
      </c>
      <c r="F941" s="17" t="str">
        <f t="shared" si="1"/>
        <v>AT15-25</v>
      </c>
      <c r="G941" s="17" t="s">
        <v>4267</v>
      </c>
      <c r="H941" s="17" t="s">
        <v>1043</v>
      </c>
      <c r="I941" s="17" t="s">
        <v>4302</v>
      </c>
      <c r="J941" s="17" t="s">
        <v>1701</v>
      </c>
      <c r="K941" s="17" t="s">
        <v>3069</v>
      </c>
      <c r="L941" s="17" t="s">
        <v>1554</v>
      </c>
      <c r="M941" s="17" t="s">
        <v>4303</v>
      </c>
      <c r="N941" s="21">
        <v>0.6291666666666667</v>
      </c>
      <c r="O941" s="21">
        <v>0.009027777777777779</v>
      </c>
      <c r="P941" s="21">
        <v>0.6381944444444444</v>
      </c>
      <c r="Q941" s="21">
        <v>0.0</v>
      </c>
      <c r="R941" s="17">
        <v>150.0</v>
      </c>
      <c r="S941" s="17" t="s">
        <v>40</v>
      </c>
      <c r="T941" s="17" t="s">
        <v>33</v>
      </c>
      <c r="W941" s="17" t="s">
        <v>4307</v>
      </c>
    </row>
    <row r="942" ht="15.75" customHeight="1">
      <c r="A942" s="17">
        <v>4355.0</v>
      </c>
      <c r="B942" s="19">
        <v>39378.0</v>
      </c>
      <c r="C942" s="17" t="s">
        <v>2940</v>
      </c>
      <c r="D942" s="20">
        <v>25.0</v>
      </c>
      <c r="E942" s="17" t="str">
        <f t="shared" si="2"/>
        <v>AT15-25</v>
      </c>
      <c r="F942" s="17" t="str">
        <f t="shared" si="1"/>
        <v>AT15-25</v>
      </c>
      <c r="G942" s="17" t="s">
        <v>4267</v>
      </c>
      <c r="H942" s="17" t="s">
        <v>1043</v>
      </c>
      <c r="I942" s="17" t="s">
        <v>4302</v>
      </c>
      <c r="J942" s="17" t="s">
        <v>1701</v>
      </c>
      <c r="K942" s="17" t="s">
        <v>2488</v>
      </c>
      <c r="L942" s="17" t="s">
        <v>284</v>
      </c>
      <c r="M942" s="17" t="s">
        <v>3712</v>
      </c>
      <c r="N942" s="21">
        <v>0.6763888888888889</v>
      </c>
      <c r="O942" s="21">
        <v>0.3340277777777778</v>
      </c>
      <c r="P942" s="21">
        <v>0.010416666666666666</v>
      </c>
      <c r="Q942" s="21">
        <v>0.23750000000000002</v>
      </c>
      <c r="R942" s="17">
        <v>2006.0</v>
      </c>
      <c r="S942" s="17" t="s">
        <v>40</v>
      </c>
      <c r="T942" s="17" t="s">
        <v>33</v>
      </c>
      <c r="U942" s="17" t="s">
        <v>4308</v>
      </c>
      <c r="V942" s="17" t="s">
        <v>4309</v>
      </c>
    </row>
    <row r="943" ht="15.75" customHeight="1">
      <c r="A943" s="17">
        <v>4354.0</v>
      </c>
      <c r="B943" s="19">
        <v>39359.0</v>
      </c>
      <c r="C943" s="17" t="s">
        <v>2940</v>
      </c>
      <c r="D943" s="20">
        <v>24.0</v>
      </c>
      <c r="E943" s="17" t="str">
        <f t="shared" si="2"/>
        <v>AT15-24</v>
      </c>
      <c r="F943" s="17" t="str">
        <f t="shared" si="1"/>
        <v>AT15-24</v>
      </c>
      <c r="G943" s="17" t="s">
        <v>4310</v>
      </c>
      <c r="H943" s="17" t="s">
        <v>3830</v>
      </c>
      <c r="I943" s="17" t="s">
        <v>4311</v>
      </c>
      <c r="J943" s="17" t="s">
        <v>4312</v>
      </c>
      <c r="K943" s="17" t="s">
        <v>1442</v>
      </c>
      <c r="L943" s="17" t="s">
        <v>4313</v>
      </c>
      <c r="M943" s="17" t="s">
        <v>4314</v>
      </c>
      <c r="N943" s="21">
        <v>0.625</v>
      </c>
      <c r="O943" s="21">
        <v>0.13819444444444443</v>
      </c>
      <c r="P943" s="21">
        <v>0.7631944444444444</v>
      </c>
      <c r="Q943" s="21">
        <v>0.07777777777777778</v>
      </c>
      <c r="R943" s="17">
        <v>850.0</v>
      </c>
      <c r="S943" s="17" t="s">
        <v>3840</v>
      </c>
      <c r="T943" s="17" t="s">
        <v>990</v>
      </c>
    </row>
    <row r="944" ht="15.75" customHeight="1">
      <c r="A944" s="17">
        <v>4353.0</v>
      </c>
      <c r="B944" s="19">
        <v>39352.0</v>
      </c>
      <c r="C944" s="17" t="s">
        <v>2940</v>
      </c>
      <c r="D944" s="20">
        <v>23.0</v>
      </c>
      <c r="E944" s="17" t="str">
        <f t="shared" si="2"/>
        <v>AT15-23</v>
      </c>
      <c r="F944" s="17" t="str">
        <f t="shared" si="1"/>
        <v>AT15-23</v>
      </c>
      <c r="G944" s="17" t="s">
        <v>4315</v>
      </c>
      <c r="H944" s="17" t="s">
        <v>4316</v>
      </c>
      <c r="I944" s="17" t="s">
        <v>4317</v>
      </c>
      <c r="J944" s="17" t="s">
        <v>4318</v>
      </c>
      <c r="K944" s="17" t="s">
        <v>98</v>
      </c>
      <c r="L944" s="17" t="s">
        <v>3616</v>
      </c>
      <c r="M944" s="17" t="s">
        <v>4319</v>
      </c>
      <c r="N944" s="21">
        <v>0.625</v>
      </c>
      <c r="O944" s="21">
        <v>0.2638888888888889</v>
      </c>
      <c r="P944" s="21">
        <v>0.8888888888888888</v>
      </c>
      <c r="Q944" s="21">
        <v>0.15763888888888888</v>
      </c>
      <c r="R944" s="17">
        <v>2660.0</v>
      </c>
      <c r="S944" s="17" t="s">
        <v>210</v>
      </c>
      <c r="T944" s="17" t="s">
        <v>33</v>
      </c>
      <c r="U944" s="17" t="s">
        <v>3137</v>
      </c>
      <c r="V944" s="17" t="s">
        <v>3072</v>
      </c>
    </row>
    <row r="945" ht="15.75" customHeight="1">
      <c r="A945" s="17">
        <v>4352.0</v>
      </c>
      <c r="B945" s="19">
        <v>39351.0</v>
      </c>
      <c r="C945" s="17" t="s">
        <v>2940</v>
      </c>
      <c r="D945" s="20">
        <v>23.0</v>
      </c>
      <c r="E945" s="17" t="str">
        <f t="shared" si="2"/>
        <v>AT15-23</v>
      </c>
      <c r="F945" s="17" t="str">
        <f t="shared" si="1"/>
        <v>AT15-23</v>
      </c>
      <c r="G945" s="17" t="s">
        <v>4315</v>
      </c>
      <c r="H945" s="17" t="s">
        <v>4320</v>
      </c>
      <c r="I945" s="17" t="s">
        <v>4321</v>
      </c>
      <c r="J945" s="17" t="s">
        <v>4322</v>
      </c>
      <c r="K945" s="17" t="s">
        <v>1442</v>
      </c>
      <c r="L945" s="17" t="s">
        <v>4323</v>
      </c>
      <c r="M945" s="17" t="s">
        <v>4324</v>
      </c>
      <c r="N945" s="21">
        <v>0.6722222222222222</v>
      </c>
      <c r="O945" s="21">
        <v>0.2638888888888889</v>
      </c>
      <c r="P945" s="21">
        <v>0.936111111111111</v>
      </c>
      <c r="Q945" s="21">
        <v>0.14930555555555555</v>
      </c>
      <c r="R945" s="17">
        <v>2659.0</v>
      </c>
      <c r="S945" s="17" t="s">
        <v>4325</v>
      </c>
      <c r="T945" s="17" t="s">
        <v>33</v>
      </c>
      <c r="U945" s="17" t="s">
        <v>4326</v>
      </c>
    </row>
    <row r="946" ht="15.75" customHeight="1">
      <c r="A946" s="17">
        <v>4351.0</v>
      </c>
      <c r="B946" s="19">
        <v>39350.0</v>
      </c>
      <c r="C946" s="17" t="s">
        <v>2940</v>
      </c>
      <c r="D946" s="20">
        <v>23.0</v>
      </c>
      <c r="E946" s="17" t="str">
        <f t="shared" si="2"/>
        <v>AT15-23</v>
      </c>
      <c r="F946" s="17" t="str">
        <f t="shared" si="1"/>
        <v>AT15-23</v>
      </c>
      <c r="G946" s="17" t="s">
        <v>4315</v>
      </c>
      <c r="H946" s="17" t="s">
        <v>4327</v>
      </c>
      <c r="I946" s="17" t="s">
        <v>4328</v>
      </c>
      <c r="J946" s="17" t="s">
        <v>4329</v>
      </c>
      <c r="K946" s="17" t="s">
        <v>3069</v>
      </c>
      <c r="L946" s="17" t="s">
        <v>3210</v>
      </c>
      <c r="M946" s="17" t="s">
        <v>2351</v>
      </c>
      <c r="N946" s="21">
        <v>0.6291666666666667</v>
      </c>
      <c r="O946" s="21">
        <v>0.3458333333333334</v>
      </c>
      <c r="P946" s="21">
        <v>0.975</v>
      </c>
      <c r="Q946" s="21">
        <v>0.23055555555555554</v>
      </c>
      <c r="R946" s="17">
        <v>2422.0</v>
      </c>
      <c r="S946" s="17" t="s">
        <v>210</v>
      </c>
      <c r="T946" s="17" t="s">
        <v>33</v>
      </c>
      <c r="U946" s="17" t="s">
        <v>4330</v>
      </c>
      <c r="W946" s="17" t="s">
        <v>4331</v>
      </c>
    </row>
    <row r="947" ht="15.75" customHeight="1">
      <c r="A947" s="17">
        <v>4350.0</v>
      </c>
      <c r="B947" s="19">
        <v>39349.0</v>
      </c>
      <c r="C947" s="17" t="s">
        <v>2940</v>
      </c>
      <c r="D947" s="20">
        <v>23.0</v>
      </c>
      <c r="E947" s="17" t="str">
        <f t="shared" si="2"/>
        <v>AT15-23</v>
      </c>
      <c r="F947" s="17" t="str">
        <f t="shared" si="1"/>
        <v>AT15-23</v>
      </c>
      <c r="G947" s="17" t="s">
        <v>4315</v>
      </c>
      <c r="H947" s="17" t="s">
        <v>4332</v>
      </c>
      <c r="I947" s="17" t="s">
        <v>4333</v>
      </c>
      <c r="J947" s="17" t="s">
        <v>4334</v>
      </c>
      <c r="K947" s="17" t="s">
        <v>2488</v>
      </c>
      <c r="L947" s="17" t="s">
        <v>3851</v>
      </c>
      <c r="M947" s="17" t="s">
        <v>3516</v>
      </c>
      <c r="N947" s="21">
        <v>0.6201388888888889</v>
      </c>
      <c r="O947" s="21">
        <v>0.3284722222222222</v>
      </c>
      <c r="P947" s="21">
        <v>0.9486111111111111</v>
      </c>
      <c r="Q947" s="21">
        <v>0.225</v>
      </c>
      <c r="R947" s="17">
        <v>2230.0</v>
      </c>
      <c r="S947" s="17" t="s">
        <v>4335</v>
      </c>
      <c r="T947" s="17" t="s">
        <v>33</v>
      </c>
      <c r="U947" s="17" t="s">
        <v>4336</v>
      </c>
      <c r="V947" s="17" t="s">
        <v>1671</v>
      </c>
    </row>
    <row r="948" ht="15.75" customHeight="1">
      <c r="A948" s="17">
        <v>4349.0</v>
      </c>
      <c r="B948" s="19">
        <v>39348.0</v>
      </c>
      <c r="C948" s="17" t="s">
        <v>2940</v>
      </c>
      <c r="D948" s="20">
        <v>23.0</v>
      </c>
      <c r="E948" s="17" t="str">
        <f t="shared" si="2"/>
        <v>AT15-23</v>
      </c>
      <c r="F948" s="17" t="str">
        <f t="shared" si="1"/>
        <v>AT15-23</v>
      </c>
      <c r="G948" s="17" t="s">
        <v>4315</v>
      </c>
      <c r="H948" s="17" t="s">
        <v>4337</v>
      </c>
      <c r="I948" s="17" t="s">
        <v>4338</v>
      </c>
      <c r="J948" s="17" t="s">
        <v>4339</v>
      </c>
      <c r="K948" s="17" t="s">
        <v>98</v>
      </c>
      <c r="L948" s="17" t="s">
        <v>3616</v>
      </c>
      <c r="M948" s="17" t="s">
        <v>4340</v>
      </c>
      <c r="N948" s="21">
        <v>0.638888888888889</v>
      </c>
      <c r="O948" s="21">
        <v>0.36319444444444443</v>
      </c>
      <c r="P948" s="21">
        <v>0.0020833333333333333</v>
      </c>
      <c r="Q948" s="21">
        <v>0.24166666666666667</v>
      </c>
      <c r="R948" s="17">
        <v>2612.0</v>
      </c>
      <c r="S948" s="17" t="s">
        <v>210</v>
      </c>
      <c r="T948" s="17" t="s">
        <v>33</v>
      </c>
      <c r="U948" s="17" t="s">
        <v>3332</v>
      </c>
      <c r="V948" s="17" t="s">
        <v>2939</v>
      </c>
    </row>
    <row r="949" ht="15.75" customHeight="1">
      <c r="A949" s="17">
        <v>4348.0</v>
      </c>
      <c r="B949" s="19">
        <v>39346.0</v>
      </c>
      <c r="C949" s="17" t="s">
        <v>2940</v>
      </c>
      <c r="D949" s="20">
        <v>23.0</v>
      </c>
      <c r="E949" s="17" t="str">
        <f t="shared" si="2"/>
        <v>AT15-23</v>
      </c>
      <c r="F949" s="17" t="str">
        <f t="shared" si="1"/>
        <v>AT15-23</v>
      </c>
      <c r="G949" s="17" t="s">
        <v>4315</v>
      </c>
      <c r="H949" s="17" t="s">
        <v>4332</v>
      </c>
      <c r="I949" s="17" t="s">
        <v>4341</v>
      </c>
      <c r="J949" s="17" t="s">
        <v>4342</v>
      </c>
      <c r="K949" s="17" t="s">
        <v>1442</v>
      </c>
      <c r="L949" s="17" t="s">
        <v>3898</v>
      </c>
      <c r="M949" s="17" t="s">
        <v>3851</v>
      </c>
      <c r="N949" s="21">
        <v>0.6291666666666667</v>
      </c>
      <c r="O949" s="21">
        <v>0.2916666666666667</v>
      </c>
      <c r="P949" s="21">
        <v>0.9208333333333334</v>
      </c>
      <c r="Q949" s="21">
        <v>0.17013888888888887</v>
      </c>
      <c r="R949" s="17">
        <v>2199.0</v>
      </c>
      <c r="S949" s="17" t="s">
        <v>4335</v>
      </c>
      <c r="T949" s="17" t="s">
        <v>33</v>
      </c>
      <c r="U949" s="17" t="s">
        <v>4343</v>
      </c>
    </row>
    <row r="950" ht="15.75" customHeight="1">
      <c r="A950" s="17">
        <v>4347.0</v>
      </c>
      <c r="B950" s="19">
        <v>39343.0</v>
      </c>
      <c r="C950" s="17" t="s">
        <v>2940</v>
      </c>
      <c r="D950" s="20">
        <v>23.0</v>
      </c>
      <c r="E950" s="17" t="str">
        <f t="shared" si="2"/>
        <v>AT15-23</v>
      </c>
      <c r="F950" s="17" t="str">
        <f t="shared" si="1"/>
        <v>AT15-23</v>
      </c>
      <c r="G950" s="17" t="s">
        <v>4315</v>
      </c>
      <c r="H950" s="17" t="s">
        <v>4320</v>
      </c>
      <c r="I950" s="17" t="s">
        <v>4344</v>
      </c>
      <c r="J950" s="17" t="s">
        <v>4345</v>
      </c>
      <c r="K950" s="17" t="s">
        <v>3069</v>
      </c>
      <c r="L950" s="17" t="s">
        <v>2351</v>
      </c>
      <c r="M950" s="17" t="s">
        <v>4346</v>
      </c>
      <c r="N950" s="21">
        <v>0.6541666666666667</v>
      </c>
      <c r="O950" s="21">
        <v>0.3354166666666667</v>
      </c>
      <c r="P950" s="21">
        <v>0.9895833333333334</v>
      </c>
      <c r="Q950" s="21">
        <v>0.2236111111111111</v>
      </c>
      <c r="R950" s="17">
        <v>2660.0</v>
      </c>
      <c r="S950" s="17" t="s">
        <v>4325</v>
      </c>
      <c r="T950" s="17" t="s">
        <v>33</v>
      </c>
      <c r="U950" s="17" t="s">
        <v>4347</v>
      </c>
      <c r="W950" s="17" t="s">
        <v>4348</v>
      </c>
    </row>
    <row r="951" ht="15.75" customHeight="1">
      <c r="A951" s="17">
        <v>4346.0</v>
      </c>
      <c r="B951" s="19">
        <v>39342.0</v>
      </c>
      <c r="C951" s="17" t="s">
        <v>2940</v>
      </c>
      <c r="D951" s="20">
        <v>23.0</v>
      </c>
      <c r="E951" s="17" t="str">
        <f t="shared" si="2"/>
        <v>AT15-23</v>
      </c>
      <c r="F951" s="17" t="str">
        <f t="shared" si="1"/>
        <v>AT15-23</v>
      </c>
      <c r="G951" s="17" t="s">
        <v>4315</v>
      </c>
      <c r="H951" s="17" t="s">
        <v>4320</v>
      </c>
      <c r="I951" s="17" t="s">
        <v>4349</v>
      </c>
      <c r="J951" s="17" t="s">
        <v>4350</v>
      </c>
      <c r="K951" s="17" t="s">
        <v>3069</v>
      </c>
      <c r="L951" s="17" t="s">
        <v>2779</v>
      </c>
      <c r="M951" s="17" t="s">
        <v>3920</v>
      </c>
      <c r="N951" s="21">
        <v>0.6618055555555555</v>
      </c>
      <c r="O951" s="21">
        <v>0.01875</v>
      </c>
      <c r="P951" s="21">
        <v>0.6805555555555555</v>
      </c>
      <c r="Q951" s="21">
        <v>0.0</v>
      </c>
      <c r="R951" s="17">
        <v>420.0</v>
      </c>
      <c r="S951" s="17" t="s">
        <v>4325</v>
      </c>
      <c r="T951" s="17" t="s">
        <v>33</v>
      </c>
      <c r="W951" s="17" t="s">
        <v>4351</v>
      </c>
    </row>
    <row r="952" ht="15.75" customHeight="1">
      <c r="A952" s="17">
        <v>4345.0</v>
      </c>
      <c r="B952" s="19">
        <v>39340.0</v>
      </c>
      <c r="C952" s="17" t="s">
        <v>2940</v>
      </c>
      <c r="D952" s="20">
        <v>23.0</v>
      </c>
      <c r="E952" s="17" t="str">
        <f t="shared" si="2"/>
        <v>AT15-23</v>
      </c>
      <c r="F952" s="17" t="str">
        <f t="shared" si="1"/>
        <v>AT15-23</v>
      </c>
      <c r="G952" s="17" t="s">
        <v>4315</v>
      </c>
      <c r="H952" s="17" t="s">
        <v>4320</v>
      </c>
      <c r="I952" s="17" t="s">
        <v>4352</v>
      </c>
      <c r="J952" s="17" t="s">
        <v>4353</v>
      </c>
      <c r="K952" s="17" t="s">
        <v>98</v>
      </c>
      <c r="L952" s="17" t="s">
        <v>4354</v>
      </c>
      <c r="M952" s="17" t="s">
        <v>4355</v>
      </c>
      <c r="N952" s="21">
        <v>0.6486111111111111</v>
      </c>
      <c r="O952" s="21">
        <v>0.2923611111111111</v>
      </c>
      <c r="P952" s="21">
        <v>0.9409722222222222</v>
      </c>
      <c r="Q952" s="21">
        <v>0.17708333333333334</v>
      </c>
      <c r="R952" s="17">
        <v>2660.0</v>
      </c>
      <c r="S952" s="17" t="s">
        <v>4325</v>
      </c>
      <c r="T952" s="17" t="s">
        <v>33</v>
      </c>
      <c r="U952" s="17" t="s">
        <v>4356</v>
      </c>
      <c r="V952" s="17" t="s">
        <v>3072</v>
      </c>
    </row>
    <row r="953" ht="15.75" customHeight="1">
      <c r="A953" s="17">
        <v>4344.0</v>
      </c>
      <c r="B953" s="19">
        <v>39339.0</v>
      </c>
      <c r="C953" s="17" t="s">
        <v>2940</v>
      </c>
      <c r="D953" s="20">
        <v>23.0</v>
      </c>
      <c r="E953" s="17" t="str">
        <f t="shared" si="2"/>
        <v>AT15-23</v>
      </c>
      <c r="F953" s="17" t="str">
        <f t="shared" si="1"/>
        <v>AT15-23</v>
      </c>
      <c r="G953" s="17" t="s">
        <v>4315</v>
      </c>
      <c r="H953" s="17" t="s">
        <v>4357</v>
      </c>
      <c r="I953" s="17" t="s">
        <v>4358</v>
      </c>
      <c r="J953" s="17" t="s">
        <v>4359</v>
      </c>
      <c r="K953" s="17" t="s">
        <v>1442</v>
      </c>
      <c r="L953" s="17" t="s">
        <v>2351</v>
      </c>
      <c r="M953" s="17" t="s">
        <v>4360</v>
      </c>
      <c r="N953" s="21">
        <v>0.6229166666666667</v>
      </c>
      <c r="O953" s="21">
        <v>0.2902777777777778</v>
      </c>
      <c r="P953" s="21">
        <v>0.9131944444444445</v>
      </c>
      <c r="Q953" s="21">
        <v>0.12083333333333333</v>
      </c>
      <c r="R953" s="17">
        <v>2659.0</v>
      </c>
      <c r="S953" s="17" t="s">
        <v>210</v>
      </c>
      <c r="T953" s="17" t="s">
        <v>33</v>
      </c>
      <c r="U953" s="17" t="s">
        <v>4361</v>
      </c>
    </row>
    <row r="954" ht="15.75" customHeight="1">
      <c r="A954" s="17">
        <v>4343.0</v>
      </c>
      <c r="B954" s="19">
        <v>39338.0</v>
      </c>
      <c r="C954" s="17" t="s">
        <v>2940</v>
      </c>
      <c r="D954" s="20">
        <v>23.0</v>
      </c>
      <c r="E954" s="17" t="str">
        <f t="shared" si="2"/>
        <v>AT15-23</v>
      </c>
      <c r="F954" s="17" t="str">
        <f t="shared" si="1"/>
        <v>AT15-23</v>
      </c>
      <c r="G954" s="17" t="s">
        <v>4315</v>
      </c>
      <c r="H954" s="17" t="s">
        <v>4316</v>
      </c>
      <c r="I954" s="17" t="s">
        <v>4362</v>
      </c>
      <c r="J954" s="17" t="s">
        <v>4363</v>
      </c>
      <c r="K954" s="17" t="s">
        <v>2488</v>
      </c>
      <c r="L954" s="17" t="s">
        <v>4323</v>
      </c>
      <c r="M954" s="17" t="s">
        <v>4364</v>
      </c>
      <c r="N954" s="21">
        <v>0.6222222222222222</v>
      </c>
      <c r="O954" s="21">
        <v>0.37222222222222223</v>
      </c>
      <c r="P954" s="21">
        <v>0.9944444444444445</v>
      </c>
      <c r="Q954" s="21">
        <v>0.24375</v>
      </c>
      <c r="R954" s="17">
        <v>2658.0</v>
      </c>
      <c r="S954" s="17" t="s">
        <v>210</v>
      </c>
      <c r="T954" s="17" t="s">
        <v>33</v>
      </c>
      <c r="U954" s="17" t="s">
        <v>4365</v>
      </c>
    </row>
    <row r="955" ht="15.75" customHeight="1">
      <c r="A955" s="17">
        <v>4342.0</v>
      </c>
      <c r="B955" s="19">
        <v>39337.0</v>
      </c>
      <c r="C955" s="17" t="s">
        <v>2940</v>
      </c>
      <c r="D955" s="20">
        <v>23.0</v>
      </c>
      <c r="E955" s="17" t="str">
        <f t="shared" si="2"/>
        <v>AT15-23</v>
      </c>
      <c r="F955" s="17" t="str">
        <f t="shared" si="1"/>
        <v>AT15-23</v>
      </c>
      <c r="G955" s="17" t="s">
        <v>4315</v>
      </c>
      <c r="H955" s="17" t="s">
        <v>4366</v>
      </c>
      <c r="I955" s="17" t="s">
        <v>4367</v>
      </c>
      <c r="J955" s="17" t="s">
        <v>4368</v>
      </c>
      <c r="K955" s="17" t="s">
        <v>3069</v>
      </c>
      <c r="L955" s="17" t="s">
        <v>3616</v>
      </c>
      <c r="M955" s="17" t="s">
        <v>3920</v>
      </c>
      <c r="N955" s="21">
        <v>0.6784722222222223</v>
      </c>
      <c r="O955" s="21">
        <v>0.29791666666666666</v>
      </c>
      <c r="P955" s="21">
        <v>0.9763888888888889</v>
      </c>
      <c r="Q955" s="21">
        <v>0.15625</v>
      </c>
      <c r="R955" s="17">
        <v>2660.0</v>
      </c>
      <c r="S955" s="17" t="s">
        <v>210</v>
      </c>
      <c r="T955" s="17" t="s">
        <v>33</v>
      </c>
      <c r="U955" s="17" t="s">
        <v>4369</v>
      </c>
      <c r="V955" s="17" t="s">
        <v>2939</v>
      </c>
      <c r="W955" s="17" t="s">
        <v>4370</v>
      </c>
    </row>
    <row r="956" ht="15.75" customHeight="1">
      <c r="A956" s="17">
        <v>4341.0</v>
      </c>
      <c r="B956" s="19">
        <v>39329.0</v>
      </c>
      <c r="C956" s="17" t="s">
        <v>2940</v>
      </c>
      <c r="D956" s="20">
        <v>22.0</v>
      </c>
      <c r="E956" s="17" t="str">
        <f t="shared" si="2"/>
        <v>AT15-22</v>
      </c>
      <c r="F956" s="17" t="str">
        <f t="shared" si="1"/>
        <v>AT15-22</v>
      </c>
      <c r="G956" s="17" t="s">
        <v>2988</v>
      </c>
      <c r="H956" s="17" t="s">
        <v>2989</v>
      </c>
      <c r="I956" s="17" t="s">
        <v>4371</v>
      </c>
      <c r="J956" s="17" t="s">
        <v>4372</v>
      </c>
      <c r="K956" s="17" t="s">
        <v>98</v>
      </c>
      <c r="L956" s="17" t="s">
        <v>729</v>
      </c>
      <c r="M956" s="17" t="s">
        <v>4373</v>
      </c>
      <c r="N956" s="21">
        <v>0.686111111111111</v>
      </c>
      <c r="O956" s="21">
        <v>0.2743055555555555</v>
      </c>
      <c r="P956" s="21">
        <v>0.9604166666666667</v>
      </c>
      <c r="Q956" s="21">
        <v>0.1625</v>
      </c>
      <c r="R956" s="17">
        <v>2277.0</v>
      </c>
      <c r="S956" s="17" t="s">
        <v>40</v>
      </c>
      <c r="T956" s="17" t="s">
        <v>33</v>
      </c>
      <c r="U956" s="17" t="s">
        <v>4374</v>
      </c>
      <c r="V956" s="17" t="s">
        <v>4375</v>
      </c>
    </row>
    <row r="957" ht="15.75" customHeight="1">
      <c r="A957" s="17">
        <v>4340.0</v>
      </c>
      <c r="B957" s="19">
        <v>39328.0</v>
      </c>
      <c r="C957" s="17" t="s">
        <v>2940</v>
      </c>
      <c r="D957" s="20">
        <v>22.0</v>
      </c>
      <c r="E957" s="17" t="str">
        <f t="shared" si="2"/>
        <v>AT15-22</v>
      </c>
      <c r="F957" s="17" t="str">
        <f t="shared" si="1"/>
        <v>AT15-22</v>
      </c>
      <c r="G957" s="17" t="s">
        <v>2988</v>
      </c>
      <c r="H957" s="17" t="s">
        <v>2989</v>
      </c>
      <c r="I957" s="17" t="s">
        <v>4376</v>
      </c>
      <c r="J957" s="17" t="s">
        <v>4377</v>
      </c>
      <c r="K957" s="17" t="s">
        <v>2488</v>
      </c>
      <c r="L957" s="17" t="s">
        <v>3567</v>
      </c>
      <c r="M957" s="17" t="s">
        <v>4047</v>
      </c>
      <c r="N957" s="21">
        <v>0.6270833333333333</v>
      </c>
      <c r="O957" s="21">
        <v>0.22847222222222222</v>
      </c>
      <c r="P957" s="21">
        <v>0.8555555555555556</v>
      </c>
      <c r="Q957" s="21">
        <v>0.1076388888888889</v>
      </c>
      <c r="R957" s="17">
        <v>2272.0</v>
      </c>
      <c r="S957" s="17" t="s">
        <v>40</v>
      </c>
      <c r="T957" s="17" t="s">
        <v>33</v>
      </c>
      <c r="U957" s="17" t="s">
        <v>4378</v>
      </c>
      <c r="V957" s="17" t="s">
        <v>4379</v>
      </c>
      <c r="W957" s="17" t="s">
        <v>4380</v>
      </c>
    </row>
    <row r="958" ht="15.75" customHeight="1">
      <c r="A958" s="17">
        <v>4339.0</v>
      </c>
      <c r="B958" s="19">
        <v>39326.0</v>
      </c>
      <c r="C958" s="17" t="s">
        <v>2940</v>
      </c>
      <c r="D958" s="20">
        <v>22.0</v>
      </c>
      <c r="E958" s="17" t="str">
        <f t="shared" si="2"/>
        <v>AT15-22</v>
      </c>
      <c r="F958" s="17" t="str">
        <f t="shared" si="1"/>
        <v>AT15-22</v>
      </c>
      <c r="G958" s="17" t="s">
        <v>2988</v>
      </c>
      <c r="H958" s="17" t="s">
        <v>3007</v>
      </c>
      <c r="I958" s="17" t="s">
        <v>4381</v>
      </c>
      <c r="J958" s="17" t="s">
        <v>4382</v>
      </c>
      <c r="K958" s="17" t="s">
        <v>98</v>
      </c>
      <c r="L958" s="17" t="s">
        <v>4131</v>
      </c>
      <c r="M958" s="17" t="s">
        <v>4383</v>
      </c>
      <c r="N958" s="21">
        <v>0.6243055555555556</v>
      </c>
      <c r="O958" s="21">
        <v>0.36944444444444446</v>
      </c>
      <c r="P958" s="21">
        <v>0.99375</v>
      </c>
      <c r="Q958" s="21">
        <v>0.24027777777777778</v>
      </c>
      <c r="R958" s="17">
        <v>2414.0</v>
      </c>
      <c r="S958" s="17" t="s">
        <v>40</v>
      </c>
      <c r="T958" s="17" t="s">
        <v>33</v>
      </c>
      <c r="U958" s="17" t="s">
        <v>4384</v>
      </c>
      <c r="V958" s="17" t="s">
        <v>4385</v>
      </c>
    </row>
    <row r="959" ht="15.75" customHeight="1">
      <c r="A959" s="17">
        <v>4338.0</v>
      </c>
      <c r="B959" s="19">
        <v>39325.0</v>
      </c>
      <c r="C959" s="17" t="s">
        <v>2940</v>
      </c>
      <c r="D959" s="20">
        <v>22.0</v>
      </c>
      <c r="E959" s="17" t="str">
        <f t="shared" si="2"/>
        <v>AT15-22</v>
      </c>
      <c r="F959" s="17" t="str">
        <f t="shared" si="1"/>
        <v>AT15-22</v>
      </c>
      <c r="G959" s="17" t="s">
        <v>2988</v>
      </c>
      <c r="H959" s="17" t="s">
        <v>3007</v>
      </c>
      <c r="I959" s="17" t="s">
        <v>4386</v>
      </c>
      <c r="J959" s="17" t="s">
        <v>4387</v>
      </c>
      <c r="K959" s="17" t="s">
        <v>3069</v>
      </c>
      <c r="L959" s="17" t="s">
        <v>4007</v>
      </c>
      <c r="M959" s="17" t="s">
        <v>4388</v>
      </c>
      <c r="N959" s="21">
        <v>0.6256944444444444</v>
      </c>
      <c r="O959" s="21">
        <v>0.3541666666666667</v>
      </c>
      <c r="P959" s="21">
        <v>0.9798611111111111</v>
      </c>
      <c r="Q959" s="21">
        <v>0.2347222222222222</v>
      </c>
      <c r="R959" s="17">
        <v>2418.0</v>
      </c>
      <c r="S959" s="17" t="s">
        <v>40</v>
      </c>
      <c r="T959" s="17" t="s">
        <v>33</v>
      </c>
      <c r="U959" s="17" t="s">
        <v>4389</v>
      </c>
      <c r="V959" s="17" t="s">
        <v>4390</v>
      </c>
      <c r="W959" s="17" t="s">
        <v>4391</v>
      </c>
    </row>
    <row r="960" ht="15.75" customHeight="1">
      <c r="A960" s="17">
        <v>4337.0</v>
      </c>
      <c r="B960" s="19">
        <v>39324.0</v>
      </c>
      <c r="C960" s="17" t="s">
        <v>2940</v>
      </c>
      <c r="D960" s="20">
        <v>22.0</v>
      </c>
      <c r="E960" s="17" t="str">
        <f t="shared" si="2"/>
        <v>AT15-22</v>
      </c>
      <c r="F960" s="17" t="str">
        <f t="shared" si="1"/>
        <v>AT15-22</v>
      </c>
      <c r="G960" s="17" t="s">
        <v>2988</v>
      </c>
      <c r="H960" s="17" t="s">
        <v>2995</v>
      </c>
      <c r="I960" s="17" t="s">
        <v>4392</v>
      </c>
      <c r="J960" s="17" t="s">
        <v>4393</v>
      </c>
      <c r="K960" s="17" t="s">
        <v>1442</v>
      </c>
      <c r="L960" s="17" t="s">
        <v>911</v>
      </c>
      <c r="M960" s="17" t="s">
        <v>3426</v>
      </c>
      <c r="N960" s="21">
        <v>0.6222222222222222</v>
      </c>
      <c r="O960" s="21">
        <v>0.25972222222222224</v>
      </c>
      <c r="P960" s="21">
        <v>0.8819444444444445</v>
      </c>
      <c r="Q960" s="21">
        <v>0.15208333333333332</v>
      </c>
      <c r="R960" s="17">
        <v>2201.0</v>
      </c>
      <c r="S960" s="17" t="s">
        <v>40</v>
      </c>
      <c r="T960" s="17" t="s">
        <v>33</v>
      </c>
      <c r="V960" s="17" t="s">
        <v>4394</v>
      </c>
    </row>
    <row r="961" ht="15.75" customHeight="1">
      <c r="A961" s="17">
        <v>4336.0</v>
      </c>
      <c r="B961" s="19">
        <v>39323.0</v>
      </c>
      <c r="C961" s="17" t="s">
        <v>2940</v>
      </c>
      <c r="D961" s="20">
        <v>22.0</v>
      </c>
      <c r="E961" s="17" t="str">
        <f t="shared" si="2"/>
        <v>AT15-22</v>
      </c>
      <c r="F961" s="17" t="str">
        <f t="shared" si="1"/>
        <v>AT15-22</v>
      </c>
      <c r="G961" s="17" t="s">
        <v>2988</v>
      </c>
      <c r="H961" s="17" t="s">
        <v>2995</v>
      </c>
      <c r="I961" s="17" t="s">
        <v>4395</v>
      </c>
      <c r="J961" s="17" t="s">
        <v>4396</v>
      </c>
      <c r="K961" s="17" t="s">
        <v>2488</v>
      </c>
      <c r="L961" s="17" t="s">
        <v>4397</v>
      </c>
      <c r="M961" s="17" t="s">
        <v>4398</v>
      </c>
      <c r="N961" s="21">
        <v>0.625</v>
      </c>
      <c r="O961" s="21">
        <v>0.27638888888888885</v>
      </c>
      <c r="P961" s="21">
        <v>0.9013888888888889</v>
      </c>
      <c r="Q961" s="21">
        <v>0.16527777777777777</v>
      </c>
      <c r="R961" s="17">
        <v>2198.0</v>
      </c>
      <c r="S961" s="17" t="s">
        <v>40</v>
      </c>
      <c r="T961" s="17" t="s">
        <v>33</v>
      </c>
      <c r="U961" s="17" t="s">
        <v>4399</v>
      </c>
      <c r="V961" s="17" t="s">
        <v>4400</v>
      </c>
    </row>
    <row r="962" ht="15.75" customHeight="1">
      <c r="A962" s="17">
        <v>4335.0</v>
      </c>
      <c r="B962" s="19">
        <v>39322.0</v>
      </c>
      <c r="C962" s="17" t="s">
        <v>2940</v>
      </c>
      <c r="D962" s="20">
        <v>22.0</v>
      </c>
      <c r="E962" s="17" t="str">
        <f t="shared" si="2"/>
        <v>AT15-22</v>
      </c>
      <c r="F962" s="17" t="str">
        <f t="shared" si="1"/>
        <v>AT15-22</v>
      </c>
      <c r="G962" s="17" t="s">
        <v>2988</v>
      </c>
      <c r="H962" s="17" t="s">
        <v>2995</v>
      </c>
      <c r="I962" s="17" t="s">
        <v>4401</v>
      </c>
      <c r="J962" s="17" t="s">
        <v>4402</v>
      </c>
      <c r="K962" s="17" t="s">
        <v>3069</v>
      </c>
      <c r="L962" s="17" t="s">
        <v>119</v>
      </c>
      <c r="M962" s="17" t="s">
        <v>4403</v>
      </c>
      <c r="N962" s="21">
        <v>0.6298611111111111</v>
      </c>
      <c r="O962" s="21">
        <v>0.2923611111111111</v>
      </c>
      <c r="P962" s="21">
        <v>0.9222222222222222</v>
      </c>
      <c r="Q962" s="21">
        <v>0.18819444444444444</v>
      </c>
      <c r="R962" s="17">
        <v>2230.0</v>
      </c>
      <c r="S962" s="17" t="s">
        <v>40</v>
      </c>
      <c r="T962" s="17" t="s">
        <v>33</v>
      </c>
      <c r="U962" s="17" t="s">
        <v>4404</v>
      </c>
      <c r="V962" s="17" t="s">
        <v>3042</v>
      </c>
    </row>
    <row r="963" ht="15.75" customHeight="1">
      <c r="A963" s="17">
        <v>4334.0</v>
      </c>
      <c r="B963" s="19">
        <v>39321.0</v>
      </c>
      <c r="C963" s="17" t="s">
        <v>2940</v>
      </c>
      <c r="D963" s="20">
        <v>22.0</v>
      </c>
      <c r="E963" s="17" t="str">
        <f t="shared" si="2"/>
        <v>AT15-22</v>
      </c>
      <c r="F963" s="17" t="str">
        <f t="shared" si="1"/>
        <v>AT15-22</v>
      </c>
      <c r="G963" s="17" t="s">
        <v>2988</v>
      </c>
      <c r="H963" s="17" t="s">
        <v>2995</v>
      </c>
      <c r="I963" s="17" t="s">
        <v>4405</v>
      </c>
      <c r="J963" s="17" t="s">
        <v>4406</v>
      </c>
      <c r="K963" s="17" t="s">
        <v>98</v>
      </c>
      <c r="L963" s="17" t="s">
        <v>4407</v>
      </c>
      <c r="M963" s="17" t="s">
        <v>4408</v>
      </c>
      <c r="N963" s="21">
        <v>0.7604166666666666</v>
      </c>
      <c r="O963" s="21">
        <v>0.29791666666666666</v>
      </c>
      <c r="P963" s="21">
        <v>0.05833333333333333</v>
      </c>
      <c r="Q963" s="21">
        <v>0.1729166666666667</v>
      </c>
      <c r="R963" s="17">
        <v>2211.0</v>
      </c>
      <c r="S963" s="17" t="s">
        <v>40</v>
      </c>
      <c r="T963" s="17" t="s">
        <v>33</v>
      </c>
      <c r="U963" s="17" t="s">
        <v>4409</v>
      </c>
      <c r="V963" s="17" t="s">
        <v>4410</v>
      </c>
    </row>
    <row r="964" ht="15.75" customHeight="1">
      <c r="A964" s="17">
        <v>4333.0</v>
      </c>
      <c r="B964" s="19">
        <v>39278.0</v>
      </c>
      <c r="C964" s="17" t="s">
        <v>2940</v>
      </c>
      <c r="D964" s="20">
        <v>19.0</v>
      </c>
      <c r="E964" s="17" t="str">
        <f t="shared" si="2"/>
        <v>AT15-19</v>
      </c>
      <c r="F964" s="17" t="str">
        <f t="shared" si="1"/>
        <v>AT15-19</v>
      </c>
      <c r="G964" s="17" t="s">
        <v>656</v>
      </c>
      <c r="H964" s="17" t="s">
        <v>4411</v>
      </c>
      <c r="I964" s="17" t="s">
        <v>4412</v>
      </c>
      <c r="J964" s="17" t="s">
        <v>4413</v>
      </c>
      <c r="K964" s="17" t="s">
        <v>2488</v>
      </c>
      <c r="L964" s="17" t="s">
        <v>451</v>
      </c>
      <c r="M964" s="17" t="s">
        <v>4414</v>
      </c>
      <c r="N964" s="21">
        <v>0.6277777777777778</v>
      </c>
      <c r="O964" s="21">
        <v>0.17847222222222223</v>
      </c>
      <c r="P964" s="21">
        <v>0.80625</v>
      </c>
      <c r="Q964" s="21">
        <v>0.15694444444444444</v>
      </c>
      <c r="R964" s="17">
        <v>131.0</v>
      </c>
      <c r="S964" s="17" t="s">
        <v>47</v>
      </c>
      <c r="T964" s="17" t="s">
        <v>33</v>
      </c>
      <c r="U964" s="17" t="s">
        <v>4415</v>
      </c>
      <c r="V964" s="17" t="s">
        <v>1101</v>
      </c>
    </row>
    <row r="965" ht="15.75" customHeight="1">
      <c r="A965" s="17">
        <v>4332.0</v>
      </c>
      <c r="B965" s="19">
        <v>39277.0</v>
      </c>
      <c r="C965" s="17" t="s">
        <v>2940</v>
      </c>
      <c r="D965" s="20">
        <v>19.0</v>
      </c>
      <c r="E965" s="17" t="str">
        <f t="shared" si="2"/>
        <v>AT15-19</v>
      </c>
      <c r="F965" s="17" t="str">
        <f t="shared" si="1"/>
        <v>AT15-19</v>
      </c>
      <c r="G965" s="17" t="s">
        <v>656</v>
      </c>
      <c r="H965" s="17" t="s">
        <v>4411</v>
      </c>
      <c r="I965" s="17" t="s">
        <v>4416</v>
      </c>
      <c r="J965" s="17" t="s">
        <v>4417</v>
      </c>
      <c r="K965" s="17" t="s">
        <v>3069</v>
      </c>
      <c r="L965" s="17" t="s">
        <v>2125</v>
      </c>
      <c r="M965" s="17" t="s">
        <v>2161</v>
      </c>
      <c r="N965" s="21">
        <v>0.625</v>
      </c>
      <c r="O965" s="21">
        <v>0.24166666666666667</v>
      </c>
      <c r="P965" s="21">
        <v>0.8666666666666667</v>
      </c>
      <c r="Q965" s="21">
        <v>0.225</v>
      </c>
      <c r="R965" s="17">
        <v>187.0</v>
      </c>
      <c r="S965" s="17" t="s">
        <v>47</v>
      </c>
      <c r="T965" s="17" t="s">
        <v>33</v>
      </c>
      <c r="U965" s="17" t="s">
        <v>3137</v>
      </c>
      <c r="V965" s="17" t="s">
        <v>4418</v>
      </c>
    </row>
    <row r="966" ht="15.75" customHeight="1">
      <c r="A966" s="17">
        <v>4331.0</v>
      </c>
      <c r="B966" s="19">
        <v>39276.0</v>
      </c>
      <c r="C966" s="17" t="s">
        <v>2940</v>
      </c>
      <c r="D966" s="20">
        <v>19.0</v>
      </c>
      <c r="E966" s="17" t="str">
        <f t="shared" si="2"/>
        <v>AT15-19</v>
      </c>
      <c r="F966" s="17" t="str">
        <f t="shared" si="1"/>
        <v>AT15-19</v>
      </c>
      <c r="G966" s="17" t="s">
        <v>656</v>
      </c>
      <c r="H966" s="17" t="s">
        <v>4419</v>
      </c>
      <c r="I966" s="17" t="s">
        <v>4420</v>
      </c>
      <c r="J966" s="17" t="s">
        <v>4421</v>
      </c>
      <c r="K966" s="17" t="s">
        <v>98</v>
      </c>
      <c r="L966" s="17" t="s">
        <v>3210</v>
      </c>
      <c r="M966" s="17" t="s">
        <v>4422</v>
      </c>
      <c r="N966" s="21">
        <v>0.6326388888888889</v>
      </c>
      <c r="O966" s="21">
        <v>0.31180555555555556</v>
      </c>
      <c r="P966" s="21">
        <v>0.9444444444444445</v>
      </c>
      <c r="Q966" s="21">
        <v>0.27638888888888885</v>
      </c>
      <c r="R966" s="17">
        <v>812.0</v>
      </c>
      <c r="S966" s="17" t="s">
        <v>47</v>
      </c>
      <c r="T966" s="17" t="s">
        <v>33</v>
      </c>
      <c r="U966" s="17" t="s">
        <v>4423</v>
      </c>
      <c r="V966" s="17" t="s">
        <v>4424</v>
      </c>
      <c r="W966" s="17" t="s">
        <v>4425</v>
      </c>
    </row>
    <row r="967" ht="15.75" customHeight="1">
      <c r="A967" s="17">
        <v>4330.0</v>
      </c>
      <c r="B967" s="19">
        <v>39275.0</v>
      </c>
      <c r="C967" s="17" t="s">
        <v>2940</v>
      </c>
      <c r="D967" s="20">
        <v>19.0</v>
      </c>
      <c r="E967" s="17" t="str">
        <f t="shared" si="2"/>
        <v>AT15-19</v>
      </c>
      <c r="F967" s="17" t="str">
        <f t="shared" si="1"/>
        <v>AT15-19</v>
      </c>
      <c r="G967" s="17" t="s">
        <v>656</v>
      </c>
      <c r="H967" s="17" t="s">
        <v>4419</v>
      </c>
      <c r="I967" s="17" t="s">
        <v>4426</v>
      </c>
      <c r="J967" s="17" t="s">
        <v>4427</v>
      </c>
      <c r="K967" s="17" t="s">
        <v>1442</v>
      </c>
      <c r="L967" s="17" t="s">
        <v>451</v>
      </c>
      <c r="M967" s="17" t="s">
        <v>3337</v>
      </c>
      <c r="N967" s="21">
        <v>0.6236111111111111</v>
      </c>
      <c r="O967" s="21">
        <v>0.2340277777777778</v>
      </c>
      <c r="P967" s="21">
        <v>0.8576388888888888</v>
      </c>
      <c r="Q967" s="21">
        <v>0.19652777777777777</v>
      </c>
      <c r="R967" s="17">
        <v>816.0</v>
      </c>
      <c r="S967" s="17" t="s">
        <v>47</v>
      </c>
      <c r="T967" s="17" t="s">
        <v>33</v>
      </c>
    </row>
    <row r="968" ht="15.75" customHeight="1">
      <c r="A968" s="17">
        <v>4329.0</v>
      </c>
      <c r="B968" s="19">
        <v>39274.0</v>
      </c>
      <c r="C968" s="17" t="s">
        <v>2940</v>
      </c>
      <c r="D968" s="20">
        <v>19.0</v>
      </c>
      <c r="E968" s="17" t="str">
        <f t="shared" si="2"/>
        <v>AT15-19</v>
      </c>
      <c r="F968" s="17" t="str">
        <f t="shared" si="1"/>
        <v>AT15-19</v>
      </c>
      <c r="G968" s="17" t="s">
        <v>656</v>
      </c>
      <c r="H968" s="17" t="s">
        <v>4428</v>
      </c>
      <c r="I968" s="17" t="s">
        <v>4429</v>
      </c>
      <c r="J968" s="17" t="s">
        <v>4430</v>
      </c>
      <c r="K968" s="17" t="s">
        <v>2488</v>
      </c>
      <c r="L968" s="17" t="s">
        <v>451</v>
      </c>
      <c r="M968" s="17" t="s">
        <v>4431</v>
      </c>
      <c r="N968" s="21">
        <v>0.6243055555555556</v>
      </c>
      <c r="O968" s="21">
        <v>0.27291666666666664</v>
      </c>
      <c r="P968" s="21">
        <v>0.8972222222222223</v>
      </c>
      <c r="Q968" s="21">
        <v>0.19166666666666665</v>
      </c>
      <c r="R968" s="17">
        <v>1640.0</v>
      </c>
      <c r="S968" s="17" t="s">
        <v>47</v>
      </c>
      <c r="T968" s="17" t="s">
        <v>33</v>
      </c>
      <c r="U968" s="17" t="s">
        <v>4432</v>
      </c>
      <c r="V968" s="17" t="s">
        <v>2455</v>
      </c>
    </row>
    <row r="969" ht="15.75" customHeight="1">
      <c r="A969" s="17">
        <v>4328.0</v>
      </c>
      <c r="B969" s="19">
        <v>39273.0</v>
      </c>
      <c r="C969" s="17" t="s">
        <v>2940</v>
      </c>
      <c r="D969" s="20">
        <v>19.0</v>
      </c>
      <c r="E969" s="17" t="str">
        <f t="shared" si="2"/>
        <v>AT15-19</v>
      </c>
      <c r="F969" s="17" t="str">
        <f t="shared" si="1"/>
        <v>AT15-19</v>
      </c>
      <c r="G969" s="17" t="s">
        <v>656</v>
      </c>
      <c r="H969" s="17" t="s">
        <v>4433</v>
      </c>
      <c r="I969" s="17" t="s">
        <v>4434</v>
      </c>
      <c r="J969" s="17" t="s">
        <v>4435</v>
      </c>
      <c r="K969" s="17" t="s">
        <v>3069</v>
      </c>
      <c r="L969" s="17" t="s">
        <v>2125</v>
      </c>
      <c r="M969" s="17" t="s">
        <v>4436</v>
      </c>
      <c r="N969" s="21">
        <v>0.6243055555555556</v>
      </c>
      <c r="O969" s="21">
        <v>0.24722222222222223</v>
      </c>
      <c r="P969" s="21">
        <v>0.8715277777777778</v>
      </c>
      <c r="Q969" s="21">
        <v>0.22916666666666666</v>
      </c>
      <c r="R969" s="17">
        <v>233.0</v>
      </c>
      <c r="S969" s="17" t="s">
        <v>47</v>
      </c>
      <c r="T969" s="17" t="s">
        <v>33</v>
      </c>
      <c r="U969" s="17" t="s">
        <v>4437</v>
      </c>
      <c r="V969" s="17" t="s">
        <v>2939</v>
      </c>
    </row>
    <row r="970" ht="15.75" customHeight="1">
      <c r="A970" s="17">
        <v>4327.0</v>
      </c>
      <c r="B970" s="19">
        <v>39272.0</v>
      </c>
      <c r="C970" s="17" t="s">
        <v>2940</v>
      </c>
      <c r="D970" s="20">
        <v>19.0</v>
      </c>
      <c r="E970" s="17" t="str">
        <f t="shared" si="2"/>
        <v>AT15-19</v>
      </c>
      <c r="F970" s="17" t="str">
        <f t="shared" si="1"/>
        <v>AT15-19</v>
      </c>
      <c r="G970" s="17" t="s">
        <v>656</v>
      </c>
      <c r="H970" s="17" t="s">
        <v>4419</v>
      </c>
      <c r="I970" s="17" t="s">
        <v>4438</v>
      </c>
      <c r="J970" s="17" t="s">
        <v>4439</v>
      </c>
      <c r="K970" s="17" t="s">
        <v>98</v>
      </c>
      <c r="L970" s="17" t="s">
        <v>451</v>
      </c>
      <c r="M970" s="17" t="s">
        <v>4422</v>
      </c>
      <c r="N970" s="21">
        <v>0.6256944444444444</v>
      </c>
      <c r="O970" s="21">
        <v>0.30624999999999997</v>
      </c>
      <c r="P970" s="21">
        <v>0.9319444444444445</v>
      </c>
      <c r="Q970" s="21">
        <v>0.2548611111111111</v>
      </c>
      <c r="R970" s="17">
        <v>821.0</v>
      </c>
      <c r="S970" s="17" t="s">
        <v>47</v>
      </c>
      <c r="T970" s="17" t="s">
        <v>33</v>
      </c>
      <c r="U970" s="17" t="s">
        <v>4440</v>
      </c>
      <c r="V970" s="17" t="s">
        <v>4441</v>
      </c>
    </row>
    <row r="971" ht="15.75" customHeight="1">
      <c r="A971" s="17">
        <v>4326.0</v>
      </c>
      <c r="B971" s="19">
        <v>39271.0</v>
      </c>
      <c r="C971" s="17" t="s">
        <v>2940</v>
      </c>
      <c r="D971" s="20">
        <v>19.0</v>
      </c>
      <c r="E971" s="17" t="str">
        <f t="shared" si="2"/>
        <v>AT15-19</v>
      </c>
      <c r="F971" s="17" t="str">
        <f t="shared" si="1"/>
        <v>AT15-19</v>
      </c>
      <c r="G971" s="17" t="s">
        <v>656</v>
      </c>
      <c r="H971" s="17" t="s">
        <v>4411</v>
      </c>
      <c r="I971" s="17" t="s">
        <v>4442</v>
      </c>
      <c r="J971" s="17" t="s">
        <v>4443</v>
      </c>
      <c r="K971" s="17" t="s">
        <v>1442</v>
      </c>
      <c r="L971" s="17" t="s">
        <v>3210</v>
      </c>
      <c r="M971" s="17" t="s">
        <v>451</v>
      </c>
      <c r="N971" s="21">
        <v>0.6444444444444445</v>
      </c>
      <c r="O971" s="21">
        <v>0.22083333333333333</v>
      </c>
      <c r="P971" s="21">
        <v>0.8652777777777777</v>
      </c>
      <c r="Q971" s="21">
        <v>0.2152777777777778</v>
      </c>
      <c r="R971" s="17">
        <v>208.0</v>
      </c>
      <c r="S971" s="17" t="s">
        <v>47</v>
      </c>
      <c r="T971" s="17" t="s">
        <v>33</v>
      </c>
      <c r="U971" s="17" t="s">
        <v>1816</v>
      </c>
    </row>
    <row r="972" ht="15.75" customHeight="1">
      <c r="A972" s="17">
        <v>4325.0</v>
      </c>
      <c r="B972" s="19">
        <v>39270.0</v>
      </c>
      <c r="C972" s="17" t="s">
        <v>2940</v>
      </c>
      <c r="D972" s="20">
        <v>19.0</v>
      </c>
      <c r="E972" s="17" t="str">
        <f t="shared" si="2"/>
        <v>AT15-19</v>
      </c>
      <c r="F972" s="17" t="str">
        <f t="shared" si="1"/>
        <v>AT15-19</v>
      </c>
      <c r="G972" s="17" t="s">
        <v>656</v>
      </c>
      <c r="H972" s="17" t="s">
        <v>4411</v>
      </c>
      <c r="I972" s="17" t="s">
        <v>4444</v>
      </c>
      <c r="J972" s="17" t="s">
        <v>4445</v>
      </c>
      <c r="K972" s="17" t="s">
        <v>2488</v>
      </c>
      <c r="L972" s="17" t="s">
        <v>451</v>
      </c>
      <c r="M972" s="17" t="s">
        <v>2161</v>
      </c>
      <c r="N972" s="21">
        <v>0.6291666666666667</v>
      </c>
      <c r="O972" s="21">
        <v>0.24513888888888888</v>
      </c>
      <c r="P972" s="21">
        <v>0.8743055555555556</v>
      </c>
      <c r="Q972" s="21">
        <v>0.21458333333333335</v>
      </c>
      <c r="R972" s="17">
        <v>521.0</v>
      </c>
      <c r="S972" s="17" t="s">
        <v>47</v>
      </c>
      <c r="T972" s="17" t="s">
        <v>33</v>
      </c>
      <c r="U972" s="17" t="s">
        <v>1101</v>
      </c>
      <c r="V972" s="17" t="s">
        <v>1101</v>
      </c>
      <c r="W972" s="17" t="s">
        <v>4446</v>
      </c>
    </row>
    <row r="973" ht="15.75" customHeight="1">
      <c r="A973" s="17">
        <v>4324.0</v>
      </c>
      <c r="B973" s="19">
        <v>39269.0</v>
      </c>
      <c r="C973" s="17" t="s">
        <v>2940</v>
      </c>
      <c r="D973" s="20">
        <v>19.0</v>
      </c>
      <c r="E973" s="17" t="str">
        <f t="shared" si="2"/>
        <v>AT15-19</v>
      </c>
      <c r="F973" s="17" t="str">
        <f t="shared" si="1"/>
        <v>AT15-19</v>
      </c>
      <c r="G973" s="17" t="s">
        <v>656</v>
      </c>
      <c r="H973" s="17" t="s">
        <v>4447</v>
      </c>
      <c r="I973" s="17" t="s">
        <v>4448</v>
      </c>
      <c r="J973" s="17" t="s">
        <v>4449</v>
      </c>
      <c r="K973" s="17" t="s">
        <v>3069</v>
      </c>
      <c r="L973" s="17" t="s">
        <v>451</v>
      </c>
      <c r="M973" s="17" t="s">
        <v>4422</v>
      </c>
      <c r="N973" s="21">
        <v>0.6340277777777777</v>
      </c>
      <c r="O973" s="21">
        <v>0.20625000000000002</v>
      </c>
      <c r="P973" s="21">
        <v>0.8402777777777778</v>
      </c>
      <c r="Q973" s="21">
        <v>0.19722222222222222</v>
      </c>
      <c r="R973" s="17">
        <v>64.0</v>
      </c>
      <c r="S973" s="17" t="s">
        <v>47</v>
      </c>
      <c r="T973" s="17" t="s">
        <v>33</v>
      </c>
      <c r="U973" s="17" t="s">
        <v>4450</v>
      </c>
      <c r="V973" s="17" t="s">
        <v>4451</v>
      </c>
    </row>
    <row r="974" ht="15.75" customHeight="1">
      <c r="A974" s="17">
        <v>4323.0</v>
      </c>
      <c r="B974" s="19">
        <v>39268.0</v>
      </c>
      <c r="C974" s="17" t="s">
        <v>2940</v>
      </c>
      <c r="D974" s="20">
        <v>19.0</v>
      </c>
      <c r="E974" s="17" t="str">
        <f t="shared" si="2"/>
        <v>AT15-19</v>
      </c>
      <c r="F974" s="17" t="str">
        <f t="shared" si="1"/>
        <v>AT15-19</v>
      </c>
      <c r="G974" s="17" t="s">
        <v>656</v>
      </c>
      <c r="H974" s="17" t="s">
        <v>4411</v>
      </c>
      <c r="I974" s="17" t="s">
        <v>4452</v>
      </c>
      <c r="J974" s="17" t="s">
        <v>4453</v>
      </c>
      <c r="K974" s="17" t="s">
        <v>98</v>
      </c>
      <c r="L974" s="17" t="s">
        <v>451</v>
      </c>
      <c r="M974" s="17" t="s">
        <v>4454</v>
      </c>
      <c r="N974" s="21">
        <v>0.6868055555555556</v>
      </c>
      <c r="O974" s="21">
        <v>0.24305555555555555</v>
      </c>
      <c r="P974" s="21">
        <v>0.9298611111111111</v>
      </c>
      <c r="Q974" s="21">
        <v>0.2340277777777778</v>
      </c>
      <c r="R974" s="17">
        <v>188.0</v>
      </c>
      <c r="S974" s="17" t="s">
        <v>47</v>
      </c>
      <c r="T974" s="17" t="s">
        <v>33</v>
      </c>
      <c r="U974" s="17" t="s">
        <v>3076</v>
      </c>
      <c r="V974" s="17" t="s">
        <v>4455</v>
      </c>
    </row>
    <row r="975" ht="15.75" customHeight="1">
      <c r="A975" s="17">
        <v>4322.0</v>
      </c>
      <c r="B975" s="19">
        <v>39267.0</v>
      </c>
      <c r="C975" s="17" t="s">
        <v>2940</v>
      </c>
      <c r="D975" s="20">
        <v>19.0</v>
      </c>
      <c r="E975" s="17" t="str">
        <f t="shared" si="2"/>
        <v>AT15-19</v>
      </c>
      <c r="F975" s="17" t="str">
        <f t="shared" si="1"/>
        <v>AT15-19</v>
      </c>
      <c r="G975" s="17" t="s">
        <v>656</v>
      </c>
      <c r="H975" s="17" t="s">
        <v>4447</v>
      </c>
      <c r="I975" s="17" t="s">
        <v>4456</v>
      </c>
      <c r="J975" s="17" t="s">
        <v>4457</v>
      </c>
      <c r="K975" s="17" t="s">
        <v>1442</v>
      </c>
      <c r="L975" s="17" t="s">
        <v>451</v>
      </c>
      <c r="M975" s="17" t="s">
        <v>2125</v>
      </c>
      <c r="N975" s="21">
        <v>0.6590277777777778</v>
      </c>
      <c r="O975" s="21">
        <v>0.19583333333333333</v>
      </c>
      <c r="P975" s="21">
        <v>0.8548611111111111</v>
      </c>
      <c r="Q975" s="21">
        <v>0.1909722222222222</v>
      </c>
      <c r="R975" s="17">
        <v>80.0</v>
      </c>
      <c r="S975" s="17" t="s">
        <v>47</v>
      </c>
      <c r="T975" s="17" t="s">
        <v>33</v>
      </c>
      <c r="V975" s="17" t="s">
        <v>2732</v>
      </c>
    </row>
    <row r="976" ht="15.75" customHeight="1">
      <c r="A976" s="17">
        <v>4321.0</v>
      </c>
      <c r="B976" s="19">
        <v>39263.0</v>
      </c>
      <c r="C976" s="17" t="s">
        <v>2940</v>
      </c>
      <c r="D976" s="20">
        <v>18.0</v>
      </c>
      <c r="E976" s="17" t="str">
        <f t="shared" si="2"/>
        <v>AT15-18</v>
      </c>
      <c r="F976" s="17" t="str">
        <f t="shared" si="1"/>
        <v>AT15-18</v>
      </c>
      <c r="G976" s="17" t="s">
        <v>4458</v>
      </c>
      <c r="H976" s="17" t="s">
        <v>4459</v>
      </c>
      <c r="I976" s="17" t="s">
        <v>4460</v>
      </c>
      <c r="J976" s="17" t="s">
        <v>4461</v>
      </c>
      <c r="K976" s="17" t="s">
        <v>3069</v>
      </c>
      <c r="L976" s="17" t="s">
        <v>4462</v>
      </c>
      <c r="M976" s="17" t="s">
        <v>4463</v>
      </c>
      <c r="N976" s="21">
        <v>0.6506944444444445</v>
      </c>
      <c r="O976" s="21">
        <v>0.22152777777777777</v>
      </c>
      <c r="P976" s="21">
        <v>0.8722222222222222</v>
      </c>
      <c r="Q976" s="21">
        <v>0.14722222222222223</v>
      </c>
      <c r="R976" s="17">
        <v>1540.0</v>
      </c>
      <c r="S976" s="17" t="s">
        <v>92</v>
      </c>
      <c r="T976" s="17" t="s">
        <v>33</v>
      </c>
      <c r="U976" s="17" t="s">
        <v>4464</v>
      </c>
      <c r="V976" s="17" t="s">
        <v>3447</v>
      </c>
    </row>
    <row r="977" ht="15.75" customHeight="1">
      <c r="A977" s="17">
        <v>4320.0</v>
      </c>
      <c r="B977" s="19">
        <v>39262.0</v>
      </c>
      <c r="C977" s="17" t="s">
        <v>2940</v>
      </c>
      <c r="D977" s="20">
        <v>18.0</v>
      </c>
      <c r="E977" s="17" t="str">
        <f t="shared" si="2"/>
        <v>AT15-18</v>
      </c>
      <c r="F977" s="17" t="str">
        <f t="shared" si="1"/>
        <v>AT15-18</v>
      </c>
      <c r="G977" s="17" t="s">
        <v>4458</v>
      </c>
      <c r="H977" s="17" t="s">
        <v>4459</v>
      </c>
      <c r="I977" s="17" t="s">
        <v>4465</v>
      </c>
      <c r="J977" s="17" t="s">
        <v>4466</v>
      </c>
      <c r="K977" s="17" t="s">
        <v>2488</v>
      </c>
      <c r="L977" s="17" t="s">
        <v>4467</v>
      </c>
      <c r="M977" s="17" t="s">
        <v>4468</v>
      </c>
      <c r="N977" s="21">
        <v>0.8256944444444444</v>
      </c>
      <c r="O977" s="21">
        <v>0.16874999999999998</v>
      </c>
      <c r="P977" s="21">
        <v>0.9944444444444445</v>
      </c>
      <c r="Q977" s="21">
        <v>0.10069444444444443</v>
      </c>
      <c r="R977" s="17">
        <v>1543.0</v>
      </c>
      <c r="S977" s="17" t="s">
        <v>92</v>
      </c>
      <c r="T977" s="17" t="s">
        <v>33</v>
      </c>
      <c r="U977" s="17" t="s">
        <v>2741</v>
      </c>
      <c r="W977" s="17" t="s">
        <v>4469</v>
      </c>
    </row>
    <row r="978" ht="15.75" customHeight="1">
      <c r="A978" s="17">
        <v>4319.0</v>
      </c>
      <c r="B978" s="19">
        <v>39262.0</v>
      </c>
      <c r="C978" s="17" t="s">
        <v>2940</v>
      </c>
      <c r="D978" s="20">
        <v>18.0</v>
      </c>
      <c r="E978" s="17" t="str">
        <f t="shared" si="2"/>
        <v>AT15-18</v>
      </c>
      <c r="F978" s="17" t="str">
        <f t="shared" si="1"/>
        <v>AT15-18</v>
      </c>
      <c r="G978" s="17" t="s">
        <v>4458</v>
      </c>
      <c r="H978" s="17" t="s">
        <v>4459</v>
      </c>
      <c r="I978" s="17" t="s">
        <v>4470</v>
      </c>
      <c r="J978" s="17" t="s">
        <v>4471</v>
      </c>
      <c r="K978" s="17" t="s">
        <v>98</v>
      </c>
      <c r="L978" s="17" t="s">
        <v>4467</v>
      </c>
      <c r="M978" s="17" t="s">
        <v>4468</v>
      </c>
      <c r="N978" s="21">
        <v>0.6798611111111111</v>
      </c>
      <c r="O978" s="21">
        <v>0.015277777777777777</v>
      </c>
      <c r="P978" s="21">
        <v>0.6951388888888889</v>
      </c>
      <c r="Q978" s="21">
        <v>0.0</v>
      </c>
      <c r="R978" s="17">
        <v>200.0</v>
      </c>
      <c r="S978" s="17" t="s">
        <v>92</v>
      </c>
      <c r="T978" s="17" t="s">
        <v>33</v>
      </c>
      <c r="U978" s="17" t="s">
        <v>4472</v>
      </c>
      <c r="V978" s="17" t="s">
        <v>3072</v>
      </c>
      <c r="W978" s="17" t="s">
        <v>4473</v>
      </c>
    </row>
    <row r="979" ht="15.75" customHeight="1">
      <c r="A979" s="17">
        <v>4318.0</v>
      </c>
      <c r="B979" s="19">
        <v>39116.0</v>
      </c>
      <c r="C979" s="17" t="s">
        <v>2940</v>
      </c>
      <c r="D979" s="20">
        <v>15.0</v>
      </c>
      <c r="E979" s="17" t="str">
        <f t="shared" si="2"/>
        <v>AT15-15</v>
      </c>
      <c r="F979" s="17" t="str">
        <f t="shared" si="1"/>
        <v>AT15-15</v>
      </c>
      <c r="G979" s="17" t="s">
        <v>4474</v>
      </c>
      <c r="H979" s="17" t="s">
        <v>4475</v>
      </c>
      <c r="I979" s="17" t="s">
        <v>4476</v>
      </c>
      <c r="J979" s="17" t="s">
        <v>4477</v>
      </c>
      <c r="K979" s="17" t="s">
        <v>1442</v>
      </c>
      <c r="L979" s="17" t="s">
        <v>3816</v>
      </c>
      <c r="M979" s="17" t="s">
        <v>4478</v>
      </c>
      <c r="N979" s="21">
        <v>0.5777777777777778</v>
      </c>
      <c r="O979" s="21">
        <v>0.3034722222222222</v>
      </c>
      <c r="P979" s="21">
        <v>0.88125</v>
      </c>
      <c r="Q979" s="21">
        <v>0.19236111111111112</v>
      </c>
      <c r="R979" s="17">
        <v>2505.0</v>
      </c>
      <c r="S979" s="17" t="s">
        <v>3642</v>
      </c>
      <c r="T979" s="17" t="s">
        <v>33</v>
      </c>
      <c r="U979" s="17" t="s">
        <v>4479</v>
      </c>
      <c r="V979" s="17" t="s">
        <v>4480</v>
      </c>
    </row>
    <row r="980" ht="15.75" customHeight="1">
      <c r="A980" s="17">
        <v>4317.0</v>
      </c>
      <c r="B980" s="19">
        <v>39115.0</v>
      </c>
      <c r="C980" s="17" t="s">
        <v>2940</v>
      </c>
      <c r="D980" s="20">
        <v>15.0</v>
      </c>
      <c r="E980" s="17" t="str">
        <f t="shared" si="2"/>
        <v>AT15-15</v>
      </c>
      <c r="F980" s="17" t="str">
        <f t="shared" si="1"/>
        <v>AT15-15</v>
      </c>
      <c r="G980" s="17" t="s">
        <v>4474</v>
      </c>
      <c r="H980" s="17" t="s">
        <v>4481</v>
      </c>
      <c r="I980" s="17" t="s">
        <v>4482</v>
      </c>
      <c r="J980" s="17" t="s">
        <v>4483</v>
      </c>
      <c r="K980" s="17" t="s">
        <v>4484</v>
      </c>
      <c r="L980" s="17" t="s">
        <v>4191</v>
      </c>
      <c r="M980" s="17" t="s">
        <v>707</v>
      </c>
      <c r="N980" s="21">
        <v>0.5756944444444444</v>
      </c>
      <c r="O980" s="21">
        <v>0.3416666666666666</v>
      </c>
      <c r="P980" s="21">
        <v>0.9173611111111111</v>
      </c>
      <c r="Q980" s="21">
        <v>0.21805555555555556</v>
      </c>
      <c r="R980" s="17">
        <v>2527.0</v>
      </c>
      <c r="S980" s="17" t="s">
        <v>3642</v>
      </c>
      <c r="T980" s="17" t="s">
        <v>33</v>
      </c>
      <c r="U980" s="17" t="s">
        <v>4485</v>
      </c>
      <c r="V980" s="17" t="s">
        <v>4486</v>
      </c>
    </row>
    <row r="981" ht="15.75" customHeight="1">
      <c r="A981" s="17">
        <v>4316.0</v>
      </c>
      <c r="B981" s="19">
        <v>39114.0</v>
      </c>
      <c r="C981" s="17" t="s">
        <v>2940</v>
      </c>
      <c r="D981" s="20">
        <v>15.0</v>
      </c>
      <c r="E981" s="17" t="str">
        <f t="shared" si="2"/>
        <v>AT15-15</v>
      </c>
      <c r="F981" s="17" t="str">
        <f t="shared" si="1"/>
        <v>AT15-15</v>
      </c>
      <c r="G981" s="17" t="s">
        <v>4474</v>
      </c>
      <c r="H981" s="17" t="s">
        <v>4487</v>
      </c>
      <c r="I981" s="17" t="s">
        <v>4488</v>
      </c>
      <c r="J981" s="17" t="s">
        <v>4136</v>
      </c>
      <c r="K981" s="17" t="s">
        <v>3069</v>
      </c>
      <c r="L981" s="17" t="s">
        <v>2792</v>
      </c>
      <c r="M981" s="17" t="s">
        <v>4489</v>
      </c>
      <c r="N981" s="21">
        <v>0.5819444444444445</v>
      </c>
      <c r="O981" s="21">
        <v>0.3590277777777778</v>
      </c>
      <c r="P981" s="21">
        <v>0.9409722222222222</v>
      </c>
      <c r="Q981" s="21">
        <v>0.22916666666666666</v>
      </c>
      <c r="R981" s="17">
        <v>2507.0</v>
      </c>
      <c r="S981" s="17" t="s">
        <v>3642</v>
      </c>
      <c r="T981" s="17" t="s">
        <v>33</v>
      </c>
      <c r="U981" s="17" t="s">
        <v>4490</v>
      </c>
      <c r="V981" s="17" t="s">
        <v>4491</v>
      </c>
    </row>
    <row r="982" ht="15.75" customHeight="1">
      <c r="A982" s="17">
        <v>4315.0</v>
      </c>
      <c r="B982" s="19">
        <v>39113.0</v>
      </c>
      <c r="C982" s="17" t="s">
        <v>2940</v>
      </c>
      <c r="D982" s="20">
        <v>15.0</v>
      </c>
      <c r="E982" s="17" t="str">
        <f t="shared" si="2"/>
        <v>AT15-15</v>
      </c>
      <c r="F982" s="17" t="str">
        <f t="shared" si="1"/>
        <v>AT15-15</v>
      </c>
      <c r="G982" s="17" t="s">
        <v>4474</v>
      </c>
      <c r="H982" s="17" t="s">
        <v>4487</v>
      </c>
      <c r="I982" s="17" t="s">
        <v>1600</v>
      </c>
      <c r="J982" s="17" t="s">
        <v>4492</v>
      </c>
      <c r="K982" s="17" t="s">
        <v>98</v>
      </c>
      <c r="L982" s="17" t="s">
        <v>214</v>
      </c>
      <c r="M982" s="17" t="s">
        <v>4493</v>
      </c>
      <c r="N982" s="21">
        <v>0.5812499999999999</v>
      </c>
      <c r="O982" s="21">
        <v>0.3597222222222222</v>
      </c>
      <c r="P982" s="21">
        <v>0.9409722222222222</v>
      </c>
      <c r="Q982" s="21">
        <v>0.22916666666666666</v>
      </c>
      <c r="R982" s="17">
        <v>2508.0</v>
      </c>
      <c r="S982" s="17" t="s">
        <v>3642</v>
      </c>
      <c r="T982" s="17" t="s">
        <v>33</v>
      </c>
      <c r="U982" s="17" t="s">
        <v>4494</v>
      </c>
      <c r="V982" s="17" t="s">
        <v>4495</v>
      </c>
    </row>
    <row r="983" ht="15.75" customHeight="1">
      <c r="A983" s="17">
        <v>4314.0</v>
      </c>
      <c r="B983" s="19">
        <v>39112.0</v>
      </c>
      <c r="C983" s="17" t="s">
        <v>2940</v>
      </c>
      <c r="D983" s="20">
        <v>15.0</v>
      </c>
      <c r="E983" s="17" t="str">
        <f t="shared" si="2"/>
        <v>AT15-15</v>
      </c>
      <c r="F983" s="17" t="str">
        <f t="shared" si="1"/>
        <v>AT15-15</v>
      </c>
      <c r="G983" s="17" t="s">
        <v>4474</v>
      </c>
      <c r="H983" s="17" t="s">
        <v>4487</v>
      </c>
      <c r="I983" s="17" t="s">
        <v>4496</v>
      </c>
      <c r="J983" s="17" t="s">
        <v>4497</v>
      </c>
      <c r="K983" s="17" t="s">
        <v>1442</v>
      </c>
      <c r="L983" s="17" t="s">
        <v>3816</v>
      </c>
      <c r="M983" s="17" t="s">
        <v>4498</v>
      </c>
      <c r="N983" s="21">
        <v>0.5819444444444445</v>
      </c>
      <c r="O983" s="21">
        <v>0.33125</v>
      </c>
      <c r="P983" s="21">
        <v>0.9131944444444445</v>
      </c>
      <c r="Q983" s="21">
        <v>0.2076388888888889</v>
      </c>
      <c r="R983" s="17">
        <v>2513.0</v>
      </c>
      <c r="S983" s="17" t="s">
        <v>3642</v>
      </c>
      <c r="T983" s="17" t="s">
        <v>33</v>
      </c>
      <c r="V983" s="17" t="s">
        <v>1867</v>
      </c>
    </row>
    <row r="984" ht="15.75" customHeight="1">
      <c r="A984" s="17">
        <v>4313.0</v>
      </c>
      <c r="B984" s="19">
        <v>39111.0</v>
      </c>
      <c r="C984" s="17" t="s">
        <v>2940</v>
      </c>
      <c r="D984" s="20">
        <v>15.0</v>
      </c>
      <c r="E984" s="17" t="str">
        <f t="shared" si="2"/>
        <v>AT15-15</v>
      </c>
      <c r="F984" s="17" t="str">
        <f t="shared" si="1"/>
        <v>AT15-15</v>
      </c>
      <c r="G984" s="17" t="s">
        <v>4474</v>
      </c>
      <c r="H984" s="17" t="s">
        <v>4481</v>
      </c>
      <c r="I984" s="17" t="s">
        <v>4499</v>
      </c>
      <c r="J984" s="17" t="s">
        <v>4500</v>
      </c>
      <c r="K984" s="17" t="s">
        <v>4484</v>
      </c>
      <c r="L984" s="17" t="s">
        <v>1668</v>
      </c>
      <c r="M984" s="17" t="s">
        <v>4501</v>
      </c>
      <c r="N984" s="21">
        <v>0.5888888888888889</v>
      </c>
      <c r="O984" s="21">
        <v>0.32916666666666666</v>
      </c>
      <c r="P984" s="21">
        <v>0.9180555555555556</v>
      </c>
      <c r="Q984" s="21">
        <v>0.20138888888888887</v>
      </c>
      <c r="R984" s="17">
        <v>2526.0</v>
      </c>
      <c r="S984" s="17" t="s">
        <v>3642</v>
      </c>
      <c r="T984" s="17" t="s">
        <v>33</v>
      </c>
      <c r="U984" s="17" t="s">
        <v>4502</v>
      </c>
      <c r="V984" s="17" t="s">
        <v>3944</v>
      </c>
    </row>
    <row r="985" ht="15.75" customHeight="1">
      <c r="A985" s="17">
        <v>4312.0</v>
      </c>
      <c r="B985" s="19">
        <v>39110.0</v>
      </c>
      <c r="C985" s="17" t="s">
        <v>2940</v>
      </c>
      <c r="D985" s="20">
        <v>15.0</v>
      </c>
      <c r="E985" s="17" t="str">
        <f t="shared" si="2"/>
        <v>AT15-15</v>
      </c>
      <c r="F985" s="17" t="str">
        <f t="shared" si="1"/>
        <v>AT15-15</v>
      </c>
      <c r="G985" s="17" t="s">
        <v>4474</v>
      </c>
      <c r="H985" s="17" t="s">
        <v>4503</v>
      </c>
      <c r="I985" s="17" t="s">
        <v>4504</v>
      </c>
      <c r="J985" s="17" t="s">
        <v>4505</v>
      </c>
      <c r="K985" s="17" t="s">
        <v>3069</v>
      </c>
      <c r="L985" s="17" t="s">
        <v>4489</v>
      </c>
      <c r="M985" s="17" t="s">
        <v>4149</v>
      </c>
      <c r="N985" s="21">
        <v>0.576388888888889</v>
      </c>
      <c r="O985" s="21">
        <v>0.3597222222222222</v>
      </c>
      <c r="P985" s="21">
        <v>0.936111111111111</v>
      </c>
      <c r="Q985" s="21">
        <v>0.23958333333333334</v>
      </c>
      <c r="R985" s="17">
        <v>2507.0</v>
      </c>
      <c r="S985" s="17" t="s">
        <v>3642</v>
      </c>
      <c r="T985" s="17" t="s">
        <v>33</v>
      </c>
      <c r="U985" s="17" t="s">
        <v>4506</v>
      </c>
      <c r="W985" s="17" t="s">
        <v>4507</v>
      </c>
    </row>
    <row r="986" ht="15.75" customHeight="1">
      <c r="A986" s="17">
        <v>4311.0</v>
      </c>
      <c r="B986" s="19">
        <v>39109.0</v>
      </c>
      <c r="C986" s="17" t="s">
        <v>2940</v>
      </c>
      <c r="D986" s="20">
        <v>15.0</v>
      </c>
      <c r="E986" s="17" t="str">
        <f t="shared" si="2"/>
        <v>AT15-15</v>
      </c>
      <c r="F986" s="17" t="str">
        <f t="shared" si="1"/>
        <v>AT15-15</v>
      </c>
      <c r="G986" s="17" t="s">
        <v>4474</v>
      </c>
      <c r="H986" s="17" t="s">
        <v>4503</v>
      </c>
      <c r="I986" s="17" t="s">
        <v>4508</v>
      </c>
      <c r="J986" s="17" t="s">
        <v>4509</v>
      </c>
      <c r="K986" s="17" t="s">
        <v>98</v>
      </c>
      <c r="L986" s="17" t="s">
        <v>4131</v>
      </c>
      <c r="M986" s="17" t="s">
        <v>1554</v>
      </c>
      <c r="N986" s="21">
        <v>0.6736111111111112</v>
      </c>
      <c r="O986" s="21">
        <v>0.29930555555555555</v>
      </c>
      <c r="P986" s="21">
        <v>0.9729166666666668</v>
      </c>
      <c r="Q986" s="21">
        <v>0.16944444444444443</v>
      </c>
      <c r="R986" s="17">
        <v>2506.0</v>
      </c>
      <c r="S986" s="17" t="s">
        <v>3642</v>
      </c>
      <c r="T986" s="17" t="s">
        <v>33</v>
      </c>
      <c r="U986" s="17" t="s">
        <v>4510</v>
      </c>
    </row>
    <row r="987" ht="15.75" customHeight="1">
      <c r="A987" s="17">
        <v>4310.0</v>
      </c>
      <c r="B987" s="19">
        <v>39108.0</v>
      </c>
      <c r="C987" s="17" t="s">
        <v>2940</v>
      </c>
      <c r="D987" s="20">
        <v>15.0</v>
      </c>
      <c r="E987" s="17" t="str">
        <f t="shared" si="2"/>
        <v>AT15-15</v>
      </c>
      <c r="F987" s="17" t="str">
        <f t="shared" si="1"/>
        <v>AT15-15</v>
      </c>
      <c r="G987" s="17" t="s">
        <v>4474</v>
      </c>
      <c r="H987" s="17" t="s">
        <v>4481</v>
      </c>
      <c r="I987" s="17" t="s">
        <v>4511</v>
      </c>
      <c r="J987" s="17" t="s">
        <v>4512</v>
      </c>
      <c r="K987" s="17" t="s">
        <v>1442</v>
      </c>
      <c r="L987" s="17" t="s">
        <v>214</v>
      </c>
      <c r="M987" s="17" t="s">
        <v>4191</v>
      </c>
      <c r="N987" s="21">
        <v>0.576388888888889</v>
      </c>
      <c r="O987" s="21">
        <v>0.3513888888888889</v>
      </c>
      <c r="P987" s="21">
        <v>0.9277777777777777</v>
      </c>
      <c r="Q987" s="21">
        <v>0.22847222222222222</v>
      </c>
      <c r="R987" s="17">
        <v>2526.0</v>
      </c>
      <c r="S987" s="17" t="s">
        <v>3642</v>
      </c>
      <c r="T987" s="17" t="s">
        <v>33</v>
      </c>
      <c r="U987" s="17" t="s">
        <v>1309</v>
      </c>
    </row>
    <row r="988" ht="15.75" customHeight="1">
      <c r="A988" s="17">
        <v>4309.0</v>
      </c>
      <c r="B988" s="19">
        <v>39107.0</v>
      </c>
      <c r="C988" s="17" t="s">
        <v>2940</v>
      </c>
      <c r="D988" s="20">
        <v>15.0</v>
      </c>
      <c r="E988" s="17" t="str">
        <f t="shared" si="2"/>
        <v>AT15-15</v>
      </c>
      <c r="F988" s="17" t="str">
        <f t="shared" si="1"/>
        <v>AT15-15</v>
      </c>
      <c r="G988" s="17" t="s">
        <v>4474</v>
      </c>
      <c r="H988" s="17" t="s">
        <v>4487</v>
      </c>
      <c r="I988" s="17" t="s">
        <v>4513</v>
      </c>
      <c r="J988" s="17" t="s">
        <v>4514</v>
      </c>
      <c r="K988" s="17" t="s">
        <v>4484</v>
      </c>
      <c r="L988" s="17" t="s">
        <v>1668</v>
      </c>
      <c r="M988" s="17" t="s">
        <v>4515</v>
      </c>
      <c r="N988" s="21">
        <v>0.5770833333333333</v>
      </c>
      <c r="O988" s="21">
        <v>0.3347222222222222</v>
      </c>
      <c r="P988" s="21">
        <v>0.9118055555555555</v>
      </c>
      <c r="Q988" s="21">
        <v>0.2138888888888889</v>
      </c>
      <c r="R988" s="17">
        <v>2510.0</v>
      </c>
      <c r="S988" s="17" t="s">
        <v>3642</v>
      </c>
      <c r="T988" s="17" t="s">
        <v>33</v>
      </c>
      <c r="U988" s="17" t="s">
        <v>4516</v>
      </c>
      <c r="V988" s="17" t="s">
        <v>4517</v>
      </c>
    </row>
    <row r="989" ht="15.75" customHeight="1">
      <c r="A989" s="17">
        <v>4308.0</v>
      </c>
      <c r="B989" s="19">
        <v>39106.0</v>
      </c>
      <c r="C989" s="17" t="s">
        <v>2940</v>
      </c>
      <c r="D989" s="20">
        <v>15.0</v>
      </c>
      <c r="E989" s="17" t="str">
        <f t="shared" si="2"/>
        <v>AT15-15</v>
      </c>
      <c r="F989" s="17" t="str">
        <f t="shared" si="1"/>
        <v>AT15-15</v>
      </c>
      <c r="G989" s="17" t="s">
        <v>4474</v>
      </c>
      <c r="H989" s="17" t="s">
        <v>4518</v>
      </c>
      <c r="I989" s="17" t="s">
        <v>4519</v>
      </c>
      <c r="J989" s="17" t="s">
        <v>4520</v>
      </c>
      <c r="K989" s="17" t="s">
        <v>3069</v>
      </c>
      <c r="L989" s="17" t="s">
        <v>4521</v>
      </c>
      <c r="M989" s="17" t="s">
        <v>4522</v>
      </c>
      <c r="N989" s="21">
        <v>0.5826388888888888</v>
      </c>
      <c r="O989" s="21">
        <v>0.3340277777777778</v>
      </c>
      <c r="P989" s="21">
        <v>0.9166666666666666</v>
      </c>
      <c r="Q989" s="21">
        <v>0.19999999999999998</v>
      </c>
      <c r="R989" s="17">
        <v>2555.0</v>
      </c>
      <c r="S989" s="17" t="s">
        <v>3642</v>
      </c>
      <c r="T989" s="17" t="s">
        <v>33</v>
      </c>
      <c r="U989" s="17" t="s">
        <v>4523</v>
      </c>
      <c r="V989" s="17" t="s">
        <v>4524</v>
      </c>
      <c r="W989" s="17" t="s">
        <v>4525</v>
      </c>
    </row>
    <row r="990" ht="15.75" customHeight="1">
      <c r="A990" s="17">
        <v>4307.0</v>
      </c>
      <c r="B990" s="19">
        <v>39105.0</v>
      </c>
      <c r="C990" s="17" t="s">
        <v>2940</v>
      </c>
      <c r="D990" s="20">
        <v>15.0</v>
      </c>
      <c r="E990" s="17" t="str">
        <f t="shared" si="2"/>
        <v>AT15-15</v>
      </c>
      <c r="F990" s="17" t="str">
        <f t="shared" si="1"/>
        <v>AT15-15</v>
      </c>
      <c r="G990" s="17" t="s">
        <v>4474</v>
      </c>
      <c r="H990" s="17" t="s">
        <v>4481</v>
      </c>
      <c r="I990" s="17" t="s">
        <v>4526</v>
      </c>
      <c r="J990" s="17" t="s">
        <v>4527</v>
      </c>
      <c r="K990" s="17" t="s">
        <v>98</v>
      </c>
      <c r="L990" s="17" t="s">
        <v>3816</v>
      </c>
      <c r="M990" s="17" t="s">
        <v>4528</v>
      </c>
      <c r="N990" s="21">
        <v>0.5833333333333334</v>
      </c>
      <c r="O990" s="21">
        <v>0.3576388888888889</v>
      </c>
      <c r="P990" s="21">
        <v>0.9409722222222222</v>
      </c>
      <c r="Q990" s="21">
        <v>0.23055555555555554</v>
      </c>
      <c r="R990" s="17">
        <v>2527.0</v>
      </c>
      <c r="S990" s="17" t="s">
        <v>3642</v>
      </c>
      <c r="T990" s="17" t="s">
        <v>33</v>
      </c>
      <c r="U990" s="17" t="s">
        <v>4529</v>
      </c>
      <c r="V990" s="17" t="s">
        <v>4530</v>
      </c>
    </row>
    <row r="991" ht="15.75" customHeight="1">
      <c r="A991" s="17">
        <v>4306.0</v>
      </c>
      <c r="B991" s="19">
        <v>39104.0</v>
      </c>
      <c r="C991" s="17" t="s">
        <v>2940</v>
      </c>
      <c r="D991" s="20">
        <v>15.0</v>
      </c>
      <c r="E991" s="17" t="str">
        <f t="shared" si="2"/>
        <v>AT15-15</v>
      </c>
      <c r="F991" s="17" t="str">
        <f t="shared" si="1"/>
        <v>AT15-15</v>
      </c>
      <c r="G991" s="17" t="s">
        <v>4474</v>
      </c>
      <c r="H991" s="17" t="s">
        <v>4487</v>
      </c>
      <c r="I991" s="17" t="s">
        <v>4531</v>
      </c>
      <c r="J991" s="17" t="s">
        <v>594</v>
      </c>
      <c r="K991" s="17" t="s">
        <v>1442</v>
      </c>
      <c r="L991" s="17" t="s">
        <v>2792</v>
      </c>
      <c r="M991" s="17" t="s">
        <v>1668</v>
      </c>
      <c r="N991" s="21">
        <v>0.5826388888888888</v>
      </c>
      <c r="O991" s="21">
        <v>0.3277777777777778</v>
      </c>
      <c r="P991" s="21">
        <v>0.9104166666666668</v>
      </c>
      <c r="Q991" s="21">
        <v>0.19652777777777777</v>
      </c>
      <c r="R991" s="17">
        <v>2511.0</v>
      </c>
      <c r="S991" s="17" t="s">
        <v>3642</v>
      </c>
      <c r="T991" s="17" t="s">
        <v>33</v>
      </c>
      <c r="U991" s="17" t="s">
        <v>3215</v>
      </c>
      <c r="V991" s="17" t="s">
        <v>4532</v>
      </c>
    </row>
    <row r="992" ht="15.75" customHeight="1">
      <c r="A992" s="17">
        <v>4305.0</v>
      </c>
      <c r="B992" s="19">
        <v>39103.0</v>
      </c>
      <c r="C992" s="17" t="s">
        <v>2940</v>
      </c>
      <c r="D992" s="20">
        <v>15.0</v>
      </c>
      <c r="E992" s="17" t="str">
        <f t="shared" si="2"/>
        <v>AT15-15</v>
      </c>
      <c r="F992" s="17" t="str">
        <f t="shared" si="1"/>
        <v>AT15-15</v>
      </c>
      <c r="G992" s="17" t="s">
        <v>4474</v>
      </c>
      <c r="H992" s="17" t="s">
        <v>4503</v>
      </c>
      <c r="I992" s="17" t="s">
        <v>4533</v>
      </c>
      <c r="J992" s="17" t="s">
        <v>4534</v>
      </c>
      <c r="K992" s="17" t="s">
        <v>4484</v>
      </c>
      <c r="L992" s="17" t="s">
        <v>4489</v>
      </c>
      <c r="M992" s="17" t="s">
        <v>4535</v>
      </c>
      <c r="N992" s="21">
        <v>0.5777777777777778</v>
      </c>
      <c r="O992" s="21">
        <v>0.32222222222222224</v>
      </c>
      <c r="P992" s="21">
        <v>0.9</v>
      </c>
      <c r="Q992" s="21">
        <v>0.2020833333333333</v>
      </c>
      <c r="R992" s="17">
        <v>2508.0</v>
      </c>
      <c r="S992" s="17" t="s">
        <v>3642</v>
      </c>
      <c r="T992" s="17" t="s">
        <v>33</v>
      </c>
      <c r="U992" s="17" t="s">
        <v>4536</v>
      </c>
      <c r="V992" s="17" t="s">
        <v>4537</v>
      </c>
    </row>
    <row r="993" ht="15.75" customHeight="1">
      <c r="A993" s="17">
        <v>4304.0</v>
      </c>
      <c r="B993" s="19">
        <v>39102.0</v>
      </c>
      <c r="C993" s="17" t="s">
        <v>2940</v>
      </c>
      <c r="D993" s="20">
        <v>15.0</v>
      </c>
      <c r="E993" s="17" t="str">
        <f t="shared" si="2"/>
        <v>AT15-15</v>
      </c>
      <c r="F993" s="17" t="str">
        <f t="shared" si="1"/>
        <v>AT15-15</v>
      </c>
      <c r="G993" s="17" t="s">
        <v>4474</v>
      </c>
      <c r="H993" s="17" t="s">
        <v>4538</v>
      </c>
      <c r="I993" s="17" t="s">
        <v>4539</v>
      </c>
      <c r="J993" s="17" t="s">
        <v>4534</v>
      </c>
      <c r="K993" s="17" t="s">
        <v>3069</v>
      </c>
      <c r="L993" s="17" t="s">
        <v>4540</v>
      </c>
      <c r="M993" s="17" t="s">
        <v>1640</v>
      </c>
      <c r="N993" s="21">
        <v>0.5812499999999999</v>
      </c>
      <c r="O993" s="21">
        <v>0.3534722222222222</v>
      </c>
      <c r="P993" s="21">
        <v>0.9347222222222222</v>
      </c>
      <c r="Q993" s="21">
        <v>0.23263888888888887</v>
      </c>
      <c r="R993" s="17">
        <v>2511.0</v>
      </c>
      <c r="S993" s="17" t="s">
        <v>3642</v>
      </c>
      <c r="T993" s="17" t="s">
        <v>33</v>
      </c>
      <c r="U993" s="17" t="s">
        <v>4541</v>
      </c>
      <c r="V993" s="17" t="s">
        <v>4542</v>
      </c>
    </row>
    <row r="994" ht="15.75" customHeight="1">
      <c r="A994" s="17">
        <v>4303.0</v>
      </c>
      <c r="B994" s="19">
        <v>39101.0</v>
      </c>
      <c r="C994" s="17" t="s">
        <v>2940</v>
      </c>
      <c r="D994" s="20">
        <v>15.0</v>
      </c>
      <c r="E994" s="17" t="str">
        <f t="shared" si="2"/>
        <v>AT15-15</v>
      </c>
      <c r="F994" s="17" t="str">
        <f t="shared" si="1"/>
        <v>AT15-15</v>
      </c>
      <c r="G994" s="17" t="s">
        <v>4474</v>
      </c>
      <c r="H994" s="17" t="s">
        <v>4487</v>
      </c>
      <c r="I994" s="17" t="s">
        <v>4543</v>
      </c>
      <c r="J994" s="17" t="s">
        <v>286</v>
      </c>
      <c r="K994" s="17" t="s">
        <v>98</v>
      </c>
      <c r="L994" s="17" t="s">
        <v>214</v>
      </c>
      <c r="M994" s="17" t="s">
        <v>4478</v>
      </c>
      <c r="N994" s="21">
        <v>0.5805555555555556</v>
      </c>
      <c r="O994" s="21">
        <v>0.37847222222222227</v>
      </c>
      <c r="P994" s="21">
        <v>0.9590277777777777</v>
      </c>
      <c r="Q994" s="21">
        <v>0.25416666666666665</v>
      </c>
      <c r="R994" s="17">
        <v>2506.0</v>
      </c>
      <c r="S994" s="17" t="s">
        <v>3642</v>
      </c>
      <c r="T994" s="17" t="s">
        <v>33</v>
      </c>
      <c r="U994" s="17" t="s">
        <v>4544</v>
      </c>
      <c r="V994" s="17" t="s">
        <v>4545</v>
      </c>
    </row>
    <row r="995" ht="15.75" customHeight="1">
      <c r="A995" s="17">
        <v>4302.0</v>
      </c>
      <c r="B995" s="19">
        <v>39100.0</v>
      </c>
      <c r="C995" s="17" t="s">
        <v>2940</v>
      </c>
      <c r="D995" s="20">
        <v>15.0</v>
      </c>
      <c r="E995" s="17" t="str">
        <f t="shared" si="2"/>
        <v>AT15-15</v>
      </c>
      <c r="F995" s="17" t="str">
        <f t="shared" si="1"/>
        <v>AT15-15</v>
      </c>
      <c r="G995" s="17" t="s">
        <v>4474</v>
      </c>
      <c r="H995" s="17" t="s">
        <v>4487</v>
      </c>
      <c r="I995" s="17" t="s">
        <v>596</v>
      </c>
      <c r="J995" s="17" t="s">
        <v>4546</v>
      </c>
      <c r="K995" s="17" t="s">
        <v>1442</v>
      </c>
      <c r="L995" s="17" t="s">
        <v>707</v>
      </c>
      <c r="M995" s="17" t="s">
        <v>4547</v>
      </c>
      <c r="N995" s="21">
        <v>0.5784722222222222</v>
      </c>
      <c r="O995" s="21">
        <v>0.2902777777777778</v>
      </c>
      <c r="P995" s="21">
        <v>0.86875</v>
      </c>
      <c r="Q995" s="21">
        <v>0.16458333333333333</v>
      </c>
      <c r="R995" s="17">
        <v>2512.0</v>
      </c>
      <c r="S995" s="17" t="s">
        <v>3642</v>
      </c>
      <c r="T995" s="17" t="s">
        <v>33</v>
      </c>
      <c r="V995" s="17" t="s">
        <v>4548</v>
      </c>
    </row>
    <row r="996" ht="15.75" customHeight="1">
      <c r="A996" s="17">
        <v>4301.0</v>
      </c>
      <c r="B996" s="19">
        <v>39099.0</v>
      </c>
      <c r="C996" s="17" t="s">
        <v>2940</v>
      </c>
      <c r="D996" s="20">
        <v>15.0</v>
      </c>
      <c r="E996" s="17" t="str">
        <f t="shared" si="2"/>
        <v>AT15-15</v>
      </c>
      <c r="F996" s="17" t="str">
        <f t="shared" si="1"/>
        <v>AT15-15</v>
      </c>
      <c r="G996" s="17" t="s">
        <v>4474</v>
      </c>
      <c r="H996" s="17" t="s">
        <v>4487</v>
      </c>
      <c r="I996" s="17" t="s">
        <v>4549</v>
      </c>
      <c r="J996" s="17" t="s">
        <v>328</v>
      </c>
      <c r="K996" s="17" t="s">
        <v>4484</v>
      </c>
      <c r="L996" s="17" t="s">
        <v>4550</v>
      </c>
      <c r="M996" s="17" t="s">
        <v>1554</v>
      </c>
      <c r="N996" s="21">
        <v>0.5847222222222223</v>
      </c>
      <c r="O996" s="21">
        <v>0.32222222222222224</v>
      </c>
      <c r="P996" s="21">
        <v>0.9069444444444444</v>
      </c>
      <c r="Q996" s="21">
        <v>0.1909722222222222</v>
      </c>
      <c r="R996" s="17">
        <v>2510.0</v>
      </c>
      <c r="S996" s="17" t="s">
        <v>3642</v>
      </c>
      <c r="T996" s="17" t="s">
        <v>33</v>
      </c>
      <c r="U996" s="17" t="s">
        <v>4551</v>
      </c>
      <c r="V996" s="17" t="s">
        <v>4552</v>
      </c>
    </row>
    <row r="997" ht="15.75" customHeight="1">
      <c r="A997" s="17">
        <v>4300.0</v>
      </c>
      <c r="B997" s="19">
        <v>39098.0</v>
      </c>
      <c r="C997" s="17" t="s">
        <v>2940</v>
      </c>
      <c r="D997" s="20">
        <v>15.0</v>
      </c>
      <c r="E997" s="17" t="str">
        <f t="shared" si="2"/>
        <v>AT15-15</v>
      </c>
      <c r="F997" s="17" t="str">
        <f t="shared" si="1"/>
        <v>AT15-15</v>
      </c>
      <c r="G997" s="17" t="s">
        <v>4474</v>
      </c>
      <c r="H997" s="17" t="s">
        <v>4487</v>
      </c>
      <c r="I997" s="17" t="s">
        <v>4553</v>
      </c>
      <c r="J997" s="17" t="s">
        <v>4269</v>
      </c>
      <c r="K997" s="17" t="s">
        <v>3069</v>
      </c>
      <c r="L997" s="17" t="s">
        <v>4191</v>
      </c>
      <c r="M997" s="17" t="s">
        <v>4554</v>
      </c>
      <c r="N997" s="21">
        <v>0.5812499999999999</v>
      </c>
      <c r="O997" s="21">
        <v>0.3548611111111111</v>
      </c>
      <c r="P997" s="21">
        <v>0.936111111111111</v>
      </c>
      <c r="Q997" s="21">
        <v>0.21805555555555556</v>
      </c>
      <c r="R997" s="17">
        <v>2512.0</v>
      </c>
      <c r="S997" s="17" t="s">
        <v>3642</v>
      </c>
      <c r="T997" s="17" t="s">
        <v>33</v>
      </c>
      <c r="U997" s="17" t="s">
        <v>4555</v>
      </c>
      <c r="V997" s="17" t="s">
        <v>4556</v>
      </c>
      <c r="W997" s="17" t="s">
        <v>4557</v>
      </c>
    </row>
    <row r="998" ht="15.75" customHeight="1">
      <c r="A998" s="17">
        <v>4299.0</v>
      </c>
      <c r="B998" s="19">
        <v>39097.0</v>
      </c>
      <c r="C998" s="17" t="s">
        <v>2940</v>
      </c>
      <c r="D998" s="20">
        <v>15.0</v>
      </c>
      <c r="E998" s="17" t="str">
        <f t="shared" si="2"/>
        <v>AT15-15</v>
      </c>
      <c r="F998" s="17" t="str">
        <f t="shared" si="1"/>
        <v>AT15-15</v>
      </c>
      <c r="G998" s="17" t="s">
        <v>4474</v>
      </c>
      <c r="H998" s="17" t="s">
        <v>4487</v>
      </c>
      <c r="I998" s="17" t="s">
        <v>4558</v>
      </c>
      <c r="J998" s="17" t="s">
        <v>589</v>
      </c>
      <c r="K998" s="17" t="s">
        <v>98</v>
      </c>
      <c r="L998" s="17" t="s">
        <v>4489</v>
      </c>
      <c r="M998" s="17" t="s">
        <v>4559</v>
      </c>
      <c r="N998" s="21">
        <v>0.5819444444444445</v>
      </c>
      <c r="O998" s="21">
        <v>0.3736111111111111</v>
      </c>
      <c r="P998" s="21">
        <v>0.9555555555555556</v>
      </c>
      <c r="Q998" s="21">
        <v>0.24375</v>
      </c>
      <c r="R998" s="17">
        <v>2506.0</v>
      </c>
      <c r="S998" s="17" t="s">
        <v>3642</v>
      </c>
      <c r="T998" s="17" t="s">
        <v>33</v>
      </c>
      <c r="U998" s="17" t="s">
        <v>4560</v>
      </c>
      <c r="V998" s="17" t="s">
        <v>4561</v>
      </c>
    </row>
    <row r="999" ht="15.75" customHeight="1">
      <c r="A999" s="17">
        <v>4298.0</v>
      </c>
      <c r="B999" s="19">
        <v>39096.0</v>
      </c>
      <c r="C999" s="17" t="s">
        <v>2940</v>
      </c>
      <c r="D999" s="20">
        <v>15.0</v>
      </c>
      <c r="E999" s="17" t="str">
        <f t="shared" si="2"/>
        <v>AT15-15</v>
      </c>
      <c r="F999" s="17" t="str">
        <f t="shared" si="1"/>
        <v>AT15-15</v>
      </c>
      <c r="G999" s="17" t="s">
        <v>4474</v>
      </c>
      <c r="H999" s="17" t="s">
        <v>4487</v>
      </c>
      <c r="I999" s="17" t="s">
        <v>4242</v>
      </c>
      <c r="J999" s="17" t="s">
        <v>578</v>
      </c>
      <c r="K999" s="17" t="s">
        <v>1442</v>
      </c>
      <c r="L999" s="17" t="s">
        <v>3816</v>
      </c>
      <c r="M999" s="17" t="s">
        <v>4562</v>
      </c>
      <c r="N999" s="21">
        <v>0.5826388888888888</v>
      </c>
      <c r="O999" s="21">
        <v>0.325</v>
      </c>
      <c r="P999" s="21">
        <v>0.907638888888889</v>
      </c>
      <c r="Q999" s="21">
        <v>0.21180555555555555</v>
      </c>
      <c r="R999" s="17">
        <v>2507.0</v>
      </c>
      <c r="S999" s="17" t="s">
        <v>3642</v>
      </c>
      <c r="T999" s="17" t="s">
        <v>33</v>
      </c>
      <c r="U999" s="17" t="s">
        <v>3862</v>
      </c>
      <c r="V999" s="17" t="s">
        <v>2241</v>
      </c>
    </row>
    <row r="1000" ht="15.75" customHeight="1">
      <c r="A1000" s="17">
        <v>4297.0</v>
      </c>
      <c r="B1000" s="19">
        <v>39095.0</v>
      </c>
      <c r="C1000" s="17" t="s">
        <v>2940</v>
      </c>
      <c r="D1000" s="20">
        <v>15.0</v>
      </c>
      <c r="E1000" s="17" t="str">
        <f t="shared" si="2"/>
        <v>AT15-15</v>
      </c>
      <c r="F1000" s="17" t="str">
        <f t="shared" si="1"/>
        <v>AT15-15</v>
      </c>
      <c r="G1000" s="17" t="s">
        <v>4474</v>
      </c>
      <c r="H1000" s="17" t="s">
        <v>4487</v>
      </c>
      <c r="I1000" s="17" t="s">
        <v>4563</v>
      </c>
      <c r="J1000" s="17" t="s">
        <v>4564</v>
      </c>
      <c r="K1000" s="17" t="s">
        <v>4484</v>
      </c>
      <c r="L1000" s="17" t="s">
        <v>4540</v>
      </c>
      <c r="M1000" s="17" t="s">
        <v>1668</v>
      </c>
      <c r="N1000" s="21">
        <v>0.5826388888888888</v>
      </c>
      <c r="O1000" s="21">
        <v>0.3729166666666666</v>
      </c>
      <c r="P1000" s="21">
        <v>0.9555555555555556</v>
      </c>
      <c r="Q1000" s="21">
        <v>0.23750000000000002</v>
      </c>
      <c r="R1000" s="17">
        <v>2504.0</v>
      </c>
      <c r="S1000" s="17" t="s">
        <v>3642</v>
      </c>
      <c r="T1000" s="17" t="s">
        <v>33</v>
      </c>
      <c r="U1000" s="17" t="s">
        <v>4565</v>
      </c>
      <c r="V1000" s="17" t="s">
        <v>4566</v>
      </c>
    </row>
    <row r="1001" ht="15.75" customHeight="1">
      <c r="A1001" s="17">
        <v>4296.0</v>
      </c>
      <c r="B1001" s="19">
        <v>39085.0</v>
      </c>
      <c r="C1001" s="17" t="s">
        <v>2940</v>
      </c>
      <c r="D1001" s="20">
        <v>14.0</v>
      </c>
      <c r="E1001" s="17" t="str">
        <f t="shared" si="2"/>
        <v>AT15-14</v>
      </c>
      <c r="F1001" s="17" t="str">
        <f t="shared" si="1"/>
        <v>AT15-14</v>
      </c>
      <c r="G1001" s="17" t="s">
        <v>4567</v>
      </c>
      <c r="H1001" s="17" t="s">
        <v>4518</v>
      </c>
      <c r="I1001" s="17" t="s">
        <v>4568</v>
      </c>
      <c r="J1001" s="17" t="s">
        <v>4569</v>
      </c>
      <c r="K1001" s="17" t="s">
        <v>1442</v>
      </c>
      <c r="L1001" s="17" t="s">
        <v>4570</v>
      </c>
      <c r="M1001" s="17" t="s">
        <v>4571</v>
      </c>
      <c r="N1001" s="21">
        <v>0.5854166666666667</v>
      </c>
      <c r="O1001" s="21">
        <v>0.2777777777777778</v>
      </c>
      <c r="P1001" s="21">
        <v>0.8631944444444444</v>
      </c>
      <c r="Q1001" s="21">
        <v>0.15208333333333332</v>
      </c>
      <c r="R1001" s="17">
        <v>2555.0</v>
      </c>
      <c r="S1001" s="17" t="s">
        <v>40</v>
      </c>
      <c r="T1001" s="17" t="s">
        <v>33</v>
      </c>
      <c r="U1001" s="17" t="s">
        <v>1101</v>
      </c>
      <c r="V1001" s="17" t="s">
        <v>1309</v>
      </c>
    </row>
    <row r="1002" ht="15.75" customHeight="1">
      <c r="A1002" s="17">
        <v>4295.0</v>
      </c>
      <c r="B1002" s="19">
        <v>39084.0</v>
      </c>
      <c r="C1002" s="17" t="s">
        <v>2940</v>
      </c>
      <c r="D1002" s="20">
        <v>14.0</v>
      </c>
      <c r="E1002" s="17" t="str">
        <f t="shared" si="2"/>
        <v>AT15-14</v>
      </c>
      <c r="F1002" s="17" t="str">
        <f t="shared" si="1"/>
        <v>AT15-14</v>
      </c>
      <c r="G1002" s="17" t="s">
        <v>4567</v>
      </c>
      <c r="H1002" s="17" t="s">
        <v>4487</v>
      </c>
      <c r="I1002" s="17" t="s">
        <v>1547</v>
      </c>
      <c r="J1002" s="17" t="s">
        <v>4572</v>
      </c>
      <c r="K1002" s="17" t="s">
        <v>3069</v>
      </c>
      <c r="L1002" s="17" t="s">
        <v>3787</v>
      </c>
      <c r="M1002" s="17" t="s">
        <v>4573</v>
      </c>
      <c r="N1002" s="21">
        <v>0.5868055555555556</v>
      </c>
      <c r="O1002" s="21">
        <v>0.36180555555555555</v>
      </c>
      <c r="P1002" s="21">
        <v>0.9486111111111111</v>
      </c>
      <c r="Q1002" s="21">
        <v>0.23819444444444446</v>
      </c>
      <c r="R1002" s="17">
        <v>2512.0</v>
      </c>
      <c r="S1002" s="17" t="s">
        <v>40</v>
      </c>
      <c r="T1002" s="17" t="s">
        <v>33</v>
      </c>
      <c r="U1002" s="17" t="s">
        <v>4574</v>
      </c>
      <c r="V1002" s="17" t="s">
        <v>4575</v>
      </c>
    </row>
    <row r="1003" ht="15.75" customHeight="1">
      <c r="A1003" s="17">
        <v>4294.0</v>
      </c>
      <c r="B1003" s="19">
        <v>39083.0</v>
      </c>
      <c r="C1003" s="17" t="s">
        <v>2940</v>
      </c>
      <c r="D1003" s="20">
        <v>14.0</v>
      </c>
      <c r="E1003" s="17" t="str">
        <f t="shared" si="2"/>
        <v>AT15-14</v>
      </c>
      <c r="F1003" s="17" t="str">
        <f t="shared" si="1"/>
        <v>AT15-14</v>
      </c>
      <c r="G1003" s="17" t="s">
        <v>4567</v>
      </c>
      <c r="H1003" s="17" t="s">
        <v>4487</v>
      </c>
      <c r="I1003" s="17" t="s">
        <v>4576</v>
      </c>
      <c r="J1003" s="17" t="s">
        <v>1596</v>
      </c>
      <c r="K1003" s="17" t="s">
        <v>98</v>
      </c>
      <c r="L1003" s="17" t="s">
        <v>4550</v>
      </c>
      <c r="M1003" s="17" t="s">
        <v>280</v>
      </c>
      <c r="N1003" s="21">
        <v>0.5861111111111111</v>
      </c>
      <c r="O1003" s="21">
        <v>0.375</v>
      </c>
      <c r="P1003" s="21">
        <v>0.9611111111111111</v>
      </c>
      <c r="Q1003" s="21">
        <v>0.2548611111111111</v>
      </c>
      <c r="R1003" s="17">
        <v>2511.0</v>
      </c>
      <c r="S1003" s="17" t="s">
        <v>40</v>
      </c>
      <c r="T1003" s="17" t="s">
        <v>33</v>
      </c>
      <c r="U1003" s="17" t="s">
        <v>4577</v>
      </c>
      <c r="V1003" s="17" t="s">
        <v>4578</v>
      </c>
    </row>
    <row r="1004" ht="15.75" customHeight="1">
      <c r="A1004" s="17">
        <v>4293.0</v>
      </c>
      <c r="B1004" s="19">
        <v>39082.0</v>
      </c>
      <c r="C1004" s="17" t="s">
        <v>2940</v>
      </c>
      <c r="D1004" s="20">
        <v>14.0</v>
      </c>
      <c r="E1004" s="17" t="str">
        <f t="shared" si="2"/>
        <v>AT15-14</v>
      </c>
      <c r="F1004" s="17" t="str">
        <f t="shared" si="1"/>
        <v>AT15-14</v>
      </c>
      <c r="G1004" s="17" t="s">
        <v>4567</v>
      </c>
      <c r="H1004" s="17" t="s">
        <v>4538</v>
      </c>
      <c r="I1004" s="17" t="s">
        <v>4579</v>
      </c>
      <c r="J1004" s="17" t="s">
        <v>4580</v>
      </c>
      <c r="K1004" s="17" t="s">
        <v>1442</v>
      </c>
      <c r="L1004" s="17" t="s">
        <v>4581</v>
      </c>
      <c r="M1004" s="17" t="s">
        <v>4582</v>
      </c>
      <c r="N1004" s="21">
        <v>0.5854166666666667</v>
      </c>
      <c r="O1004" s="21">
        <v>0.33055555555555555</v>
      </c>
      <c r="P1004" s="21">
        <v>0.9159722222222223</v>
      </c>
      <c r="Q1004" s="21">
        <v>0.2111111111111111</v>
      </c>
      <c r="R1004" s="17">
        <v>2525.0</v>
      </c>
      <c r="S1004" s="17" t="s">
        <v>40</v>
      </c>
      <c r="T1004" s="17" t="s">
        <v>33</v>
      </c>
      <c r="U1004" s="17" t="s">
        <v>4583</v>
      </c>
      <c r="V1004" s="17" t="s">
        <v>4584</v>
      </c>
    </row>
    <row r="1005" ht="15.75" customHeight="1">
      <c r="A1005" s="17">
        <v>4292.0</v>
      </c>
      <c r="B1005" s="19">
        <v>39081.0</v>
      </c>
      <c r="C1005" s="17" t="s">
        <v>2940</v>
      </c>
      <c r="D1005" s="20">
        <v>14.0</v>
      </c>
      <c r="E1005" s="17" t="str">
        <f t="shared" si="2"/>
        <v>AT15-14</v>
      </c>
      <c r="F1005" s="17" t="str">
        <f t="shared" si="1"/>
        <v>AT15-14</v>
      </c>
      <c r="G1005" s="17" t="s">
        <v>4567</v>
      </c>
      <c r="H1005" s="17" t="s">
        <v>4487</v>
      </c>
      <c r="I1005" s="17" t="s">
        <v>1638</v>
      </c>
      <c r="J1005" s="17" t="s">
        <v>4585</v>
      </c>
      <c r="K1005" s="17" t="s">
        <v>3069</v>
      </c>
      <c r="L1005" s="17" t="s">
        <v>3787</v>
      </c>
      <c r="M1005" s="17" t="s">
        <v>4586</v>
      </c>
      <c r="N1005" s="21">
        <v>0.5854166666666667</v>
      </c>
      <c r="O1005" s="21">
        <v>0.37083333333333335</v>
      </c>
      <c r="P1005" s="21">
        <v>0.9562499999999999</v>
      </c>
      <c r="Q1005" s="21">
        <v>0.2513888888888889</v>
      </c>
      <c r="R1005" s="17">
        <v>2512.0</v>
      </c>
      <c r="S1005" s="17" t="s">
        <v>40</v>
      </c>
      <c r="T1005" s="17" t="s">
        <v>33</v>
      </c>
      <c r="U1005" s="17" t="s">
        <v>4587</v>
      </c>
      <c r="V1005" s="17" t="s">
        <v>4588</v>
      </c>
      <c r="W1005" s="17" t="s">
        <v>4589</v>
      </c>
    </row>
    <row r="1006" ht="15.75" customHeight="1">
      <c r="A1006" s="17">
        <v>4291.0</v>
      </c>
      <c r="B1006" s="19">
        <v>39080.0</v>
      </c>
      <c r="C1006" s="17" t="s">
        <v>2940</v>
      </c>
      <c r="D1006" s="20">
        <v>14.0</v>
      </c>
      <c r="E1006" s="17" t="str">
        <f t="shared" si="2"/>
        <v>AT15-14</v>
      </c>
      <c r="F1006" s="17" t="str">
        <f t="shared" si="1"/>
        <v>AT15-14</v>
      </c>
      <c r="G1006" s="17" t="s">
        <v>4567</v>
      </c>
      <c r="H1006" s="17" t="s">
        <v>4487</v>
      </c>
      <c r="I1006" s="17" t="s">
        <v>4590</v>
      </c>
      <c r="J1006" s="17" t="s">
        <v>4591</v>
      </c>
      <c r="K1006" s="17" t="s">
        <v>98</v>
      </c>
      <c r="L1006" s="17" t="s">
        <v>280</v>
      </c>
      <c r="M1006" s="17" t="s">
        <v>4592</v>
      </c>
      <c r="N1006" s="21">
        <v>0.5812499999999999</v>
      </c>
      <c r="O1006" s="21">
        <v>0.35000000000000003</v>
      </c>
      <c r="P1006" s="21">
        <v>0.93125</v>
      </c>
      <c r="Q1006" s="21">
        <v>0.2263888888888889</v>
      </c>
      <c r="R1006" s="17">
        <v>2506.0</v>
      </c>
      <c r="S1006" s="17" t="s">
        <v>40</v>
      </c>
      <c r="T1006" s="17" t="s">
        <v>33</v>
      </c>
      <c r="U1006" s="17" t="s">
        <v>4593</v>
      </c>
      <c r="V1006" s="17" t="s">
        <v>4594</v>
      </c>
    </row>
    <row r="1007" ht="15.75" customHeight="1">
      <c r="A1007" s="17">
        <v>4290.0</v>
      </c>
      <c r="B1007" s="19">
        <v>39079.0</v>
      </c>
      <c r="C1007" s="17" t="s">
        <v>2940</v>
      </c>
      <c r="D1007" s="20">
        <v>14.0</v>
      </c>
      <c r="E1007" s="17" t="str">
        <f t="shared" si="2"/>
        <v>AT15-14</v>
      </c>
      <c r="F1007" s="17" t="str">
        <f t="shared" si="1"/>
        <v>AT15-14</v>
      </c>
      <c r="G1007" s="17" t="s">
        <v>4567</v>
      </c>
      <c r="H1007" s="17" t="s">
        <v>4487</v>
      </c>
      <c r="I1007" s="17" t="s">
        <v>4595</v>
      </c>
      <c r="J1007" s="17" t="s">
        <v>4596</v>
      </c>
      <c r="K1007" s="17" t="s">
        <v>1442</v>
      </c>
      <c r="L1007" s="17" t="s">
        <v>4570</v>
      </c>
      <c r="M1007" s="17" t="s">
        <v>4597</v>
      </c>
      <c r="N1007" s="21">
        <v>0.5791666666666667</v>
      </c>
      <c r="O1007" s="21">
        <v>0.34791666666666665</v>
      </c>
      <c r="P1007" s="21">
        <v>0.9270833333333334</v>
      </c>
      <c r="Q1007" s="21">
        <v>0.20902777777777778</v>
      </c>
      <c r="R1007" s="17">
        <v>2510.0</v>
      </c>
      <c r="S1007" s="17" t="s">
        <v>40</v>
      </c>
      <c r="T1007" s="17" t="s">
        <v>33</v>
      </c>
      <c r="U1007" s="17" t="s">
        <v>1643</v>
      </c>
      <c r="V1007" s="17" t="s">
        <v>4598</v>
      </c>
    </row>
    <row r="1008" ht="15.75" customHeight="1">
      <c r="A1008" s="17">
        <v>4289.0</v>
      </c>
      <c r="B1008" s="19">
        <v>39068.0</v>
      </c>
      <c r="C1008" s="17" t="s">
        <v>2940</v>
      </c>
      <c r="D1008" s="20">
        <v>14.0</v>
      </c>
      <c r="E1008" s="17" t="str">
        <f t="shared" si="2"/>
        <v>AT15-14</v>
      </c>
      <c r="F1008" s="17" t="str">
        <f t="shared" si="1"/>
        <v>AT15-14</v>
      </c>
      <c r="G1008" s="17" t="s">
        <v>4567</v>
      </c>
      <c r="H1008" s="17" t="s">
        <v>4487</v>
      </c>
      <c r="I1008" s="17" t="s">
        <v>4599</v>
      </c>
      <c r="J1008" s="17" t="s">
        <v>4600</v>
      </c>
      <c r="K1008" s="17" t="s">
        <v>3069</v>
      </c>
      <c r="L1008" s="17" t="s">
        <v>4550</v>
      </c>
      <c r="M1008" s="17" t="s">
        <v>4581</v>
      </c>
      <c r="N1008" s="21">
        <v>0.5819444444444445</v>
      </c>
      <c r="O1008" s="21">
        <v>0.3458333333333334</v>
      </c>
      <c r="P1008" s="21">
        <v>0.9277777777777777</v>
      </c>
      <c r="Q1008" s="21">
        <v>0.22083333333333333</v>
      </c>
      <c r="R1008" s="17">
        <v>2512.0</v>
      </c>
      <c r="S1008" s="17" t="s">
        <v>40</v>
      </c>
      <c r="T1008" s="17" t="s">
        <v>33</v>
      </c>
      <c r="U1008" s="17" t="s">
        <v>4601</v>
      </c>
      <c r="V1008" s="17" t="s">
        <v>3447</v>
      </c>
    </row>
    <row r="1009" ht="15.75" customHeight="1">
      <c r="A1009" s="17">
        <v>4288.0</v>
      </c>
      <c r="B1009" s="19">
        <v>39067.0</v>
      </c>
      <c r="C1009" s="17" t="s">
        <v>2940</v>
      </c>
      <c r="D1009" s="20">
        <v>14.0</v>
      </c>
      <c r="E1009" s="17" t="str">
        <f t="shared" si="2"/>
        <v>AT15-14</v>
      </c>
      <c r="F1009" s="17" t="str">
        <f t="shared" si="1"/>
        <v>AT15-14</v>
      </c>
      <c r="G1009" s="17" t="s">
        <v>4567</v>
      </c>
      <c r="H1009" s="17" t="s">
        <v>4487</v>
      </c>
      <c r="I1009" s="17" t="s">
        <v>4602</v>
      </c>
      <c r="J1009" s="17" t="s">
        <v>4600</v>
      </c>
      <c r="K1009" s="17" t="s">
        <v>98</v>
      </c>
      <c r="L1009" s="17" t="s">
        <v>4570</v>
      </c>
      <c r="M1009" s="17" t="s">
        <v>4603</v>
      </c>
      <c r="N1009" s="21">
        <v>0.579861111111111</v>
      </c>
      <c r="O1009" s="21">
        <v>0.3666666666666667</v>
      </c>
      <c r="P1009" s="21">
        <v>0.9465277777777777</v>
      </c>
      <c r="Q1009" s="21">
        <v>0.2423611111111111</v>
      </c>
      <c r="R1009" s="17">
        <v>2517.0</v>
      </c>
      <c r="S1009" s="17" t="s">
        <v>40</v>
      </c>
      <c r="T1009" s="17" t="s">
        <v>33</v>
      </c>
      <c r="U1009" s="17" t="s">
        <v>4604</v>
      </c>
      <c r="V1009" s="17" t="s">
        <v>4605</v>
      </c>
    </row>
    <row r="1010" ht="15.75" customHeight="1">
      <c r="A1010" s="17">
        <v>4287.0</v>
      </c>
      <c r="B1010" s="19">
        <v>39066.0</v>
      </c>
      <c r="C1010" s="17" t="s">
        <v>2940</v>
      </c>
      <c r="D1010" s="20">
        <v>14.0</v>
      </c>
      <c r="E1010" s="17" t="str">
        <f t="shared" si="2"/>
        <v>AT15-14</v>
      </c>
      <c r="F1010" s="17" t="str">
        <f t="shared" si="1"/>
        <v>AT15-14</v>
      </c>
      <c r="G1010" s="17" t="s">
        <v>4567</v>
      </c>
      <c r="H1010" s="17" t="s">
        <v>4606</v>
      </c>
      <c r="I1010" s="17" t="s">
        <v>4607</v>
      </c>
      <c r="J1010" s="17" t="s">
        <v>4608</v>
      </c>
      <c r="K1010" s="17" t="s">
        <v>1442</v>
      </c>
      <c r="L1010" s="17" t="s">
        <v>3787</v>
      </c>
      <c r="M1010" s="17" t="s">
        <v>4609</v>
      </c>
      <c r="N1010" s="21">
        <v>0.5826388888888888</v>
      </c>
      <c r="O1010" s="21">
        <v>0.37013888888888885</v>
      </c>
      <c r="P1010" s="21">
        <v>0.9527777777777778</v>
      </c>
      <c r="Q1010" s="21">
        <v>0.24097222222222223</v>
      </c>
      <c r="R1010" s="17">
        <v>2567.0</v>
      </c>
      <c r="S1010" s="17" t="s">
        <v>40</v>
      </c>
      <c r="T1010" s="17" t="s">
        <v>33</v>
      </c>
      <c r="U1010" s="17" t="s">
        <v>4610</v>
      </c>
    </row>
    <row r="1011" ht="15.75" customHeight="1">
      <c r="A1011" s="17">
        <v>4286.0</v>
      </c>
      <c r="B1011" s="19">
        <v>39065.0</v>
      </c>
      <c r="C1011" s="17" t="s">
        <v>2940</v>
      </c>
      <c r="D1011" s="20">
        <v>14.0</v>
      </c>
      <c r="E1011" s="17" t="str">
        <f t="shared" si="2"/>
        <v>AT15-14</v>
      </c>
      <c r="F1011" s="17" t="str">
        <f t="shared" si="1"/>
        <v>AT15-14</v>
      </c>
      <c r="G1011" s="17" t="s">
        <v>4567</v>
      </c>
      <c r="H1011" s="17" t="s">
        <v>4606</v>
      </c>
      <c r="I1011" s="17" t="s">
        <v>4611</v>
      </c>
      <c r="J1011" s="17" t="s">
        <v>4612</v>
      </c>
      <c r="K1011" s="17" t="s">
        <v>3069</v>
      </c>
      <c r="L1011" s="17" t="s">
        <v>280</v>
      </c>
      <c r="M1011" s="17" t="s">
        <v>4613</v>
      </c>
      <c r="N1011" s="21">
        <v>0.5826388888888888</v>
      </c>
      <c r="O1011" s="21">
        <v>0.3652777777777778</v>
      </c>
      <c r="P1011" s="21">
        <v>0.9479166666666666</v>
      </c>
      <c r="Q1011" s="21">
        <v>0.23263888888888887</v>
      </c>
      <c r="R1011" s="17">
        <v>2564.0</v>
      </c>
      <c r="S1011" s="17" t="s">
        <v>40</v>
      </c>
      <c r="T1011" s="17" t="s">
        <v>33</v>
      </c>
      <c r="U1011" s="17" t="s">
        <v>4614</v>
      </c>
    </row>
    <row r="1012" ht="15.75" customHeight="1">
      <c r="A1012" s="17">
        <v>4285.0</v>
      </c>
      <c r="B1012" s="19">
        <v>39064.0</v>
      </c>
      <c r="C1012" s="17" t="s">
        <v>2940</v>
      </c>
      <c r="D1012" s="20">
        <v>14.0</v>
      </c>
      <c r="E1012" s="17" t="str">
        <f t="shared" si="2"/>
        <v>AT15-14</v>
      </c>
      <c r="F1012" s="17" t="str">
        <f t="shared" si="1"/>
        <v>AT15-14</v>
      </c>
      <c r="G1012" s="17" t="s">
        <v>4567</v>
      </c>
      <c r="H1012" s="17" t="s">
        <v>4487</v>
      </c>
      <c r="I1012" s="17" t="s">
        <v>4615</v>
      </c>
      <c r="J1012" s="17" t="s">
        <v>4616</v>
      </c>
      <c r="K1012" s="17" t="s">
        <v>98</v>
      </c>
      <c r="L1012" s="17" t="s">
        <v>4581</v>
      </c>
      <c r="M1012" s="17" t="s">
        <v>4617</v>
      </c>
      <c r="N1012" s="21">
        <v>0.5861111111111111</v>
      </c>
      <c r="O1012" s="21">
        <v>0.36944444444444446</v>
      </c>
      <c r="P1012" s="21">
        <v>0.9555555555555556</v>
      </c>
      <c r="Q1012" s="21">
        <v>0.25069444444444444</v>
      </c>
      <c r="R1012" s="17">
        <v>2512.0</v>
      </c>
      <c r="S1012" s="17" t="s">
        <v>40</v>
      </c>
      <c r="T1012" s="17" t="s">
        <v>33</v>
      </c>
      <c r="U1012" s="17" t="s">
        <v>4618</v>
      </c>
      <c r="V1012" s="17" t="s">
        <v>4619</v>
      </c>
    </row>
    <row r="1013" ht="15.75" customHeight="1">
      <c r="A1013" s="17">
        <v>4284.0</v>
      </c>
      <c r="B1013" s="19">
        <v>39055.0</v>
      </c>
      <c r="C1013" s="17" t="s">
        <v>2940</v>
      </c>
      <c r="D1013" s="20">
        <v>13.0</v>
      </c>
      <c r="E1013" s="17" t="str">
        <f t="shared" si="2"/>
        <v>AT15-13</v>
      </c>
      <c r="F1013" s="17" t="str">
        <f t="shared" si="1"/>
        <v>AT15-13</v>
      </c>
      <c r="G1013" s="17" t="s">
        <v>4175</v>
      </c>
      <c r="H1013" s="17" t="s">
        <v>4620</v>
      </c>
      <c r="I1013" s="17" t="s">
        <v>4621</v>
      </c>
      <c r="J1013" s="17" t="s">
        <v>4622</v>
      </c>
      <c r="K1013" s="17" t="s">
        <v>4484</v>
      </c>
      <c r="L1013" s="17" t="s">
        <v>4623</v>
      </c>
      <c r="M1013" s="17" t="s">
        <v>4624</v>
      </c>
      <c r="N1013" s="21">
        <v>0.579861111111111</v>
      </c>
      <c r="O1013" s="21">
        <v>0.21041666666666667</v>
      </c>
      <c r="P1013" s="21">
        <v>0.7902777777777777</v>
      </c>
      <c r="Q1013" s="21">
        <v>0.10069444444444443</v>
      </c>
      <c r="R1013" s="17">
        <v>2527.0</v>
      </c>
      <c r="S1013" s="17" t="s">
        <v>3642</v>
      </c>
      <c r="T1013" s="17" t="s">
        <v>33</v>
      </c>
      <c r="U1013" s="17" t="s">
        <v>4625</v>
      </c>
      <c r="V1013" s="17" t="s">
        <v>4626</v>
      </c>
    </row>
    <row r="1014" ht="15.75" customHeight="1">
      <c r="A1014" s="17">
        <v>4283.0</v>
      </c>
      <c r="B1014" s="19">
        <v>39054.0</v>
      </c>
      <c r="C1014" s="17" t="s">
        <v>2940</v>
      </c>
      <c r="D1014" s="20">
        <v>13.0</v>
      </c>
      <c r="E1014" s="17" t="str">
        <f t="shared" si="2"/>
        <v>AT15-13</v>
      </c>
      <c r="F1014" s="17" t="str">
        <f t="shared" si="1"/>
        <v>AT15-13</v>
      </c>
      <c r="G1014" s="17" t="s">
        <v>4175</v>
      </c>
      <c r="H1014" s="17" t="s">
        <v>4620</v>
      </c>
      <c r="I1014" s="17" t="s">
        <v>4627</v>
      </c>
      <c r="J1014" s="17" t="s">
        <v>4628</v>
      </c>
      <c r="K1014" s="17" t="s">
        <v>3069</v>
      </c>
      <c r="L1014" s="17" t="s">
        <v>214</v>
      </c>
      <c r="M1014" s="17" t="s">
        <v>4629</v>
      </c>
      <c r="N1014" s="21">
        <v>0.5840277777777778</v>
      </c>
      <c r="O1014" s="21">
        <v>0.3590277777777778</v>
      </c>
      <c r="P1014" s="21">
        <v>0.9430555555555555</v>
      </c>
      <c r="Q1014" s="21">
        <v>0.23680555555555557</v>
      </c>
      <c r="R1014" s="17">
        <v>2513.0</v>
      </c>
      <c r="S1014" s="17" t="s">
        <v>3642</v>
      </c>
      <c r="T1014" s="17" t="s">
        <v>33</v>
      </c>
      <c r="U1014" s="17" t="s">
        <v>4630</v>
      </c>
      <c r="V1014" s="17" t="s">
        <v>1872</v>
      </c>
    </row>
    <row r="1015" ht="15.75" customHeight="1">
      <c r="A1015" s="17">
        <v>4282.0</v>
      </c>
      <c r="B1015" s="19">
        <v>39053.0</v>
      </c>
      <c r="C1015" s="17" t="s">
        <v>2940</v>
      </c>
      <c r="D1015" s="20">
        <v>13.0</v>
      </c>
      <c r="E1015" s="17" t="str">
        <f t="shared" si="2"/>
        <v>AT15-13</v>
      </c>
      <c r="F1015" s="17" t="str">
        <f t="shared" si="1"/>
        <v>AT15-13</v>
      </c>
      <c r="G1015" s="17" t="s">
        <v>4175</v>
      </c>
      <c r="H1015" s="17" t="s">
        <v>4620</v>
      </c>
      <c r="I1015" s="17" t="s">
        <v>584</v>
      </c>
      <c r="J1015" s="17" t="s">
        <v>4631</v>
      </c>
      <c r="K1015" s="17" t="s">
        <v>1442</v>
      </c>
      <c r="L1015" s="17" t="s">
        <v>3003</v>
      </c>
      <c r="M1015" s="17" t="s">
        <v>4540</v>
      </c>
      <c r="N1015" s="21">
        <v>0.5833333333333334</v>
      </c>
      <c r="O1015" s="21">
        <v>0.31527777777777777</v>
      </c>
      <c r="P1015" s="21">
        <v>0.8986111111111111</v>
      </c>
      <c r="Q1015" s="21">
        <v>0.19999999999999998</v>
      </c>
      <c r="R1015" s="17">
        <v>2512.0</v>
      </c>
      <c r="S1015" s="17" t="s">
        <v>3642</v>
      </c>
      <c r="T1015" s="17" t="s">
        <v>33</v>
      </c>
      <c r="V1015" s="17" t="s">
        <v>4632</v>
      </c>
    </row>
    <row r="1016" ht="15.75" customHeight="1">
      <c r="A1016" s="17">
        <v>4281.0</v>
      </c>
      <c r="B1016" s="19">
        <v>39052.0</v>
      </c>
      <c r="C1016" s="17" t="s">
        <v>2940</v>
      </c>
      <c r="D1016" s="20">
        <v>13.0</v>
      </c>
      <c r="E1016" s="17" t="str">
        <f t="shared" si="2"/>
        <v>AT15-13</v>
      </c>
      <c r="F1016" s="17" t="str">
        <f t="shared" si="1"/>
        <v>AT15-13</v>
      </c>
      <c r="G1016" s="17" t="s">
        <v>4175</v>
      </c>
      <c r="H1016" s="17" t="s">
        <v>4620</v>
      </c>
      <c r="I1016" s="17" t="s">
        <v>4633</v>
      </c>
      <c r="J1016" s="17" t="s">
        <v>319</v>
      </c>
      <c r="K1016" s="17" t="s">
        <v>4484</v>
      </c>
      <c r="L1016" s="17" t="s">
        <v>3287</v>
      </c>
      <c r="M1016" s="17" t="s">
        <v>3299</v>
      </c>
      <c r="N1016" s="21">
        <v>0.5847222222222223</v>
      </c>
      <c r="O1016" s="21">
        <v>0.33125</v>
      </c>
      <c r="P1016" s="21">
        <v>0.9159722222222223</v>
      </c>
      <c r="Q1016" s="21">
        <v>0.2125</v>
      </c>
      <c r="R1016" s="17">
        <v>2509.0</v>
      </c>
      <c r="S1016" s="17" t="s">
        <v>3642</v>
      </c>
      <c r="T1016" s="17" t="s">
        <v>33</v>
      </c>
      <c r="U1016" s="17" t="s">
        <v>4634</v>
      </c>
      <c r="V1016" s="17" t="s">
        <v>1652</v>
      </c>
    </row>
    <row r="1017" ht="15.75" customHeight="1">
      <c r="A1017" s="17">
        <v>4280.0</v>
      </c>
      <c r="B1017" s="19">
        <v>39051.0</v>
      </c>
      <c r="C1017" s="17" t="s">
        <v>2940</v>
      </c>
      <c r="D1017" s="20">
        <v>13.0</v>
      </c>
      <c r="E1017" s="17" t="str">
        <f t="shared" si="2"/>
        <v>AT15-13</v>
      </c>
      <c r="F1017" s="17" t="str">
        <f t="shared" si="1"/>
        <v>AT15-13</v>
      </c>
      <c r="G1017" s="17" t="s">
        <v>4175</v>
      </c>
      <c r="H1017" s="17" t="s">
        <v>4620</v>
      </c>
      <c r="I1017" s="17" t="s">
        <v>4635</v>
      </c>
      <c r="J1017" s="17" t="s">
        <v>4636</v>
      </c>
      <c r="K1017" s="17" t="s">
        <v>3069</v>
      </c>
      <c r="L1017" s="17" t="s">
        <v>4624</v>
      </c>
      <c r="M1017" s="17" t="s">
        <v>3516</v>
      </c>
      <c r="N1017" s="21">
        <v>0.5840277777777778</v>
      </c>
      <c r="O1017" s="21">
        <v>0.3736111111111111</v>
      </c>
      <c r="P1017" s="21">
        <v>0.9576388888888889</v>
      </c>
      <c r="Q1017" s="21">
        <v>0.2576388888888889</v>
      </c>
      <c r="R1017" s="17">
        <v>2544.0</v>
      </c>
      <c r="S1017" s="17" t="s">
        <v>3642</v>
      </c>
      <c r="T1017" s="17" t="s">
        <v>33</v>
      </c>
      <c r="U1017" s="17" t="s">
        <v>4637</v>
      </c>
      <c r="V1017" s="17" t="s">
        <v>4638</v>
      </c>
    </row>
    <row r="1018" ht="15.75" customHeight="1">
      <c r="A1018" s="17">
        <v>4279.0</v>
      </c>
      <c r="B1018" s="19">
        <v>39050.0</v>
      </c>
      <c r="C1018" s="17" t="s">
        <v>2940</v>
      </c>
      <c r="D1018" s="20">
        <v>13.0</v>
      </c>
      <c r="E1018" s="17" t="str">
        <f t="shared" si="2"/>
        <v>AT15-13</v>
      </c>
      <c r="F1018" s="17" t="str">
        <f t="shared" si="1"/>
        <v>AT15-13</v>
      </c>
      <c r="G1018" s="17" t="s">
        <v>4175</v>
      </c>
      <c r="H1018" s="17" t="s">
        <v>4620</v>
      </c>
      <c r="I1018" s="17" t="s">
        <v>873</v>
      </c>
      <c r="J1018" s="17" t="s">
        <v>1901</v>
      </c>
      <c r="K1018" s="17" t="s">
        <v>1442</v>
      </c>
      <c r="L1018" s="17" t="s">
        <v>214</v>
      </c>
      <c r="M1018" s="17" t="s">
        <v>4197</v>
      </c>
      <c r="N1018" s="21">
        <v>0.5847222222222223</v>
      </c>
      <c r="O1018" s="21">
        <v>0.34375</v>
      </c>
      <c r="P1018" s="21">
        <v>0.9284722222222223</v>
      </c>
      <c r="Q1018" s="21">
        <v>0.20486111111111113</v>
      </c>
      <c r="R1018" s="17">
        <v>2505.0</v>
      </c>
      <c r="S1018" s="17" t="s">
        <v>3642</v>
      </c>
      <c r="T1018" s="17" t="s">
        <v>33</v>
      </c>
      <c r="V1018" s="17" t="s">
        <v>4639</v>
      </c>
    </row>
    <row r="1019" ht="15.75" customHeight="1">
      <c r="A1019" s="17">
        <v>4278.0</v>
      </c>
      <c r="B1019" s="19">
        <v>39049.0</v>
      </c>
      <c r="C1019" s="17" t="s">
        <v>2940</v>
      </c>
      <c r="D1019" s="20">
        <v>13.0</v>
      </c>
      <c r="E1019" s="17" t="str">
        <f t="shared" si="2"/>
        <v>AT15-13</v>
      </c>
      <c r="F1019" s="17" t="str">
        <f t="shared" si="1"/>
        <v>AT15-13</v>
      </c>
      <c r="G1019" s="17" t="s">
        <v>4175</v>
      </c>
      <c r="H1019" s="17" t="s">
        <v>4620</v>
      </c>
      <c r="I1019" s="17" t="s">
        <v>4640</v>
      </c>
      <c r="J1019" s="17" t="s">
        <v>4641</v>
      </c>
      <c r="K1019" s="17" t="s">
        <v>4484</v>
      </c>
      <c r="L1019" s="17" t="s">
        <v>4131</v>
      </c>
      <c r="M1019" s="17" t="s">
        <v>3003</v>
      </c>
      <c r="N1019" s="21">
        <v>0.5847222222222223</v>
      </c>
      <c r="O1019" s="21">
        <v>0.3215277777777778</v>
      </c>
      <c r="P1019" s="21">
        <v>0.90625</v>
      </c>
      <c r="Q1019" s="21">
        <v>0.19722222222222222</v>
      </c>
      <c r="R1019" s="17">
        <v>2507.0</v>
      </c>
      <c r="S1019" s="17" t="s">
        <v>3642</v>
      </c>
      <c r="T1019" s="17" t="s">
        <v>33</v>
      </c>
      <c r="U1019" s="17" t="s">
        <v>4642</v>
      </c>
      <c r="V1019" s="17" t="s">
        <v>4643</v>
      </c>
    </row>
    <row r="1020" ht="15.75" customHeight="1">
      <c r="A1020" s="17">
        <v>4277.0</v>
      </c>
      <c r="B1020" s="19">
        <v>39048.0</v>
      </c>
      <c r="C1020" s="17" t="s">
        <v>2940</v>
      </c>
      <c r="D1020" s="20">
        <v>13.0</v>
      </c>
      <c r="E1020" s="17" t="str">
        <f t="shared" si="2"/>
        <v>AT15-13</v>
      </c>
      <c r="F1020" s="17" t="str">
        <f t="shared" si="1"/>
        <v>AT15-13</v>
      </c>
      <c r="G1020" s="17" t="s">
        <v>4175</v>
      </c>
      <c r="H1020" s="17" t="s">
        <v>4620</v>
      </c>
      <c r="I1020" s="17" t="s">
        <v>217</v>
      </c>
      <c r="J1020" s="17" t="s">
        <v>4644</v>
      </c>
      <c r="K1020" s="17" t="s">
        <v>3069</v>
      </c>
      <c r="L1020" s="17" t="s">
        <v>4624</v>
      </c>
      <c r="M1020" s="17" t="s">
        <v>4222</v>
      </c>
      <c r="N1020" s="21">
        <v>0.5847222222222223</v>
      </c>
      <c r="O1020" s="21">
        <v>0.34097222222222223</v>
      </c>
      <c r="P1020" s="21">
        <v>0.9256944444444444</v>
      </c>
      <c r="Q1020" s="21">
        <v>0.21180555555555555</v>
      </c>
      <c r="R1020" s="17">
        <v>2512.0</v>
      </c>
      <c r="S1020" s="17" t="s">
        <v>3642</v>
      </c>
      <c r="T1020" s="17" t="s">
        <v>33</v>
      </c>
      <c r="U1020" s="17" t="s">
        <v>4645</v>
      </c>
      <c r="V1020" s="17" t="s">
        <v>4646</v>
      </c>
    </row>
    <row r="1021" ht="15.75" customHeight="1">
      <c r="A1021" s="17">
        <v>4276.0</v>
      </c>
      <c r="B1021" s="19">
        <v>39047.0</v>
      </c>
      <c r="C1021" s="17" t="s">
        <v>2940</v>
      </c>
      <c r="D1021" s="20">
        <v>13.0</v>
      </c>
      <c r="E1021" s="17" t="str">
        <f t="shared" si="2"/>
        <v>AT15-13</v>
      </c>
      <c r="F1021" s="17" t="str">
        <f t="shared" si="1"/>
        <v>AT15-13</v>
      </c>
      <c r="G1021" s="17" t="s">
        <v>4175</v>
      </c>
      <c r="H1021" s="17" t="s">
        <v>4620</v>
      </c>
      <c r="I1021" s="17" t="s">
        <v>4647</v>
      </c>
      <c r="J1021" s="17" t="s">
        <v>4648</v>
      </c>
      <c r="K1021" s="17" t="s">
        <v>1442</v>
      </c>
      <c r="L1021" s="17" t="s">
        <v>3287</v>
      </c>
      <c r="M1021" s="17" t="s">
        <v>4649</v>
      </c>
      <c r="N1021" s="21">
        <v>0.5840277777777778</v>
      </c>
      <c r="O1021" s="21">
        <v>0.29583333333333334</v>
      </c>
      <c r="P1021" s="21">
        <v>0.8798611111111111</v>
      </c>
      <c r="Q1021" s="21">
        <v>0.17361111111111113</v>
      </c>
      <c r="R1021" s="17">
        <v>2526.0</v>
      </c>
      <c r="S1021" s="17" t="s">
        <v>3642</v>
      </c>
      <c r="T1021" s="17" t="s">
        <v>33</v>
      </c>
      <c r="U1021" s="17" t="s">
        <v>4650</v>
      </c>
      <c r="V1021" s="17" t="s">
        <v>4651</v>
      </c>
    </row>
    <row r="1022" ht="15.75" customHeight="1">
      <c r="A1022" s="17">
        <v>4275.0</v>
      </c>
      <c r="B1022" s="19">
        <v>39046.0</v>
      </c>
      <c r="C1022" s="17" t="s">
        <v>2940</v>
      </c>
      <c r="D1022" s="20">
        <v>13.0</v>
      </c>
      <c r="E1022" s="17" t="str">
        <f t="shared" si="2"/>
        <v>AT15-13</v>
      </c>
      <c r="F1022" s="17" t="str">
        <f t="shared" si="1"/>
        <v>AT15-13</v>
      </c>
      <c r="G1022" s="17" t="s">
        <v>4175</v>
      </c>
      <c r="H1022" s="17" t="s">
        <v>4620</v>
      </c>
      <c r="I1022" s="17" t="s">
        <v>321</v>
      </c>
      <c r="J1022" s="17" t="s">
        <v>4652</v>
      </c>
      <c r="K1022" s="17" t="s">
        <v>4484</v>
      </c>
      <c r="L1022" s="17" t="s">
        <v>214</v>
      </c>
      <c r="M1022" s="17" t="s">
        <v>4653</v>
      </c>
      <c r="N1022" s="21">
        <v>0.5868055555555556</v>
      </c>
      <c r="O1022" s="21">
        <v>0.37152777777777773</v>
      </c>
      <c r="P1022" s="21">
        <v>0.9583333333333334</v>
      </c>
      <c r="Q1022" s="21">
        <v>0.24583333333333335</v>
      </c>
      <c r="R1022" s="17">
        <v>2506.0</v>
      </c>
      <c r="S1022" s="17" t="s">
        <v>3642</v>
      </c>
      <c r="T1022" s="17" t="s">
        <v>33</v>
      </c>
      <c r="U1022" s="17" t="s">
        <v>4654</v>
      </c>
      <c r="V1022" s="17" t="s">
        <v>4655</v>
      </c>
    </row>
    <row r="1023" ht="15.75" customHeight="1">
      <c r="A1023" s="17">
        <v>4274.0</v>
      </c>
      <c r="B1023" s="19">
        <v>39045.0</v>
      </c>
      <c r="C1023" s="17" t="s">
        <v>2940</v>
      </c>
      <c r="D1023" s="20">
        <v>13.0</v>
      </c>
      <c r="E1023" s="17" t="str">
        <f t="shared" si="2"/>
        <v>AT15-13</v>
      </c>
      <c r="F1023" s="17" t="str">
        <f t="shared" si="1"/>
        <v>AT15-13</v>
      </c>
      <c r="G1023" s="17" t="s">
        <v>4175</v>
      </c>
      <c r="H1023" s="17" t="s">
        <v>4620</v>
      </c>
      <c r="I1023" s="17" t="s">
        <v>863</v>
      </c>
      <c r="J1023" s="17" t="s">
        <v>4492</v>
      </c>
      <c r="K1023" s="17" t="s">
        <v>3069</v>
      </c>
      <c r="L1023" s="17" t="s">
        <v>4624</v>
      </c>
      <c r="M1023" s="17" t="s">
        <v>3003</v>
      </c>
      <c r="N1023" s="21">
        <v>0.688888888888889</v>
      </c>
      <c r="O1023" s="21">
        <v>0.27152777777777776</v>
      </c>
      <c r="P1023" s="21">
        <v>0.9604166666666667</v>
      </c>
      <c r="Q1023" s="21">
        <v>0.15902777777777777</v>
      </c>
      <c r="R1023" s="17">
        <v>2509.0</v>
      </c>
      <c r="S1023" s="17" t="s">
        <v>3642</v>
      </c>
      <c r="T1023" s="17" t="s">
        <v>33</v>
      </c>
      <c r="U1023" s="17" t="s">
        <v>4656</v>
      </c>
      <c r="V1023" s="17" t="s">
        <v>4657</v>
      </c>
    </row>
    <row r="1024" ht="15.75" customHeight="1">
      <c r="A1024" s="17">
        <v>4273.0</v>
      </c>
      <c r="B1024" s="19">
        <v>39035.0</v>
      </c>
      <c r="C1024" s="17" t="s">
        <v>2940</v>
      </c>
      <c r="D1024" s="20">
        <v>12.0</v>
      </c>
      <c r="E1024" s="17" t="str">
        <f t="shared" si="2"/>
        <v>AT15-12</v>
      </c>
      <c r="F1024" s="17" t="str">
        <f t="shared" si="1"/>
        <v>AT15-12</v>
      </c>
      <c r="G1024" s="17" t="s">
        <v>4658</v>
      </c>
      <c r="H1024" s="17" t="s">
        <v>4620</v>
      </c>
      <c r="I1024" s="17" t="s">
        <v>4659</v>
      </c>
      <c r="J1024" s="17" t="s">
        <v>4660</v>
      </c>
      <c r="K1024" s="17" t="s">
        <v>98</v>
      </c>
      <c r="L1024" s="17" t="s">
        <v>67</v>
      </c>
      <c r="M1024" s="17" t="s">
        <v>4661</v>
      </c>
      <c r="N1024" s="21">
        <v>0.5840277777777778</v>
      </c>
      <c r="O1024" s="21">
        <v>0.3680555555555556</v>
      </c>
      <c r="P1024" s="21">
        <v>0.9520833333333334</v>
      </c>
      <c r="Q1024" s="21">
        <v>0.24097222222222223</v>
      </c>
      <c r="R1024" s="17">
        <v>2525.0</v>
      </c>
      <c r="S1024" s="17" t="s">
        <v>40</v>
      </c>
      <c r="T1024" s="17" t="s">
        <v>33</v>
      </c>
      <c r="U1024" s="17" t="s">
        <v>4662</v>
      </c>
      <c r="V1024" s="17" t="s">
        <v>4663</v>
      </c>
    </row>
    <row r="1025" ht="15.75" customHeight="1">
      <c r="A1025" s="17">
        <v>4272.0</v>
      </c>
      <c r="B1025" s="19">
        <v>39034.0</v>
      </c>
      <c r="C1025" s="17" t="s">
        <v>2940</v>
      </c>
      <c r="D1025" s="20">
        <v>12.0</v>
      </c>
      <c r="E1025" s="17" t="str">
        <f t="shared" si="2"/>
        <v>AT15-12</v>
      </c>
      <c r="F1025" s="17" t="str">
        <f t="shared" si="1"/>
        <v>AT15-12</v>
      </c>
      <c r="G1025" s="17" t="s">
        <v>4658</v>
      </c>
      <c r="H1025" s="17" t="s">
        <v>4664</v>
      </c>
      <c r="I1025" s="17" t="s">
        <v>4665</v>
      </c>
      <c r="J1025" s="17" t="s">
        <v>4666</v>
      </c>
      <c r="K1025" s="17" t="s">
        <v>4484</v>
      </c>
      <c r="L1025" s="17" t="s">
        <v>4581</v>
      </c>
      <c r="M1025" s="17" t="s">
        <v>4571</v>
      </c>
      <c r="N1025" s="21">
        <v>0.5819444444444445</v>
      </c>
      <c r="O1025" s="21">
        <v>0.3451388888888889</v>
      </c>
      <c r="P1025" s="21">
        <v>0.9270833333333334</v>
      </c>
      <c r="Q1025" s="21">
        <v>0.21666666666666667</v>
      </c>
      <c r="R1025" s="17">
        <v>2569.0</v>
      </c>
      <c r="S1025" s="17" t="s">
        <v>40</v>
      </c>
      <c r="T1025" s="17" t="s">
        <v>33</v>
      </c>
      <c r="U1025" s="17" t="s">
        <v>4667</v>
      </c>
      <c r="V1025" s="17" t="s">
        <v>4668</v>
      </c>
    </row>
    <row r="1026" ht="15.75" customHeight="1">
      <c r="A1026" s="17">
        <v>4271.0</v>
      </c>
      <c r="B1026" s="19">
        <v>39033.0</v>
      </c>
      <c r="C1026" s="17" t="s">
        <v>2940</v>
      </c>
      <c r="D1026" s="20">
        <v>12.0</v>
      </c>
      <c r="E1026" s="17" t="str">
        <f t="shared" si="2"/>
        <v>AT15-12</v>
      </c>
      <c r="F1026" s="17" t="str">
        <f t="shared" si="1"/>
        <v>AT15-12</v>
      </c>
      <c r="G1026" s="17" t="s">
        <v>4658</v>
      </c>
      <c r="H1026" s="17" t="s">
        <v>4664</v>
      </c>
      <c r="I1026" s="17" t="s">
        <v>4669</v>
      </c>
      <c r="J1026" s="17" t="s">
        <v>4670</v>
      </c>
      <c r="K1026" s="17" t="s">
        <v>1442</v>
      </c>
      <c r="L1026" s="17" t="s">
        <v>4671</v>
      </c>
      <c r="M1026" s="17" t="s">
        <v>4570</v>
      </c>
      <c r="N1026" s="21">
        <v>0.6090277777777778</v>
      </c>
      <c r="O1026" s="21">
        <v>0.31875000000000003</v>
      </c>
      <c r="P1026" s="21">
        <v>0.9277777777777777</v>
      </c>
      <c r="Q1026" s="21">
        <v>0.20555555555555557</v>
      </c>
      <c r="R1026" s="17">
        <v>2566.0</v>
      </c>
      <c r="S1026" s="17" t="s">
        <v>40</v>
      </c>
      <c r="T1026" s="17" t="s">
        <v>33</v>
      </c>
      <c r="U1026" s="17" t="s">
        <v>4672</v>
      </c>
    </row>
    <row r="1027" ht="15.75" customHeight="1">
      <c r="A1027" s="17">
        <v>4270.0</v>
      </c>
      <c r="B1027" s="19">
        <v>39032.0</v>
      </c>
      <c r="C1027" s="17" t="s">
        <v>2940</v>
      </c>
      <c r="D1027" s="20">
        <v>12.0</v>
      </c>
      <c r="E1027" s="17" t="str">
        <f t="shared" si="2"/>
        <v>AT15-12</v>
      </c>
      <c r="F1027" s="17" t="str">
        <f t="shared" si="1"/>
        <v>AT15-12</v>
      </c>
      <c r="G1027" s="17" t="s">
        <v>4658</v>
      </c>
      <c r="H1027" s="17" t="s">
        <v>4664</v>
      </c>
      <c r="I1027" s="17" t="s">
        <v>4673</v>
      </c>
      <c r="J1027" s="17" t="s">
        <v>4670</v>
      </c>
      <c r="K1027" s="17" t="s">
        <v>4484</v>
      </c>
      <c r="L1027" s="17" t="s">
        <v>60</v>
      </c>
      <c r="M1027" s="17" t="s">
        <v>4674</v>
      </c>
      <c r="N1027" s="21">
        <v>0.5840277777777778</v>
      </c>
      <c r="O1027" s="21">
        <v>0.34375</v>
      </c>
      <c r="P1027" s="21">
        <v>0.9277777777777777</v>
      </c>
      <c r="Q1027" s="21">
        <v>0.21805555555555556</v>
      </c>
      <c r="R1027" s="17">
        <v>2566.0</v>
      </c>
      <c r="S1027" s="17" t="s">
        <v>40</v>
      </c>
      <c r="T1027" s="17" t="s">
        <v>33</v>
      </c>
      <c r="U1027" s="17" t="s">
        <v>4675</v>
      </c>
      <c r="V1027" s="17" t="s">
        <v>3968</v>
      </c>
    </row>
    <row r="1028" ht="15.75" customHeight="1">
      <c r="A1028" s="17">
        <v>4269.0</v>
      </c>
      <c r="B1028" s="19">
        <v>39031.0</v>
      </c>
      <c r="C1028" s="17" t="s">
        <v>2940</v>
      </c>
      <c r="D1028" s="20">
        <v>12.0</v>
      </c>
      <c r="E1028" s="17" t="str">
        <f t="shared" si="2"/>
        <v>AT15-12</v>
      </c>
      <c r="F1028" s="17" t="str">
        <f t="shared" si="1"/>
        <v>AT15-12</v>
      </c>
      <c r="G1028" s="17" t="s">
        <v>4658</v>
      </c>
      <c r="H1028" s="17" t="s">
        <v>4620</v>
      </c>
      <c r="I1028" s="17" t="s">
        <v>4676</v>
      </c>
      <c r="J1028" s="17" t="s">
        <v>4591</v>
      </c>
      <c r="K1028" s="17" t="s">
        <v>98</v>
      </c>
      <c r="L1028" s="17" t="s">
        <v>2792</v>
      </c>
      <c r="M1028" s="17" t="s">
        <v>67</v>
      </c>
      <c r="N1028" s="21">
        <v>0.5854166666666667</v>
      </c>
      <c r="O1028" s="21">
        <v>0.37222222222222223</v>
      </c>
      <c r="P1028" s="21">
        <v>0.9576388888888889</v>
      </c>
      <c r="Q1028" s="21">
        <v>0.24930555555555556</v>
      </c>
      <c r="R1028" s="17">
        <v>2528.0</v>
      </c>
      <c r="S1028" s="17" t="s">
        <v>40</v>
      </c>
      <c r="T1028" s="17" t="s">
        <v>33</v>
      </c>
      <c r="U1028" s="17" t="s">
        <v>4677</v>
      </c>
    </row>
    <row r="1029" ht="15.75" customHeight="1">
      <c r="A1029" s="17">
        <v>4268.0</v>
      </c>
      <c r="B1029" s="19">
        <v>39030.0</v>
      </c>
      <c r="C1029" s="17" t="s">
        <v>2940</v>
      </c>
      <c r="D1029" s="20">
        <v>12.0</v>
      </c>
      <c r="E1029" s="17" t="str">
        <f t="shared" si="2"/>
        <v>AT15-12</v>
      </c>
      <c r="F1029" s="17" t="str">
        <f t="shared" si="1"/>
        <v>AT15-12</v>
      </c>
      <c r="G1029" s="17" t="s">
        <v>4658</v>
      </c>
      <c r="H1029" s="17" t="s">
        <v>4620</v>
      </c>
      <c r="I1029" s="17" t="s">
        <v>1900</v>
      </c>
      <c r="J1029" s="17" t="s">
        <v>4678</v>
      </c>
      <c r="K1029" s="17" t="s">
        <v>1442</v>
      </c>
      <c r="L1029" s="17" t="s">
        <v>3217</v>
      </c>
      <c r="M1029" s="17" t="s">
        <v>4679</v>
      </c>
      <c r="N1029" s="21">
        <v>0.5861111111111111</v>
      </c>
      <c r="O1029" s="21">
        <v>0.3527777777777778</v>
      </c>
      <c r="P1029" s="21">
        <v>0.938888888888889</v>
      </c>
      <c r="Q1029" s="21">
        <v>0.2347222222222222</v>
      </c>
      <c r="R1029" s="17">
        <v>2507.0</v>
      </c>
      <c r="S1029" s="17" t="s">
        <v>40</v>
      </c>
      <c r="T1029" s="17" t="s">
        <v>33</v>
      </c>
      <c r="U1029" s="17" t="s">
        <v>4680</v>
      </c>
      <c r="V1029" s="17" t="s">
        <v>4681</v>
      </c>
    </row>
    <row r="1030" ht="15.75" customHeight="1">
      <c r="A1030" s="17">
        <v>4267.0</v>
      </c>
      <c r="B1030" s="19">
        <v>39029.0</v>
      </c>
      <c r="C1030" s="17" t="s">
        <v>2940</v>
      </c>
      <c r="D1030" s="20">
        <v>12.0</v>
      </c>
      <c r="E1030" s="17" t="str">
        <f t="shared" si="2"/>
        <v>AT15-12</v>
      </c>
      <c r="F1030" s="17" t="str">
        <f t="shared" si="1"/>
        <v>AT15-12</v>
      </c>
      <c r="G1030" s="17" t="s">
        <v>4658</v>
      </c>
      <c r="H1030" s="17" t="s">
        <v>4620</v>
      </c>
      <c r="I1030" s="17" t="s">
        <v>4682</v>
      </c>
      <c r="J1030" s="17" t="s">
        <v>4216</v>
      </c>
      <c r="K1030" s="17" t="s">
        <v>98</v>
      </c>
      <c r="L1030" s="17" t="s">
        <v>60</v>
      </c>
      <c r="M1030" s="17" t="s">
        <v>4683</v>
      </c>
      <c r="N1030" s="21">
        <v>0.5895833333333333</v>
      </c>
      <c r="O1030" s="21">
        <v>0.28611111111111115</v>
      </c>
      <c r="P1030" s="21">
        <v>0.8756944444444444</v>
      </c>
      <c r="Q1030" s="21">
        <v>0.16527777777777777</v>
      </c>
      <c r="R1030" s="17">
        <v>2512.0</v>
      </c>
      <c r="S1030" s="17" t="s">
        <v>40</v>
      </c>
      <c r="T1030" s="17" t="s">
        <v>33</v>
      </c>
      <c r="U1030" s="17" t="s">
        <v>4684</v>
      </c>
      <c r="V1030" s="17" t="s">
        <v>4685</v>
      </c>
    </row>
    <row r="1031" ht="15.75" customHeight="1">
      <c r="A1031" s="17">
        <v>4266.0</v>
      </c>
      <c r="B1031" s="19">
        <v>39028.0</v>
      </c>
      <c r="C1031" s="17" t="s">
        <v>2940</v>
      </c>
      <c r="D1031" s="20">
        <v>12.0</v>
      </c>
      <c r="E1031" s="17" t="str">
        <f t="shared" si="2"/>
        <v>AT15-12</v>
      </c>
      <c r="F1031" s="17" t="str">
        <f t="shared" si="1"/>
        <v>AT15-12</v>
      </c>
      <c r="G1031" s="17" t="s">
        <v>4658</v>
      </c>
      <c r="H1031" s="17" t="s">
        <v>4620</v>
      </c>
      <c r="I1031" s="17" t="s">
        <v>244</v>
      </c>
      <c r="J1031" s="17" t="s">
        <v>4514</v>
      </c>
      <c r="K1031" s="17" t="s">
        <v>4484</v>
      </c>
      <c r="L1031" s="17" t="s">
        <v>4238</v>
      </c>
      <c r="M1031" s="17" t="s">
        <v>4686</v>
      </c>
      <c r="N1031" s="21">
        <v>0.6243055555555556</v>
      </c>
      <c r="O1031" s="21">
        <v>0.3326388888888889</v>
      </c>
      <c r="P1031" s="21">
        <v>0.9569444444444444</v>
      </c>
      <c r="Q1031" s="21">
        <v>0.2111111111111111</v>
      </c>
      <c r="R1031" s="17">
        <v>2513.0</v>
      </c>
      <c r="S1031" s="17" t="s">
        <v>40</v>
      </c>
      <c r="T1031" s="17" t="s">
        <v>33</v>
      </c>
      <c r="U1031" s="17" t="s">
        <v>4687</v>
      </c>
      <c r="V1031" s="17" t="s">
        <v>4655</v>
      </c>
    </row>
    <row r="1032" ht="15.75" customHeight="1">
      <c r="A1032" s="17">
        <v>4265.0</v>
      </c>
      <c r="B1032" s="19">
        <v>39027.0</v>
      </c>
      <c r="C1032" s="17" t="s">
        <v>2940</v>
      </c>
      <c r="D1032" s="20">
        <v>12.0</v>
      </c>
      <c r="E1032" s="17" t="str">
        <f t="shared" si="2"/>
        <v>AT15-12</v>
      </c>
      <c r="F1032" s="17" t="str">
        <f t="shared" si="1"/>
        <v>AT15-12</v>
      </c>
      <c r="G1032" s="17" t="s">
        <v>4658</v>
      </c>
      <c r="H1032" s="17" t="s">
        <v>4620</v>
      </c>
      <c r="I1032" s="17" t="s">
        <v>4688</v>
      </c>
      <c r="J1032" s="17" t="s">
        <v>4689</v>
      </c>
      <c r="K1032" s="17" t="s">
        <v>1442</v>
      </c>
      <c r="L1032" s="17" t="s">
        <v>3217</v>
      </c>
      <c r="M1032" s="17" t="s">
        <v>4690</v>
      </c>
      <c r="N1032" s="21">
        <v>0.5854166666666667</v>
      </c>
      <c r="O1032" s="21">
        <v>0.34791666666666665</v>
      </c>
      <c r="P1032" s="21">
        <v>0.9333333333333332</v>
      </c>
      <c r="Q1032" s="21">
        <v>0.2138888888888889</v>
      </c>
      <c r="R1032" s="17">
        <v>2518.0</v>
      </c>
      <c r="S1032" s="17" t="s">
        <v>40</v>
      </c>
      <c r="T1032" s="17" t="s">
        <v>33</v>
      </c>
      <c r="U1032" s="17" t="s">
        <v>4691</v>
      </c>
      <c r="V1032" s="17" t="s">
        <v>4692</v>
      </c>
    </row>
    <row r="1033" ht="15.75" customHeight="1">
      <c r="A1033" s="17">
        <v>4264.0</v>
      </c>
      <c r="B1033" s="19">
        <v>39026.0</v>
      </c>
      <c r="C1033" s="17" t="s">
        <v>2940</v>
      </c>
      <c r="D1033" s="20">
        <v>12.0</v>
      </c>
      <c r="E1033" s="17" t="str">
        <f t="shared" si="2"/>
        <v>AT15-12</v>
      </c>
      <c r="F1033" s="17" t="str">
        <f t="shared" si="1"/>
        <v>AT15-12</v>
      </c>
      <c r="G1033" s="17" t="s">
        <v>4658</v>
      </c>
      <c r="H1033" s="17" t="s">
        <v>4620</v>
      </c>
      <c r="I1033" s="17" t="s">
        <v>4693</v>
      </c>
      <c r="J1033" s="17" t="s">
        <v>971</v>
      </c>
      <c r="K1033" s="17" t="s">
        <v>98</v>
      </c>
      <c r="L1033" s="17" t="s">
        <v>4131</v>
      </c>
      <c r="M1033" s="17" t="s">
        <v>3196</v>
      </c>
      <c r="N1033" s="21">
        <v>0.5861111111111111</v>
      </c>
      <c r="O1033" s="21">
        <v>0.3736111111111111</v>
      </c>
      <c r="P1033" s="21">
        <v>0.9597222222222223</v>
      </c>
      <c r="Q1033" s="21">
        <v>0.2590277777777778</v>
      </c>
      <c r="R1033" s="17">
        <v>2529.0</v>
      </c>
      <c r="S1033" s="17" t="s">
        <v>40</v>
      </c>
      <c r="T1033" s="17" t="s">
        <v>33</v>
      </c>
      <c r="U1033" s="17" t="s">
        <v>4694</v>
      </c>
      <c r="V1033" s="17" t="s">
        <v>4695</v>
      </c>
      <c r="W1033" s="17" t="s">
        <v>4696</v>
      </c>
    </row>
    <row r="1034" ht="15.75" customHeight="1">
      <c r="A1034" s="17">
        <v>4263.0</v>
      </c>
      <c r="B1034" s="19">
        <v>39025.0</v>
      </c>
      <c r="C1034" s="17" t="s">
        <v>2940</v>
      </c>
      <c r="D1034" s="20">
        <v>12.0</v>
      </c>
      <c r="E1034" s="17" t="str">
        <f t="shared" si="2"/>
        <v>AT15-12</v>
      </c>
      <c r="F1034" s="17" t="str">
        <f t="shared" si="1"/>
        <v>AT15-12</v>
      </c>
      <c r="G1034" s="17" t="s">
        <v>4658</v>
      </c>
      <c r="H1034" s="17" t="s">
        <v>4620</v>
      </c>
      <c r="I1034" s="17" t="s">
        <v>4697</v>
      </c>
      <c r="J1034" s="17" t="s">
        <v>4628</v>
      </c>
      <c r="K1034" s="17" t="s">
        <v>4484</v>
      </c>
      <c r="L1034" s="17" t="s">
        <v>4581</v>
      </c>
      <c r="M1034" s="17" t="s">
        <v>4570</v>
      </c>
      <c r="N1034" s="21">
        <v>0.5895833333333333</v>
      </c>
      <c r="O1034" s="21">
        <v>0.28750000000000003</v>
      </c>
      <c r="P1034" s="21">
        <v>0.8770833333333333</v>
      </c>
      <c r="Q1034" s="21">
        <v>0.18611111111111112</v>
      </c>
      <c r="R1034" s="17">
        <v>2509.0</v>
      </c>
      <c r="S1034" s="17" t="s">
        <v>40</v>
      </c>
      <c r="T1034" s="17" t="s">
        <v>33</v>
      </c>
      <c r="U1034" s="17" t="s">
        <v>4698</v>
      </c>
      <c r="V1034" s="17" t="s">
        <v>4655</v>
      </c>
    </row>
    <row r="1035" ht="15.75" customHeight="1">
      <c r="A1035" s="17">
        <v>4262.0</v>
      </c>
      <c r="B1035" s="19">
        <v>39024.0</v>
      </c>
      <c r="C1035" s="17" t="s">
        <v>2940</v>
      </c>
      <c r="D1035" s="20">
        <v>12.0</v>
      </c>
      <c r="E1035" s="17" t="str">
        <f t="shared" si="2"/>
        <v>AT15-12</v>
      </c>
      <c r="F1035" s="17" t="str">
        <f t="shared" si="1"/>
        <v>AT15-12</v>
      </c>
      <c r="G1035" s="17" t="s">
        <v>4658</v>
      </c>
      <c r="H1035" s="17" t="s">
        <v>4620</v>
      </c>
      <c r="I1035" s="17" t="s">
        <v>4699</v>
      </c>
      <c r="J1035" s="17" t="s">
        <v>578</v>
      </c>
      <c r="K1035" s="17" t="s">
        <v>1442</v>
      </c>
      <c r="L1035" s="17" t="s">
        <v>60</v>
      </c>
      <c r="M1035" s="17" t="s">
        <v>4700</v>
      </c>
      <c r="N1035" s="21">
        <v>0.5840277777777778</v>
      </c>
      <c r="O1035" s="21">
        <v>0.3340277777777778</v>
      </c>
      <c r="P1035" s="21">
        <v>0.9180555555555556</v>
      </c>
      <c r="Q1035" s="21">
        <v>0.20972222222222223</v>
      </c>
      <c r="R1035" s="17">
        <v>2504.0</v>
      </c>
      <c r="S1035" s="17" t="s">
        <v>40</v>
      </c>
      <c r="T1035" s="17" t="s">
        <v>33</v>
      </c>
      <c r="U1035" s="17" t="s">
        <v>4701</v>
      </c>
      <c r="V1035" s="17" t="s">
        <v>4702</v>
      </c>
    </row>
    <row r="1036" ht="15.75" customHeight="1">
      <c r="A1036" s="17">
        <v>4261.0</v>
      </c>
      <c r="B1036" s="19">
        <v>39023.0</v>
      </c>
      <c r="C1036" s="17" t="s">
        <v>2940</v>
      </c>
      <c r="D1036" s="20">
        <v>12.0</v>
      </c>
      <c r="E1036" s="17" t="str">
        <f t="shared" si="2"/>
        <v>AT15-12</v>
      </c>
      <c r="F1036" s="17" t="str">
        <f t="shared" si="1"/>
        <v>AT15-12</v>
      </c>
      <c r="G1036" s="17" t="s">
        <v>4658</v>
      </c>
      <c r="H1036" s="17" t="s">
        <v>4620</v>
      </c>
      <c r="I1036" s="17" t="s">
        <v>4699</v>
      </c>
      <c r="J1036" s="17" t="s">
        <v>4703</v>
      </c>
      <c r="K1036" s="17" t="s">
        <v>98</v>
      </c>
      <c r="L1036" s="17" t="s">
        <v>67</v>
      </c>
      <c r="M1036" s="17" t="s">
        <v>4704</v>
      </c>
      <c r="N1036" s="21">
        <v>0.5895833333333333</v>
      </c>
      <c r="O1036" s="21">
        <v>0.36874999999999997</v>
      </c>
      <c r="P1036" s="21">
        <v>0.9583333333333334</v>
      </c>
      <c r="Q1036" s="21">
        <v>0.25833333333333336</v>
      </c>
      <c r="R1036" s="17">
        <v>2509.0</v>
      </c>
      <c r="S1036" s="17" t="s">
        <v>40</v>
      </c>
      <c r="T1036" s="17" t="s">
        <v>33</v>
      </c>
      <c r="U1036" s="17" t="s">
        <v>4705</v>
      </c>
      <c r="V1036" s="17" t="s">
        <v>4706</v>
      </c>
    </row>
    <row r="1037" ht="15.75" customHeight="1">
      <c r="A1037" s="17">
        <v>4260.0</v>
      </c>
      <c r="B1037" s="19">
        <v>39022.0</v>
      </c>
      <c r="C1037" s="17" t="s">
        <v>2940</v>
      </c>
      <c r="D1037" s="20">
        <v>12.0</v>
      </c>
      <c r="E1037" s="17" t="str">
        <f t="shared" si="2"/>
        <v>AT15-12</v>
      </c>
      <c r="F1037" s="17" t="str">
        <f t="shared" si="1"/>
        <v>AT15-12</v>
      </c>
      <c r="G1037" s="17" t="s">
        <v>4658</v>
      </c>
      <c r="H1037" s="17" t="s">
        <v>4620</v>
      </c>
      <c r="I1037" s="17" t="s">
        <v>4707</v>
      </c>
      <c r="J1037" s="17" t="s">
        <v>979</v>
      </c>
      <c r="K1037" s="17" t="s">
        <v>4484</v>
      </c>
      <c r="L1037" s="17" t="s">
        <v>3217</v>
      </c>
      <c r="M1037" s="17" t="s">
        <v>4248</v>
      </c>
      <c r="N1037" s="21">
        <v>0.5854166666666667</v>
      </c>
      <c r="O1037" s="21">
        <v>0.36180555555555555</v>
      </c>
      <c r="P1037" s="21">
        <v>0.9472222222222223</v>
      </c>
      <c r="Q1037" s="21">
        <v>0.23124999999999998</v>
      </c>
      <c r="R1037" s="17">
        <v>2515.0</v>
      </c>
      <c r="S1037" s="17" t="s">
        <v>40</v>
      </c>
      <c r="T1037" s="17" t="s">
        <v>33</v>
      </c>
      <c r="U1037" s="17" t="s">
        <v>4708</v>
      </c>
      <c r="V1037" s="17" t="s">
        <v>4709</v>
      </c>
    </row>
    <row r="1038" ht="15.75" customHeight="1">
      <c r="A1038" s="17">
        <v>4259.0</v>
      </c>
      <c r="B1038" s="19">
        <v>39021.0</v>
      </c>
      <c r="C1038" s="17" t="s">
        <v>2940</v>
      </c>
      <c r="D1038" s="20">
        <v>12.0</v>
      </c>
      <c r="E1038" s="17" t="str">
        <f t="shared" si="2"/>
        <v>AT15-12</v>
      </c>
      <c r="F1038" s="17" t="str">
        <f t="shared" si="1"/>
        <v>AT15-12</v>
      </c>
      <c r="G1038" s="17" t="s">
        <v>4658</v>
      </c>
      <c r="H1038" s="17" t="s">
        <v>4664</v>
      </c>
      <c r="I1038" s="17" t="s">
        <v>4710</v>
      </c>
      <c r="J1038" s="17" t="s">
        <v>4711</v>
      </c>
      <c r="K1038" s="17" t="s">
        <v>1442</v>
      </c>
      <c r="L1038" s="17" t="s">
        <v>4131</v>
      </c>
      <c r="M1038" s="17" t="s">
        <v>4238</v>
      </c>
      <c r="N1038" s="21">
        <v>0.5951388888888889</v>
      </c>
      <c r="O1038" s="21">
        <v>0.33888888888888885</v>
      </c>
      <c r="P1038" s="21">
        <v>0.9340277777777778</v>
      </c>
      <c r="Q1038" s="21">
        <v>0.21041666666666667</v>
      </c>
      <c r="R1038" s="17">
        <v>2569.0</v>
      </c>
      <c r="S1038" s="17" t="s">
        <v>40</v>
      </c>
      <c r="T1038" s="17" t="s">
        <v>33</v>
      </c>
      <c r="U1038" s="17" t="s">
        <v>4712</v>
      </c>
    </row>
    <row r="1039" ht="15.75" customHeight="1">
      <c r="A1039" s="17">
        <v>4258.0</v>
      </c>
      <c r="B1039" s="19">
        <v>39000.0</v>
      </c>
      <c r="C1039" s="17" t="s">
        <v>2940</v>
      </c>
      <c r="D1039" s="20">
        <v>11.0</v>
      </c>
      <c r="E1039" s="17" t="str">
        <f t="shared" si="2"/>
        <v>AT15-11</v>
      </c>
      <c r="F1039" s="17" t="str">
        <f t="shared" si="1"/>
        <v>AT15-11</v>
      </c>
      <c r="G1039" s="17" t="s">
        <v>94</v>
      </c>
      <c r="H1039" s="17" t="s">
        <v>4713</v>
      </c>
      <c r="I1039" s="17" t="s">
        <v>4714</v>
      </c>
      <c r="J1039" s="17" t="s">
        <v>4715</v>
      </c>
      <c r="K1039" s="17" t="s">
        <v>3069</v>
      </c>
      <c r="L1039" s="17" t="s">
        <v>3210</v>
      </c>
      <c r="M1039" s="17" t="s">
        <v>111</v>
      </c>
      <c r="N1039" s="21">
        <v>0.6722222222222222</v>
      </c>
      <c r="O1039" s="21">
        <v>0.2798611111111111</v>
      </c>
      <c r="P1039" s="21">
        <v>0.9520833333333334</v>
      </c>
      <c r="Q1039" s="21">
        <v>0.24583333333333335</v>
      </c>
      <c r="R1039" s="17">
        <v>626.0</v>
      </c>
      <c r="S1039" s="17" t="s">
        <v>4716</v>
      </c>
      <c r="T1039" s="17" t="s">
        <v>33</v>
      </c>
      <c r="U1039" s="17" t="s">
        <v>4717</v>
      </c>
      <c r="V1039" s="17" t="s">
        <v>4718</v>
      </c>
      <c r="W1039" s="17" t="s">
        <v>4719</v>
      </c>
    </row>
    <row r="1040" ht="15.75" customHeight="1">
      <c r="A1040" s="17">
        <v>4257.0</v>
      </c>
      <c r="B1040" s="19">
        <v>38999.0</v>
      </c>
      <c r="C1040" s="17" t="s">
        <v>2940</v>
      </c>
      <c r="D1040" s="20">
        <v>11.0</v>
      </c>
      <c r="E1040" s="17" t="str">
        <f t="shared" si="2"/>
        <v>AT15-11</v>
      </c>
      <c r="F1040" s="17" t="str">
        <f t="shared" si="1"/>
        <v>AT15-11</v>
      </c>
      <c r="G1040" s="17" t="s">
        <v>94</v>
      </c>
      <c r="H1040" s="17" t="s">
        <v>4713</v>
      </c>
      <c r="I1040" s="17" t="s">
        <v>4720</v>
      </c>
      <c r="J1040" s="17" t="s">
        <v>4721</v>
      </c>
      <c r="K1040" s="17" t="s">
        <v>98</v>
      </c>
      <c r="L1040" s="17" t="s">
        <v>4722</v>
      </c>
      <c r="M1040" s="17" t="s">
        <v>2955</v>
      </c>
      <c r="N1040" s="21">
        <v>0.6708333333333334</v>
      </c>
      <c r="O1040" s="21">
        <v>0.30833333333333335</v>
      </c>
      <c r="P1040" s="21">
        <v>0.9791666666666666</v>
      </c>
      <c r="Q1040" s="21">
        <v>0.2708333333333333</v>
      </c>
      <c r="R1040" s="17">
        <v>520.0</v>
      </c>
      <c r="S1040" s="17" t="s">
        <v>4716</v>
      </c>
      <c r="T1040" s="17" t="s">
        <v>33</v>
      </c>
      <c r="U1040" s="17" t="s">
        <v>4723</v>
      </c>
      <c r="V1040" s="17" t="s">
        <v>4724</v>
      </c>
    </row>
    <row r="1041" ht="15.75" customHeight="1">
      <c r="A1041" s="17">
        <v>4256.0</v>
      </c>
      <c r="B1041" s="19">
        <v>38996.0</v>
      </c>
      <c r="C1041" s="17" t="s">
        <v>2940</v>
      </c>
      <c r="D1041" s="20">
        <v>11.0</v>
      </c>
      <c r="E1041" s="17" t="str">
        <f t="shared" si="2"/>
        <v>AT15-11</v>
      </c>
      <c r="F1041" s="17" t="str">
        <f t="shared" si="1"/>
        <v>AT15-11</v>
      </c>
      <c r="G1041" s="17" t="s">
        <v>94</v>
      </c>
      <c r="H1041" s="17" t="s">
        <v>4713</v>
      </c>
      <c r="I1041" s="17" t="s">
        <v>4725</v>
      </c>
      <c r="J1041" s="17" t="s">
        <v>4726</v>
      </c>
      <c r="K1041" s="17" t="s">
        <v>3069</v>
      </c>
      <c r="L1041" s="17" t="s">
        <v>4727</v>
      </c>
      <c r="M1041" s="17" t="s">
        <v>4728</v>
      </c>
      <c r="N1041" s="21">
        <v>0.6284722222222222</v>
      </c>
      <c r="O1041" s="21">
        <v>0.27291666666666664</v>
      </c>
      <c r="P1041" s="21">
        <v>0.9013888888888889</v>
      </c>
      <c r="Q1041" s="21">
        <v>0.24027777777777778</v>
      </c>
      <c r="R1041" s="17">
        <v>535.0</v>
      </c>
      <c r="S1041" s="17" t="s">
        <v>4716</v>
      </c>
      <c r="T1041" s="17" t="s">
        <v>33</v>
      </c>
      <c r="U1041" s="17" t="s">
        <v>4729</v>
      </c>
      <c r="V1041" s="17" t="s">
        <v>4718</v>
      </c>
      <c r="W1041" s="17" t="s">
        <v>4730</v>
      </c>
    </row>
    <row r="1042" ht="15.75" customHeight="1">
      <c r="A1042" s="17">
        <v>4255.0</v>
      </c>
      <c r="B1042" s="19">
        <v>38995.0</v>
      </c>
      <c r="C1042" s="17" t="s">
        <v>2940</v>
      </c>
      <c r="D1042" s="20">
        <v>11.0</v>
      </c>
      <c r="E1042" s="17" t="str">
        <f t="shared" si="2"/>
        <v>AT15-11</v>
      </c>
      <c r="F1042" s="17" t="str">
        <f t="shared" si="1"/>
        <v>AT15-11</v>
      </c>
      <c r="G1042" s="17" t="s">
        <v>94</v>
      </c>
      <c r="H1042" s="17" t="s">
        <v>4713</v>
      </c>
      <c r="I1042" s="17" t="s">
        <v>4731</v>
      </c>
      <c r="J1042" s="17" t="s">
        <v>4732</v>
      </c>
      <c r="K1042" s="17" t="s">
        <v>4484</v>
      </c>
      <c r="L1042" s="17" t="s">
        <v>4397</v>
      </c>
      <c r="M1042" s="17" t="s">
        <v>4733</v>
      </c>
      <c r="N1042" s="21">
        <v>0.6833333333333332</v>
      </c>
      <c r="O1042" s="21">
        <v>0.2881944444444445</v>
      </c>
      <c r="P1042" s="21">
        <v>0.9715277777777778</v>
      </c>
      <c r="Q1042" s="21">
        <v>0.2520833333333333</v>
      </c>
      <c r="R1042" s="17">
        <v>536.0</v>
      </c>
      <c r="S1042" s="17" t="s">
        <v>4716</v>
      </c>
      <c r="T1042" s="17" t="s">
        <v>33</v>
      </c>
      <c r="U1042" s="17" t="s">
        <v>4734</v>
      </c>
      <c r="V1042" s="17" t="s">
        <v>4735</v>
      </c>
    </row>
    <row r="1043" ht="15.75" customHeight="1">
      <c r="A1043" s="17">
        <v>4254.0</v>
      </c>
      <c r="B1043" s="19">
        <v>38994.0</v>
      </c>
      <c r="C1043" s="17" t="s">
        <v>2940</v>
      </c>
      <c r="D1043" s="20">
        <v>11.0</v>
      </c>
      <c r="E1043" s="17" t="str">
        <f t="shared" si="2"/>
        <v>AT15-11</v>
      </c>
      <c r="F1043" s="17" t="str">
        <f t="shared" si="1"/>
        <v>AT15-11</v>
      </c>
      <c r="G1043" s="17" t="s">
        <v>94</v>
      </c>
      <c r="H1043" s="17" t="s">
        <v>4713</v>
      </c>
      <c r="I1043" s="17" t="s">
        <v>4736</v>
      </c>
      <c r="J1043" s="17" t="s">
        <v>4737</v>
      </c>
      <c r="K1043" s="17" t="s">
        <v>98</v>
      </c>
      <c r="L1043" s="17" t="s">
        <v>112</v>
      </c>
      <c r="M1043" s="17" t="s">
        <v>4738</v>
      </c>
      <c r="N1043" s="21">
        <v>0.6638888888888889</v>
      </c>
      <c r="O1043" s="21">
        <v>0.3013888888888889</v>
      </c>
      <c r="P1043" s="21">
        <v>0.9652777777777778</v>
      </c>
      <c r="Q1043" s="21">
        <v>0.2555555555555556</v>
      </c>
      <c r="R1043" s="17">
        <v>525.0</v>
      </c>
      <c r="S1043" s="17" t="s">
        <v>4716</v>
      </c>
      <c r="T1043" s="17" t="s">
        <v>33</v>
      </c>
      <c r="U1043" s="17" t="s">
        <v>4739</v>
      </c>
      <c r="V1043" s="17" t="s">
        <v>4740</v>
      </c>
    </row>
    <row r="1044" ht="15.75" customHeight="1">
      <c r="A1044" s="17">
        <v>4253.0</v>
      </c>
      <c r="B1044" s="19">
        <v>38993.0</v>
      </c>
      <c r="C1044" s="17" t="s">
        <v>2940</v>
      </c>
      <c r="D1044" s="20">
        <v>11.0</v>
      </c>
      <c r="E1044" s="17" t="str">
        <f t="shared" si="2"/>
        <v>AT15-11</v>
      </c>
      <c r="F1044" s="17" t="str">
        <f t="shared" si="1"/>
        <v>AT15-11</v>
      </c>
      <c r="G1044" s="17" t="s">
        <v>94</v>
      </c>
      <c r="H1044" s="17" t="s">
        <v>4713</v>
      </c>
      <c r="I1044" s="17" t="s">
        <v>4741</v>
      </c>
      <c r="J1044" s="17" t="s">
        <v>4742</v>
      </c>
      <c r="K1044" s="17" t="s">
        <v>3069</v>
      </c>
      <c r="L1044" s="17" t="s">
        <v>3567</v>
      </c>
      <c r="M1044" s="17" t="s">
        <v>3426</v>
      </c>
      <c r="N1044" s="21">
        <v>0.6708333333333334</v>
      </c>
      <c r="O1044" s="21">
        <v>0.2701388888888889</v>
      </c>
      <c r="P1044" s="21">
        <v>0.9409722222222222</v>
      </c>
      <c r="Q1044" s="21">
        <v>0.22847222222222222</v>
      </c>
      <c r="R1044" s="17">
        <v>521.0</v>
      </c>
      <c r="S1044" s="17" t="s">
        <v>4716</v>
      </c>
      <c r="T1044" s="17" t="s">
        <v>33</v>
      </c>
      <c r="U1044" s="17" t="s">
        <v>4717</v>
      </c>
      <c r="V1044" s="17" t="s">
        <v>4743</v>
      </c>
    </row>
    <row r="1045" ht="15.75" customHeight="1">
      <c r="A1045" s="17">
        <v>4252.0</v>
      </c>
      <c r="B1045" s="19">
        <v>38992.0</v>
      </c>
      <c r="C1045" s="17" t="s">
        <v>2940</v>
      </c>
      <c r="D1045" s="20">
        <v>11.0</v>
      </c>
      <c r="E1045" s="17" t="str">
        <f t="shared" si="2"/>
        <v>AT15-11</v>
      </c>
      <c r="F1045" s="17" t="str">
        <f t="shared" si="1"/>
        <v>AT15-11</v>
      </c>
      <c r="G1045" s="17" t="s">
        <v>94</v>
      </c>
      <c r="H1045" s="17" t="s">
        <v>4713</v>
      </c>
      <c r="I1045" s="17" t="s">
        <v>4744</v>
      </c>
      <c r="J1045" s="17" t="s">
        <v>4745</v>
      </c>
      <c r="K1045" s="17" t="s">
        <v>4484</v>
      </c>
      <c r="L1045" s="17" t="s">
        <v>111</v>
      </c>
      <c r="M1045" s="17" t="s">
        <v>4727</v>
      </c>
      <c r="N1045" s="21">
        <v>0.6784722222222223</v>
      </c>
      <c r="O1045" s="21">
        <v>0.2652777777777778</v>
      </c>
      <c r="P1045" s="21">
        <v>0.94375</v>
      </c>
      <c r="Q1045" s="21">
        <v>0.22847222222222222</v>
      </c>
      <c r="R1045" s="17">
        <v>519.0</v>
      </c>
      <c r="S1045" s="17" t="s">
        <v>4716</v>
      </c>
      <c r="T1045" s="17" t="s">
        <v>33</v>
      </c>
      <c r="U1045" s="17" t="s">
        <v>4746</v>
      </c>
      <c r="V1045" s="17" t="s">
        <v>4747</v>
      </c>
    </row>
    <row r="1046" ht="15.75" customHeight="1">
      <c r="A1046" s="17">
        <v>4251.0</v>
      </c>
      <c r="B1046" s="19">
        <v>38990.0</v>
      </c>
      <c r="C1046" s="17" t="s">
        <v>2940</v>
      </c>
      <c r="D1046" s="20">
        <v>11.0</v>
      </c>
      <c r="E1046" s="17" t="str">
        <f t="shared" si="2"/>
        <v>AT15-11</v>
      </c>
      <c r="F1046" s="17" t="str">
        <f t="shared" si="1"/>
        <v>AT15-11</v>
      </c>
      <c r="G1046" s="17" t="s">
        <v>94</v>
      </c>
      <c r="H1046" s="17" t="s">
        <v>2948</v>
      </c>
      <c r="I1046" s="17" t="s">
        <v>4748</v>
      </c>
      <c r="J1046" s="17" t="s">
        <v>4749</v>
      </c>
      <c r="K1046" s="17" t="s">
        <v>98</v>
      </c>
      <c r="L1046" s="17" t="s">
        <v>2792</v>
      </c>
      <c r="M1046" s="17" t="s">
        <v>4383</v>
      </c>
      <c r="N1046" s="21">
        <v>0.6722222222222222</v>
      </c>
      <c r="O1046" s="21">
        <v>0.3125</v>
      </c>
      <c r="P1046" s="21">
        <v>0.9847222222222222</v>
      </c>
      <c r="Q1046" s="21">
        <v>0.2652777777777778</v>
      </c>
      <c r="R1046" s="17">
        <v>778.0</v>
      </c>
      <c r="S1046" s="17" t="s">
        <v>4716</v>
      </c>
      <c r="T1046" s="17" t="s">
        <v>33</v>
      </c>
      <c r="U1046" s="17" t="s">
        <v>4750</v>
      </c>
      <c r="V1046" s="17" t="s">
        <v>1293</v>
      </c>
    </row>
    <row r="1047" ht="15.75" customHeight="1">
      <c r="A1047" s="17">
        <v>4250.0</v>
      </c>
      <c r="B1047" s="19">
        <v>38989.0</v>
      </c>
      <c r="C1047" s="17" t="s">
        <v>2940</v>
      </c>
      <c r="D1047" s="20">
        <v>11.0</v>
      </c>
      <c r="E1047" s="17" t="str">
        <f t="shared" si="2"/>
        <v>AT15-11</v>
      </c>
      <c r="F1047" s="17" t="str">
        <f t="shared" si="1"/>
        <v>AT15-11</v>
      </c>
      <c r="G1047" s="17" t="s">
        <v>94</v>
      </c>
      <c r="H1047" s="17" t="s">
        <v>2948</v>
      </c>
      <c r="I1047" s="17" t="s">
        <v>4751</v>
      </c>
      <c r="J1047" s="17" t="s">
        <v>4752</v>
      </c>
      <c r="K1047" s="17" t="s">
        <v>3069</v>
      </c>
      <c r="L1047" s="17" t="s">
        <v>4753</v>
      </c>
      <c r="M1047" s="17" t="s">
        <v>4754</v>
      </c>
      <c r="N1047" s="21">
        <v>0.6694444444444444</v>
      </c>
      <c r="O1047" s="21">
        <v>0.28750000000000003</v>
      </c>
      <c r="P1047" s="21">
        <v>0.9569444444444444</v>
      </c>
      <c r="Q1047" s="21">
        <v>0.24930555555555556</v>
      </c>
      <c r="R1047" s="17">
        <v>775.0</v>
      </c>
      <c r="S1047" s="17" t="s">
        <v>4716</v>
      </c>
      <c r="T1047" s="17" t="s">
        <v>33</v>
      </c>
      <c r="U1047" s="17" t="s">
        <v>4755</v>
      </c>
      <c r="V1047" s="17" t="s">
        <v>4756</v>
      </c>
    </row>
    <row r="1048" ht="15.75" customHeight="1">
      <c r="A1048" s="17">
        <v>4249.0</v>
      </c>
      <c r="B1048" s="19">
        <v>38988.0</v>
      </c>
      <c r="C1048" s="17" t="s">
        <v>2940</v>
      </c>
      <c r="D1048" s="20">
        <v>11.0</v>
      </c>
      <c r="E1048" s="17" t="str">
        <f t="shared" si="2"/>
        <v>AT15-11</v>
      </c>
      <c r="F1048" s="17" t="str">
        <f t="shared" si="1"/>
        <v>AT15-11</v>
      </c>
      <c r="G1048" s="17" t="s">
        <v>94</v>
      </c>
      <c r="H1048" s="17" t="s">
        <v>2948</v>
      </c>
      <c r="I1048" s="17" t="s">
        <v>4757</v>
      </c>
      <c r="J1048" s="17" t="s">
        <v>4758</v>
      </c>
      <c r="K1048" s="17" t="s">
        <v>4484</v>
      </c>
      <c r="L1048" s="17" t="s">
        <v>4397</v>
      </c>
      <c r="M1048" s="17" t="s">
        <v>4759</v>
      </c>
      <c r="N1048" s="21">
        <v>0.6652777777777777</v>
      </c>
      <c r="O1048" s="21">
        <v>0.2951388888888889</v>
      </c>
      <c r="P1048" s="21">
        <v>0.9604166666666667</v>
      </c>
      <c r="Q1048" s="21">
        <v>0.2548611111111111</v>
      </c>
      <c r="R1048" s="17">
        <v>785.0</v>
      </c>
      <c r="S1048" s="17" t="s">
        <v>4716</v>
      </c>
      <c r="T1048" s="17" t="s">
        <v>33</v>
      </c>
      <c r="U1048" s="17" t="s">
        <v>4760</v>
      </c>
      <c r="V1048" s="17" t="s">
        <v>4761</v>
      </c>
    </row>
    <row r="1049" ht="15.75" customHeight="1">
      <c r="A1049" s="17">
        <v>4248.0</v>
      </c>
      <c r="B1049" s="19">
        <v>38987.0</v>
      </c>
      <c r="C1049" s="17" t="s">
        <v>2940</v>
      </c>
      <c r="D1049" s="20">
        <v>11.0</v>
      </c>
      <c r="E1049" s="17" t="str">
        <f t="shared" si="2"/>
        <v>AT15-11</v>
      </c>
      <c r="F1049" s="17" t="str">
        <f t="shared" si="1"/>
        <v>AT15-11</v>
      </c>
      <c r="G1049" s="17" t="s">
        <v>94</v>
      </c>
      <c r="H1049" s="17" t="s">
        <v>2948</v>
      </c>
      <c r="I1049" s="17" t="s">
        <v>4762</v>
      </c>
      <c r="J1049" s="17" t="s">
        <v>4763</v>
      </c>
      <c r="K1049" s="17" t="s">
        <v>98</v>
      </c>
      <c r="L1049" s="17" t="s">
        <v>119</v>
      </c>
      <c r="M1049" s="17" t="s">
        <v>4407</v>
      </c>
      <c r="N1049" s="21">
        <v>0.6951388888888889</v>
      </c>
      <c r="O1049" s="21">
        <v>0.3055555555555555</v>
      </c>
      <c r="P1049" s="21">
        <v>6.944444444444445E-4</v>
      </c>
      <c r="Q1049" s="21">
        <v>0.24722222222222223</v>
      </c>
      <c r="R1049" s="17">
        <v>778.0</v>
      </c>
      <c r="S1049" s="17" t="s">
        <v>4716</v>
      </c>
      <c r="T1049" s="17" t="s">
        <v>33</v>
      </c>
      <c r="U1049" s="17" t="s">
        <v>4764</v>
      </c>
      <c r="V1049" s="17" t="s">
        <v>4765</v>
      </c>
    </row>
    <row r="1050" ht="15.75" customHeight="1">
      <c r="A1050" s="17">
        <v>4247.0</v>
      </c>
      <c r="B1050" s="19">
        <v>38979.0</v>
      </c>
      <c r="C1050" s="17" t="s">
        <v>2940</v>
      </c>
      <c r="D1050" s="20">
        <v>10.0</v>
      </c>
      <c r="E1050" s="17" t="str">
        <f t="shared" si="2"/>
        <v>AT15-10</v>
      </c>
      <c r="F1050" s="17" t="str">
        <f t="shared" si="1"/>
        <v>AT15-10</v>
      </c>
      <c r="G1050" s="17" t="s">
        <v>4315</v>
      </c>
      <c r="H1050" s="17" t="s">
        <v>4766</v>
      </c>
      <c r="I1050" s="17" t="s">
        <v>3969</v>
      </c>
      <c r="J1050" s="17" t="s">
        <v>4767</v>
      </c>
      <c r="K1050" s="17" t="s">
        <v>3069</v>
      </c>
      <c r="L1050" s="17" t="s">
        <v>2351</v>
      </c>
      <c r="M1050" s="17" t="s">
        <v>3616</v>
      </c>
      <c r="N1050" s="21">
        <v>0.7138888888888889</v>
      </c>
      <c r="O1050" s="21">
        <v>0.3263888888888889</v>
      </c>
      <c r="P1050" s="21">
        <v>0.04027777777777778</v>
      </c>
      <c r="Q1050" s="21">
        <v>0.2076388888888889</v>
      </c>
      <c r="R1050" s="17">
        <v>2660.0</v>
      </c>
      <c r="S1050" s="17" t="s">
        <v>242</v>
      </c>
      <c r="T1050" s="17" t="s">
        <v>33</v>
      </c>
      <c r="U1050" s="17" t="s">
        <v>2411</v>
      </c>
    </row>
    <row r="1051" ht="15.75" customHeight="1">
      <c r="A1051" s="17">
        <v>4246.0</v>
      </c>
      <c r="B1051" s="19">
        <v>38978.0</v>
      </c>
      <c r="C1051" s="17" t="s">
        <v>2940</v>
      </c>
      <c r="D1051" s="20">
        <v>10.0</v>
      </c>
      <c r="E1051" s="17" t="str">
        <f t="shared" si="2"/>
        <v>AT15-10</v>
      </c>
      <c r="F1051" s="17" t="str">
        <f t="shared" si="1"/>
        <v>AT15-10</v>
      </c>
      <c r="G1051" s="17" t="s">
        <v>4315</v>
      </c>
      <c r="H1051" s="17" t="s">
        <v>4766</v>
      </c>
      <c r="I1051" s="17" t="s">
        <v>4768</v>
      </c>
      <c r="J1051" s="17" t="s">
        <v>4769</v>
      </c>
      <c r="K1051" s="17" t="s">
        <v>4484</v>
      </c>
      <c r="L1051" s="17" t="s">
        <v>2351</v>
      </c>
      <c r="M1051" s="17" t="s">
        <v>4770</v>
      </c>
      <c r="N1051" s="21">
        <v>0.6548611111111111</v>
      </c>
      <c r="O1051" s="21">
        <v>0.34861111111111115</v>
      </c>
      <c r="P1051" s="21">
        <v>0.003472222222222222</v>
      </c>
      <c r="Q1051" s="21">
        <v>0.21666666666666667</v>
      </c>
      <c r="R1051" s="17">
        <v>2659.0</v>
      </c>
      <c r="S1051" s="17" t="s">
        <v>242</v>
      </c>
      <c r="T1051" s="17" t="s">
        <v>33</v>
      </c>
      <c r="U1051" s="17" t="s">
        <v>4771</v>
      </c>
      <c r="V1051" s="17" t="s">
        <v>3968</v>
      </c>
    </row>
    <row r="1052" ht="15.75" customHeight="1">
      <c r="A1052" s="17">
        <v>4245.0</v>
      </c>
      <c r="B1052" s="19">
        <v>38970.0</v>
      </c>
      <c r="C1052" s="17" t="s">
        <v>2940</v>
      </c>
      <c r="D1052" s="20">
        <v>9.0</v>
      </c>
      <c r="E1052" s="17" t="str">
        <f t="shared" si="2"/>
        <v>AT15-9</v>
      </c>
      <c r="F1052" s="17" t="str">
        <f t="shared" si="1"/>
        <v>AT15-09</v>
      </c>
      <c r="G1052" s="17" t="s">
        <v>4772</v>
      </c>
      <c r="H1052" s="17" t="s">
        <v>4773</v>
      </c>
      <c r="I1052" s="17" t="s">
        <v>4774</v>
      </c>
      <c r="J1052" s="17" t="s">
        <v>4775</v>
      </c>
      <c r="K1052" s="17" t="s">
        <v>1442</v>
      </c>
      <c r="L1052" s="17" t="s">
        <v>4776</v>
      </c>
      <c r="M1052" s="17" t="s">
        <v>4777</v>
      </c>
      <c r="N1052" s="21">
        <v>0.5840277777777778</v>
      </c>
      <c r="O1052" s="21">
        <v>0.27291666666666664</v>
      </c>
      <c r="P1052" s="21">
        <v>0.8569444444444444</v>
      </c>
      <c r="Q1052" s="21">
        <v>0.1673611111111111</v>
      </c>
      <c r="R1052" s="17">
        <v>2320.0</v>
      </c>
      <c r="S1052" s="17" t="s">
        <v>210</v>
      </c>
      <c r="T1052" s="17" t="s">
        <v>33</v>
      </c>
      <c r="V1052" s="17" t="s">
        <v>4712</v>
      </c>
    </row>
    <row r="1053" ht="15.75" customHeight="1">
      <c r="A1053" s="17">
        <v>4244.0</v>
      </c>
      <c r="B1053" s="19">
        <v>38969.0</v>
      </c>
      <c r="C1053" s="17" t="s">
        <v>2940</v>
      </c>
      <c r="D1053" s="20">
        <v>9.0</v>
      </c>
      <c r="E1053" s="17" t="str">
        <f t="shared" si="2"/>
        <v>AT15-9</v>
      </c>
      <c r="F1053" s="17" t="str">
        <f t="shared" si="1"/>
        <v>AT15-09</v>
      </c>
      <c r="G1053" s="17" t="s">
        <v>4772</v>
      </c>
      <c r="H1053" s="17" t="s">
        <v>4778</v>
      </c>
      <c r="I1053" s="17" t="s">
        <v>4779</v>
      </c>
      <c r="J1053" s="17" t="s">
        <v>4780</v>
      </c>
      <c r="K1053" s="17" t="s">
        <v>98</v>
      </c>
      <c r="L1053" s="17" t="s">
        <v>4550</v>
      </c>
      <c r="M1053" s="17" t="s">
        <v>4781</v>
      </c>
      <c r="N1053" s="21">
        <v>0.6208333333333333</v>
      </c>
      <c r="O1053" s="21">
        <v>0.3215277777777778</v>
      </c>
      <c r="P1053" s="21">
        <v>0.9423611111111111</v>
      </c>
      <c r="Q1053" s="21">
        <v>0.21597222222222223</v>
      </c>
      <c r="R1053" s="17">
        <v>2167.0</v>
      </c>
      <c r="S1053" s="17" t="s">
        <v>210</v>
      </c>
      <c r="T1053" s="17" t="s">
        <v>33</v>
      </c>
      <c r="U1053" s="17" t="s">
        <v>4782</v>
      </c>
      <c r="V1053" s="17" t="s">
        <v>4783</v>
      </c>
    </row>
    <row r="1054" ht="15.75" customHeight="1">
      <c r="A1054" s="17">
        <v>4243.0</v>
      </c>
      <c r="B1054" s="19">
        <v>38968.0</v>
      </c>
      <c r="C1054" s="17" t="s">
        <v>2940</v>
      </c>
      <c r="D1054" s="20">
        <v>9.0</v>
      </c>
      <c r="E1054" s="17" t="str">
        <f t="shared" si="2"/>
        <v>AT15-9</v>
      </c>
      <c r="F1054" s="17" t="str">
        <f t="shared" si="1"/>
        <v>AT15-09</v>
      </c>
      <c r="G1054" s="17" t="s">
        <v>4772</v>
      </c>
      <c r="H1054" s="17" t="s">
        <v>4784</v>
      </c>
      <c r="I1054" s="17" t="s">
        <v>4785</v>
      </c>
      <c r="J1054" s="17" t="s">
        <v>3002</v>
      </c>
      <c r="K1054" s="17" t="s">
        <v>3069</v>
      </c>
      <c r="L1054" s="17" t="s">
        <v>4786</v>
      </c>
      <c r="M1054" s="17" t="s">
        <v>2572</v>
      </c>
      <c r="N1054" s="21">
        <v>0.6236111111111111</v>
      </c>
      <c r="O1054" s="21">
        <v>0.3673611111111111</v>
      </c>
      <c r="P1054" s="21">
        <v>0.9909722222222223</v>
      </c>
      <c r="Q1054" s="21">
        <v>0.26180555555555557</v>
      </c>
      <c r="R1054" s="17">
        <v>2196.0</v>
      </c>
      <c r="S1054" s="17" t="s">
        <v>210</v>
      </c>
      <c r="T1054" s="17" t="s">
        <v>33</v>
      </c>
      <c r="U1054" s="17" t="s">
        <v>4787</v>
      </c>
      <c r="V1054" s="17" t="s">
        <v>4788</v>
      </c>
      <c r="W1054" s="17" t="s">
        <v>4789</v>
      </c>
    </row>
    <row r="1055" ht="15.75" customHeight="1">
      <c r="A1055" s="17">
        <v>4242.0</v>
      </c>
      <c r="B1055" s="19">
        <v>38967.0</v>
      </c>
      <c r="C1055" s="17" t="s">
        <v>2940</v>
      </c>
      <c r="D1055" s="20">
        <v>9.0</v>
      </c>
      <c r="E1055" s="17" t="str">
        <f t="shared" si="2"/>
        <v>AT15-9</v>
      </c>
      <c r="F1055" s="17" t="str">
        <f t="shared" si="1"/>
        <v>AT15-09</v>
      </c>
      <c r="G1055" s="17" t="s">
        <v>4772</v>
      </c>
      <c r="H1055" s="17" t="s">
        <v>4790</v>
      </c>
      <c r="I1055" s="17" t="s">
        <v>4791</v>
      </c>
      <c r="J1055" s="17" t="s">
        <v>4792</v>
      </c>
      <c r="K1055" s="17" t="s">
        <v>1442</v>
      </c>
      <c r="L1055" s="17" t="s">
        <v>3003</v>
      </c>
      <c r="M1055" s="17" t="s">
        <v>3467</v>
      </c>
      <c r="N1055" s="21">
        <v>0.6229166666666667</v>
      </c>
      <c r="O1055" s="21">
        <v>0.27152777777777776</v>
      </c>
      <c r="P1055" s="21">
        <v>0.8944444444444444</v>
      </c>
      <c r="Q1055" s="21">
        <v>0.15347222222222223</v>
      </c>
      <c r="R1055" s="17">
        <v>2277.0</v>
      </c>
      <c r="S1055" s="17" t="s">
        <v>210</v>
      </c>
      <c r="T1055" s="17" t="s">
        <v>33</v>
      </c>
      <c r="V1055" s="17" t="s">
        <v>1545</v>
      </c>
    </row>
    <row r="1056" ht="15.75" customHeight="1">
      <c r="A1056" s="17">
        <v>4241.0</v>
      </c>
      <c r="B1056" s="19">
        <v>38966.0</v>
      </c>
      <c r="C1056" s="17" t="s">
        <v>2940</v>
      </c>
      <c r="D1056" s="20">
        <v>9.0</v>
      </c>
      <c r="E1056" s="17" t="str">
        <f t="shared" si="2"/>
        <v>AT15-9</v>
      </c>
      <c r="F1056" s="17" t="str">
        <f t="shared" si="1"/>
        <v>AT15-09</v>
      </c>
      <c r="G1056" s="17" t="s">
        <v>4772</v>
      </c>
      <c r="H1056" s="17" t="s">
        <v>4784</v>
      </c>
      <c r="I1056" s="17" t="s">
        <v>4025</v>
      </c>
      <c r="J1056" s="17" t="s">
        <v>4006</v>
      </c>
      <c r="K1056" s="17" t="s">
        <v>98</v>
      </c>
      <c r="L1056" s="17" t="s">
        <v>2992</v>
      </c>
      <c r="M1056" s="17" t="s">
        <v>4793</v>
      </c>
      <c r="N1056" s="21">
        <v>0.6243055555555556</v>
      </c>
      <c r="O1056" s="21">
        <v>0.3368055555555556</v>
      </c>
      <c r="P1056" s="21">
        <v>0.9611111111111111</v>
      </c>
      <c r="Q1056" s="21">
        <v>0.22430555555555556</v>
      </c>
      <c r="R1056" s="17">
        <v>2210.0</v>
      </c>
      <c r="S1056" s="17" t="s">
        <v>210</v>
      </c>
      <c r="T1056" s="17" t="s">
        <v>33</v>
      </c>
      <c r="U1056" s="17" t="s">
        <v>4794</v>
      </c>
      <c r="V1056" s="17" t="s">
        <v>4795</v>
      </c>
    </row>
    <row r="1057" ht="15.75" customHeight="1">
      <c r="A1057" s="17">
        <v>4240.0</v>
      </c>
      <c r="B1057" s="19">
        <v>38965.0</v>
      </c>
      <c r="C1057" s="17" t="s">
        <v>2940</v>
      </c>
      <c r="D1057" s="20">
        <v>9.0</v>
      </c>
      <c r="E1057" s="17" t="str">
        <f t="shared" si="2"/>
        <v>AT15-9</v>
      </c>
      <c r="F1057" s="17" t="str">
        <f t="shared" si="1"/>
        <v>AT15-09</v>
      </c>
      <c r="G1057" s="17" t="s">
        <v>4772</v>
      </c>
      <c r="H1057" s="17" t="s">
        <v>4790</v>
      </c>
      <c r="I1057" s="17" t="s">
        <v>4796</v>
      </c>
      <c r="J1057" s="17" t="s">
        <v>4797</v>
      </c>
      <c r="K1057" s="17" t="s">
        <v>3069</v>
      </c>
      <c r="L1057" s="17" t="s">
        <v>4798</v>
      </c>
      <c r="M1057" s="17" t="s">
        <v>4799</v>
      </c>
      <c r="N1057" s="21">
        <v>0.6243055555555556</v>
      </c>
      <c r="O1057" s="21">
        <v>0.3090277777777778</v>
      </c>
      <c r="P1057" s="21">
        <v>0.9333333333333332</v>
      </c>
      <c r="Q1057" s="21">
        <v>0.19444444444444445</v>
      </c>
      <c r="R1057" s="17">
        <v>2276.0</v>
      </c>
      <c r="S1057" s="17" t="s">
        <v>210</v>
      </c>
      <c r="T1057" s="17" t="s">
        <v>33</v>
      </c>
      <c r="U1057" s="17" t="s">
        <v>4800</v>
      </c>
      <c r="V1057" s="17" t="s">
        <v>4801</v>
      </c>
    </row>
    <row r="1058" ht="15.75" customHeight="1">
      <c r="A1058" s="17">
        <v>4239.0</v>
      </c>
      <c r="B1058" s="19">
        <v>38964.0</v>
      </c>
      <c r="C1058" s="17" t="s">
        <v>2940</v>
      </c>
      <c r="D1058" s="20">
        <v>9.0</v>
      </c>
      <c r="E1058" s="17" t="str">
        <f t="shared" si="2"/>
        <v>AT15-9</v>
      </c>
      <c r="F1058" s="17" t="str">
        <f t="shared" si="1"/>
        <v>AT15-09</v>
      </c>
      <c r="G1058" s="17" t="s">
        <v>4772</v>
      </c>
      <c r="H1058" s="17" t="s">
        <v>4784</v>
      </c>
      <c r="I1058" s="17" t="s">
        <v>4802</v>
      </c>
      <c r="J1058" s="17" t="s">
        <v>4803</v>
      </c>
      <c r="K1058" s="17" t="s">
        <v>1442</v>
      </c>
      <c r="L1058" s="17" t="s">
        <v>2792</v>
      </c>
      <c r="M1058" s="17" t="s">
        <v>4804</v>
      </c>
      <c r="N1058" s="21">
        <v>0.6243055555555556</v>
      </c>
      <c r="O1058" s="21">
        <v>0.27708333333333335</v>
      </c>
      <c r="P1058" s="21">
        <v>0.9013888888888889</v>
      </c>
      <c r="Q1058" s="21">
        <v>0.16527777777777777</v>
      </c>
      <c r="R1058" s="17">
        <v>2208.0</v>
      </c>
      <c r="S1058" s="17" t="s">
        <v>210</v>
      </c>
      <c r="T1058" s="17" t="s">
        <v>33</v>
      </c>
      <c r="U1058" s="17" t="s">
        <v>4805</v>
      </c>
      <c r="V1058" s="17" t="s">
        <v>4806</v>
      </c>
    </row>
    <row r="1059" ht="15.75" customHeight="1">
      <c r="A1059" s="17">
        <v>4238.0</v>
      </c>
      <c r="B1059" s="19">
        <v>38963.0</v>
      </c>
      <c r="C1059" s="17" t="s">
        <v>2940</v>
      </c>
      <c r="D1059" s="20">
        <v>9.0</v>
      </c>
      <c r="E1059" s="17" t="str">
        <f t="shared" si="2"/>
        <v>AT15-9</v>
      </c>
      <c r="F1059" s="17" t="str">
        <f t="shared" si="1"/>
        <v>AT15-09</v>
      </c>
      <c r="G1059" s="17" t="s">
        <v>4772</v>
      </c>
      <c r="H1059" s="17" t="s">
        <v>4807</v>
      </c>
      <c r="I1059" s="17" t="s">
        <v>4808</v>
      </c>
      <c r="J1059" s="17" t="s">
        <v>4809</v>
      </c>
      <c r="K1059" s="17" t="s">
        <v>98</v>
      </c>
      <c r="L1059" s="17" t="s">
        <v>3003</v>
      </c>
      <c r="M1059" s="17" t="s">
        <v>4810</v>
      </c>
      <c r="N1059" s="21">
        <v>0.6236111111111111</v>
      </c>
      <c r="O1059" s="21">
        <v>0.33055555555555555</v>
      </c>
      <c r="P1059" s="21">
        <v>0.9541666666666666</v>
      </c>
      <c r="Q1059" s="21">
        <v>0.21319444444444444</v>
      </c>
      <c r="R1059" s="17">
        <v>2201.0</v>
      </c>
      <c r="S1059" s="17" t="s">
        <v>210</v>
      </c>
      <c r="T1059" s="17" t="s">
        <v>33</v>
      </c>
      <c r="U1059" s="17" t="s">
        <v>4811</v>
      </c>
      <c r="V1059" s="17" t="s">
        <v>4812</v>
      </c>
    </row>
    <row r="1060" ht="15.75" customHeight="1">
      <c r="A1060" s="17">
        <v>4237.0</v>
      </c>
      <c r="B1060" s="19">
        <v>38962.0</v>
      </c>
      <c r="C1060" s="17" t="s">
        <v>2940</v>
      </c>
      <c r="D1060" s="20">
        <v>9.0</v>
      </c>
      <c r="E1060" s="17" t="str">
        <f t="shared" si="2"/>
        <v>AT15-9</v>
      </c>
      <c r="F1060" s="17" t="str">
        <f t="shared" si="1"/>
        <v>AT15-09</v>
      </c>
      <c r="G1060" s="17" t="s">
        <v>4772</v>
      </c>
      <c r="H1060" s="17" t="s">
        <v>4784</v>
      </c>
      <c r="I1060" s="17" t="s">
        <v>4813</v>
      </c>
      <c r="J1060" s="17" t="s">
        <v>4814</v>
      </c>
      <c r="K1060" s="17" t="s">
        <v>3069</v>
      </c>
      <c r="L1060" s="17" t="s">
        <v>4786</v>
      </c>
      <c r="M1060" s="17" t="s">
        <v>4815</v>
      </c>
      <c r="N1060" s="21">
        <v>0.6263888888888889</v>
      </c>
      <c r="O1060" s="21">
        <v>0.37013888888888885</v>
      </c>
      <c r="P1060" s="21">
        <v>0.9965277777777778</v>
      </c>
      <c r="Q1060" s="21">
        <v>0.26458333333333334</v>
      </c>
      <c r="R1060" s="17">
        <v>2210.0</v>
      </c>
      <c r="S1060" s="17" t="s">
        <v>210</v>
      </c>
      <c r="T1060" s="17" t="s">
        <v>33</v>
      </c>
      <c r="U1060" s="17" t="s">
        <v>4816</v>
      </c>
      <c r="V1060" s="17" t="s">
        <v>4817</v>
      </c>
      <c r="W1060" s="17" t="s">
        <v>4818</v>
      </c>
    </row>
    <row r="1061" ht="15.75" customHeight="1">
      <c r="A1061" s="17">
        <v>4236.0</v>
      </c>
      <c r="B1061" s="19">
        <v>38961.0</v>
      </c>
      <c r="C1061" s="17" t="s">
        <v>2940</v>
      </c>
      <c r="D1061" s="20">
        <v>9.0</v>
      </c>
      <c r="E1061" s="17" t="str">
        <f t="shared" si="2"/>
        <v>AT15-9</v>
      </c>
      <c r="F1061" s="17" t="str">
        <f t="shared" si="1"/>
        <v>AT15-09</v>
      </c>
      <c r="G1061" s="17" t="s">
        <v>4772</v>
      </c>
      <c r="H1061" s="17" t="s">
        <v>4819</v>
      </c>
      <c r="I1061" s="17" t="s">
        <v>4820</v>
      </c>
      <c r="J1061" s="17" t="s">
        <v>4821</v>
      </c>
      <c r="K1061" s="17" t="s">
        <v>1442</v>
      </c>
      <c r="L1061" s="17" t="s">
        <v>3003</v>
      </c>
      <c r="M1061" s="17" t="s">
        <v>4798</v>
      </c>
      <c r="N1061" s="21">
        <v>0.6270833333333333</v>
      </c>
      <c r="O1061" s="21">
        <v>0.27708333333333335</v>
      </c>
      <c r="P1061" s="21">
        <v>0.9041666666666667</v>
      </c>
      <c r="Q1061" s="21">
        <v>0.17708333333333334</v>
      </c>
      <c r="R1061" s="17">
        <v>2161.0</v>
      </c>
      <c r="S1061" s="17" t="s">
        <v>210</v>
      </c>
      <c r="T1061" s="17" t="s">
        <v>33</v>
      </c>
      <c r="V1061" s="17" t="s">
        <v>1757</v>
      </c>
    </row>
    <row r="1062" ht="15.75" customHeight="1">
      <c r="A1062" s="17">
        <v>4235.0</v>
      </c>
      <c r="B1062" s="19">
        <v>38960.0</v>
      </c>
      <c r="C1062" s="17" t="s">
        <v>2940</v>
      </c>
      <c r="D1062" s="20">
        <v>9.0</v>
      </c>
      <c r="E1062" s="17" t="str">
        <f t="shared" si="2"/>
        <v>AT15-9</v>
      </c>
      <c r="F1062" s="17" t="str">
        <f t="shared" si="1"/>
        <v>AT15-09</v>
      </c>
      <c r="G1062" s="17" t="s">
        <v>4772</v>
      </c>
      <c r="H1062" s="17" t="s">
        <v>4784</v>
      </c>
      <c r="I1062" s="17" t="s">
        <v>3530</v>
      </c>
      <c r="J1062" s="17" t="s">
        <v>4822</v>
      </c>
      <c r="K1062" s="17" t="s">
        <v>98</v>
      </c>
      <c r="L1062" s="17" t="s">
        <v>4786</v>
      </c>
      <c r="M1062" s="17" t="s">
        <v>4823</v>
      </c>
      <c r="N1062" s="21">
        <v>0.6263888888888889</v>
      </c>
      <c r="O1062" s="21">
        <v>0.36944444444444446</v>
      </c>
      <c r="P1062" s="21">
        <v>0.9958333333333332</v>
      </c>
      <c r="Q1062" s="21">
        <v>0.26805555555555555</v>
      </c>
      <c r="R1062" s="17">
        <v>2200.0</v>
      </c>
      <c r="S1062" s="17" t="s">
        <v>210</v>
      </c>
      <c r="T1062" s="17" t="s">
        <v>33</v>
      </c>
      <c r="U1062" s="17" t="s">
        <v>4824</v>
      </c>
      <c r="V1062" s="17" t="s">
        <v>4825</v>
      </c>
      <c r="W1062" s="17" t="s">
        <v>4826</v>
      </c>
    </row>
    <row r="1063" ht="15.75" customHeight="1">
      <c r="A1063" s="17">
        <v>4234.0</v>
      </c>
      <c r="B1063" s="19">
        <v>38959.0</v>
      </c>
      <c r="C1063" s="17" t="s">
        <v>2940</v>
      </c>
      <c r="D1063" s="20">
        <v>9.0</v>
      </c>
      <c r="E1063" s="17" t="str">
        <f t="shared" si="2"/>
        <v>AT15-9</v>
      </c>
      <c r="F1063" s="17" t="str">
        <f t="shared" si="1"/>
        <v>AT15-09</v>
      </c>
      <c r="G1063" s="17" t="s">
        <v>4772</v>
      </c>
      <c r="H1063" s="17" t="s">
        <v>4784</v>
      </c>
      <c r="I1063" s="17" t="s">
        <v>4827</v>
      </c>
      <c r="J1063" s="17" t="s">
        <v>4828</v>
      </c>
      <c r="K1063" s="17" t="s">
        <v>3069</v>
      </c>
      <c r="L1063" s="17" t="s">
        <v>2792</v>
      </c>
      <c r="M1063" s="17" t="s">
        <v>4804</v>
      </c>
      <c r="N1063" s="21">
        <v>0.6319444444444444</v>
      </c>
      <c r="O1063" s="21">
        <v>0.35555555555555557</v>
      </c>
      <c r="P1063" s="21">
        <v>0.9874999999999999</v>
      </c>
      <c r="Q1063" s="21">
        <v>0.24583333333333335</v>
      </c>
      <c r="R1063" s="17">
        <v>2207.0</v>
      </c>
      <c r="S1063" s="17" t="s">
        <v>210</v>
      </c>
      <c r="T1063" s="17" t="s">
        <v>33</v>
      </c>
      <c r="U1063" s="17" t="s">
        <v>4829</v>
      </c>
      <c r="V1063" s="17" t="s">
        <v>1008</v>
      </c>
    </row>
    <row r="1064" ht="15.75" customHeight="1">
      <c r="A1064" s="17">
        <v>4233.0</v>
      </c>
      <c r="B1064" s="19">
        <v>38958.0</v>
      </c>
      <c r="C1064" s="17" t="s">
        <v>2940</v>
      </c>
      <c r="D1064" s="20">
        <v>9.0</v>
      </c>
      <c r="E1064" s="17" t="str">
        <f t="shared" si="2"/>
        <v>AT15-9</v>
      </c>
      <c r="F1064" s="17" t="str">
        <f t="shared" si="1"/>
        <v>AT15-09</v>
      </c>
      <c r="G1064" s="17" t="s">
        <v>4772</v>
      </c>
      <c r="H1064" s="17" t="s">
        <v>4784</v>
      </c>
      <c r="I1064" s="17" t="s">
        <v>4830</v>
      </c>
      <c r="J1064" s="17" t="s">
        <v>4831</v>
      </c>
      <c r="K1064" s="17" t="s">
        <v>1442</v>
      </c>
      <c r="L1064" s="17" t="s">
        <v>4798</v>
      </c>
      <c r="M1064" s="17" t="s">
        <v>4832</v>
      </c>
      <c r="N1064" s="21">
        <v>0.625</v>
      </c>
      <c r="O1064" s="21">
        <v>0.28402777777777777</v>
      </c>
      <c r="P1064" s="21">
        <v>0.9090277777777778</v>
      </c>
      <c r="Q1064" s="21">
        <v>0.17013888888888887</v>
      </c>
      <c r="R1064" s="17">
        <v>2275.0</v>
      </c>
      <c r="S1064" s="17" t="s">
        <v>210</v>
      </c>
      <c r="T1064" s="17" t="s">
        <v>33</v>
      </c>
      <c r="U1064" s="17" t="s">
        <v>4833</v>
      </c>
      <c r="V1064" s="17" t="s">
        <v>1309</v>
      </c>
    </row>
    <row r="1065" ht="15.75" customHeight="1">
      <c r="A1065" s="17">
        <v>4232.0</v>
      </c>
      <c r="B1065" s="19">
        <v>38957.0</v>
      </c>
      <c r="C1065" s="17" t="s">
        <v>2940</v>
      </c>
      <c r="D1065" s="20">
        <v>9.0</v>
      </c>
      <c r="E1065" s="17" t="str">
        <f t="shared" si="2"/>
        <v>AT15-9</v>
      </c>
      <c r="F1065" s="17" t="str">
        <f t="shared" si="1"/>
        <v>AT15-09</v>
      </c>
      <c r="G1065" s="17" t="s">
        <v>4772</v>
      </c>
      <c r="H1065" s="17" t="s">
        <v>4784</v>
      </c>
      <c r="I1065" s="17" t="s">
        <v>4834</v>
      </c>
      <c r="J1065" s="17" t="s">
        <v>4835</v>
      </c>
      <c r="K1065" s="17" t="s">
        <v>98</v>
      </c>
      <c r="L1065" s="17" t="s">
        <v>2992</v>
      </c>
      <c r="M1065" s="17" t="s">
        <v>2245</v>
      </c>
      <c r="N1065" s="21">
        <v>0.6263888888888889</v>
      </c>
      <c r="O1065" s="21">
        <v>0.3368055555555556</v>
      </c>
      <c r="P1065" s="21">
        <v>0.9631944444444445</v>
      </c>
      <c r="Q1065" s="21">
        <v>0.22916666666666666</v>
      </c>
      <c r="R1065" s="17">
        <v>2208.0</v>
      </c>
      <c r="S1065" s="17" t="s">
        <v>210</v>
      </c>
      <c r="T1065" s="17" t="s">
        <v>33</v>
      </c>
      <c r="U1065" s="17" t="s">
        <v>4836</v>
      </c>
      <c r="V1065" s="17" t="s">
        <v>4837</v>
      </c>
    </row>
    <row r="1066" ht="15.75" customHeight="1">
      <c r="A1066" s="17">
        <v>4231.0</v>
      </c>
      <c r="B1066" s="19">
        <v>38956.0</v>
      </c>
      <c r="C1066" s="17" t="s">
        <v>2940</v>
      </c>
      <c r="D1066" s="20">
        <v>9.0</v>
      </c>
      <c r="E1066" s="17" t="str">
        <f t="shared" si="2"/>
        <v>AT15-9</v>
      </c>
      <c r="F1066" s="17" t="str">
        <f t="shared" si="1"/>
        <v>AT15-09</v>
      </c>
      <c r="G1066" s="17" t="s">
        <v>4772</v>
      </c>
      <c r="H1066" s="17" t="s">
        <v>4784</v>
      </c>
      <c r="I1066" s="17" t="s">
        <v>4827</v>
      </c>
      <c r="J1066" s="17" t="s">
        <v>4838</v>
      </c>
      <c r="K1066" s="17" t="s">
        <v>3069</v>
      </c>
      <c r="L1066" s="17" t="s">
        <v>3003</v>
      </c>
      <c r="M1066" s="17" t="s">
        <v>4798</v>
      </c>
      <c r="N1066" s="21">
        <v>0.625</v>
      </c>
      <c r="O1066" s="21">
        <v>0.375</v>
      </c>
      <c r="P1066" s="21">
        <v>0.0</v>
      </c>
      <c r="Q1066" s="21">
        <v>0.2625</v>
      </c>
      <c r="R1066" s="17">
        <v>2230.0</v>
      </c>
      <c r="S1066" s="17" t="s">
        <v>210</v>
      </c>
      <c r="T1066" s="17" t="s">
        <v>33</v>
      </c>
      <c r="U1066" s="17" t="s">
        <v>4839</v>
      </c>
      <c r="V1066" s="17" t="s">
        <v>3019</v>
      </c>
      <c r="W1066" s="17" t="s">
        <v>4840</v>
      </c>
    </row>
    <row r="1067" ht="15.75" customHeight="1">
      <c r="A1067" s="17">
        <v>4230.0</v>
      </c>
      <c r="B1067" s="19">
        <v>38955.0</v>
      </c>
      <c r="C1067" s="17" t="s">
        <v>2940</v>
      </c>
      <c r="D1067" s="20">
        <v>9.0</v>
      </c>
      <c r="E1067" s="17" t="str">
        <f t="shared" si="2"/>
        <v>AT15-9</v>
      </c>
      <c r="F1067" s="17" t="str">
        <f t="shared" si="1"/>
        <v>AT15-09</v>
      </c>
      <c r="G1067" s="17" t="s">
        <v>4772</v>
      </c>
      <c r="H1067" s="17" t="s">
        <v>4790</v>
      </c>
      <c r="I1067" s="17" t="s">
        <v>4841</v>
      </c>
      <c r="J1067" s="17" t="s">
        <v>4842</v>
      </c>
      <c r="K1067" s="17" t="s">
        <v>1442</v>
      </c>
      <c r="L1067" s="17" t="s">
        <v>4776</v>
      </c>
      <c r="M1067" s="17" t="s">
        <v>4843</v>
      </c>
      <c r="N1067" s="21">
        <v>0.6479166666666667</v>
      </c>
      <c r="O1067" s="21">
        <v>0.2333333333333333</v>
      </c>
      <c r="P1067" s="21">
        <v>0.88125</v>
      </c>
      <c r="Q1067" s="21">
        <v>0.11597222222222221</v>
      </c>
      <c r="R1067" s="17">
        <v>2276.0</v>
      </c>
      <c r="S1067" s="17" t="s">
        <v>210</v>
      </c>
      <c r="T1067" s="17" t="s">
        <v>33</v>
      </c>
      <c r="U1067" s="17" t="s">
        <v>4844</v>
      </c>
      <c r="V1067" s="17" t="s">
        <v>1757</v>
      </c>
    </row>
    <row r="1068" ht="15.75" customHeight="1">
      <c r="A1068" s="17">
        <v>4229.0</v>
      </c>
      <c r="B1068" s="19">
        <v>38946.0</v>
      </c>
      <c r="C1068" s="17" t="s">
        <v>2940</v>
      </c>
      <c r="D1068" s="20">
        <v>8.0</v>
      </c>
      <c r="E1068" s="17" t="str">
        <f t="shared" si="2"/>
        <v>AT15-8</v>
      </c>
      <c r="F1068" s="17" t="str">
        <f t="shared" si="1"/>
        <v>AT15-08</v>
      </c>
      <c r="G1068" s="17" t="s">
        <v>4845</v>
      </c>
      <c r="H1068" s="17" t="s">
        <v>4846</v>
      </c>
      <c r="I1068" s="17" t="s">
        <v>4847</v>
      </c>
      <c r="J1068" s="17" t="s">
        <v>4848</v>
      </c>
      <c r="K1068" s="17" t="s">
        <v>1442</v>
      </c>
      <c r="L1068" s="17" t="s">
        <v>4849</v>
      </c>
      <c r="M1068" s="17" t="s">
        <v>4850</v>
      </c>
      <c r="N1068" s="21">
        <v>0.6548611111111111</v>
      </c>
      <c r="O1068" s="21">
        <v>0.3347222222222222</v>
      </c>
      <c r="P1068" s="21">
        <v>0.9895833333333334</v>
      </c>
      <c r="Q1068" s="21">
        <v>0.15347222222222223</v>
      </c>
      <c r="R1068" s="17">
        <v>4119.0</v>
      </c>
      <c r="S1068" s="17" t="s">
        <v>40</v>
      </c>
      <c r="T1068" s="17" t="s">
        <v>33</v>
      </c>
      <c r="V1068" s="17" t="s">
        <v>4851</v>
      </c>
    </row>
    <row r="1069" ht="15.75" customHeight="1">
      <c r="A1069" s="17">
        <v>4228.0</v>
      </c>
      <c r="B1069" s="19">
        <v>38944.0</v>
      </c>
      <c r="C1069" s="17" t="s">
        <v>2940</v>
      </c>
      <c r="D1069" s="20">
        <v>8.0</v>
      </c>
      <c r="E1069" s="17" t="str">
        <f t="shared" si="2"/>
        <v>AT15-8</v>
      </c>
      <c r="F1069" s="17" t="str">
        <f t="shared" si="1"/>
        <v>AT15-08</v>
      </c>
      <c r="G1069" s="17" t="s">
        <v>4845</v>
      </c>
      <c r="H1069" s="17" t="s">
        <v>4846</v>
      </c>
      <c r="I1069" s="17" t="s">
        <v>4852</v>
      </c>
      <c r="J1069" s="17" t="s">
        <v>4853</v>
      </c>
      <c r="K1069" s="17" t="s">
        <v>98</v>
      </c>
      <c r="L1069" s="17" t="s">
        <v>4854</v>
      </c>
      <c r="M1069" s="17" t="s">
        <v>934</v>
      </c>
      <c r="N1069" s="21">
        <v>0.6326388888888889</v>
      </c>
      <c r="O1069" s="21">
        <v>0.3597222222222222</v>
      </c>
      <c r="P1069" s="21">
        <v>0.9923611111111111</v>
      </c>
      <c r="Q1069" s="21">
        <v>0.1798611111111111</v>
      </c>
      <c r="R1069" s="17">
        <v>4119.0</v>
      </c>
      <c r="S1069" s="17" t="s">
        <v>40</v>
      </c>
      <c r="T1069" s="17" t="s">
        <v>33</v>
      </c>
      <c r="U1069" s="17" t="s">
        <v>4855</v>
      </c>
      <c r="V1069" s="17" t="s">
        <v>4856</v>
      </c>
      <c r="W1069" s="17" t="s">
        <v>4857</v>
      </c>
    </row>
    <row r="1070" ht="15.75" customHeight="1">
      <c r="A1070" s="17">
        <v>4227.0</v>
      </c>
      <c r="B1070" s="19">
        <v>38943.0</v>
      </c>
      <c r="C1070" s="17" t="s">
        <v>2940</v>
      </c>
      <c r="D1070" s="20">
        <v>8.0</v>
      </c>
      <c r="E1070" s="17" t="str">
        <f t="shared" si="2"/>
        <v>AT15-8</v>
      </c>
      <c r="F1070" s="17" t="str">
        <f t="shared" si="1"/>
        <v>AT15-08</v>
      </c>
      <c r="G1070" s="17" t="s">
        <v>4845</v>
      </c>
      <c r="H1070" s="17" t="s">
        <v>4846</v>
      </c>
      <c r="I1070" s="17" t="s">
        <v>4858</v>
      </c>
      <c r="J1070" s="17" t="s">
        <v>4859</v>
      </c>
      <c r="K1070" s="17" t="s">
        <v>3069</v>
      </c>
      <c r="L1070" s="17" t="s">
        <v>3210</v>
      </c>
      <c r="M1070" s="17" t="s">
        <v>4860</v>
      </c>
      <c r="N1070" s="21">
        <v>0.6319444444444444</v>
      </c>
      <c r="O1070" s="21">
        <v>0.3819444444444444</v>
      </c>
      <c r="P1070" s="21">
        <v>0.013888888888888888</v>
      </c>
      <c r="Q1070" s="21">
        <v>0.1763888888888889</v>
      </c>
      <c r="R1070" s="17">
        <v>4119.0</v>
      </c>
      <c r="S1070" s="17" t="s">
        <v>40</v>
      </c>
      <c r="T1070" s="17" t="s">
        <v>33</v>
      </c>
      <c r="U1070" s="17" t="s">
        <v>4861</v>
      </c>
      <c r="V1070" s="17" t="s">
        <v>4862</v>
      </c>
    </row>
    <row r="1071" ht="15.75" customHeight="1">
      <c r="A1071" s="17">
        <v>4226.0</v>
      </c>
      <c r="B1071" s="19">
        <v>38942.0</v>
      </c>
      <c r="C1071" s="17" t="s">
        <v>2940</v>
      </c>
      <c r="D1071" s="20">
        <v>8.0</v>
      </c>
      <c r="E1071" s="17" t="str">
        <f t="shared" si="2"/>
        <v>AT15-8</v>
      </c>
      <c r="F1071" s="17" t="str">
        <f t="shared" si="1"/>
        <v>AT15-08</v>
      </c>
      <c r="G1071" s="17" t="s">
        <v>4845</v>
      </c>
      <c r="H1071" s="17" t="s">
        <v>4846</v>
      </c>
      <c r="I1071" s="17" t="s">
        <v>4863</v>
      </c>
      <c r="J1071" s="17" t="s">
        <v>4864</v>
      </c>
      <c r="K1071" s="17" t="s">
        <v>1442</v>
      </c>
      <c r="L1071" s="17" t="s">
        <v>4865</v>
      </c>
      <c r="M1071" s="17" t="s">
        <v>4866</v>
      </c>
      <c r="N1071" s="21">
        <v>0.6243055555555556</v>
      </c>
      <c r="O1071" s="21">
        <v>0.3652777777777778</v>
      </c>
      <c r="P1071" s="21">
        <v>0.9895833333333334</v>
      </c>
      <c r="Q1071" s="21">
        <v>0.18333333333333335</v>
      </c>
      <c r="R1071" s="17">
        <v>4119.0</v>
      </c>
      <c r="S1071" s="17" t="s">
        <v>40</v>
      </c>
      <c r="T1071" s="17" t="s">
        <v>33</v>
      </c>
      <c r="U1071" s="17" t="s">
        <v>3453</v>
      </c>
      <c r="V1071" s="17" t="s">
        <v>4867</v>
      </c>
      <c r="W1071" s="17" t="s">
        <v>4868</v>
      </c>
    </row>
    <row r="1072" ht="15.75" customHeight="1">
      <c r="A1072" s="17">
        <v>4225.0</v>
      </c>
      <c r="B1072" s="19">
        <v>38939.0</v>
      </c>
      <c r="C1072" s="17" t="s">
        <v>2940</v>
      </c>
      <c r="D1072" s="20">
        <v>8.0</v>
      </c>
      <c r="E1072" s="17" t="str">
        <f t="shared" si="2"/>
        <v>AT15-8</v>
      </c>
      <c r="F1072" s="17" t="str">
        <f t="shared" si="1"/>
        <v>AT15-08</v>
      </c>
      <c r="G1072" s="17" t="s">
        <v>4845</v>
      </c>
      <c r="H1072" s="17" t="s">
        <v>4846</v>
      </c>
      <c r="I1072" s="17" t="s">
        <v>4869</v>
      </c>
      <c r="J1072" s="17" t="s">
        <v>4870</v>
      </c>
      <c r="K1072" s="17" t="s">
        <v>98</v>
      </c>
      <c r="L1072" s="17" t="s">
        <v>4871</v>
      </c>
      <c r="M1072" s="17" t="s">
        <v>4872</v>
      </c>
      <c r="N1072" s="21">
        <v>0.6291666666666667</v>
      </c>
      <c r="O1072" s="21">
        <v>0.3666666666666667</v>
      </c>
      <c r="P1072" s="21">
        <v>0.9958333333333332</v>
      </c>
      <c r="Q1072" s="21">
        <v>0.18125</v>
      </c>
      <c r="R1072" s="17">
        <v>4118.0</v>
      </c>
      <c r="S1072" s="17" t="s">
        <v>40</v>
      </c>
      <c r="T1072" s="17" t="s">
        <v>33</v>
      </c>
      <c r="U1072" s="17" t="s">
        <v>3076</v>
      </c>
      <c r="V1072" s="17" t="s">
        <v>4873</v>
      </c>
      <c r="W1072" s="17" t="s">
        <v>4874</v>
      </c>
    </row>
    <row r="1073" ht="15.75" customHeight="1">
      <c r="A1073" s="17">
        <v>4224.0</v>
      </c>
      <c r="B1073" s="19">
        <v>38938.0</v>
      </c>
      <c r="C1073" s="17" t="s">
        <v>2940</v>
      </c>
      <c r="D1073" s="20">
        <v>8.0</v>
      </c>
      <c r="E1073" s="17" t="str">
        <f t="shared" si="2"/>
        <v>AT15-8</v>
      </c>
      <c r="F1073" s="17" t="str">
        <f t="shared" si="1"/>
        <v>AT15-08</v>
      </c>
      <c r="G1073" s="17" t="s">
        <v>4845</v>
      </c>
      <c r="H1073" s="17" t="s">
        <v>4846</v>
      </c>
      <c r="I1073" s="17" t="s">
        <v>4875</v>
      </c>
      <c r="J1073" s="17" t="s">
        <v>4876</v>
      </c>
      <c r="K1073" s="17" t="s">
        <v>3069</v>
      </c>
      <c r="L1073" s="17" t="s">
        <v>4877</v>
      </c>
      <c r="M1073" s="17" t="s">
        <v>4878</v>
      </c>
      <c r="N1073" s="21">
        <v>0.6333333333333333</v>
      </c>
      <c r="O1073" s="21">
        <v>0.37013888888888885</v>
      </c>
      <c r="P1073" s="21">
        <v>0.003472222222222222</v>
      </c>
      <c r="Q1073" s="21">
        <v>0.1763888888888889</v>
      </c>
      <c r="R1073" s="17">
        <v>4119.0</v>
      </c>
      <c r="S1073" s="17" t="s">
        <v>40</v>
      </c>
      <c r="T1073" s="17" t="s">
        <v>33</v>
      </c>
      <c r="U1073" s="17" t="s">
        <v>4879</v>
      </c>
      <c r="V1073" s="17" t="s">
        <v>4880</v>
      </c>
      <c r="W1073" s="17" t="s">
        <v>4881</v>
      </c>
    </row>
    <row r="1074" ht="15.75" customHeight="1">
      <c r="A1074" s="17">
        <v>4223.0</v>
      </c>
      <c r="B1074" s="19">
        <v>38937.0</v>
      </c>
      <c r="C1074" s="17" t="s">
        <v>2940</v>
      </c>
      <c r="D1074" s="20">
        <v>8.0</v>
      </c>
      <c r="E1074" s="17" t="str">
        <f t="shared" si="2"/>
        <v>AT15-8</v>
      </c>
      <c r="F1074" s="17" t="str">
        <f t="shared" si="1"/>
        <v>AT15-08</v>
      </c>
      <c r="G1074" s="17" t="s">
        <v>4845</v>
      </c>
      <c r="H1074" s="17" t="s">
        <v>4846</v>
      </c>
      <c r="I1074" s="17" t="s">
        <v>4882</v>
      </c>
      <c r="J1074" s="17" t="s">
        <v>4883</v>
      </c>
      <c r="K1074" s="17" t="s">
        <v>1442</v>
      </c>
      <c r="L1074" s="17" t="s">
        <v>4854</v>
      </c>
      <c r="M1074" s="17" t="s">
        <v>4860</v>
      </c>
      <c r="N1074" s="21">
        <v>0.6319444444444444</v>
      </c>
      <c r="O1074" s="21">
        <v>0.19583333333333333</v>
      </c>
      <c r="P1074" s="21">
        <v>0.8277777777777778</v>
      </c>
      <c r="Q1074" s="21">
        <v>0.02152777777777778</v>
      </c>
      <c r="R1074" s="17">
        <v>4118.0</v>
      </c>
      <c r="S1074" s="17" t="s">
        <v>40</v>
      </c>
      <c r="T1074" s="17" t="s">
        <v>33</v>
      </c>
      <c r="W1074" s="17" t="s">
        <v>4884</v>
      </c>
    </row>
    <row r="1075" ht="15.75" customHeight="1">
      <c r="A1075" s="17">
        <v>4222.0</v>
      </c>
      <c r="B1075" s="19">
        <v>38936.0</v>
      </c>
      <c r="C1075" s="17" t="s">
        <v>2940</v>
      </c>
      <c r="D1075" s="20">
        <v>8.0</v>
      </c>
      <c r="E1075" s="17" t="str">
        <f t="shared" si="2"/>
        <v>AT15-8</v>
      </c>
      <c r="F1075" s="17" t="str">
        <f t="shared" si="1"/>
        <v>AT15-08</v>
      </c>
      <c r="G1075" s="17" t="s">
        <v>4845</v>
      </c>
      <c r="H1075" s="17" t="s">
        <v>4846</v>
      </c>
      <c r="I1075" s="17" t="s">
        <v>4885</v>
      </c>
      <c r="J1075" s="17" t="s">
        <v>4886</v>
      </c>
      <c r="K1075" s="17" t="s">
        <v>98</v>
      </c>
      <c r="L1075" s="17" t="s">
        <v>3210</v>
      </c>
      <c r="M1075" s="17" t="s">
        <v>1630</v>
      </c>
      <c r="N1075" s="21">
        <v>0.6347222222222222</v>
      </c>
      <c r="O1075" s="21">
        <v>0.3673611111111111</v>
      </c>
      <c r="P1075" s="21">
        <v>0.0020833333333333333</v>
      </c>
      <c r="Q1075" s="21">
        <v>0.1763888888888889</v>
      </c>
      <c r="R1075" s="17">
        <v>4119.0</v>
      </c>
      <c r="S1075" s="17" t="s">
        <v>40</v>
      </c>
      <c r="T1075" s="17" t="s">
        <v>33</v>
      </c>
      <c r="U1075" s="17" t="s">
        <v>3100</v>
      </c>
      <c r="V1075" s="17" t="s">
        <v>4887</v>
      </c>
    </row>
    <row r="1076" ht="15.75" customHeight="1">
      <c r="A1076" s="17">
        <v>4221.0</v>
      </c>
      <c r="B1076" s="19">
        <v>38935.0</v>
      </c>
      <c r="C1076" s="17" t="s">
        <v>2940</v>
      </c>
      <c r="D1076" s="20">
        <v>8.0</v>
      </c>
      <c r="E1076" s="17" t="str">
        <f t="shared" si="2"/>
        <v>AT15-8</v>
      </c>
      <c r="F1076" s="17" t="str">
        <f t="shared" si="1"/>
        <v>AT15-08</v>
      </c>
      <c r="G1076" s="17" t="s">
        <v>4845</v>
      </c>
      <c r="H1076" s="17" t="s">
        <v>4846</v>
      </c>
      <c r="I1076" s="17" t="s">
        <v>4888</v>
      </c>
      <c r="J1076" s="17" t="s">
        <v>4853</v>
      </c>
      <c r="K1076" s="17" t="s">
        <v>3069</v>
      </c>
      <c r="L1076" s="17" t="s">
        <v>4889</v>
      </c>
      <c r="M1076" s="17" t="s">
        <v>4890</v>
      </c>
      <c r="N1076" s="21">
        <v>0.6263888888888889</v>
      </c>
      <c r="O1076" s="21">
        <v>0.3826388888888889</v>
      </c>
      <c r="P1076" s="21">
        <v>0.009027777777777779</v>
      </c>
      <c r="Q1076" s="21">
        <v>0.19027777777777777</v>
      </c>
      <c r="R1076" s="17">
        <v>4119.0</v>
      </c>
      <c r="S1076" s="17" t="s">
        <v>40</v>
      </c>
      <c r="T1076" s="17" t="s">
        <v>33</v>
      </c>
      <c r="U1076" s="17" t="s">
        <v>3972</v>
      </c>
      <c r="V1076" s="17" t="s">
        <v>4867</v>
      </c>
    </row>
    <row r="1077" ht="15.75" customHeight="1">
      <c r="A1077" s="17">
        <v>4220.0</v>
      </c>
      <c r="B1077" s="19">
        <v>38934.0</v>
      </c>
      <c r="C1077" s="17" t="s">
        <v>2940</v>
      </c>
      <c r="D1077" s="20">
        <v>8.0</v>
      </c>
      <c r="E1077" s="17" t="str">
        <f t="shared" si="2"/>
        <v>AT15-8</v>
      </c>
      <c r="F1077" s="17" t="str">
        <f t="shared" si="1"/>
        <v>AT15-08</v>
      </c>
      <c r="G1077" s="17" t="s">
        <v>4845</v>
      </c>
      <c r="H1077" s="17" t="s">
        <v>4846</v>
      </c>
      <c r="I1077" s="17" t="s">
        <v>4891</v>
      </c>
      <c r="J1077" s="17" t="s">
        <v>4892</v>
      </c>
      <c r="K1077" s="17" t="s">
        <v>1442</v>
      </c>
      <c r="L1077" s="17" t="s">
        <v>4849</v>
      </c>
      <c r="M1077" s="17" t="s">
        <v>934</v>
      </c>
      <c r="N1077" s="21">
        <v>0.6479166666666667</v>
      </c>
      <c r="O1077" s="21">
        <v>0.3506944444444444</v>
      </c>
      <c r="P1077" s="21">
        <v>0.998611111111111</v>
      </c>
      <c r="Q1077" s="21">
        <v>0.1729166666666667</v>
      </c>
      <c r="R1077" s="17">
        <v>4118.0</v>
      </c>
      <c r="S1077" s="17" t="s">
        <v>40</v>
      </c>
      <c r="T1077" s="17" t="s">
        <v>33</v>
      </c>
      <c r="V1077" s="17" t="s">
        <v>4893</v>
      </c>
    </row>
    <row r="1078" ht="15.75" customHeight="1">
      <c r="A1078" s="17">
        <v>4219.0</v>
      </c>
      <c r="B1078" s="19">
        <v>38933.0</v>
      </c>
      <c r="C1078" s="17" t="s">
        <v>2940</v>
      </c>
      <c r="D1078" s="20">
        <v>8.0</v>
      </c>
      <c r="E1078" s="17" t="str">
        <f t="shared" si="2"/>
        <v>AT15-8</v>
      </c>
      <c r="F1078" s="17" t="str">
        <f t="shared" si="1"/>
        <v>AT15-08</v>
      </c>
      <c r="G1078" s="17" t="s">
        <v>4845</v>
      </c>
      <c r="H1078" s="17" t="s">
        <v>4846</v>
      </c>
      <c r="I1078" s="17" t="s">
        <v>4894</v>
      </c>
      <c r="J1078" s="17" t="s">
        <v>4895</v>
      </c>
      <c r="K1078" s="17" t="s">
        <v>98</v>
      </c>
      <c r="L1078" s="17" t="s">
        <v>4871</v>
      </c>
      <c r="M1078" s="17" t="s">
        <v>4865</v>
      </c>
      <c r="N1078" s="21">
        <v>0.6298611111111111</v>
      </c>
      <c r="O1078" s="21">
        <v>0.19791666666666666</v>
      </c>
      <c r="P1078" s="21">
        <v>0.8277777777777778</v>
      </c>
      <c r="Q1078" s="21">
        <v>0.011111111111111112</v>
      </c>
      <c r="R1078" s="17">
        <v>4118.0</v>
      </c>
      <c r="S1078" s="17" t="s">
        <v>40</v>
      </c>
      <c r="T1078" s="17" t="s">
        <v>33</v>
      </c>
      <c r="U1078" s="17" t="s">
        <v>4437</v>
      </c>
      <c r="W1078" s="17" t="s">
        <v>4896</v>
      </c>
    </row>
    <row r="1079" ht="15.75" customHeight="1">
      <c r="A1079" s="17">
        <v>4218.0</v>
      </c>
      <c r="B1079" s="19">
        <v>38925.0</v>
      </c>
      <c r="C1079" s="17" t="s">
        <v>2940</v>
      </c>
      <c r="D1079" s="20">
        <v>7.0</v>
      </c>
      <c r="E1079" s="17" t="str">
        <f t="shared" si="2"/>
        <v>AT15-7</v>
      </c>
      <c r="F1079" s="17" t="str">
        <f t="shared" si="1"/>
        <v>AT15-07</v>
      </c>
      <c r="G1079" s="17" t="s">
        <v>94</v>
      </c>
      <c r="H1079" s="17" t="s">
        <v>4897</v>
      </c>
      <c r="I1079" s="17" t="s">
        <v>4898</v>
      </c>
      <c r="J1079" s="17" t="s">
        <v>4899</v>
      </c>
      <c r="K1079" s="17" t="s">
        <v>3069</v>
      </c>
      <c r="L1079" s="17" t="s">
        <v>4397</v>
      </c>
      <c r="M1079" s="17" t="s">
        <v>4900</v>
      </c>
      <c r="N1079" s="21">
        <v>0.6381944444444444</v>
      </c>
      <c r="O1079" s="21">
        <v>0.14791666666666667</v>
      </c>
      <c r="P1079" s="21">
        <v>0.7861111111111111</v>
      </c>
      <c r="Q1079" s="21">
        <v>0.1111111111111111</v>
      </c>
      <c r="R1079" s="17">
        <v>519.0</v>
      </c>
      <c r="S1079" s="17" t="s">
        <v>40</v>
      </c>
      <c r="T1079" s="17" t="s">
        <v>33</v>
      </c>
      <c r="U1079" s="17" t="s">
        <v>4901</v>
      </c>
      <c r="V1079" s="17" t="s">
        <v>4702</v>
      </c>
      <c r="W1079" s="17" t="s">
        <v>4902</v>
      </c>
    </row>
    <row r="1080" ht="15.75" customHeight="1">
      <c r="A1080" s="17">
        <v>4217.0</v>
      </c>
      <c r="B1080" s="19">
        <v>38921.0</v>
      </c>
      <c r="C1080" s="17" t="s">
        <v>2940</v>
      </c>
      <c r="D1080" s="20">
        <v>7.0</v>
      </c>
      <c r="E1080" s="17" t="str">
        <f t="shared" si="2"/>
        <v>AT15-7</v>
      </c>
      <c r="F1080" s="17" t="str">
        <f t="shared" si="1"/>
        <v>AT15-07</v>
      </c>
      <c r="G1080" s="17" t="s">
        <v>94</v>
      </c>
      <c r="H1080" s="17" t="s">
        <v>4903</v>
      </c>
      <c r="I1080" s="17" t="s">
        <v>4904</v>
      </c>
      <c r="J1080" s="17" t="s">
        <v>4905</v>
      </c>
      <c r="K1080" s="17" t="s">
        <v>4484</v>
      </c>
      <c r="L1080" s="17" t="s">
        <v>115</v>
      </c>
      <c r="M1080" s="17" t="s">
        <v>4906</v>
      </c>
      <c r="N1080" s="21">
        <v>0.6645833333333333</v>
      </c>
      <c r="O1080" s="21">
        <v>0.2833333333333333</v>
      </c>
      <c r="P1080" s="21">
        <v>0.9479166666666666</v>
      </c>
      <c r="Q1080" s="21">
        <v>0.22083333333333333</v>
      </c>
      <c r="R1080" s="17">
        <v>906.0</v>
      </c>
      <c r="S1080" s="17" t="s">
        <v>40</v>
      </c>
      <c r="T1080" s="17" t="s">
        <v>33</v>
      </c>
      <c r="U1080" s="17" t="s">
        <v>4907</v>
      </c>
      <c r="V1080" s="17" t="s">
        <v>4908</v>
      </c>
    </row>
    <row r="1081" ht="15.75" customHeight="1">
      <c r="A1081" s="17">
        <v>4216.0</v>
      </c>
      <c r="B1081" s="19">
        <v>38920.0</v>
      </c>
      <c r="C1081" s="17" t="s">
        <v>2940</v>
      </c>
      <c r="D1081" s="20">
        <v>7.0</v>
      </c>
      <c r="E1081" s="17" t="str">
        <f t="shared" si="2"/>
        <v>AT15-7</v>
      </c>
      <c r="F1081" s="17" t="str">
        <f t="shared" si="1"/>
        <v>AT15-07</v>
      </c>
      <c r="G1081" s="17" t="s">
        <v>94</v>
      </c>
      <c r="H1081" s="17" t="s">
        <v>4909</v>
      </c>
      <c r="I1081" s="17" t="s">
        <v>4910</v>
      </c>
      <c r="J1081" s="17" t="s">
        <v>4911</v>
      </c>
      <c r="K1081" s="17" t="s">
        <v>1442</v>
      </c>
      <c r="L1081" s="17" t="s">
        <v>2792</v>
      </c>
      <c r="M1081" s="17" t="s">
        <v>119</v>
      </c>
      <c r="N1081" s="21">
        <v>0.6645833333333333</v>
      </c>
      <c r="O1081" s="21">
        <v>0.2881944444444445</v>
      </c>
      <c r="P1081" s="21">
        <v>0.9527777777777778</v>
      </c>
      <c r="Q1081" s="21">
        <v>0.24375</v>
      </c>
      <c r="R1081" s="17">
        <v>612.0</v>
      </c>
      <c r="S1081" s="17" t="s">
        <v>40</v>
      </c>
      <c r="T1081" s="17" t="s">
        <v>33</v>
      </c>
      <c r="U1081" s="17" t="s">
        <v>4912</v>
      </c>
      <c r="V1081" s="17" t="s">
        <v>4913</v>
      </c>
    </row>
    <row r="1082" ht="15.75" customHeight="1">
      <c r="A1082" s="17">
        <v>4215.0</v>
      </c>
      <c r="B1082" s="19">
        <v>38919.0</v>
      </c>
      <c r="C1082" s="17" t="s">
        <v>2940</v>
      </c>
      <c r="D1082" s="20">
        <v>7.0</v>
      </c>
      <c r="E1082" s="17" t="str">
        <f t="shared" si="2"/>
        <v>AT15-7</v>
      </c>
      <c r="F1082" s="17" t="str">
        <f t="shared" si="1"/>
        <v>AT15-07</v>
      </c>
      <c r="G1082" s="17" t="s">
        <v>94</v>
      </c>
      <c r="H1082" s="17" t="s">
        <v>4909</v>
      </c>
      <c r="I1082" s="17" t="s">
        <v>4914</v>
      </c>
      <c r="J1082" s="17" t="s">
        <v>4915</v>
      </c>
      <c r="K1082" s="17" t="s">
        <v>3069</v>
      </c>
      <c r="L1082" s="17" t="s">
        <v>4397</v>
      </c>
      <c r="M1082" s="17" t="s">
        <v>4916</v>
      </c>
      <c r="N1082" s="21">
        <v>0.6791666666666667</v>
      </c>
      <c r="O1082" s="21">
        <v>0.20902777777777778</v>
      </c>
      <c r="P1082" s="21">
        <v>0.8881944444444444</v>
      </c>
      <c r="Q1082" s="21">
        <v>0.16597222222222222</v>
      </c>
      <c r="R1082" s="17">
        <v>618.0</v>
      </c>
      <c r="S1082" s="17" t="s">
        <v>40</v>
      </c>
      <c r="T1082" s="17" t="s">
        <v>33</v>
      </c>
      <c r="U1082" s="17" t="s">
        <v>4917</v>
      </c>
      <c r="V1082" s="17" t="s">
        <v>4918</v>
      </c>
      <c r="W1082" s="17" t="s">
        <v>4919</v>
      </c>
    </row>
    <row r="1083" ht="15.75" customHeight="1">
      <c r="A1083" s="17">
        <v>4214.0</v>
      </c>
      <c r="B1083" s="19">
        <v>38918.0</v>
      </c>
      <c r="C1083" s="17" t="s">
        <v>2940</v>
      </c>
      <c r="D1083" s="20">
        <v>7.0</v>
      </c>
      <c r="E1083" s="17" t="str">
        <f t="shared" si="2"/>
        <v>AT15-7</v>
      </c>
      <c r="F1083" s="17" t="str">
        <f t="shared" si="1"/>
        <v>AT15-07</v>
      </c>
      <c r="G1083" s="17" t="s">
        <v>94</v>
      </c>
      <c r="H1083" s="17" t="s">
        <v>4920</v>
      </c>
      <c r="I1083" s="17" t="s">
        <v>4921</v>
      </c>
      <c r="J1083" s="17" t="s">
        <v>4922</v>
      </c>
      <c r="K1083" s="17" t="s">
        <v>4484</v>
      </c>
      <c r="L1083" s="17" t="s">
        <v>4923</v>
      </c>
      <c r="M1083" s="17" t="s">
        <v>4924</v>
      </c>
      <c r="N1083" s="21">
        <v>0.6659722222222222</v>
      </c>
      <c r="O1083" s="21">
        <v>0.25277777777777777</v>
      </c>
      <c r="P1083" s="21">
        <v>0.9187500000000001</v>
      </c>
      <c r="Q1083" s="21">
        <v>0.19444444444444445</v>
      </c>
      <c r="R1083" s="17">
        <v>774.0</v>
      </c>
      <c r="S1083" s="17" t="s">
        <v>40</v>
      </c>
      <c r="T1083" s="17" t="s">
        <v>33</v>
      </c>
      <c r="U1083" s="17" t="s">
        <v>4925</v>
      </c>
      <c r="V1083" s="17" t="s">
        <v>4926</v>
      </c>
    </row>
    <row r="1084" ht="15.75" customHeight="1">
      <c r="A1084" s="17">
        <v>4213.0</v>
      </c>
      <c r="B1084" s="19">
        <v>38917.0</v>
      </c>
      <c r="C1084" s="17" t="s">
        <v>2940</v>
      </c>
      <c r="D1084" s="20">
        <v>7.0</v>
      </c>
      <c r="E1084" s="17" t="str">
        <f t="shared" si="2"/>
        <v>AT15-7</v>
      </c>
      <c r="F1084" s="17" t="str">
        <f t="shared" si="1"/>
        <v>AT15-07</v>
      </c>
      <c r="G1084" s="17" t="s">
        <v>94</v>
      </c>
      <c r="H1084" s="17" t="s">
        <v>4920</v>
      </c>
      <c r="I1084" s="17" t="s">
        <v>4927</v>
      </c>
      <c r="J1084" s="17" t="s">
        <v>4928</v>
      </c>
      <c r="K1084" s="17" t="s">
        <v>1442</v>
      </c>
      <c r="L1084" s="17" t="s">
        <v>119</v>
      </c>
      <c r="M1084" s="17" t="s">
        <v>4929</v>
      </c>
      <c r="N1084" s="21">
        <v>0.6652777777777777</v>
      </c>
      <c r="O1084" s="21">
        <v>0.28611111111111115</v>
      </c>
      <c r="P1084" s="21">
        <v>0.9513888888888888</v>
      </c>
      <c r="Q1084" s="21">
        <v>0.2222222222222222</v>
      </c>
      <c r="R1084" s="17">
        <v>774.0</v>
      </c>
      <c r="S1084" s="17" t="s">
        <v>40</v>
      </c>
      <c r="T1084" s="17" t="s">
        <v>33</v>
      </c>
      <c r="U1084" s="17" t="s">
        <v>2696</v>
      </c>
      <c r="V1084" s="17" t="s">
        <v>4930</v>
      </c>
    </row>
    <row r="1085" ht="15.75" customHeight="1">
      <c r="A1085" s="17">
        <v>4212.0</v>
      </c>
      <c r="B1085" s="19">
        <v>38916.0</v>
      </c>
      <c r="C1085" s="17" t="s">
        <v>2940</v>
      </c>
      <c r="D1085" s="20">
        <v>7.0</v>
      </c>
      <c r="E1085" s="17" t="str">
        <f t="shared" si="2"/>
        <v>AT15-7</v>
      </c>
      <c r="F1085" s="17" t="str">
        <f t="shared" si="1"/>
        <v>AT15-07</v>
      </c>
      <c r="G1085" s="17" t="s">
        <v>94</v>
      </c>
      <c r="H1085" s="17" t="s">
        <v>4920</v>
      </c>
      <c r="I1085" s="17" t="s">
        <v>4931</v>
      </c>
      <c r="J1085" s="17" t="s">
        <v>4932</v>
      </c>
      <c r="K1085" s="17" t="s">
        <v>3069</v>
      </c>
      <c r="L1085" s="17" t="s">
        <v>3567</v>
      </c>
      <c r="M1085" s="17" t="s">
        <v>115</v>
      </c>
      <c r="N1085" s="21">
        <v>0.6673611111111111</v>
      </c>
      <c r="O1085" s="21">
        <v>0.25069444444444444</v>
      </c>
      <c r="P1085" s="21">
        <v>0.9180555555555556</v>
      </c>
      <c r="Q1085" s="21">
        <v>0.19583333333333333</v>
      </c>
      <c r="R1085" s="17">
        <v>775.0</v>
      </c>
      <c r="S1085" s="17" t="s">
        <v>40</v>
      </c>
      <c r="T1085" s="17" t="s">
        <v>33</v>
      </c>
      <c r="U1085" s="17" t="s">
        <v>4933</v>
      </c>
      <c r="V1085" s="17" t="s">
        <v>4934</v>
      </c>
      <c r="W1085" s="17" t="s">
        <v>4935</v>
      </c>
    </row>
    <row r="1086" ht="15.75" customHeight="1">
      <c r="A1086" s="17">
        <v>4211.0</v>
      </c>
      <c r="B1086" s="19">
        <v>38915.0</v>
      </c>
      <c r="C1086" s="17" t="s">
        <v>2940</v>
      </c>
      <c r="D1086" s="20">
        <v>7.0</v>
      </c>
      <c r="E1086" s="17" t="str">
        <f t="shared" si="2"/>
        <v>AT15-7</v>
      </c>
      <c r="F1086" s="17" t="str">
        <f t="shared" si="1"/>
        <v>AT15-07</v>
      </c>
      <c r="G1086" s="17" t="s">
        <v>94</v>
      </c>
      <c r="H1086" s="17" t="s">
        <v>4920</v>
      </c>
      <c r="I1086" s="17" t="s">
        <v>4936</v>
      </c>
      <c r="J1086" s="17" t="s">
        <v>4937</v>
      </c>
      <c r="K1086" s="17" t="s">
        <v>4484</v>
      </c>
      <c r="L1086" s="17" t="s">
        <v>2792</v>
      </c>
      <c r="M1086" s="17" t="s">
        <v>4397</v>
      </c>
      <c r="N1086" s="21">
        <v>0.6944444444444445</v>
      </c>
      <c r="O1086" s="21">
        <v>0.26875</v>
      </c>
      <c r="P1086" s="21">
        <v>0.9631944444444445</v>
      </c>
      <c r="Q1086" s="21">
        <v>0.19722222222222222</v>
      </c>
      <c r="R1086" s="17">
        <v>780.0</v>
      </c>
      <c r="S1086" s="17" t="s">
        <v>40</v>
      </c>
      <c r="T1086" s="17" t="s">
        <v>33</v>
      </c>
      <c r="U1086" s="17" t="s">
        <v>4938</v>
      </c>
      <c r="V1086" s="17" t="s">
        <v>4939</v>
      </c>
    </row>
    <row r="1087" ht="15.75" customHeight="1">
      <c r="A1087" s="17">
        <v>4210.0</v>
      </c>
      <c r="B1087" s="19">
        <v>38913.0</v>
      </c>
      <c r="C1087" s="17" t="s">
        <v>2940</v>
      </c>
      <c r="D1087" s="20">
        <v>7.0</v>
      </c>
      <c r="E1087" s="17" t="str">
        <f t="shared" si="2"/>
        <v>AT15-7</v>
      </c>
      <c r="F1087" s="17" t="str">
        <f t="shared" si="1"/>
        <v>AT15-07</v>
      </c>
      <c r="G1087" s="17" t="s">
        <v>94</v>
      </c>
      <c r="H1087" s="17" t="s">
        <v>4897</v>
      </c>
      <c r="I1087" s="17" t="s">
        <v>4940</v>
      </c>
      <c r="J1087" s="17" t="s">
        <v>4941</v>
      </c>
      <c r="K1087" s="17" t="s">
        <v>1442</v>
      </c>
      <c r="L1087" s="17" t="s">
        <v>4923</v>
      </c>
      <c r="M1087" s="17" t="s">
        <v>2955</v>
      </c>
      <c r="N1087" s="21">
        <v>0.6673611111111111</v>
      </c>
      <c r="O1087" s="21">
        <v>0.25833333333333336</v>
      </c>
      <c r="P1087" s="21">
        <v>0.9256944444444444</v>
      </c>
      <c r="Q1087" s="21">
        <v>0.22569444444444445</v>
      </c>
      <c r="R1087" s="17">
        <v>524.0</v>
      </c>
      <c r="S1087" s="17" t="s">
        <v>40</v>
      </c>
      <c r="T1087" s="17" t="s">
        <v>33</v>
      </c>
      <c r="U1087" s="17" t="s">
        <v>4942</v>
      </c>
      <c r="V1087" s="17" t="s">
        <v>2696</v>
      </c>
    </row>
    <row r="1088" ht="15.75" customHeight="1">
      <c r="A1088" s="17">
        <v>4209.0</v>
      </c>
      <c r="B1088" s="19">
        <v>38912.0</v>
      </c>
      <c r="C1088" s="17" t="s">
        <v>2940</v>
      </c>
      <c r="D1088" s="20">
        <v>7.0</v>
      </c>
      <c r="E1088" s="17" t="str">
        <f t="shared" si="2"/>
        <v>AT15-7</v>
      </c>
      <c r="F1088" s="17" t="str">
        <f t="shared" si="1"/>
        <v>AT15-07</v>
      </c>
      <c r="G1088" s="17" t="s">
        <v>94</v>
      </c>
      <c r="H1088" s="17" t="s">
        <v>4897</v>
      </c>
      <c r="I1088" s="17" t="s">
        <v>4943</v>
      </c>
      <c r="J1088" s="17" t="s">
        <v>4944</v>
      </c>
      <c r="K1088" s="17" t="s">
        <v>3069</v>
      </c>
      <c r="L1088" s="17" t="s">
        <v>4397</v>
      </c>
      <c r="M1088" s="17" t="s">
        <v>4945</v>
      </c>
      <c r="N1088" s="21">
        <v>0.6437499999999999</v>
      </c>
      <c r="O1088" s="21">
        <v>0.2659722222222222</v>
      </c>
      <c r="P1088" s="21">
        <v>0.9097222222222222</v>
      </c>
      <c r="Q1088" s="21">
        <v>0.2236111111111111</v>
      </c>
      <c r="R1088" s="17">
        <v>526.0</v>
      </c>
      <c r="S1088" s="17" t="s">
        <v>40</v>
      </c>
      <c r="T1088" s="17" t="s">
        <v>33</v>
      </c>
      <c r="U1088" s="17" t="s">
        <v>4946</v>
      </c>
      <c r="V1088" s="17" t="s">
        <v>4947</v>
      </c>
      <c r="W1088" s="17" t="s">
        <v>4948</v>
      </c>
    </row>
    <row r="1089" ht="15.75" customHeight="1">
      <c r="A1089" s="17">
        <v>4208.0</v>
      </c>
      <c r="B1089" s="19">
        <v>38911.0</v>
      </c>
      <c r="C1089" s="17" t="s">
        <v>2940</v>
      </c>
      <c r="D1089" s="20">
        <v>7.0</v>
      </c>
      <c r="E1089" s="17" t="str">
        <f t="shared" si="2"/>
        <v>AT15-7</v>
      </c>
      <c r="F1089" s="17" t="str">
        <f t="shared" si="1"/>
        <v>AT15-07</v>
      </c>
      <c r="G1089" s="17" t="s">
        <v>94</v>
      </c>
      <c r="H1089" s="17" t="s">
        <v>4897</v>
      </c>
      <c r="I1089" s="17" t="s">
        <v>4949</v>
      </c>
      <c r="J1089" s="17" t="s">
        <v>4950</v>
      </c>
      <c r="K1089" s="17" t="s">
        <v>4484</v>
      </c>
      <c r="L1089" s="17" t="s">
        <v>119</v>
      </c>
      <c r="M1089" s="17" t="s">
        <v>4383</v>
      </c>
      <c r="N1089" s="21">
        <v>0.6694444444444444</v>
      </c>
      <c r="O1089" s="21">
        <v>0.2736111111111111</v>
      </c>
      <c r="P1089" s="21">
        <v>0.9430555555555555</v>
      </c>
      <c r="Q1089" s="21">
        <v>0.2298611111111111</v>
      </c>
      <c r="R1089" s="17">
        <v>522.0</v>
      </c>
      <c r="S1089" s="17" t="s">
        <v>40</v>
      </c>
      <c r="T1089" s="17" t="s">
        <v>33</v>
      </c>
      <c r="U1089" s="17" t="s">
        <v>4951</v>
      </c>
      <c r="V1089" s="17" t="s">
        <v>2696</v>
      </c>
    </row>
    <row r="1090" ht="15.75" customHeight="1">
      <c r="A1090" s="17">
        <v>4207.0</v>
      </c>
      <c r="B1090" s="19">
        <v>38899.0</v>
      </c>
      <c r="C1090" s="17" t="s">
        <v>2940</v>
      </c>
      <c r="D1090" s="20">
        <v>6.0</v>
      </c>
      <c r="E1090" s="17" t="str">
        <f t="shared" si="2"/>
        <v>AT15-6</v>
      </c>
      <c r="F1090" s="17" t="str">
        <f t="shared" si="1"/>
        <v>AT15-06</v>
      </c>
      <c r="G1090" s="17" t="s">
        <v>4175</v>
      </c>
      <c r="H1090" s="17" t="s">
        <v>853</v>
      </c>
      <c r="I1090" s="17" t="s">
        <v>4952</v>
      </c>
      <c r="J1090" s="17" t="s">
        <v>2322</v>
      </c>
      <c r="K1090" s="17" t="s">
        <v>98</v>
      </c>
      <c r="L1090" s="17" t="s">
        <v>3210</v>
      </c>
      <c r="M1090" s="17" t="s">
        <v>214</v>
      </c>
      <c r="N1090" s="21">
        <v>0.5770833333333333</v>
      </c>
      <c r="O1090" s="21">
        <v>0.37916666666666665</v>
      </c>
      <c r="P1090" s="21">
        <v>0.9562499999999999</v>
      </c>
      <c r="Q1090" s="21">
        <v>0.25069444444444444</v>
      </c>
      <c r="R1090" s="17">
        <v>2504.0</v>
      </c>
      <c r="S1090" s="17" t="s">
        <v>4953</v>
      </c>
      <c r="T1090" s="17" t="s">
        <v>33</v>
      </c>
      <c r="U1090" s="17" t="s">
        <v>4954</v>
      </c>
      <c r="V1090" s="17" t="s">
        <v>4955</v>
      </c>
      <c r="W1090" s="17" t="s">
        <v>4956</v>
      </c>
    </row>
    <row r="1091" ht="15.75" customHeight="1">
      <c r="A1091" s="17">
        <v>4206.0</v>
      </c>
      <c r="B1091" s="19">
        <v>38898.0</v>
      </c>
      <c r="C1091" s="17" t="s">
        <v>2940</v>
      </c>
      <c r="D1091" s="20">
        <v>6.0</v>
      </c>
      <c r="E1091" s="17" t="str">
        <f t="shared" si="2"/>
        <v>AT15-6</v>
      </c>
      <c r="F1091" s="17" t="str">
        <f t="shared" si="1"/>
        <v>AT15-06</v>
      </c>
      <c r="G1091" s="17" t="s">
        <v>4175</v>
      </c>
      <c r="H1091" s="17" t="s">
        <v>853</v>
      </c>
      <c r="I1091" s="17" t="s">
        <v>4957</v>
      </c>
      <c r="J1091" s="17" t="s">
        <v>4958</v>
      </c>
      <c r="K1091" s="17" t="s">
        <v>3069</v>
      </c>
      <c r="L1091" s="17" t="s">
        <v>3003</v>
      </c>
      <c r="M1091" s="17" t="s">
        <v>4489</v>
      </c>
      <c r="N1091" s="21">
        <v>0.5944444444444444</v>
      </c>
      <c r="O1091" s="21">
        <v>0.37916666666666665</v>
      </c>
      <c r="P1091" s="21">
        <v>0.9736111111111111</v>
      </c>
      <c r="Q1091" s="21">
        <v>0.24583333333333335</v>
      </c>
      <c r="R1091" s="17">
        <v>2508.0</v>
      </c>
      <c r="S1091" s="17" t="s">
        <v>4953</v>
      </c>
      <c r="T1091" s="17" t="s">
        <v>33</v>
      </c>
      <c r="U1091" s="17" t="s">
        <v>4959</v>
      </c>
      <c r="V1091" s="17" t="s">
        <v>4960</v>
      </c>
    </row>
    <row r="1092" ht="15.75" customHeight="1">
      <c r="A1092" s="17">
        <v>4205.0</v>
      </c>
      <c r="B1092" s="19">
        <v>38897.0</v>
      </c>
      <c r="C1092" s="17" t="s">
        <v>2940</v>
      </c>
      <c r="D1092" s="20">
        <v>6.0</v>
      </c>
      <c r="E1092" s="17" t="str">
        <f t="shared" si="2"/>
        <v>AT15-6</v>
      </c>
      <c r="F1092" s="17" t="str">
        <f t="shared" si="1"/>
        <v>AT15-06</v>
      </c>
      <c r="G1092" s="17" t="s">
        <v>4175</v>
      </c>
      <c r="H1092" s="17" t="s">
        <v>853</v>
      </c>
      <c r="I1092" s="17" t="s">
        <v>4961</v>
      </c>
      <c r="J1092" s="17" t="s">
        <v>4962</v>
      </c>
      <c r="K1092" s="17" t="s">
        <v>98</v>
      </c>
      <c r="L1092" s="17" t="s">
        <v>4624</v>
      </c>
      <c r="M1092" s="17" t="s">
        <v>1038</v>
      </c>
      <c r="N1092" s="21">
        <v>0.5895833333333333</v>
      </c>
      <c r="O1092" s="21">
        <v>0.3597222222222222</v>
      </c>
      <c r="P1092" s="21">
        <v>0.9493055555555556</v>
      </c>
      <c r="Q1092" s="21">
        <v>0.22916666666666666</v>
      </c>
      <c r="R1092" s="17">
        <v>2527.0</v>
      </c>
      <c r="S1092" s="17" t="s">
        <v>4953</v>
      </c>
      <c r="T1092" s="17" t="s">
        <v>33</v>
      </c>
      <c r="U1092" s="17" t="s">
        <v>4963</v>
      </c>
      <c r="V1092" s="17" t="s">
        <v>4964</v>
      </c>
    </row>
    <row r="1093" ht="15.75" customHeight="1">
      <c r="A1093" s="17">
        <v>4204.0</v>
      </c>
      <c r="B1093" s="19">
        <v>38896.0</v>
      </c>
      <c r="C1093" s="17" t="s">
        <v>2940</v>
      </c>
      <c r="D1093" s="20">
        <v>6.0</v>
      </c>
      <c r="E1093" s="17" t="str">
        <f t="shared" si="2"/>
        <v>AT15-6</v>
      </c>
      <c r="F1093" s="17" t="str">
        <f t="shared" si="1"/>
        <v>AT15-06</v>
      </c>
      <c r="G1093" s="17" t="s">
        <v>4175</v>
      </c>
      <c r="H1093" s="17" t="s">
        <v>853</v>
      </c>
      <c r="I1093" s="17" t="s">
        <v>4965</v>
      </c>
      <c r="J1093" s="17" t="s">
        <v>4966</v>
      </c>
      <c r="K1093" s="17" t="s">
        <v>3069</v>
      </c>
      <c r="L1093" s="17" t="s">
        <v>228</v>
      </c>
      <c r="M1093" s="17" t="s">
        <v>700</v>
      </c>
      <c r="N1093" s="21">
        <v>0.5923611111111111</v>
      </c>
      <c r="O1093" s="21">
        <v>0.3763888888888889</v>
      </c>
      <c r="P1093" s="21">
        <v>0.96875</v>
      </c>
      <c r="Q1093" s="21">
        <v>0.24583333333333335</v>
      </c>
      <c r="R1093" s="17">
        <v>2545.0</v>
      </c>
      <c r="S1093" s="17" t="s">
        <v>4953</v>
      </c>
      <c r="T1093" s="17" t="s">
        <v>33</v>
      </c>
      <c r="U1093" s="17" t="s">
        <v>4967</v>
      </c>
      <c r="V1093" s="17" t="s">
        <v>4968</v>
      </c>
    </row>
    <row r="1094" ht="15.75" customHeight="1">
      <c r="A1094" s="17">
        <v>4203.0</v>
      </c>
      <c r="B1094" s="19">
        <v>38895.0</v>
      </c>
      <c r="C1094" s="17" t="s">
        <v>2940</v>
      </c>
      <c r="D1094" s="20">
        <v>6.0</v>
      </c>
      <c r="E1094" s="17" t="str">
        <f t="shared" si="2"/>
        <v>AT15-6</v>
      </c>
      <c r="F1094" s="17" t="str">
        <f t="shared" si="1"/>
        <v>AT15-06</v>
      </c>
      <c r="G1094" s="17" t="s">
        <v>4175</v>
      </c>
      <c r="H1094" s="17" t="s">
        <v>853</v>
      </c>
      <c r="I1094" s="17" t="s">
        <v>4104</v>
      </c>
      <c r="J1094" s="17" t="s">
        <v>4969</v>
      </c>
      <c r="K1094" s="17" t="s">
        <v>98</v>
      </c>
      <c r="L1094" s="17" t="s">
        <v>214</v>
      </c>
      <c r="M1094" s="17" t="s">
        <v>1554</v>
      </c>
      <c r="N1094" s="21">
        <v>0.6673611111111111</v>
      </c>
      <c r="O1094" s="21">
        <v>0.3298611111111111</v>
      </c>
      <c r="P1094" s="21">
        <v>0.9972222222222222</v>
      </c>
      <c r="Q1094" s="21">
        <v>0.18125</v>
      </c>
      <c r="R1094" s="17">
        <v>2509.0</v>
      </c>
      <c r="S1094" s="17" t="s">
        <v>4953</v>
      </c>
      <c r="T1094" s="17" t="s">
        <v>33</v>
      </c>
      <c r="U1094" s="17" t="s">
        <v>4970</v>
      </c>
      <c r="V1094" s="17" t="s">
        <v>4971</v>
      </c>
    </row>
    <row r="1095" ht="15.75" customHeight="1">
      <c r="A1095" s="17">
        <v>4202.0</v>
      </c>
      <c r="B1095" s="19">
        <v>38894.0</v>
      </c>
      <c r="C1095" s="17" t="s">
        <v>2940</v>
      </c>
      <c r="D1095" s="20">
        <v>6.0</v>
      </c>
      <c r="E1095" s="17" t="str">
        <f t="shared" si="2"/>
        <v>AT15-6</v>
      </c>
      <c r="F1095" s="17" t="str">
        <f t="shared" si="1"/>
        <v>AT15-06</v>
      </c>
      <c r="G1095" s="17" t="s">
        <v>4175</v>
      </c>
      <c r="H1095" s="17" t="s">
        <v>853</v>
      </c>
      <c r="I1095" s="17" t="s">
        <v>4972</v>
      </c>
      <c r="J1095" s="17" t="s">
        <v>4973</v>
      </c>
      <c r="K1095" s="17" t="s">
        <v>3069</v>
      </c>
      <c r="L1095" s="17" t="s">
        <v>4624</v>
      </c>
      <c r="M1095" s="17" t="s">
        <v>1668</v>
      </c>
      <c r="N1095" s="21">
        <v>0.5902777777777778</v>
      </c>
      <c r="O1095" s="21">
        <v>0.3638888888888889</v>
      </c>
      <c r="P1095" s="21">
        <v>0.9541666666666666</v>
      </c>
      <c r="Q1095" s="21">
        <v>0.23958333333333334</v>
      </c>
      <c r="R1095" s="17">
        <v>2504.0</v>
      </c>
      <c r="S1095" s="17" t="s">
        <v>4953</v>
      </c>
      <c r="T1095" s="17" t="s">
        <v>33</v>
      </c>
      <c r="U1095" s="17" t="s">
        <v>4974</v>
      </c>
      <c r="V1095" s="17" t="s">
        <v>4975</v>
      </c>
      <c r="W1095" s="17" t="s">
        <v>4976</v>
      </c>
    </row>
    <row r="1096" ht="15.75" customHeight="1">
      <c r="A1096" s="17">
        <v>4201.0</v>
      </c>
      <c r="B1096" s="19">
        <v>38893.0</v>
      </c>
      <c r="C1096" s="17" t="s">
        <v>2940</v>
      </c>
      <c r="D1096" s="20">
        <v>6.0</v>
      </c>
      <c r="E1096" s="17" t="str">
        <f t="shared" si="2"/>
        <v>AT15-6</v>
      </c>
      <c r="F1096" s="17" t="str">
        <f t="shared" si="1"/>
        <v>AT15-06</v>
      </c>
      <c r="G1096" s="17" t="s">
        <v>4175</v>
      </c>
      <c r="H1096" s="17" t="s">
        <v>853</v>
      </c>
      <c r="I1096" s="17" t="s">
        <v>4977</v>
      </c>
      <c r="J1096" s="17" t="s">
        <v>4978</v>
      </c>
      <c r="K1096" s="17" t="s">
        <v>98</v>
      </c>
      <c r="L1096" s="17" t="s">
        <v>3003</v>
      </c>
      <c r="M1096" s="17" t="s">
        <v>4489</v>
      </c>
      <c r="N1096" s="21">
        <v>0.611111111111111</v>
      </c>
      <c r="O1096" s="21">
        <v>0.20138888888888887</v>
      </c>
      <c r="P1096" s="21">
        <v>0.8125</v>
      </c>
      <c r="Q1096" s="21">
        <v>0.07013888888888889</v>
      </c>
      <c r="R1096" s="17">
        <v>2515.0</v>
      </c>
      <c r="S1096" s="17" t="s">
        <v>4953</v>
      </c>
      <c r="T1096" s="17" t="s">
        <v>33</v>
      </c>
      <c r="U1096" s="17" t="s">
        <v>4979</v>
      </c>
      <c r="W1096" s="17" t="s">
        <v>4980</v>
      </c>
    </row>
    <row r="1097" ht="15.75" customHeight="1">
      <c r="A1097" s="17">
        <v>4200.0</v>
      </c>
      <c r="B1097" s="19">
        <v>38885.0</v>
      </c>
      <c r="C1097" s="17" t="s">
        <v>2940</v>
      </c>
      <c r="D1097" s="20">
        <v>5.0</v>
      </c>
      <c r="E1097" s="17" t="str">
        <f t="shared" si="2"/>
        <v>AT15-5</v>
      </c>
      <c r="F1097" s="17" t="str">
        <f t="shared" si="1"/>
        <v>AT15-05</v>
      </c>
      <c r="G1097" s="17" t="s">
        <v>4981</v>
      </c>
      <c r="H1097" s="17" t="s">
        <v>1122</v>
      </c>
      <c r="I1097" s="17" t="s">
        <v>4982</v>
      </c>
      <c r="J1097" s="17" t="s">
        <v>4983</v>
      </c>
      <c r="K1097" s="17" t="s">
        <v>4484</v>
      </c>
      <c r="L1097" s="17" t="s">
        <v>4984</v>
      </c>
      <c r="M1097" s="17" t="s">
        <v>4985</v>
      </c>
      <c r="N1097" s="21">
        <v>0.625</v>
      </c>
      <c r="O1097" s="21">
        <v>0.29305555555555557</v>
      </c>
      <c r="P1097" s="21">
        <v>0.9180555555555556</v>
      </c>
      <c r="Q1097" s="21">
        <v>0.22083333333333333</v>
      </c>
      <c r="R1097" s="17">
        <v>1007.0</v>
      </c>
      <c r="S1097" s="17" t="s">
        <v>4953</v>
      </c>
      <c r="T1097" s="17" t="s">
        <v>33</v>
      </c>
      <c r="U1097" s="17" t="s">
        <v>4986</v>
      </c>
      <c r="V1097" s="17" t="s">
        <v>4987</v>
      </c>
    </row>
    <row r="1098" ht="15.75" customHeight="1">
      <c r="A1098" s="17">
        <v>4199.0</v>
      </c>
      <c r="B1098" s="19">
        <v>38884.0</v>
      </c>
      <c r="C1098" s="17" t="s">
        <v>2940</v>
      </c>
      <c r="D1098" s="20">
        <v>5.0</v>
      </c>
      <c r="E1098" s="17" t="str">
        <f t="shared" si="2"/>
        <v>AT15-5</v>
      </c>
      <c r="F1098" s="17" t="str">
        <f t="shared" si="1"/>
        <v>AT15-05</v>
      </c>
      <c r="G1098" s="17" t="s">
        <v>4981</v>
      </c>
      <c r="H1098" s="17" t="s">
        <v>1116</v>
      </c>
      <c r="I1098" s="17" t="s">
        <v>4988</v>
      </c>
      <c r="J1098" s="17" t="s">
        <v>4989</v>
      </c>
      <c r="K1098" s="17" t="s">
        <v>3069</v>
      </c>
      <c r="L1098" s="17" t="s">
        <v>4984</v>
      </c>
      <c r="M1098" s="17" t="s">
        <v>3567</v>
      </c>
      <c r="N1098" s="21">
        <v>0.6527777777777778</v>
      </c>
      <c r="O1098" s="21">
        <v>0.2638888888888889</v>
      </c>
      <c r="P1098" s="21">
        <v>0.9166666666666666</v>
      </c>
      <c r="Q1098" s="21">
        <v>0.1875</v>
      </c>
      <c r="R1098" s="17">
        <v>1028.0</v>
      </c>
      <c r="S1098" s="17" t="s">
        <v>4953</v>
      </c>
      <c r="T1098" s="17" t="s">
        <v>33</v>
      </c>
      <c r="U1098" s="17" t="s">
        <v>4990</v>
      </c>
      <c r="V1098" s="17" t="s">
        <v>2156</v>
      </c>
    </row>
    <row r="1099" ht="15.75" customHeight="1">
      <c r="A1099" s="17">
        <v>4198.0</v>
      </c>
      <c r="B1099" s="19">
        <v>38884.0</v>
      </c>
      <c r="C1099" s="17" t="s">
        <v>2940</v>
      </c>
      <c r="D1099" s="20">
        <v>5.0</v>
      </c>
      <c r="E1099" s="17" t="str">
        <f t="shared" si="2"/>
        <v>AT15-5</v>
      </c>
      <c r="F1099" s="17" t="str">
        <f t="shared" si="1"/>
        <v>AT15-05</v>
      </c>
      <c r="G1099" s="17" t="s">
        <v>4981</v>
      </c>
      <c r="H1099" s="17" t="s">
        <v>1116</v>
      </c>
      <c r="I1099" s="17" t="s">
        <v>4991</v>
      </c>
      <c r="J1099" s="17" t="s">
        <v>4992</v>
      </c>
      <c r="K1099" s="17" t="s">
        <v>3069</v>
      </c>
      <c r="L1099" s="17" t="s">
        <v>4984</v>
      </c>
      <c r="M1099" s="17" t="s">
        <v>3567</v>
      </c>
      <c r="N1099" s="21">
        <v>0.5888888888888889</v>
      </c>
      <c r="O1099" s="21">
        <v>0.02152777777777778</v>
      </c>
      <c r="P1099" s="21">
        <v>0.6104166666666667</v>
      </c>
      <c r="Q1099" s="21">
        <v>0.0</v>
      </c>
      <c r="R1099" s="17">
        <v>175.0</v>
      </c>
      <c r="S1099" s="17" t="s">
        <v>4953</v>
      </c>
      <c r="T1099" s="17" t="s">
        <v>33</v>
      </c>
      <c r="W1099" s="17" t="s">
        <v>4993</v>
      </c>
    </row>
    <row r="1100" ht="15.75" customHeight="1">
      <c r="A1100" s="17">
        <v>4197.0</v>
      </c>
      <c r="B1100" s="19">
        <v>38869.0</v>
      </c>
      <c r="C1100" s="17" t="s">
        <v>2940</v>
      </c>
      <c r="D1100" s="20">
        <v>3.0</v>
      </c>
      <c r="E1100" s="17" t="str">
        <f t="shared" si="2"/>
        <v>AT15-3</v>
      </c>
      <c r="F1100" s="17" t="str">
        <f t="shared" si="1"/>
        <v>AT15-03</v>
      </c>
      <c r="G1100" s="17" t="s">
        <v>4994</v>
      </c>
      <c r="H1100" s="17" t="s">
        <v>4995</v>
      </c>
      <c r="I1100" s="17" t="s">
        <v>4996</v>
      </c>
      <c r="J1100" s="17" t="s">
        <v>4997</v>
      </c>
      <c r="K1100" s="17" t="s">
        <v>4484</v>
      </c>
      <c r="L1100" s="17" t="s">
        <v>2670</v>
      </c>
      <c r="M1100" s="17" t="s">
        <v>4998</v>
      </c>
      <c r="N1100" s="21">
        <v>0.5395833333333333</v>
      </c>
      <c r="O1100" s="21">
        <v>0.16666666666666666</v>
      </c>
      <c r="P1100" s="21">
        <v>0.7062499999999999</v>
      </c>
      <c r="Q1100" s="21">
        <v>0.07222222222222223</v>
      </c>
      <c r="R1100" s="17">
        <v>2208.0</v>
      </c>
      <c r="S1100" s="17" t="s">
        <v>40</v>
      </c>
      <c r="T1100" s="17" t="s">
        <v>4999</v>
      </c>
      <c r="U1100" s="17" t="s">
        <v>5000</v>
      </c>
      <c r="V1100" s="17" t="s">
        <v>5001</v>
      </c>
    </row>
    <row r="1101" ht="15.75" customHeight="1">
      <c r="A1101" s="17">
        <v>4196.0</v>
      </c>
      <c r="B1101" s="19">
        <v>38868.0</v>
      </c>
      <c r="C1101" s="17" t="s">
        <v>2940</v>
      </c>
      <c r="D1101" s="20">
        <v>3.0</v>
      </c>
      <c r="E1101" s="17" t="str">
        <f t="shared" si="2"/>
        <v>AT15-3</v>
      </c>
      <c r="F1101" s="17" t="str">
        <f t="shared" si="1"/>
        <v>AT15-03</v>
      </c>
      <c r="G1101" s="17" t="s">
        <v>4994</v>
      </c>
      <c r="H1101" s="17" t="s">
        <v>5002</v>
      </c>
      <c r="I1101" s="17" t="s">
        <v>5003</v>
      </c>
      <c r="J1101" s="17" t="s">
        <v>5004</v>
      </c>
      <c r="K1101" s="17" t="s">
        <v>98</v>
      </c>
      <c r="L1101" s="17" t="s">
        <v>2808</v>
      </c>
      <c r="M1101" s="17" t="s">
        <v>5005</v>
      </c>
      <c r="N1101" s="21">
        <v>0.5493055555555556</v>
      </c>
      <c r="O1101" s="21">
        <v>0.3680555555555556</v>
      </c>
      <c r="P1101" s="21">
        <v>0.9173611111111111</v>
      </c>
      <c r="Q1101" s="21">
        <v>0.2548611111111111</v>
      </c>
      <c r="R1101" s="17">
        <v>2335.0</v>
      </c>
      <c r="S1101" s="17" t="s">
        <v>40</v>
      </c>
      <c r="T1101" s="17" t="s">
        <v>4999</v>
      </c>
      <c r="U1101" s="17" t="s">
        <v>5006</v>
      </c>
      <c r="V1101" s="17" t="s">
        <v>5007</v>
      </c>
    </row>
    <row r="1102" ht="15.75" customHeight="1">
      <c r="A1102" s="17">
        <v>4195.0</v>
      </c>
      <c r="B1102" s="19">
        <v>38867.0</v>
      </c>
      <c r="C1102" s="17" t="s">
        <v>2940</v>
      </c>
      <c r="D1102" s="20">
        <v>3.0</v>
      </c>
      <c r="E1102" s="17" t="str">
        <f t="shared" si="2"/>
        <v>AT15-3</v>
      </c>
      <c r="F1102" s="17" t="str">
        <f t="shared" si="1"/>
        <v>AT15-03</v>
      </c>
      <c r="G1102" s="17" t="s">
        <v>4994</v>
      </c>
      <c r="H1102" s="17" t="s">
        <v>5008</v>
      </c>
      <c r="I1102" s="17" t="s">
        <v>5009</v>
      </c>
      <c r="J1102" s="17" t="s">
        <v>5010</v>
      </c>
      <c r="K1102" s="17" t="s">
        <v>1442</v>
      </c>
      <c r="L1102" s="17" t="s">
        <v>729</v>
      </c>
      <c r="M1102" s="17" t="s">
        <v>5011</v>
      </c>
      <c r="N1102" s="21">
        <v>0.5423611111111112</v>
      </c>
      <c r="O1102" s="21">
        <v>0.3451388888888889</v>
      </c>
      <c r="P1102" s="21">
        <v>0.8875000000000001</v>
      </c>
      <c r="Q1102" s="21">
        <v>0.19722222222222222</v>
      </c>
      <c r="R1102" s="17">
        <v>2744.0</v>
      </c>
      <c r="S1102" s="17" t="s">
        <v>40</v>
      </c>
      <c r="T1102" s="17" t="s">
        <v>4999</v>
      </c>
      <c r="U1102" s="17" t="s">
        <v>1602</v>
      </c>
    </row>
    <row r="1103" ht="15.75" customHeight="1">
      <c r="A1103" s="17">
        <v>4194.0</v>
      </c>
      <c r="B1103" s="19">
        <v>38866.0</v>
      </c>
      <c r="C1103" s="17" t="s">
        <v>2940</v>
      </c>
      <c r="D1103" s="20">
        <v>3.0</v>
      </c>
      <c r="E1103" s="17" t="str">
        <f t="shared" si="2"/>
        <v>AT15-3</v>
      </c>
      <c r="F1103" s="17" t="str">
        <f t="shared" si="1"/>
        <v>AT15-03</v>
      </c>
      <c r="G1103" s="17" t="s">
        <v>4994</v>
      </c>
      <c r="H1103" s="17" t="s">
        <v>4995</v>
      </c>
      <c r="I1103" s="17" t="s">
        <v>5012</v>
      </c>
      <c r="J1103" s="17" t="s">
        <v>5013</v>
      </c>
      <c r="K1103" s="17" t="s">
        <v>3069</v>
      </c>
      <c r="L1103" s="17" t="s">
        <v>5014</v>
      </c>
      <c r="M1103" s="17" t="s">
        <v>5015</v>
      </c>
      <c r="N1103" s="21">
        <v>0.5409722222222222</v>
      </c>
      <c r="O1103" s="21">
        <v>0.37777777777777777</v>
      </c>
      <c r="P1103" s="21">
        <v>0.9187500000000001</v>
      </c>
      <c r="Q1103" s="21">
        <v>0.2625</v>
      </c>
      <c r="R1103" s="17">
        <v>2241.0</v>
      </c>
      <c r="S1103" s="17" t="s">
        <v>40</v>
      </c>
      <c r="T1103" s="17" t="s">
        <v>4999</v>
      </c>
      <c r="U1103" s="17" t="s">
        <v>5016</v>
      </c>
      <c r="V1103" s="17" t="s">
        <v>5017</v>
      </c>
      <c r="W1103" s="17" t="s">
        <v>5018</v>
      </c>
    </row>
    <row r="1104" ht="15.75" customHeight="1">
      <c r="A1104" s="17">
        <v>4193.0</v>
      </c>
      <c r="B1104" s="19">
        <v>38865.0</v>
      </c>
      <c r="C1104" s="17" t="s">
        <v>2940</v>
      </c>
      <c r="D1104" s="20">
        <v>3.0</v>
      </c>
      <c r="E1104" s="17" t="str">
        <f t="shared" si="2"/>
        <v>AT15-3</v>
      </c>
      <c r="F1104" s="17" t="str">
        <f t="shared" si="1"/>
        <v>AT15-03</v>
      </c>
      <c r="G1104" s="17" t="s">
        <v>4994</v>
      </c>
      <c r="H1104" s="17" t="s">
        <v>5002</v>
      </c>
      <c r="I1104" s="17" t="s">
        <v>5019</v>
      </c>
      <c r="J1104" s="17" t="s">
        <v>5020</v>
      </c>
      <c r="K1104" s="17" t="s">
        <v>4484</v>
      </c>
      <c r="L1104" s="17" t="s">
        <v>5021</v>
      </c>
      <c r="M1104" s="17" t="s">
        <v>161</v>
      </c>
      <c r="N1104" s="21">
        <v>0.5444444444444444</v>
      </c>
      <c r="O1104" s="21">
        <v>0.3284722222222222</v>
      </c>
      <c r="P1104" s="21">
        <v>0.8729166666666667</v>
      </c>
      <c r="Q1104" s="21">
        <v>0.21180555555555555</v>
      </c>
      <c r="R1104" s="17">
        <v>2339.0</v>
      </c>
      <c r="S1104" s="17" t="s">
        <v>40</v>
      </c>
      <c r="T1104" s="17" t="s">
        <v>4999</v>
      </c>
      <c r="U1104" s="17" t="s">
        <v>5022</v>
      </c>
      <c r="V1104" s="17" t="s">
        <v>5023</v>
      </c>
      <c r="W1104" s="17" t="s">
        <v>5024</v>
      </c>
    </row>
    <row r="1105" ht="15.75" customHeight="1">
      <c r="A1105" s="17">
        <v>4192.0</v>
      </c>
      <c r="B1105" s="19">
        <v>38864.0</v>
      </c>
      <c r="C1105" s="17" t="s">
        <v>2940</v>
      </c>
      <c r="D1105" s="20">
        <v>3.0</v>
      </c>
      <c r="E1105" s="17" t="str">
        <f t="shared" si="2"/>
        <v>AT15-3</v>
      </c>
      <c r="F1105" s="17" t="str">
        <f t="shared" si="1"/>
        <v>AT15-03</v>
      </c>
      <c r="G1105" s="17" t="s">
        <v>4994</v>
      </c>
      <c r="H1105" s="17" t="s">
        <v>5008</v>
      </c>
      <c r="I1105" s="17" t="s">
        <v>5025</v>
      </c>
      <c r="J1105" s="17" t="s">
        <v>5026</v>
      </c>
      <c r="K1105" s="17" t="s">
        <v>98</v>
      </c>
      <c r="L1105" s="17" t="s">
        <v>4131</v>
      </c>
      <c r="M1105" s="17" t="s">
        <v>315</v>
      </c>
      <c r="N1105" s="21">
        <v>0.5506944444444445</v>
      </c>
      <c r="O1105" s="21">
        <v>0.36874999999999997</v>
      </c>
      <c r="P1105" s="21">
        <v>0.9194444444444444</v>
      </c>
      <c r="Q1105" s="21">
        <v>0.22708333333333333</v>
      </c>
      <c r="R1105" s="17">
        <v>2785.0</v>
      </c>
      <c r="S1105" s="17" t="s">
        <v>40</v>
      </c>
      <c r="T1105" s="17" t="s">
        <v>4999</v>
      </c>
      <c r="U1105" s="17" t="s">
        <v>5027</v>
      </c>
      <c r="V1105" s="17" t="s">
        <v>5028</v>
      </c>
    </row>
    <row r="1106" ht="15.75" customHeight="1">
      <c r="A1106" s="17">
        <v>4191.0</v>
      </c>
      <c r="B1106" s="19">
        <v>38863.0</v>
      </c>
      <c r="C1106" s="17" t="s">
        <v>2940</v>
      </c>
      <c r="D1106" s="20">
        <v>3.0</v>
      </c>
      <c r="E1106" s="17" t="str">
        <f t="shared" si="2"/>
        <v>AT15-3</v>
      </c>
      <c r="F1106" s="17" t="str">
        <f t="shared" si="1"/>
        <v>AT15-03</v>
      </c>
      <c r="G1106" s="17" t="s">
        <v>4994</v>
      </c>
      <c r="H1106" s="17" t="s">
        <v>5029</v>
      </c>
      <c r="I1106" s="17" t="s">
        <v>5030</v>
      </c>
      <c r="J1106" s="17" t="s">
        <v>5031</v>
      </c>
      <c r="K1106" s="17" t="s">
        <v>1442</v>
      </c>
      <c r="L1106" s="17" t="s">
        <v>5021</v>
      </c>
      <c r="M1106" s="17" t="s">
        <v>5032</v>
      </c>
      <c r="N1106" s="21">
        <v>0.5416666666666666</v>
      </c>
      <c r="O1106" s="21">
        <v>0.29375</v>
      </c>
      <c r="P1106" s="21">
        <v>0.8354166666666667</v>
      </c>
      <c r="Q1106" s="21">
        <v>0.1986111111111111</v>
      </c>
      <c r="R1106" s="17">
        <v>1975.0</v>
      </c>
      <c r="S1106" s="17" t="s">
        <v>40</v>
      </c>
      <c r="T1106" s="17" t="s">
        <v>4999</v>
      </c>
      <c r="V1106" s="17" t="s">
        <v>5033</v>
      </c>
    </row>
    <row r="1107" ht="15.75" customHeight="1">
      <c r="A1107" s="17">
        <v>4190.0</v>
      </c>
      <c r="B1107" s="19">
        <v>38862.0</v>
      </c>
      <c r="C1107" s="17" t="s">
        <v>2940</v>
      </c>
      <c r="D1107" s="20">
        <v>3.0</v>
      </c>
      <c r="E1107" s="17" t="str">
        <f t="shared" si="2"/>
        <v>AT15-3</v>
      </c>
      <c r="F1107" s="17" t="str">
        <f t="shared" si="1"/>
        <v>AT15-03</v>
      </c>
      <c r="G1107" s="17" t="s">
        <v>4994</v>
      </c>
      <c r="H1107" s="17" t="s">
        <v>5034</v>
      </c>
      <c r="I1107" s="17" t="s">
        <v>5035</v>
      </c>
      <c r="J1107" s="17" t="s">
        <v>5036</v>
      </c>
      <c r="K1107" s="17" t="s">
        <v>3069</v>
      </c>
      <c r="L1107" s="17" t="s">
        <v>5014</v>
      </c>
      <c r="M1107" s="17" t="s">
        <v>5037</v>
      </c>
      <c r="N1107" s="21">
        <v>0.5409722222222222</v>
      </c>
      <c r="O1107" s="21">
        <v>0.2722222222222222</v>
      </c>
      <c r="P1107" s="21">
        <v>0.8131944444444444</v>
      </c>
      <c r="Q1107" s="21">
        <v>0.19236111111111112</v>
      </c>
      <c r="R1107" s="17">
        <v>1414.0</v>
      </c>
      <c r="S1107" s="17" t="s">
        <v>40</v>
      </c>
      <c r="T1107" s="17" t="s">
        <v>4999</v>
      </c>
      <c r="U1107" s="17" t="s">
        <v>5038</v>
      </c>
      <c r="V1107" s="17" t="s">
        <v>5039</v>
      </c>
      <c r="W1107" s="17" t="s">
        <v>5040</v>
      </c>
    </row>
    <row r="1108" ht="15.75" customHeight="1">
      <c r="A1108" s="17">
        <v>4189.0</v>
      </c>
      <c r="B1108" s="19">
        <v>38861.0</v>
      </c>
      <c r="C1108" s="17" t="s">
        <v>2940</v>
      </c>
      <c r="D1108" s="20">
        <v>3.0</v>
      </c>
      <c r="E1108" s="17" t="str">
        <f t="shared" si="2"/>
        <v>AT15-3</v>
      </c>
      <c r="F1108" s="17" t="str">
        <f t="shared" si="1"/>
        <v>AT15-03</v>
      </c>
      <c r="G1108" s="17" t="s">
        <v>4994</v>
      </c>
      <c r="H1108" s="17" t="s">
        <v>5034</v>
      </c>
      <c r="I1108" s="17" t="s">
        <v>5041</v>
      </c>
      <c r="J1108" s="17" t="s">
        <v>5042</v>
      </c>
      <c r="K1108" s="17" t="s">
        <v>4484</v>
      </c>
      <c r="L1108" s="17" t="s">
        <v>2670</v>
      </c>
      <c r="M1108" s="17" t="s">
        <v>1265</v>
      </c>
      <c r="N1108" s="21">
        <v>0.6166666666666667</v>
      </c>
      <c r="O1108" s="21">
        <v>0.26180555555555557</v>
      </c>
      <c r="P1108" s="21">
        <v>0.8784722222222222</v>
      </c>
      <c r="Q1108" s="21">
        <v>0.19236111111111112</v>
      </c>
      <c r="R1108" s="17">
        <v>1511.0</v>
      </c>
      <c r="S1108" s="17" t="s">
        <v>40</v>
      </c>
      <c r="T1108" s="17" t="s">
        <v>4999</v>
      </c>
      <c r="U1108" s="17" t="s">
        <v>5043</v>
      </c>
      <c r="V1108" s="17" t="s">
        <v>5044</v>
      </c>
    </row>
    <row r="1109" ht="15.75" customHeight="1">
      <c r="A1109" s="17">
        <v>4188.0</v>
      </c>
      <c r="B1109" s="19">
        <v>38861.0</v>
      </c>
      <c r="C1109" s="17" t="s">
        <v>2940</v>
      </c>
      <c r="D1109" s="20">
        <v>3.0</v>
      </c>
      <c r="E1109" s="17" t="str">
        <f t="shared" si="2"/>
        <v>AT15-3</v>
      </c>
      <c r="F1109" s="17" t="str">
        <f t="shared" si="1"/>
        <v>AT15-03</v>
      </c>
      <c r="G1109" s="17" t="s">
        <v>4994</v>
      </c>
      <c r="H1109" s="17" t="s">
        <v>5034</v>
      </c>
      <c r="I1109" s="17" t="s">
        <v>5045</v>
      </c>
      <c r="J1109" s="17" t="s">
        <v>5046</v>
      </c>
      <c r="K1109" s="17" t="s">
        <v>4484</v>
      </c>
      <c r="L1109" s="17" t="s">
        <v>2670</v>
      </c>
      <c r="M1109" s="17" t="s">
        <v>1265</v>
      </c>
      <c r="N1109" s="21">
        <v>0.5416666666666666</v>
      </c>
      <c r="O1109" s="21">
        <v>0.027777777777777776</v>
      </c>
      <c r="P1109" s="21">
        <v>0.5694444444444444</v>
      </c>
      <c r="Q1109" s="21">
        <v>0.0</v>
      </c>
      <c r="R1109" s="17">
        <v>465.0</v>
      </c>
      <c r="S1109" s="17" t="s">
        <v>40</v>
      </c>
      <c r="T1109" s="17" t="s">
        <v>4999</v>
      </c>
      <c r="W1109" s="17" t="s">
        <v>5047</v>
      </c>
    </row>
    <row r="1110" ht="15.75" customHeight="1">
      <c r="A1110" s="17">
        <v>4187.0</v>
      </c>
      <c r="B1110" s="19">
        <v>38860.0</v>
      </c>
      <c r="C1110" s="17" t="s">
        <v>2940</v>
      </c>
      <c r="D1110" s="20">
        <v>3.0</v>
      </c>
      <c r="E1110" s="17" t="str">
        <f t="shared" si="2"/>
        <v>AT15-3</v>
      </c>
      <c r="F1110" s="17" t="str">
        <f t="shared" si="1"/>
        <v>AT15-03</v>
      </c>
      <c r="G1110" s="17" t="s">
        <v>4994</v>
      </c>
      <c r="H1110" s="17" t="s">
        <v>5034</v>
      </c>
      <c r="I1110" s="17" t="s">
        <v>5048</v>
      </c>
      <c r="J1110" s="17" t="s">
        <v>5049</v>
      </c>
      <c r="K1110" s="17" t="s">
        <v>98</v>
      </c>
      <c r="L1110" s="17" t="s">
        <v>2792</v>
      </c>
      <c r="M1110" s="17" t="s">
        <v>729</v>
      </c>
      <c r="N1110" s="21">
        <v>0.5472222222222222</v>
      </c>
      <c r="O1110" s="21">
        <v>0.33958333333333335</v>
      </c>
      <c r="P1110" s="21">
        <v>0.8868055555555556</v>
      </c>
      <c r="Q1110" s="21">
        <v>0.2708333333333333</v>
      </c>
      <c r="R1110" s="17">
        <v>1432.0</v>
      </c>
      <c r="S1110" s="17" t="s">
        <v>40</v>
      </c>
      <c r="T1110" s="17" t="s">
        <v>4999</v>
      </c>
      <c r="U1110" s="17" t="s">
        <v>5050</v>
      </c>
      <c r="V1110" s="17" t="s">
        <v>5051</v>
      </c>
    </row>
    <row r="1111" ht="15.75" customHeight="1">
      <c r="A1111" s="17">
        <v>4186.0</v>
      </c>
      <c r="B1111" s="19">
        <v>38859.0</v>
      </c>
      <c r="C1111" s="17" t="s">
        <v>2940</v>
      </c>
      <c r="D1111" s="20">
        <v>3.0</v>
      </c>
      <c r="E1111" s="17" t="str">
        <f t="shared" si="2"/>
        <v>AT15-3</v>
      </c>
      <c r="F1111" s="17" t="str">
        <f t="shared" si="1"/>
        <v>AT15-03</v>
      </c>
      <c r="G1111" s="17" t="s">
        <v>4994</v>
      </c>
      <c r="H1111" s="17" t="s">
        <v>5034</v>
      </c>
      <c r="I1111" s="17" t="s">
        <v>5052</v>
      </c>
      <c r="J1111" s="17" t="s">
        <v>5053</v>
      </c>
      <c r="K1111" s="17" t="s">
        <v>1442</v>
      </c>
      <c r="L1111" s="17" t="s">
        <v>2808</v>
      </c>
      <c r="M1111" s="17" t="s">
        <v>5054</v>
      </c>
      <c r="N1111" s="21">
        <v>0.545138888888889</v>
      </c>
      <c r="O1111" s="21">
        <v>0.28194444444444444</v>
      </c>
      <c r="P1111" s="21">
        <v>0.8270833333333334</v>
      </c>
      <c r="Q1111" s="21">
        <v>0.2111111111111111</v>
      </c>
      <c r="R1111" s="17">
        <v>1420.0</v>
      </c>
      <c r="S1111" s="17" t="s">
        <v>40</v>
      </c>
      <c r="T1111" s="17" t="s">
        <v>4999</v>
      </c>
      <c r="V1111" s="17" t="s">
        <v>1185</v>
      </c>
    </row>
    <row r="1112" ht="15.75" customHeight="1">
      <c r="A1112" s="17">
        <v>4185.0</v>
      </c>
      <c r="B1112" s="19">
        <v>38858.0</v>
      </c>
      <c r="C1112" s="17" t="s">
        <v>2940</v>
      </c>
      <c r="D1112" s="20">
        <v>3.0</v>
      </c>
      <c r="E1112" s="17" t="str">
        <f t="shared" si="2"/>
        <v>AT15-3</v>
      </c>
      <c r="F1112" s="17" t="str">
        <f t="shared" si="1"/>
        <v>AT15-03</v>
      </c>
      <c r="G1112" s="17" t="s">
        <v>4994</v>
      </c>
      <c r="H1112" s="17" t="s">
        <v>5034</v>
      </c>
      <c r="I1112" s="17" t="s">
        <v>5055</v>
      </c>
      <c r="J1112" s="17" t="s">
        <v>5056</v>
      </c>
      <c r="K1112" s="17" t="s">
        <v>3069</v>
      </c>
      <c r="L1112" s="17" t="s">
        <v>3217</v>
      </c>
      <c r="M1112" s="17" t="s">
        <v>1265</v>
      </c>
      <c r="N1112" s="21">
        <v>0.5444444444444444</v>
      </c>
      <c r="O1112" s="21">
        <v>0.2847222222222222</v>
      </c>
      <c r="P1112" s="21">
        <v>0.8291666666666666</v>
      </c>
      <c r="Q1112" s="21">
        <v>0.20555555555555557</v>
      </c>
      <c r="R1112" s="17">
        <v>1432.0</v>
      </c>
      <c r="S1112" s="17" t="s">
        <v>40</v>
      </c>
      <c r="T1112" s="17" t="s">
        <v>4999</v>
      </c>
      <c r="U1112" s="17" t="s">
        <v>5057</v>
      </c>
      <c r="V1112" s="17" t="s">
        <v>5058</v>
      </c>
      <c r="W1112" s="17" t="s">
        <v>5059</v>
      </c>
    </row>
    <row r="1113" ht="15.75" customHeight="1">
      <c r="A1113" s="17">
        <v>4184.0</v>
      </c>
      <c r="B1113" s="19">
        <v>38857.0</v>
      </c>
      <c r="C1113" s="17" t="s">
        <v>2940</v>
      </c>
      <c r="D1113" s="20">
        <v>3.0</v>
      </c>
      <c r="E1113" s="17" t="str">
        <f t="shared" si="2"/>
        <v>AT15-3</v>
      </c>
      <c r="F1113" s="17" t="str">
        <f t="shared" si="1"/>
        <v>AT15-03</v>
      </c>
      <c r="G1113" s="17" t="s">
        <v>4994</v>
      </c>
      <c r="H1113" s="17" t="s">
        <v>5060</v>
      </c>
      <c r="I1113" s="17" t="s">
        <v>5061</v>
      </c>
      <c r="J1113" s="17" t="s">
        <v>5062</v>
      </c>
      <c r="K1113" s="17" t="s">
        <v>4484</v>
      </c>
      <c r="L1113" s="17" t="s">
        <v>315</v>
      </c>
      <c r="M1113" s="17" t="s">
        <v>2861</v>
      </c>
      <c r="N1113" s="21">
        <v>0.5472222222222222</v>
      </c>
      <c r="O1113" s="21">
        <v>0.3104166666666667</v>
      </c>
      <c r="P1113" s="21">
        <v>0.8576388888888888</v>
      </c>
      <c r="Q1113" s="21">
        <v>0.2465277777777778</v>
      </c>
      <c r="R1113" s="17">
        <v>1205.0</v>
      </c>
      <c r="S1113" s="17" t="s">
        <v>40</v>
      </c>
      <c r="T1113" s="17" t="s">
        <v>4999</v>
      </c>
      <c r="U1113" s="17" t="s">
        <v>5063</v>
      </c>
      <c r="V1113" s="17" t="s">
        <v>5064</v>
      </c>
    </row>
    <row r="1114" ht="15.75" customHeight="1">
      <c r="A1114" s="17">
        <v>4183.0</v>
      </c>
      <c r="B1114" s="19">
        <v>38856.0</v>
      </c>
      <c r="C1114" s="17" t="s">
        <v>2940</v>
      </c>
      <c r="D1114" s="20">
        <v>3.0</v>
      </c>
      <c r="E1114" s="17" t="str">
        <f t="shared" si="2"/>
        <v>AT15-3</v>
      </c>
      <c r="F1114" s="17" t="str">
        <f t="shared" si="1"/>
        <v>AT15-03</v>
      </c>
      <c r="G1114" s="17" t="s">
        <v>4994</v>
      </c>
      <c r="H1114" s="17" t="s">
        <v>5065</v>
      </c>
      <c r="I1114" s="17" t="s">
        <v>5066</v>
      </c>
      <c r="J1114" s="17" t="s">
        <v>5067</v>
      </c>
      <c r="K1114" s="17" t="s">
        <v>98</v>
      </c>
      <c r="L1114" s="17" t="s">
        <v>2808</v>
      </c>
      <c r="M1114" s="17" t="s">
        <v>5068</v>
      </c>
      <c r="N1114" s="21">
        <v>0.5527777777777778</v>
      </c>
      <c r="O1114" s="21">
        <v>0.3423611111111111</v>
      </c>
      <c r="P1114" s="21">
        <v>0.8951388888888889</v>
      </c>
      <c r="Q1114" s="21">
        <v>0.23055555555555554</v>
      </c>
      <c r="R1114" s="17">
        <v>2208.0</v>
      </c>
      <c r="S1114" s="17" t="s">
        <v>40</v>
      </c>
      <c r="T1114" s="17" t="s">
        <v>4999</v>
      </c>
      <c r="U1114" s="17" t="s">
        <v>5069</v>
      </c>
      <c r="V1114" s="17" t="s">
        <v>5070</v>
      </c>
    </row>
    <row r="1115" ht="15.75" customHeight="1">
      <c r="A1115" s="17">
        <v>4182.0</v>
      </c>
      <c r="B1115" s="19">
        <v>38855.0</v>
      </c>
      <c r="C1115" s="17" t="s">
        <v>2940</v>
      </c>
      <c r="D1115" s="20">
        <v>3.0</v>
      </c>
      <c r="E1115" s="17" t="str">
        <f t="shared" si="2"/>
        <v>AT15-3</v>
      </c>
      <c r="F1115" s="17" t="str">
        <f t="shared" si="1"/>
        <v>AT15-03</v>
      </c>
      <c r="G1115" s="17" t="s">
        <v>4994</v>
      </c>
      <c r="H1115" s="17" t="s">
        <v>5071</v>
      </c>
      <c r="I1115" s="17" t="s">
        <v>5072</v>
      </c>
      <c r="J1115" s="17" t="s">
        <v>5073</v>
      </c>
      <c r="K1115" s="17" t="s">
        <v>1442</v>
      </c>
      <c r="L1115" s="17" t="s">
        <v>3210</v>
      </c>
      <c r="M1115" s="17" t="s">
        <v>5014</v>
      </c>
      <c r="N1115" s="21">
        <v>0.5409722222222222</v>
      </c>
      <c r="O1115" s="21">
        <v>0.26180555555555557</v>
      </c>
      <c r="P1115" s="21">
        <v>0.8027777777777777</v>
      </c>
      <c r="Q1115" s="21">
        <v>0.19444444444444445</v>
      </c>
      <c r="R1115" s="17">
        <v>1414.0</v>
      </c>
      <c r="S1115" s="17" t="s">
        <v>40</v>
      </c>
      <c r="T1115" s="17" t="s">
        <v>4999</v>
      </c>
      <c r="V1115" s="17" t="s">
        <v>1139</v>
      </c>
    </row>
    <row r="1116" ht="15.75" customHeight="1">
      <c r="A1116" s="17">
        <v>4181.0</v>
      </c>
      <c r="B1116" s="19">
        <v>38854.0</v>
      </c>
      <c r="C1116" s="17" t="s">
        <v>2940</v>
      </c>
      <c r="D1116" s="20">
        <v>3.0</v>
      </c>
      <c r="E1116" s="17" t="str">
        <f t="shared" si="2"/>
        <v>AT15-3</v>
      </c>
      <c r="F1116" s="17" t="str">
        <f t="shared" si="1"/>
        <v>AT15-03</v>
      </c>
      <c r="G1116" s="17" t="s">
        <v>4994</v>
      </c>
      <c r="H1116" s="17" t="s">
        <v>5065</v>
      </c>
      <c r="I1116" s="17" t="s">
        <v>5074</v>
      </c>
      <c r="J1116" s="17" t="s">
        <v>5075</v>
      </c>
      <c r="K1116" s="17" t="s">
        <v>3069</v>
      </c>
      <c r="L1116" s="17" t="s">
        <v>5021</v>
      </c>
      <c r="M1116" s="17" t="s">
        <v>5076</v>
      </c>
      <c r="N1116" s="21">
        <v>0.5430555555555555</v>
      </c>
      <c r="O1116" s="21">
        <v>0.3423611111111111</v>
      </c>
      <c r="P1116" s="21">
        <v>0.8854166666666666</v>
      </c>
      <c r="Q1116" s="21">
        <v>0.23194444444444443</v>
      </c>
      <c r="R1116" s="17">
        <v>2201.0</v>
      </c>
      <c r="S1116" s="17" t="s">
        <v>40</v>
      </c>
      <c r="T1116" s="17" t="s">
        <v>4999</v>
      </c>
      <c r="U1116" s="17" t="s">
        <v>5077</v>
      </c>
      <c r="V1116" s="17" t="s">
        <v>5078</v>
      </c>
      <c r="W1116" s="17" t="s">
        <v>5079</v>
      </c>
    </row>
    <row r="1117" ht="15.75" customHeight="1">
      <c r="A1117" s="17">
        <v>4180.0</v>
      </c>
      <c r="B1117" s="19">
        <v>38853.0</v>
      </c>
      <c r="C1117" s="17" t="s">
        <v>2940</v>
      </c>
      <c r="D1117" s="20">
        <v>3.0</v>
      </c>
      <c r="E1117" s="17" t="str">
        <f t="shared" si="2"/>
        <v>AT15-3</v>
      </c>
      <c r="F1117" s="17" t="str">
        <f t="shared" si="1"/>
        <v>AT15-03</v>
      </c>
      <c r="G1117" s="17" t="s">
        <v>4994</v>
      </c>
      <c r="H1117" s="17" t="s">
        <v>5065</v>
      </c>
      <c r="I1117" s="17" t="s">
        <v>5080</v>
      </c>
      <c r="J1117" s="17" t="s">
        <v>5081</v>
      </c>
      <c r="K1117" s="17" t="s">
        <v>4484</v>
      </c>
      <c r="L1117" s="17" t="s">
        <v>729</v>
      </c>
      <c r="M1117" s="17" t="s">
        <v>5082</v>
      </c>
      <c r="N1117" s="21">
        <v>0.6055555555555555</v>
      </c>
      <c r="O1117" s="21">
        <v>0.3069444444444444</v>
      </c>
      <c r="P1117" s="21">
        <v>0.9125</v>
      </c>
      <c r="Q1117" s="21">
        <v>0.19652777777777777</v>
      </c>
      <c r="R1117" s="17">
        <v>2204.0</v>
      </c>
      <c r="S1117" s="17" t="s">
        <v>40</v>
      </c>
      <c r="T1117" s="17" t="s">
        <v>4999</v>
      </c>
      <c r="U1117" s="17" t="s">
        <v>5083</v>
      </c>
      <c r="V1117" s="17" t="s">
        <v>5084</v>
      </c>
      <c r="W1117" s="17" t="s">
        <v>5085</v>
      </c>
    </row>
    <row r="1118" ht="15.75" customHeight="1">
      <c r="A1118" s="17">
        <v>4179.0</v>
      </c>
      <c r="B1118" s="19">
        <v>38852.0</v>
      </c>
      <c r="C1118" s="17" t="s">
        <v>2940</v>
      </c>
      <c r="D1118" s="20">
        <v>3.0</v>
      </c>
      <c r="E1118" s="17" t="str">
        <f t="shared" si="2"/>
        <v>AT15-3</v>
      </c>
      <c r="F1118" s="17" t="str">
        <f t="shared" si="1"/>
        <v>AT15-03</v>
      </c>
      <c r="G1118" s="17" t="s">
        <v>4994</v>
      </c>
      <c r="H1118" s="17" t="s">
        <v>5065</v>
      </c>
      <c r="I1118" s="17" t="s">
        <v>5086</v>
      </c>
      <c r="J1118" s="17" t="s">
        <v>5087</v>
      </c>
      <c r="K1118" s="17" t="s">
        <v>98</v>
      </c>
      <c r="L1118" s="17" t="s">
        <v>2808</v>
      </c>
      <c r="M1118" s="17" t="s">
        <v>5088</v>
      </c>
      <c r="N1118" s="21">
        <v>0.5527777777777778</v>
      </c>
      <c r="O1118" s="21">
        <v>0.36319444444444443</v>
      </c>
      <c r="P1118" s="21">
        <v>0.9159722222222223</v>
      </c>
      <c r="Q1118" s="21">
        <v>0.2513888888888889</v>
      </c>
      <c r="R1118" s="17">
        <v>2218.0</v>
      </c>
      <c r="S1118" s="17" t="s">
        <v>40</v>
      </c>
      <c r="T1118" s="17" t="s">
        <v>4999</v>
      </c>
      <c r="U1118" s="17" t="s">
        <v>5089</v>
      </c>
      <c r="V1118" s="17" t="s">
        <v>5090</v>
      </c>
    </row>
    <row r="1119" ht="15.75" customHeight="1">
      <c r="A1119" s="17">
        <v>4178.0</v>
      </c>
      <c r="B1119" s="19">
        <v>38851.0</v>
      </c>
      <c r="C1119" s="17" t="s">
        <v>2940</v>
      </c>
      <c r="D1119" s="20">
        <v>3.0</v>
      </c>
      <c r="E1119" s="17" t="str">
        <f t="shared" si="2"/>
        <v>AT15-3</v>
      </c>
      <c r="F1119" s="17" t="str">
        <f t="shared" si="1"/>
        <v>AT15-03</v>
      </c>
      <c r="G1119" s="17" t="s">
        <v>4994</v>
      </c>
      <c r="H1119" s="17" t="s">
        <v>5091</v>
      </c>
      <c r="I1119" s="17" t="s">
        <v>5092</v>
      </c>
      <c r="J1119" s="17" t="s">
        <v>5093</v>
      </c>
      <c r="K1119" s="17" t="s">
        <v>1442</v>
      </c>
      <c r="L1119" s="17" t="s">
        <v>5094</v>
      </c>
      <c r="M1119" s="17" t="s">
        <v>5095</v>
      </c>
      <c r="N1119" s="21">
        <v>0.5444444444444444</v>
      </c>
      <c r="O1119" s="21">
        <v>0.2923611111111111</v>
      </c>
      <c r="P1119" s="21">
        <v>0.8368055555555555</v>
      </c>
      <c r="Q1119" s="21">
        <v>0.2388888888888889</v>
      </c>
      <c r="R1119" s="17">
        <v>1075.0</v>
      </c>
      <c r="S1119" s="17" t="s">
        <v>40</v>
      </c>
      <c r="T1119" s="17" t="s">
        <v>4999</v>
      </c>
      <c r="U1119" s="17" t="s">
        <v>1481</v>
      </c>
      <c r="V1119" s="17" t="s">
        <v>5096</v>
      </c>
    </row>
    <row r="1120" ht="15.75" customHeight="1">
      <c r="A1120" s="17">
        <v>4177.0</v>
      </c>
      <c r="B1120" s="19">
        <v>38850.0</v>
      </c>
      <c r="C1120" s="17" t="s">
        <v>2940</v>
      </c>
      <c r="D1120" s="20">
        <v>3.0</v>
      </c>
      <c r="E1120" s="17" t="str">
        <f t="shared" si="2"/>
        <v>AT15-3</v>
      </c>
      <c r="F1120" s="17" t="str">
        <f t="shared" si="1"/>
        <v>AT15-03</v>
      </c>
      <c r="G1120" s="17" t="s">
        <v>4994</v>
      </c>
      <c r="H1120" s="17" t="s">
        <v>5034</v>
      </c>
      <c r="I1120" s="17" t="s">
        <v>5097</v>
      </c>
      <c r="J1120" s="17" t="s">
        <v>5098</v>
      </c>
      <c r="K1120" s="17" t="s">
        <v>3069</v>
      </c>
      <c r="L1120" s="17" t="s">
        <v>2670</v>
      </c>
      <c r="M1120" s="17" t="s">
        <v>3217</v>
      </c>
      <c r="N1120" s="21">
        <v>0.5416666666666666</v>
      </c>
      <c r="O1120" s="21">
        <v>0.26875</v>
      </c>
      <c r="P1120" s="21">
        <v>0.8104166666666667</v>
      </c>
      <c r="Q1120" s="21">
        <v>0.20069444444444443</v>
      </c>
      <c r="R1120" s="17">
        <v>1422.0</v>
      </c>
      <c r="S1120" s="17" t="s">
        <v>40</v>
      </c>
      <c r="T1120" s="17" t="s">
        <v>4999</v>
      </c>
      <c r="U1120" s="17" t="s">
        <v>5099</v>
      </c>
      <c r="V1120" s="17" t="s">
        <v>5100</v>
      </c>
      <c r="W1120" s="17" t="s">
        <v>5101</v>
      </c>
    </row>
    <row r="1121" ht="15.75" customHeight="1">
      <c r="A1121" s="17">
        <v>4176.0</v>
      </c>
      <c r="B1121" s="19">
        <v>38849.0</v>
      </c>
      <c r="C1121" s="17" t="s">
        <v>2940</v>
      </c>
      <c r="D1121" s="20">
        <v>3.0</v>
      </c>
      <c r="E1121" s="17" t="str">
        <f t="shared" si="2"/>
        <v>AT15-3</v>
      </c>
      <c r="F1121" s="17" t="str">
        <f t="shared" si="1"/>
        <v>AT15-03</v>
      </c>
      <c r="G1121" s="17" t="s">
        <v>4994</v>
      </c>
      <c r="H1121" s="17" t="s">
        <v>5102</v>
      </c>
      <c r="I1121" s="17" t="s">
        <v>5103</v>
      </c>
      <c r="J1121" s="17" t="s">
        <v>5104</v>
      </c>
      <c r="K1121" s="17" t="s">
        <v>4484</v>
      </c>
      <c r="L1121" s="17" t="s">
        <v>4131</v>
      </c>
      <c r="M1121" s="17" t="s">
        <v>315</v>
      </c>
      <c r="N1121" s="21">
        <v>0.5423611111111112</v>
      </c>
      <c r="O1121" s="21">
        <v>0.26944444444444443</v>
      </c>
      <c r="P1121" s="21">
        <v>0.8118055555555556</v>
      </c>
      <c r="Q1121" s="21">
        <v>0.18888888888888888</v>
      </c>
      <c r="R1121" s="17">
        <v>1667.0</v>
      </c>
      <c r="S1121" s="17" t="s">
        <v>40</v>
      </c>
      <c r="T1121" s="17" t="s">
        <v>4999</v>
      </c>
      <c r="U1121" s="17" t="s">
        <v>5105</v>
      </c>
      <c r="V1121" s="17" t="s">
        <v>1185</v>
      </c>
      <c r="W1121" s="17" t="s">
        <v>5106</v>
      </c>
    </row>
    <row r="1122" ht="15.75" customHeight="1">
      <c r="A1122" s="17">
        <v>4175.0</v>
      </c>
      <c r="B1122" s="19">
        <v>38848.0</v>
      </c>
      <c r="C1122" s="17" t="s">
        <v>2940</v>
      </c>
      <c r="D1122" s="20">
        <v>3.0</v>
      </c>
      <c r="E1122" s="17" t="str">
        <f t="shared" si="2"/>
        <v>AT15-3</v>
      </c>
      <c r="F1122" s="17" t="str">
        <f t="shared" si="1"/>
        <v>AT15-03</v>
      </c>
      <c r="G1122" s="17" t="s">
        <v>4994</v>
      </c>
      <c r="H1122" s="17" t="s">
        <v>5029</v>
      </c>
      <c r="I1122" s="17" t="s">
        <v>5107</v>
      </c>
      <c r="J1122" s="17" t="s">
        <v>5108</v>
      </c>
      <c r="K1122" s="17" t="s">
        <v>98</v>
      </c>
      <c r="L1122" s="17" t="s">
        <v>5021</v>
      </c>
      <c r="M1122" s="17" t="s">
        <v>2897</v>
      </c>
      <c r="N1122" s="21">
        <v>0.5861111111111111</v>
      </c>
      <c r="O1122" s="21">
        <v>0.18333333333333335</v>
      </c>
      <c r="P1122" s="21">
        <v>0.7694444444444444</v>
      </c>
      <c r="Q1122" s="21">
        <v>0.08541666666666665</v>
      </c>
      <c r="R1122" s="17">
        <v>1953.0</v>
      </c>
      <c r="S1122" s="17" t="s">
        <v>40</v>
      </c>
      <c r="T1122" s="17" t="s">
        <v>4999</v>
      </c>
      <c r="U1122" s="17" t="s">
        <v>5109</v>
      </c>
      <c r="V1122" s="17" t="s">
        <v>2741</v>
      </c>
    </row>
    <row r="1123" ht="15.75" customHeight="1">
      <c r="A1123" s="17">
        <v>4174.0</v>
      </c>
      <c r="B1123" s="19">
        <v>38847.0</v>
      </c>
      <c r="C1123" s="17" t="s">
        <v>2940</v>
      </c>
      <c r="D1123" s="20">
        <v>3.0</v>
      </c>
      <c r="E1123" s="17" t="str">
        <f t="shared" si="2"/>
        <v>AT15-3</v>
      </c>
      <c r="F1123" s="17" t="str">
        <f t="shared" si="1"/>
        <v>AT15-03</v>
      </c>
      <c r="G1123" s="17" t="s">
        <v>4994</v>
      </c>
      <c r="H1123" s="17" t="s">
        <v>5060</v>
      </c>
      <c r="I1123" s="17" t="s">
        <v>5110</v>
      </c>
      <c r="J1123" s="17" t="s">
        <v>5111</v>
      </c>
      <c r="K1123" s="17" t="s">
        <v>1442</v>
      </c>
      <c r="L1123" s="17" t="s">
        <v>5014</v>
      </c>
      <c r="M1123" s="17" t="s">
        <v>5112</v>
      </c>
      <c r="N1123" s="21">
        <v>0.5472222222222222</v>
      </c>
      <c r="O1123" s="21">
        <v>0.2777777777777778</v>
      </c>
      <c r="P1123" s="21">
        <v>0.8250000000000001</v>
      </c>
      <c r="Q1123" s="21">
        <v>0.20486111111111113</v>
      </c>
      <c r="R1123" s="17">
        <v>1193.0</v>
      </c>
      <c r="S1123" s="17" t="s">
        <v>40</v>
      </c>
      <c r="T1123" s="17" t="s">
        <v>4999</v>
      </c>
      <c r="V1123" s="17" t="s">
        <v>5113</v>
      </c>
    </row>
    <row r="1124" ht="15.75" customHeight="1">
      <c r="A1124" s="17">
        <v>4173.0</v>
      </c>
      <c r="B1124" s="19">
        <v>38846.0</v>
      </c>
      <c r="C1124" s="17" t="s">
        <v>2940</v>
      </c>
      <c r="D1124" s="20">
        <v>3.0</v>
      </c>
      <c r="E1124" s="17" t="str">
        <f t="shared" si="2"/>
        <v>AT15-3</v>
      </c>
      <c r="F1124" s="17" t="str">
        <f t="shared" si="1"/>
        <v>AT15-03</v>
      </c>
      <c r="G1124" s="17" t="s">
        <v>4994</v>
      </c>
      <c r="H1124" s="17" t="s">
        <v>5065</v>
      </c>
      <c r="I1124" s="17" t="s">
        <v>5114</v>
      </c>
      <c r="J1124" s="17" t="s">
        <v>5115</v>
      </c>
      <c r="K1124" s="17" t="s">
        <v>3069</v>
      </c>
      <c r="L1124" s="17" t="s">
        <v>729</v>
      </c>
      <c r="M1124" s="17" t="s">
        <v>5116</v>
      </c>
      <c r="N1124" s="21">
        <v>0.5527777777777778</v>
      </c>
      <c r="O1124" s="21">
        <v>0.34652777777777777</v>
      </c>
      <c r="P1124" s="21">
        <v>0.8993055555555555</v>
      </c>
      <c r="Q1124" s="21">
        <v>0.22847222222222222</v>
      </c>
      <c r="R1124" s="17">
        <v>2220.0</v>
      </c>
      <c r="S1124" s="17" t="s">
        <v>40</v>
      </c>
      <c r="T1124" s="17" t="s">
        <v>4999</v>
      </c>
      <c r="U1124" s="17" t="s">
        <v>5117</v>
      </c>
      <c r="V1124" s="17" t="s">
        <v>5118</v>
      </c>
    </row>
    <row r="1125" ht="15.75" customHeight="1">
      <c r="A1125" s="17">
        <v>4172.0</v>
      </c>
      <c r="B1125" s="19">
        <v>38835.0</v>
      </c>
      <c r="C1125" s="17" t="s">
        <v>2940</v>
      </c>
      <c r="D1125" s="20">
        <v>1.0</v>
      </c>
      <c r="E1125" s="17" t="str">
        <f t="shared" si="2"/>
        <v>AT15-1</v>
      </c>
      <c r="F1125" s="17" t="str">
        <f t="shared" si="1"/>
        <v>AT15-01</v>
      </c>
      <c r="G1125" s="17" t="s">
        <v>5119</v>
      </c>
      <c r="H1125" s="17" t="s">
        <v>5120</v>
      </c>
      <c r="I1125" s="17" t="s">
        <v>5121</v>
      </c>
      <c r="J1125" s="17" t="s">
        <v>5122</v>
      </c>
      <c r="K1125" s="17" t="s">
        <v>4484</v>
      </c>
      <c r="L1125" s="17" t="s">
        <v>5123</v>
      </c>
      <c r="N1125" s="21">
        <v>0.6611111111111111</v>
      </c>
      <c r="O1125" s="21">
        <v>0.061111111111111116</v>
      </c>
      <c r="P1125" s="21">
        <v>0.7222222222222222</v>
      </c>
      <c r="Q1125" s="21">
        <v>0.0</v>
      </c>
      <c r="R1125" s="17">
        <v>2.0</v>
      </c>
      <c r="S1125" s="17" t="s">
        <v>740</v>
      </c>
      <c r="T1125" s="17" t="s">
        <v>33</v>
      </c>
      <c r="W1125" s="17" t="s">
        <v>794</v>
      </c>
    </row>
    <row r="1126" ht="15.75" customHeight="1">
      <c r="A1126" s="17">
        <v>4171.0</v>
      </c>
      <c r="B1126" s="19">
        <v>38834.0</v>
      </c>
      <c r="C1126" s="17" t="s">
        <v>2940</v>
      </c>
      <c r="D1126" s="20">
        <v>1.0</v>
      </c>
      <c r="E1126" s="17" t="str">
        <f t="shared" si="2"/>
        <v>AT15-1</v>
      </c>
      <c r="F1126" s="17" t="str">
        <f t="shared" si="1"/>
        <v>AT15-01</v>
      </c>
      <c r="G1126" s="17" t="s">
        <v>5119</v>
      </c>
      <c r="H1126" s="17" t="s">
        <v>5124</v>
      </c>
      <c r="I1126" s="17" t="s">
        <v>5125</v>
      </c>
      <c r="J1126" s="17" t="s">
        <v>5126</v>
      </c>
      <c r="K1126" s="17" t="s">
        <v>81</v>
      </c>
      <c r="L1126" s="17" t="s">
        <v>5127</v>
      </c>
      <c r="M1126" s="17" t="s">
        <v>2792</v>
      </c>
      <c r="N1126" s="21">
        <v>0.46597222222222223</v>
      </c>
      <c r="O1126" s="21">
        <v>0.20694444444444446</v>
      </c>
      <c r="P1126" s="21">
        <v>0.6729166666666666</v>
      </c>
      <c r="Q1126" s="21">
        <v>0.08819444444444445</v>
      </c>
      <c r="R1126" s="17">
        <v>2700.0</v>
      </c>
      <c r="S1126" s="17" t="s">
        <v>740</v>
      </c>
      <c r="T1126" s="17" t="s">
        <v>33</v>
      </c>
      <c r="V1126" s="17" t="s">
        <v>5128</v>
      </c>
    </row>
    <row r="1127" ht="15.75" customHeight="1">
      <c r="A1127" s="17">
        <v>4170.0</v>
      </c>
      <c r="B1127" s="19">
        <v>38833.0</v>
      </c>
      <c r="C1127" s="17" t="s">
        <v>2940</v>
      </c>
      <c r="D1127" s="20">
        <v>1.0</v>
      </c>
      <c r="E1127" s="17" t="str">
        <f t="shared" si="2"/>
        <v>AT15-1</v>
      </c>
      <c r="F1127" s="17" t="str">
        <f t="shared" si="1"/>
        <v>AT15-01</v>
      </c>
      <c r="G1127" s="17" t="s">
        <v>5119</v>
      </c>
      <c r="H1127" s="17" t="s">
        <v>5124</v>
      </c>
      <c r="I1127" s="17" t="s">
        <v>5129</v>
      </c>
      <c r="J1127" s="17" t="s">
        <v>5130</v>
      </c>
      <c r="K1127" s="17" t="s">
        <v>5131</v>
      </c>
      <c r="L1127" s="17" t="s">
        <v>3833</v>
      </c>
      <c r="M1127" s="17" t="s">
        <v>5132</v>
      </c>
      <c r="N1127" s="21">
        <v>0.5777777777777778</v>
      </c>
      <c r="O1127" s="21">
        <v>0.23055555555555554</v>
      </c>
      <c r="P1127" s="21">
        <v>0.8083333333333332</v>
      </c>
      <c r="Q1127" s="21">
        <v>0.03125</v>
      </c>
      <c r="R1127" s="17">
        <v>4356.0</v>
      </c>
      <c r="S1127" s="17" t="s">
        <v>740</v>
      </c>
      <c r="T1127" s="17" t="s">
        <v>33</v>
      </c>
      <c r="U1127" s="17" t="s">
        <v>2660</v>
      </c>
      <c r="W1127" s="17" t="s">
        <v>5133</v>
      </c>
    </row>
    <row r="1128" ht="15.75" customHeight="1">
      <c r="A1128" s="17">
        <v>4169.0</v>
      </c>
      <c r="B1128" s="19">
        <v>38832.0</v>
      </c>
      <c r="C1128" s="17" t="s">
        <v>2940</v>
      </c>
      <c r="D1128" s="20">
        <v>1.0</v>
      </c>
      <c r="E1128" s="17" t="str">
        <f t="shared" si="2"/>
        <v>AT15-1</v>
      </c>
      <c r="F1128" s="17" t="str">
        <f t="shared" si="1"/>
        <v>AT15-01</v>
      </c>
      <c r="G1128" s="17" t="s">
        <v>5119</v>
      </c>
      <c r="H1128" s="17" t="s">
        <v>5124</v>
      </c>
      <c r="I1128" s="17" t="s">
        <v>5134</v>
      </c>
      <c r="J1128" s="17" t="s">
        <v>5135</v>
      </c>
      <c r="K1128" s="17" t="s">
        <v>98</v>
      </c>
      <c r="L1128" s="17" t="s">
        <v>5136</v>
      </c>
      <c r="M1128" s="17" t="s">
        <v>3210</v>
      </c>
      <c r="N1128" s="21">
        <v>0.5305555555555556</v>
      </c>
      <c r="O1128" s="21">
        <v>0.27152777777777776</v>
      </c>
      <c r="P1128" s="21">
        <v>0.8020833333333334</v>
      </c>
      <c r="Q1128" s="21">
        <v>0.14583333333333334</v>
      </c>
      <c r="R1128" s="17">
        <v>2538.0</v>
      </c>
      <c r="S1128" s="17" t="s">
        <v>740</v>
      </c>
      <c r="T1128" s="17" t="s">
        <v>33</v>
      </c>
      <c r="U1128" s="17" t="s">
        <v>5137</v>
      </c>
      <c r="W1128" s="17" t="s">
        <v>5138</v>
      </c>
    </row>
    <row r="1129" ht="15.75" customHeight="1">
      <c r="A1129" s="17">
        <v>4168.0</v>
      </c>
      <c r="B1129" s="19">
        <v>38831.0</v>
      </c>
      <c r="C1129" s="17" t="s">
        <v>2940</v>
      </c>
      <c r="D1129" s="20">
        <v>1.0</v>
      </c>
      <c r="E1129" s="17" t="str">
        <f t="shared" si="2"/>
        <v>AT15-1</v>
      </c>
      <c r="F1129" s="17" t="str">
        <f t="shared" si="1"/>
        <v>AT15-01</v>
      </c>
      <c r="G1129" s="17" t="s">
        <v>5119</v>
      </c>
      <c r="H1129" s="17" t="s">
        <v>5124</v>
      </c>
      <c r="I1129" s="17" t="s">
        <v>5139</v>
      </c>
      <c r="J1129" s="17" t="s">
        <v>5140</v>
      </c>
      <c r="K1129" s="17" t="s">
        <v>1442</v>
      </c>
      <c r="L1129" s="17" t="s">
        <v>1425</v>
      </c>
      <c r="M1129" s="17" t="s">
        <v>4131</v>
      </c>
      <c r="N1129" s="21">
        <v>0.5979166666666667</v>
      </c>
      <c r="O1129" s="21">
        <v>0.18055555555555555</v>
      </c>
      <c r="P1129" s="21">
        <v>0.7784722222222222</v>
      </c>
      <c r="Q1129" s="21">
        <v>0.09166666666666667</v>
      </c>
      <c r="R1129" s="17">
        <v>2015.0</v>
      </c>
      <c r="S1129" s="17" t="s">
        <v>740</v>
      </c>
      <c r="T1129" s="17" t="s">
        <v>33</v>
      </c>
      <c r="W1129" s="17" t="s">
        <v>5141</v>
      </c>
    </row>
    <row r="1130" ht="15.75" customHeight="1">
      <c r="A1130" s="17">
        <v>4167.0</v>
      </c>
      <c r="B1130" s="19">
        <v>38830.0</v>
      </c>
      <c r="C1130" s="17" t="s">
        <v>2940</v>
      </c>
      <c r="D1130" s="20">
        <v>1.0</v>
      </c>
      <c r="E1130" s="17" t="str">
        <f t="shared" si="2"/>
        <v>AT15-1</v>
      </c>
      <c r="F1130" s="17" t="str">
        <f t="shared" si="1"/>
        <v>AT15-01</v>
      </c>
      <c r="G1130" s="17" t="s">
        <v>5119</v>
      </c>
      <c r="H1130" s="17" t="s">
        <v>5124</v>
      </c>
      <c r="I1130" s="17" t="s">
        <v>5142</v>
      </c>
      <c r="J1130" s="17" t="s">
        <v>5143</v>
      </c>
      <c r="K1130" s="17" t="s">
        <v>98</v>
      </c>
      <c r="L1130" s="17" t="s">
        <v>5136</v>
      </c>
      <c r="M1130" s="17" t="s">
        <v>5144</v>
      </c>
      <c r="N1130" s="21">
        <v>0.5520833333333334</v>
      </c>
      <c r="O1130" s="21">
        <v>0.1326388888888889</v>
      </c>
      <c r="P1130" s="21">
        <v>0.6847222222222222</v>
      </c>
      <c r="Q1130" s="21">
        <v>0.07777777777777778</v>
      </c>
      <c r="R1130" s="17">
        <v>807.0</v>
      </c>
      <c r="S1130" s="17" t="s">
        <v>740</v>
      </c>
      <c r="T1130" s="17" t="s">
        <v>33</v>
      </c>
      <c r="U1130" s="17" t="s">
        <v>5145</v>
      </c>
    </row>
    <row r="1131" ht="15.75" customHeight="1">
      <c r="A1131" s="17">
        <v>4166.0</v>
      </c>
      <c r="B1131" s="19">
        <v>38829.0</v>
      </c>
      <c r="C1131" s="17" t="s">
        <v>2940</v>
      </c>
      <c r="D1131" s="20">
        <v>1.0</v>
      </c>
      <c r="E1131" s="17" t="str">
        <f t="shared" si="2"/>
        <v>AT15-1</v>
      </c>
      <c r="F1131" s="17" t="str">
        <f t="shared" si="1"/>
        <v>AT15-01</v>
      </c>
      <c r="G1131" s="17" t="s">
        <v>5119</v>
      </c>
      <c r="H1131" s="17" t="s">
        <v>5120</v>
      </c>
      <c r="I1131" s="17" t="s">
        <v>5121</v>
      </c>
      <c r="J1131" s="17" t="s">
        <v>5122</v>
      </c>
      <c r="K1131" s="17" t="s">
        <v>81</v>
      </c>
      <c r="L1131" s="17" t="s">
        <v>5146</v>
      </c>
      <c r="N1131" s="21">
        <v>0.5854166666666667</v>
      </c>
      <c r="O1131" s="21">
        <v>0.051388888888888894</v>
      </c>
      <c r="P1131" s="21">
        <v>0.6368055555555555</v>
      </c>
      <c r="Q1131" s="21">
        <v>0.04652777777777778</v>
      </c>
      <c r="R1131" s="17">
        <v>13.0</v>
      </c>
      <c r="S1131" s="17" t="s">
        <v>740</v>
      </c>
      <c r="T1131" s="17" t="s">
        <v>33</v>
      </c>
    </row>
    <row r="1132" ht="15.75" customHeight="1">
      <c r="A1132" s="17">
        <v>4165.0</v>
      </c>
      <c r="B1132" s="19">
        <v>38821.0</v>
      </c>
      <c r="C1132" s="17" t="s">
        <v>2940</v>
      </c>
      <c r="D1132" s="20">
        <v>1.0</v>
      </c>
      <c r="E1132" s="17" t="str">
        <f t="shared" si="2"/>
        <v>AT15-1</v>
      </c>
      <c r="F1132" s="17" t="str">
        <f t="shared" si="1"/>
        <v>AT15-01</v>
      </c>
      <c r="G1132" s="17" t="s">
        <v>5119</v>
      </c>
      <c r="H1132" s="17" t="s">
        <v>5147</v>
      </c>
      <c r="I1132" s="17" t="s">
        <v>5148</v>
      </c>
      <c r="J1132" s="17" t="s">
        <v>5149</v>
      </c>
      <c r="K1132" s="17" t="s">
        <v>98</v>
      </c>
      <c r="L1132" s="17" t="s">
        <v>1425</v>
      </c>
      <c r="M1132" s="17" t="s">
        <v>5136</v>
      </c>
      <c r="N1132" s="21">
        <v>0.5055555555555555</v>
      </c>
      <c r="O1132" s="21">
        <v>0.04305555555555556</v>
      </c>
      <c r="P1132" s="21">
        <v>0.548611111111111</v>
      </c>
      <c r="Q1132" s="21">
        <v>0.0</v>
      </c>
      <c r="R1132" s="17">
        <v>3.0</v>
      </c>
      <c r="S1132" s="17" t="s">
        <v>740</v>
      </c>
      <c r="T1132" s="17" t="s">
        <v>33</v>
      </c>
      <c r="W1132" s="17" t="s">
        <v>5150</v>
      </c>
    </row>
    <row r="1133" ht="15.75" customHeight="1">
      <c r="A1133" s="17">
        <v>4164.0</v>
      </c>
      <c r="B1133" s="19">
        <v>38821.0</v>
      </c>
      <c r="C1133" s="17" t="s">
        <v>2940</v>
      </c>
      <c r="D1133" s="20">
        <v>1.0</v>
      </c>
      <c r="E1133" s="17" t="str">
        <f t="shared" si="2"/>
        <v>AT15-1</v>
      </c>
      <c r="F1133" s="17" t="str">
        <f t="shared" si="1"/>
        <v>AT15-01</v>
      </c>
      <c r="G1133" s="17" t="s">
        <v>5119</v>
      </c>
      <c r="H1133" s="17" t="s">
        <v>5147</v>
      </c>
      <c r="I1133" s="17" t="s">
        <v>5148</v>
      </c>
      <c r="J1133" s="17" t="s">
        <v>5149</v>
      </c>
      <c r="K1133" s="17" t="s">
        <v>98</v>
      </c>
      <c r="L1133" s="17" t="s">
        <v>1425</v>
      </c>
      <c r="N1133" s="21">
        <v>0.4201388888888889</v>
      </c>
      <c r="O1133" s="21">
        <v>0.003472222222222222</v>
      </c>
      <c r="P1133" s="21">
        <v>0.4236111111111111</v>
      </c>
      <c r="Q1133" s="21">
        <v>0.0</v>
      </c>
      <c r="R1133" s="17">
        <v>3.0</v>
      </c>
      <c r="S1133" s="17" t="s">
        <v>740</v>
      </c>
      <c r="T1133" s="17" t="s">
        <v>33</v>
      </c>
      <c r="W1133" s="17" t="s">
        <v>5150</v>
      </c>
    </row>
    <row r="1134" ht="15.75" customHeight="1">
      <c r="A1134" s="17">
        <v>4163.0</v>
      </c>
      <c r="B1134" s="19">
        <v>38820.0</v>
      </c>
      <c r="C1134" s="17" t="s">
        <v>2940</v>
      </c>
      <c r="D1134" s="20">
        <v>1.0</v>
      </c>
      <c r="E1134" s="17" t="str">
        <f t="shared" si="2"/>
        <v>AT15-1</v>
      </c>
      <c r="F1134" s="17" t="str">
        <f t="shared" si="1"/>
        <v>AT15-01</v>
      </c>
      <c r="G1134" s="17" t="s">
        <v>5119</v>
      </c>
      <c r="H1134" s="17" t="s">
        <v>5147</v>
      </c>
      <c r="I1134" s="17" t="s">
        <v>5148</v>
      </c>
      <c r="J1134" s="17" t="s">
        <v>5149</v>
      </c>
      <c r="K1134" s="17" t="s">
        <v>81</v>
      </c>
      <c r="L1134" s="17" t="s">
        <v>598</v>
      </c>
      <c r="N1134" s="21">
        <v>0.45694444444444443</v>
      </c>
      <c r="O1134" s="21">
        <v>0.14444444444444446</v>
      </c>
      <c r="P1134" s="21">
        <v>0.6013888888888889</v>
      </c>
      <c r="Q1134" s="21">
        <v>0.0</v>
      </c>
      <c r="R1134" s="17">
        <v>3.0</v>
      </c>
      <c r="S1134" s="17" t="s">
        <v>740</v>
      </c>
      <c r="T1134" s="17" t="s">
        <v>33</v>
      </c>
      <c r="W1134" s="17" t="s">
        <v>5150</v>
      </c>
    </row>
    <row r="1135" ht="15.75" customHeight="1">
      <c r="A1135" s="17">
        <v>4162.0</v>
      </c>
      <c r="B1135" s="19">
        <v>38653.0</v>
      </c>
      <c r="C1135" s="17" t="s">
        <v>5151</v>
      </c>
      <c r="D1135" s="20">
        <v>1.0</v>
      </c>
      <c r="E1135" s="17" t="str">
        <f t="shared" si="2"/>
        <v>AT12-1</v>
      </c>
      <c r="F1135" s="17" t="str">
        <f t="shared" si="1"/>
        <v>AT12-01</v>
      </c>
      <c r="G1135" s="17" t="s">
        <v>4230</v>
      </c>
      <c r="H1135" s="17" t="s">
        <v>5152</v>
      </c>
      <c r="I1135" s="17" t="s">
        <v>5153</v>
      </c>
      <c r="J1135" s="17" t="s">
        <v>5154</v>
      </c>
      <c r="K1135" s="17" t="s">
        <v>81</v>
      </c>
      <c r="L1135" s="17" t="s">
        <v>60</v>
      </c>
      <c r="M1135" s="17" t="s">
        <v>5155</v>
      </c>
      <c r="N1135" s="21">
        <v>0.5013888888888889</v>
      </c>
      <c r="O1135" s="21">
        <v>0.3513888888888889</v>
      </c>
      <c r="P1135" s="21">
        <v>0.8527777777777777</v>
      </c>
      <c r="Q1135" s="21">
        <v>0.25277777777777777</v>
      </c>
      <c r="R1135" s="17">
        <v>2080.0</v>
      </c>
      <c r="S1135" s="17" t="s">
        <v>40</v>
      </c>
      <c r="T1135" s="17" t="s">
        <v>1227</v>
      </c>
      <c r="U1135" s="17" t="s">
        <v>5156</v>
      </c>
      <c r="V1135" s="17" t="s">
        <v>5157</v>
      </c>
      <c r="W1135" s="17" t="s">
        <v>5158</v>
      </c>
    </row>
    <row r="1136" ht="15.75" customHeight="1">
      <c r="A1136" s="17">
        <v>4161.0</v>
      </c>
      <c r="B1136" s="19">
        <v>38647.0</v>
      </c>
      <c r="C1136" s="17" t="s">
        <v>5151</v>
      </c>
      <c r="D1136" s="20">
        <v>1.0</v>
      </c>
      <c r="E1136" s="17" t="str">
        <f t="shared" si="2"/>
        <v>AT12-1</v>
      </c>
      <c r="F1136" s="17" t="str">
        <f t="shared" si="1"/>
        <v>AT12-01</v>
      </c>
      <c r="G1136" s="17" t="s">
        <v>4230</v>
      </c>
      <c r="H1136" s="17" t="s">
        <v>5159</v>
      </c>
      <c r="I1136" s="17" t="s">
        <v>5160</v>
      </c>
      <c r="J1136" s="17" t="s">
        <v>5161</v>
      </c>
      <c r="K1136" s="17" t="s">
        <v>4484</v>
      </c>
      <c r="L1136" s="17" t="s">
        <v>5162</v>
      </c>
      <c r="M1136" s="17" t="s">
        <v>5163</v>
      </c>
      <c r="N1136" s="21">
        <v>0.5229166666666667</v>
      </c>
      <c r="O1136" s="21">
        <v>0.2138888888888889</v>
      </c>
      <c r="P1136" s="21">
        <v>0.7368055555555556</v>
      </c>
      <c r="Q1136" s="21">
        <v>0.10555555555555556</v>
      </c>
      <c r="R1136" s="17">
        <v>2202.0</v>
      </c>
      <c r="S1136" s="17" t="s">
        <v>40</v>
      </c>
      <c r="T1136" s="17" t="s">
        <v>1227</v>
      </c>
      <c r="U1136" s="17" t="s">
        <v>5164</v>
      </c>
      <c r="V1136" s="17" t="s">
        <v>5165</v>
      </c>
      <c r="W1136" s="17" t="s">
        <v>5166</v>
      </c>
    </row>
    <row r="1137" ht="15.75" customHeight="1">
      <c r="A1137" s="17">
        <v>4160.0</v>
      </c>
      <c r="B1137" s="19">
        <v>38646.0</v>
      </c>
      <c r="C1137" s="17" t="s">
        <v>5151</v>
      </c>
      <c r="D1137" s="20">
        <v>1.0</v>
      </c>
      <c r="E1137" s="17" t="str">
        <f t="shared" si="2"/>
        <v>AT12-1</v>
      </c>
      <c r="F1137" s="17" t="str">
        <f t="shared" si="1"/>
        <v>AT12-01</v>
      </c>
      <c r="G1137" s="17" t="s">
        <v>4230</v>
      </c>
      <c r="H1137" s="17" t="s">
        <v>5159</v>
      </c>
      <c r="I1137" s="17" t="s">
        <v>5167</v>
      </c>
      <c r="J1137" s="17" t="s">
        <v>5168</v>
      </c>
      <c r="K1137" s="17" t="s">
        <v>1442</v>
      </c>
      <c r="L1137" s="17" t="s">
        <v>5169</v>
      </c>
      <c r="M1137" s="17" t="s">
        <v>5170</v>
      </c>
      <c r="N1137" s="21">
        <v>0.5499999999999999</v>
      </c>
      <c r="O1137" s="21">
        <v>0.3145833333333333</v>
      </c>
      <c r="P1137" s="21">
        <v>0.8645833333333334</v>
      </c>
      <c r="Q1137" s="21">
        <v>0.18888888888888888</v>
      </c>
      <c r="R1137" s="17">
        <v>2130.0</v>
      </c>
      <c r="S1137" s="17" t="s">
        <v>40</v>
      </c>
      <c r="T1137" s="17" t="s">
        <v>1227</v>
      </c>
      <c r="U1137" s="17" t="s">
        <v>4472</v>
      </c>
      <c r="V1137" s="17" t="s">
        <v>3968</v>
      </c>
    </row>
    <row r="1138" ht="15.75" customHeight="1">
      <c r="A1138" s="17">
        <v>4159.0</v>
      </c>
      <c r="B1138" s="19">
        <v>38646.0</v>
      </c>
      <c r="C1138" s="17" t="s">
        <v>5151</v>
      </c>
      <c r="D1138" s="20">
        <v>1.0</v>
      </c>
      <c r="E1138" s="17" t="str">
        <f t="shared" si="2"/>
        <v>AT12-1</v>
      </c>
      <c r="F1138" s="17" t="str">
        <f t="shared" si="1"/>
        <v>AT12-01</v>
      </c>
      <c r="G1138" s="17" t="s">
        <v>4230</v>
      </c>
      <c r="H1138" s="17" t="s">
        <v>5159</v>
      </c>
      <c r="I1138" s="17" t="s">
        <v>5171</v>
      </c>
      <c r="J1138" s="17" t="s">
        <v>5172</v>
      </c>
      <c r="K1138" s="17" t="s">
        <v>1442</v>
      </c>
      <c r="L1138" s="17" t="s">
        <v>5169</v>
      </c>
      <c r="M1138" s="17" t="s">
        <v>5170</v>
      </c>
      <c r="N1138" s="21">
        <v>0.5041666666666667</v>
      </c>
      <c r="O1138" s="21">
        <v>0.0020833333333333333</v>
      </c>
      <c r="P1138" s="21">
        <v>0.50625</v>
      </c>
      <c r="Q1138" s="21">
        <v>0.0</v>
      </c>
      <c r="R1138" s="17">
        <v>30.0</v>
      </c>
      <c r="S1138" s="17" t="s">
        <v>40</v>
      </c>
      <c r="T1138" s="17" t="s">
        <v>1227</v>
      </c>
      <c r="W1138" s="17" t="s">
        <v>5173</v>
      </c>
    </row>
    <row r="1139" ht="15.75" customHeight="1">
      <c r="A1139" s="17">
        <v>4158.0</v>
      </c>
      <c r="B1139" s="19">
        <v>38613.0</v>
      </c>
      <c r="C1139" s="17" t="s">
        <v>5174</v>
      </c>
      <c r="D1139" s="20">
        <v>32.0</v>
      </c>
      <c r="E1139" s="17" t="str">
        <f t="shared" si="2"/>
        <v>AT11-32</v>
      </c>
      <c r="F1139" s="17" t="str">
        <f t="shared" si="1"/>
        <v>AT11-32</v>
      </c>
      <c r="G1139" s="17" t="s">
        <v>4315</v>
      </c>
      <c r="H1139" s="17" t="s">
        <v>4337</v>
      </c>
      <c r="I1139" s="17" t="s">
        <v>5175</v>
      </c>
      <c r="J1139" s="17" t="s">
        <v>5176</v>
      </c>
      <c r="K1139" s="17" t="s">
        <v>98</v>
      </c>
      <c r="L1139" s="17" t="s">
        <v>2351</v>
      </c>
      <c r="M1139" s="17" t="s">
        <v>5177</v>
      </c>
      <c r="N1139" s="21">
        <v>0.6284722222222222</v>
      </c>
      <c r="O1139" s="21">
        <v>0.25416666666666665</v>
      </c>
      <c r="P1139" s="21">
        <v>0.8826388888888889</v>
      </c>
      <c r="Q1139" s="21">
        <v>0.13333333333333333</v>
      </c>
      <c r="R1139" s="17">
        <v>2609.0</v>
      </c>
      <c r="S1139" s="17" t="s">
        <v>242</v>
      </c>
      <c r="T1139" s="17" t="s">
        <v>33</v>
      </c>
      <c r="U1139" s="17" t="s">
        <v>5178</v>
      </c>
    </row>
    <row r="1140" ht="15.75" customHeight="1">
      <c r="A1140" s="17">
        <v>4157.0</v>
      </c>
      <c r="B1140" s="19">
        <v>38612.0</v>
      </c>
      <c r="C1140" s="17" t="s">
        <v>5174</v>
      </c>
      <c r="D1140" s="20">
        <v>32.0</v>
      </c>
      <c r="E1140" s="17" t="str">
        <f t="shared" si="2"/>
        <v>AT11-32</v>
      </c>
      <c r="F1140" s="17" t="str">
        <f t="shared" si="1"/>
        <v>AT11-32</v>
      </c>
      <c r="G1140" s="17" t="s">
        <v>4315</v>
      </c>
      <c r="H1140" s="17" t="s">
        <v>4366</v>
      </c>
      <c r="I1140" s="17" t="s">
        <v>5179</v>
      </c>
      <c r="J1140" s="17" t="s">
        <v>5180</v>
      </c>
      <c r="K1140" s="17" t="s">
        <v>81</v>
      </c>
      <c r="L1140" s="17" t="s">
        <v>707</v>
      </c>
      <c r="M1140" s="17" t="s">
        <v>4850</v>
      </c>
      <c r="N1140" s="21">
        <v>0.6270833333333333</v>
      </c>
      <c r="O1140" s="21">
        <v>0.37847222222222227</v>
      </c>
      <c r="P1140" s="21">
        <v>0.005555555555555556</v>
      </c>
      <c r="Q1140" s="21">
        <v>0.26180555555555557</v>
      </c>
      <c r="R1140" s="17">
        <v>2660.0</v>
      </c>
      <c r="S1140" s="17" t="s">
        <v>242</v>
      </c>
      <c r="T1140" s="17" t="s">
        <v>33</v>
      </c>
      <c r="U1140" s="17" t="s">
        <v>5181</v>
      </c>
      <c r="V1140" s="17" t="s">
        <v>1481</v>
      </c>
      <c r="W1140" s="17" t="s">
        <v>5182</v>
      </c>
    </row>
    <row r="1141" ht="15.75" customHeight="1">
      <c r="A1141" s="17">
        <v>4156.0</v>
      </c>
      <c r="B1141" s="19">
        <v>38611.0</v>
      </c>
      <c r="C1141" s="17" t="s">
        <v>5174</v>
      </c>
      <c r="D1141" s="20">
        <v>32.0</v>
      </c>
      <c r="E1141" s="17" t="str">
        <f t="shared" si="2"/>
        <v>AT11-32</v>
      </c>
      <c r="F1141" s="17" t="str">
        <f t="shared" si="1"/>
        <v>AT11-32</v>
      </c>
      <c r="G1141" s="17" t="s">
        <v>4315</v>
      </c>
      <c r="H1141" s="17" t="s">
        <v>4316</v>
      </c>
      <c r="I1141" s="17" t="s">
        <v>5183</v>
      </c>
      <c r="J1141" s="17" t="s">
        <v>5184</v>
      </c>
      <c r="K1141" s="17" t="s">
        <v>4484</v>
      </c>
      <c r="L1141" s="17" t="s">
        <v>3444</v>
      </c>
      <c r="M1141" s="17" t="s">
        <v>5185</v>
      </c>
      <c r="N1141" s="21">
        <v>0.6284722222222222</v>
      </c>
      <c r="O1141" s="21">
        <v>0.34652777777777777</v>
      </c>
      <c r="P1141" s="21">
        <v>0.975</v>
      </c>
      <c r="Q1141" s="21">
        <v>0.21458333333333335</v>
      </c>
      <c r="R1141" s="17">
        <v>2661.0</v>
      </c>
      <c r="S1141" s="17" t="s">
        <v>242</v>
      </c>
      <c r="T1141" s="17" t="s">
        <v>33</v>
      </c>
      <c r="U1141" s="17" t="s">
        <v>5186</v>
      </c>
      <c r="V1141" s="17" t="s">
        <v>3968</v>
      </c>
    </row>
    <row r="1142" ht="15.75" customHeight="1">
      <c r="A1142" s="17">
        <v>4155.0</v>
      </c>
      <c r="B1142" s="19">
        <v>38610.0</v>
      </c>
      <c r="C1142" s="17" t="s">
        <v>5174</v>
      </c>
      <c r="D1142" s="20">
        <v>32.0</v>
      </c>
      <c r="E1142" s="17" t="str">
        <f t="shared" si="2"/>
        <v>AT11-32</v>
      </c>
      <c r="F1142" s="17" t="str">
        <f t="shared" si="1"/>
        <v>AT11-32</v>
      </c>
      <c r="G1142" s="17" t="s">
        <v>4315</v>
      </c>
      <c r="H1142" s="17" t="s">
        <v>5187</v>
      </c>
      <c r="I1142" s="17" t="s">
        <v>5188</v>
      </c>
      <c r="J1142" s="17" t="s">
        <v>5189</v>
      </c>
      <c r="K1142" s="17" t="s">
        <v>5131</v>
      </c>
      <c r="L1142" s="17" t="s">
        <v>5144</v>
      </c>
      <c r="M1142" s="17" t="s">
        <v>2351</v>
      </c>
      <c r="N1142" s="21">
        <v>0.6381944444444444</v>
      </c>
      <c r="O1142" s="21">
        <v>0.33194444444444443</v>
      </c>
      <c r="P1142" s="21">
        <v>0.970138888888889</v>
      </c>
      <c r="Q1142" s="21">
        <v>0.22569444444444445</v>
      </c>
      <c r="R1142" s="17">
        <v>2424.0</v>
      </c>
      <c r="S1142" s="17" t="s">
        <v>242</v>
      </c>
      <c r="T1142" s="17" t="s">
        <v>33</v>
      </c>
      <c r="U1142" s="17" t="s">
        <v>5190</v>
      </c>
      <c r="V1142" s="17" t="s">
        <v>1671</v>
      </c>
      <c r="W1142" s="17" t="s">
        <v>5191</v>
      </c>
    </row>
    <row r="1143" ht="15.75" customHeight="1">
      <c r="A1143" s="17">
        <v>4154.0</v>
      </c>
      <c r="B1143" s="19">
        <v>38609.0</v>
      </c>
      <c r="C1143" s="17" t="s">
        <v>5174</v>
      </c>
      <c r="D1143" s="20">
        <v>32.0</v>
      </c>
      <c r="E1143" s="17" t="str">
        <f t="shared" si="2"/>
        <v>AT11-32</v>
      </c>
      <c r="F1143" s="17" t="str">
        <f t="shared" si="1"/>
        <v>AT11-32</v>
      </c>
      <c r="G1143" s="17" t="s">
        <v>4315</v>
      </c>
      <c r="H1143" s="17" t="s">
        <v>5192</v>
      </c>
      <c r="I1143" s="17" t="s">
        <v>5193</v>
      </c>
      <c r="J1143" s="17" t="s">
        <v>5194</v>
      </c>
      <c r="K1143" s="17" t="s">
        <v>98</v>
      </c>
      <c r="L1143" s="17" t="s">
        <v>4354</v>
      </c>
      <c r="M1143" s="17" t="s">
        <v>5195</v>
      </c>
      <c r="N1143" s="21">
        <v>0.6354166666666666</v>
      </c>
      <c r="O1143" s="21">
        <v>0.3597222222222222</v>
      </c>
      <c r="P1143" s="21">
        <v>0.9951388888888889</v>
      </c>
      <c r="Q1143" s="21">
        <v>0.2125</v>
      </c>
      <c r="R1143" s="17">
        <v>2615.0</v>
      </c>
      <c r="S1143" s="17" t="s">
        <v>242</v>
      </c>
      <c r="T1143" s="17" t="s">
        <v>33</v>
      </c>
      <c r="U1143" s="17" t="s">
        <v>5196</v>
      </c>
    </row>
    <row r="1144" ht="15.75" customHeight="1">
      <c r="A1144" s="17">
        <v>4153.0</v>
      </c>
      <c r="B1144" s="19">
        <v>38608.0</v>
      </c>
      <c r="C1144" s="17" t="s">
        <v>5174</v>
      </c>
      <c r="D1144" s="20">
        <v>32.0</v>
      </c>
      <c r="E1144" s="17" t="str">
        <f t="shared" si="2"/>
        <v>AT11-32</v>
      </c>
      <c r="F1144" s="17" t="str">
        <f t="shared" si="1"/>
        <v>AT11-32</v>
      </c>
      <c r="G1144" s="17" t="s">
        <v>4315</v>
      </c>
      <c r="H1144" s="17" t="s">
        <v>4366</v>
      </c>
      <c r="I1144" s="17" t="s">
        <v>5197</v>
      </c>
      <c r="J1144" s="17" t="s">
        <v>5198</v>
      </c>
      <c r="K1144" s="17" t="s">
        <v>81</v>
      </c>
      <c r="L1144" s="17" t="s">
        <v>3914</v>
      </c>
      <c r="M1144" s="17" t="s">
        <v>5185</v>
      </c>
      <c r="N1144" s="21">
        <v>0.6354166666666666</v>
      </c>
      <c r="O1144" s="21">
        <v>0.3729166666666666</v>
      </c>
      <c r="P1144" s="21">
        <v>0.008333333333333333</v>
      </c>
      <c r="Q1144" s="21">
        <v>0.23680555555555557</v>
      </c>
      <c r="R1144" s="17">
        <v>2660.0</v>
      </c>
      <c r="S1144" s="17" t="s">
        <v>242</v>
      </c>
      <c r="T1144" s="17" t="s">
        <v>33</v>
      </c>
      <c r="U1144" s="17" t="s">
        <v>5181</v>
      </c>
      <c r="V1144" s="17" t="s">
        <v>3968</v>
      </c>
    </row>
    <row r="1145" ht="15.75" customHeight="1">
      <c r="A1145" s="17">
        <v>4152.0</v>
      </c>
      <c r="B1145" s="19">
        <v>38607.0</v>
      </c>
      <c r="C1145" s="17" t="s">
        <v>5174</v>
      </c>
      <c r="D1145" s="20">
        <v>32.0</v>
      </c>
      <c r="E1145" s="17" t="str">
        <f t="shared" si="2"/>
        <v>AT11-32</v>
      </c>
      <c r="F1145" s="17" t="str">
        <f t="shared" si="1"/>
        <v>AT11-32</v>
      </c>
      <c r="G1145" s="17" t="s">
        <v>4315</v>
      </c>
      <c r="H1145" s="17" t="s">
        <v>4366</v>
      </c>
      <c r="I1145" s="17" t="s">
        <v>5199</v>
      </c>
      <c r="J1145" s="17" t="s">
        <v>5200</v>
      </c>
      <c r="K1145" s="17" t="s">
        <v>4484</v>
      </c>
      <c r="L1145" s="17" t="s">
        <v>5201</v>
      </c>
      <c r="M1145" s="17" t="s">
        <v>5202</v>
      </c>
      <c r="N1145" s="21">
        <v>0.6263888888888889</v>
      </c>
      <c r="O1145" s="21">
        <v>0.3673611111111111</v>
      </c>
      <c r="P1145" s="21">
        <v>0.99375</v>
      </c>
      <c r="Q1145" s="21">
        <v>0.24930555555555556</v>
      </c>
      <c r="R1145" s="17">
        <v>2660.0</v>
      </c>
      <c r="S1145" s="17" t="s">
        <v>242</v>
      </c>
      <c r="T1145" s="17" t="s">
        <v>33</v>
      </c>
      <c r="U1145" s="17" t="s">
        <v>5203</v>
      </c>
      <c r="V1145" s="17" t="s">
        <v>3968</v>
      </c>
    </row>
    <row r="1146" ht="15.75" customHeight="1">
      <c r="A1146" s="17">
        <v>4151.0</v>
      </c>
      <c r="B1146" s="19">
        <v>38606.0</v>
      </c>
      <c r="C1146" s="17" t="s">
        <v>5174</v>
      </c>
      <c r="D1146" s="20">
        <v>32.0</v>
      </c>
      <c r="E1146" s="17" t="str">
        <f t="shared" si="2"/>
        <v>AT11-32</v>
      </c>
      <c r="F1146" s="17" t="str">
        <f t="shared" si="1"/>
        <v>AT11-32</v>
      </c>
      <c r="G1146" s="17" t="s">
        <v>4315</v>
      </c>
      <c r="H1146" s="17" t="s">
        <v>4366</v>
      </c>
      <c r="I1146" s="17" t="s">
        <v>5204</v>
      </c>
      <c r="J1146" s="17" t="s">
        <v>5205</v>
      </c>
      <c r="K1146" s="17" t="s">
        <v>98</v>
      </c>
      <c r="L1146" s="17" t="s">
        <v>4354</v>
      </c>
      <c r="M1146" s="17" t="s">
        <v>5206</v>
      </c>
      <c r="N1146" s="21">
        <v>0.6347222222222222</v>
      </c>
      <c r="O1146" s="21">
        <v>0.3875</v>
      </c>
      <c r="P1146" s="21">
        <v>0.022222222222222223</v>
      </c>
      <c r="Q1146" s="21">
        <v>0.17847222222222223</v>
      </c>
      <c r="R1146" s="17">
        <v>2660.0</v>
      </c>
      <c r="S1146" s="17" t="s">
        <v>242</v>
      </c>
      <c r="T1146" s="17" t="s">
        <v>33</v>
      </c>
      <c r="U1146" s="17" t="s">
        <v>3332</v>
      </c>
    </row>
    <row r="1147" ht="15.75" customHeight="1">
      <c r="A1147" s="17">
        <v>4150.0</v>
      </c>
      <c r="B1147" s="19">
        <v>38597.0</v>
      </c>
      <c r="C1147" s="17" t="s">
        <v>5174</v>
      </c>
      <c r="D1147" s="20">
        <v>31.0</v>
      </c>
      <c r="E1147" s="17" t="str">
        <f t="shared" si="2"/>
        <v>AT11-31</v>
      </c>
      <c r="F1147" s="17" t="str">
        <f t="shared" si="1"/>
        <v>AT11-31</v>
      </c>
      <c r="G1147" s="17" t="s">
        <v>5207</v>
      </c>
      <c r="H1147" s="17" t="s">
        <v>5208</v>
      </c>
      <c r="I1147" s="17" t="s">
        <v>5209</v>
      </c>
      <c r="J1147" s="17" t="s">
        <v>5210</v>
      </c>
      <c r="K1147" s="17" t="s">
        <v>81</v>
      </c>
      <c r="L1147" s="17" t="s">
        <v>5211</v>
      </c>
      <c r="M1147" s="17" t="s">
        <v>5212</v>
      </c>
      <c r="N1147" s="21">
        <v>0.6277777777777778</v>
      </c>
      <c r="O1147" s="21">
        <v>0.3236111111111111</v>
      </c>
      <c r="P1147" s="21">
        <v>0.9513888888888888</v>
      </c>
      <c r="Q1147" s="21">
        <v>0.21736111111111112</v>
      </c>
      <c r="R1147" s="17">
        <v>2196.0</v>
      </c>
      <c r="S1147" s="17" t="s">
        <v>5213</v>
      </c>
      <c r="T1147" s="17" t="s">
        <v>33</v>
      </c>
      <c r="U1147" s="17" t="s">
        <v>5214</v>
      </c>
      <c r="V1147" s="17" t="s">
        <v>5215</v>
      </c>
    </row>
    <row r="1148" ht="15.75" customHeight="1">
      <c r="A1148" s="17">
        <v>4149.0</v>
      </c>
      <c r="B1148" s="19">
        <v>38596.0</v>
      </c>
      <c r="C1148" s="17" t="s">
        <v>5174</v>
      </c>
      <c r="D1148" s="20">
        <v>31.0</v>
      </c>
      <c r="E1148" s="17" t="str">
        <f t="shared" si="2"/>
        <v>AT11-31</v>
      </c>
      <c r="F1148" s="17" t="str">
        <f t="shared" si="1"/>
        <v>AT11-31</v>
      </c>
      <c r="G1148" s="17" t="s">
        <v>5207</v>
      </c>
      <c r="H1148" s="17" t="s">
        <v>5208</v>
      </c>
      <c r="I1148" s="17" t="s">
        <v>3849</v>
      </c>
      <c r="J1148" s="17" t="s">
        <v>5216</v>
      </c>
      <c r="K1148" s="17" t="s">
        <v>5131</v>
      </c>
      <c r="L1148" s="17" t="s">
        <v>5144</v>
      </c>
      <c r="M1148" s="17" t="s">
        <v>5217</v>
      </c>
      <c r="N1148" s="21">
        <v>0.6333333333333333</v>
      </c>
      <c r="O1148" s="21">
        <v>0.3194444444444445</v>
      </c>
      <c r="P1148" s="21">
        <v>0.9527777777777778</v>
      </c>
      <c r="Q1148" s="21">
        <v>0.20069444444444443</v>
      </c>
      <c r="R1148" s="17">
        <v>2201.0</v>
      </c>
      <c r="S1148" s="17" t="s">
        <v>5213</v>
      </c>
      <c r="T1148" s="17" t="s">
        <v>33</v>
      </c>
      <c r="U1148" s="17" t="s">
        <v>5218</v>
      </c>
      <c r="V1148" s="17" t="s">
        <v>5219</v>
      </c>
      <c r="W1148" s="17" t="s">
        <v>5220</v>
      </c>
    </row>
    <row r="1149" ht="15.75" customHeight="1">
      <c r="A1149" s="17">
        <v>4148.0</v>
      </c>
      <c r="B1149" s="19">
        <v>38595.0</v>
      </c>
      <c r="C1149" s="17" t="s">
        <v>5174</v>
      </c>
      <c r="D1149" s="20">
        <v>31.0</v>
      </c>
      <c r="E1149" s="17" t="str">
        <f t="shared" si="2"/>
        <v>AT11-31</v>
      </c>
      <c r="F1149" s="17" t="str">
        <f t="shared" si="1"/>
        <v>AT11-31</v>
      </c>
      <c r="G1149" s="17" t="s">
        <v>5207</v>
      </c>
      <c r="H1149" s="17" t="s">
        <v>5208</v>
      </c>
      <c r="I1149" s="17" t="s">
        <v>3875</v>
      </c>
      <c r="J1149" s="17" t="s">
        <v>5221</v>
      </c>
      <c r="K1149" s="17" t="s">
        <v>4484</v>
      </c>
      <c r="L1149" s="17" t="s">
        <v>1859</v>
      </c>
      <c r="M1149" s="17" t="s">
        <v>5222</v>
      </c>
      <c r="N1149" s="21">
        <v>0.625</v>
      </c>
      <c r="O1149" s="21">
        <v>0.35000000000000003</v>
      </c>
      <c r="P1149" s="21">
        <v>0.975</v>
      </c>
      <c r="Q1149" s="21">
        <v>0.22916666666666666</v>
      </c>
      <c r="R1149" s="17">
        <v>2201.0</v>
      </c>
      <c r="S1149" s="17" t="s">
        <v>5213</v>
      </c>
      <c r="T1149" s="17" t="s">
        <v>33</v>
      </c>
      <c r="U1149" s="17" t="s">
        <v>5223</v>
      </c>
      <c r="V1149" s="17" t="s">
        <v>5224</v>
      </c>
      <c r="W1149" s="17" t="s">
        <v>5225</v>
      </c>
    </row>
    <row r="1150" ht="15.75" customHeight="1">
      <c r="A1150" s="17">
        <v>4147.0</v>
      </c>
      <c r="B1150" s="19">
        <v>38594.0</v>
      </c>
      <c r="C1150" s="17" t="s">
        <v>5174</v>
      </c>
      <c r="D1150" s="20">
        <v>31.0</v>
      </c>
      <c r="E1150" s="17" t="str">
        <f t="shared" si="2"/>
        <v>AT11-31</v>
      </c>
      <c r="F1150" s="17" t="str">
        <f t="shared" si="1"/>
        <v>AT11-31</v>
      </c>
      <c r="G1150" s="17" t="s">
        <v>5207</v>
      </c>
      <c r="H1150" s="17" t="s">
        <v>5208</v>
      </c>
      <c r="I1150" s="17" t="s">
        <v>2418</v>
      </c>
      <c r="J1150" s="17" t="s">
        <v>5226</v>
      </c>
      <c r="K1150" s="17" t="s">
        <v>98</v>
      </c>
      <c r="L1150" s="17" t="s">
        <v>5227</v>
      </c>
      <c r="M1150" s="17" t="s">
        <v>5228</v>
      </c>
      <c r="N1150" s="21">
        <v>0.6687500000000001</v>
      </c>
      <c r="O1150" s="21">
        <v>0.2986111111111111</v>
      </c>
      <c r="P1150" s="21">
        <v>0.967361111111111</v>
      </c>
      <c r="Q1150" s="21">
        <v>0.18333333333333335</v>
      </c>
      <c r="R1150" s="17">
        <v>2199.0</v>
      </c>
      <c r="S1150" s="17" t="s">
        <v>5213</v>
      </c>
      <c r="T1150" s="17" t="s">
        <v>33</v>
      </c>
      <c r="U1150" s="17" t="s">
        <v>5229</v>
      </c>
      <c r="V1150" s="17" t="s">
        <v>1643</v>
      </c>
    </row>
    <row r="1151" ht="15.75" customHeight="1">
      <c r="A1151" s="17">
        <v>4146.0</v>
      </c>
      <c r="B1151" s="19">
        <v>38593.0</v>
      </c>
      <c r="C1151" s="17" t="s">
        <v>5174</v>
      </c>
      <c r="D1151" s="20">
        <v>31.0</v>
      </c>
      <c r="E1151" s="17" t="str">
        <f t="shared" si="2"/>
        <v>AT11-31</v>
      </c>
      <c r="F1151" s="17" t="str">
        <f t="shared" si="1"/>
        <v>AT11-31</v>
      </c>
      <c r="G1151" s="17" t="s">
        <v>5207</v>
      </c>
      <c r="H1151" s="17" t="s">
        <v>5208</v>
      </c>
      <c r="I1151" s="17" t="s">
        <v>5230</v>
      </c>
      <c r="J1151" s="17" t="s">
        <v>3519</v>
      </c>
      <c r="K1151" s="17" t="s">
        <v>81</v>
      </c>
      <c r="L1151" s="17" t="s">
        <v>4781</v>
      </c>
      <c r="M1151" s="17" t="s">
        <v>5231</v>
      </c>
      <c r="N1151" s="21">
        <v>0.6291666666666667</v>
      </c>
      <c r="O1151" s="21">
        <v>0.31527777777777777</v>
      </c>
      <c r="P1151" s="21">
        <v>0.9444444444444445</v>
      </c>
      <c r="Q1151" s="21">
        <v>0.20694444444444446</v>
      </c>
      <c r="R1151" s="17">
        <v>2208.0</v>
      </c>
      <c r="S1151" s="17" t="s">
        <v>5213</v>
      </c>
      <c r="T1151" s="17" t="s">
        <v>33</v>
      </c>
      <c r="U1151" s="17" t="s">
        <v>5232</v>
      </c>
      <c r="V1151" s="17" t="s">
        <v>5233</v>
      </c>
    </row>
    <row r="1152" ht="15.75" customHeight="1">
      <c r="A1152" s="17">
        <v>4145.0</v>
      </c>
      <c r="B1152" s="19">
        <v>38592.0</v>
      </c>
      <c r="C1152" s="17" t="s">
        <v>5174</v>
      </c>
      <c r="D1152" s="20">
        <v>31.0</v>
      </c>
      <c r="E1152" s="17" t="str">
        <f t="shared" si="2"/>
        <v>AT11-31</v>
      </c>
      <c r="F1152" s="17" t="str">
        <f t="shared" si="1"/>
        <v>AT11-31</v>
      </c>
      <c r="G1152" s="17" t="s">
        <v>5207</v>
      </c>
      <c r="H1152" s="17" t="s">
        <v>5208</v>
      </c>
      <c r="I1152" s="17" t="s">
        <v>5234</v>
      </c>
      <c r="J1152" s="17" t="s">
        <v>5235</v>
      </c>
      <c r="K1152" s="17" t="s">
        <v>4484</v>
      </c>
      <c r="L1152" s="17" t="s">
        <v>4786</v>
      </c>
      <c r="M1152" s="17" t="s">
        <v>5236</v>
      </c>
      <c r="N1152" s="21">
        <v>0.625</v>
      </c>
      <c r="O1152" s="21">
        <v>0.2708333333333333</v>
      </c>
      <c r="P1152" s="21">
        <v>0.8958333333333334</v>
      </c>
      <c r="Q1152" s="21">
        <v>0.17013888888888887</v>
      </c>
      <c r="R1152" s="17">
        <v>2196.0</v>
      </c>
      <c r="S1152" s="17" t="s">
        <v>5213</v>
      </c>
      <c r="T1152" s="17" t="s">
        <v>33</v>
      </c>
      <c r="U1152" s="17" t="s">
        <v>5237</v>
      </c>
      <c r="V1152" s="17" t="s">
        <v>5224</v>
      </c>
    </row>
    <row r="1153" ht="15.75" customHeight="1">
      <c r="A1153" s="17">
        <v>4144.0</v>
      </c>
      <c r="B1153" s="19">
        <v>38591.0</v>
      </c>
      <c r="C1153" s="17" t="s">
        <v>5174</v>
      </c>
      <c r="D1153" s="20">
        <v>31.0</v>
      </c>
      <c r="E1153" s="17" t="str">
        <f t="shared" si="2"/>
        <v>AT11-31</v>
      </c>
      <c r="F1153" s="17" t="str">
        <f t="shared" si="1"/>
        <v>AT11-31</v>
      </c>
      <c r="G1153" s="17" t="s">
        <v>5207</v>
      </c>
      <c r="H1153" s="17" t="s">
        <v>5208</v>
      </c>
      <c r="I1153" s="17" t="s">
        <v>5238</v>
      </c>
      <c r="J1153" s="17" t="s">
        <v>5221</v>
      </c>
      <c r="K1153" s="17" t="s">
        <v>5131</v>
      </c>
      <c r="L1153" s="17" t="s">
        <v>5239</v>
      </c>
      <c r="M1153" s="17" t="s">
        <v>5240</v>
      </c>
      <c r="N1153" s="21">
        <v>0.6291666666666667</v>
      </c>
      <c r="O1153" s="21">
        <v>0.32430555555555557</v>
      </c>
      <c r="P1153" s="21">
        <v>0.9534722222222222</v>
      </c>
      <c r="Q1153" s="21">
        <v>0.2152777777777778</v>
      </c>
      <c r="R1153" s="17">
        <v>2215.0</v>
      </c>
      <c r="S1153" s="17" t="s">
        <v>5213</v>
      </c>
      <c r="T1153" s="17" t="s">
        <v>33</v>
      </c>
      <c r="U1153" s="17" t="s">
        <v>5241</v>
      </c>
      <c r="V1153" s="17" t="s">
        <v>1671</v>
      </c>
    </row>
    <row r="1154" ht="15.75" customHeight="1">
      <c r="A1154" s="17">
        <v>4143.0</v>
      </c>
      <c r="B1154" s="19">
        <v>38590.0</v>
      </c>
      <c r="C1154" s="17" t="s">
        <v>5174</v>
      </c>
      <c r="D1154" s="20">
        <v>31.0</v>
      </c>
      <c r="E1154" s="17" t="str">
        <f t="shared" si="2"/>
        <v>AT11-31</v>
      </c>
      <c r="F1154" s="17" t="str">
        <f t="shared" si="1"/>
        <v>AT11-31</v>
      </c>
      <c r="G1154" s="17" t="s">
        <v>5207</v>
      </c>
      <c r="H1154" s="17" t="s">
        <v>5208</v>
      </c>
      <c r="I1154" s="17" t="s">
        <v>5242</v>
      </c>
      <c r="J1154" s="17" t="s">
        <v>5243</v>
      </c>
      <c r="K1154" s="17" t="s">
        <v>98</v>
      </c>
      <c r="L1154" s="17" t="s">
        <v>5244</v>
      </c>
      <c r="M1154" s="17" t="s">
        <v>5245</v>
      </c>
      <c r="N1154" s="21">
        <v>0.6284722222222222</v>
      </c>
      <c r="O1154" s="21">
        <v>0.3048611111111111</v>
      </c>
      <c r="P1154" s="21">
        <v>0.9333333333333332</v>
      </c>
      <c r="Q1154" s="21">
        <v>0.19166666666666665</v>
      </c>
      <c r="R1154" s="17">
        <v>2286.0</v>
      </c>
      <c r="S1154" s="17" t="s">
        <v>5213</v>
      </c>
      <c r="T1154" s="17" t="s">
        <v>33</v>
      </c>
      <c r="U1154" s="17" t="s">
        <v>5246</v>
      </c>
      <c r="V1154" s="17" t="s">
        <v>5247</v>
      </c>
    </row>
    <row r="1155" ht="15.75" customHeight="1">
      <c r="A1155" s="17">
        <v>4142.0</v>
      </c>
      <c r="B1155" s="19">
        <v>38589.0</v>
      </c>
      <c r="C1155" s="17" t="s">
        <v>5174</v>
      </c>
      <c r="D1155" s="20">
        <v>31.0</v>
      </c>
      <c r="E1155" s="17" t="str">
        <f t="shared" si="2"/>
        <v>AT11-31</v>
      </c>
      <c r="F1155" s="17" t="str">
        <f t="shared" si="1"/>
        <v>AT11-31</v>
      </c>
      <c r="G1155" s="17" t="s">
        <v>5207</v>
      </c>
      <c r="H1155" s="17" t="s">
        <v>5208</v>
      </c>
      <c r="I1155" s="17" t="s">
        <v>5248</v>
      </c>
      <c r="J1155" s="17" t="s">
        <v>5249</v>
      </c>
      <c r="K1155" s="17" t="s">
        <v>81</v>
      </c>
      <c r="L1155" s="17" t="s">
        <v>5250</v>
      </c>
      <c r="M1155" s="17" t="s">
        <v>1864</v>
      </c>
      <c r="N1155" s="21">
        <v>0.6270833333333333</v>
      </c>
      <c r="O1155" s="21">
        <v>0.3263888888888889</v>
      </c>
      <c r="P1155" s="21">
        <v>0.9534722222222222</v>
      </c>
      <c r="Q1155" s="21">
        <v>0.21666666666666667</v>
      </c>
      <c r="R1155" s="17">
        <v>2200.0</v>
      </c>
      <c r="S1155" s="17" t="s">
        <v>5213</v>
      </c>
      <c r="T1155" s="17" t="s">
        <v>33</v>
      </c>
      <c r="U1155" s="17" t="s">
        <v>5251</v>
      </c>
      <c r="V1155" s="17" t="s">
        <v>4655</v>
      </c>
    </row>
    <row r="1156" ht="15.75" customHeight="1">
      <c r="A1156" s="17">
        <v>4141.0</v>
      </c>
      <c r="B1156" s="19">
        <v>38588.0</v>
      </c>
      <c r="C1156" s="17" t="s">
        <v>5174</v>
      </c>
      <c r="D1156" s="20">
        <v>31.0</v>
      </c>
      <c r="E1156" s="17" t="str">
        <f t="shared" si="2"/>
        <v>AT11-31</v>
      </c>
      <c r="F1156" s="17" t="str">
        <f t="shared" si="1"/>
        <v>AT11-31</v>
      </c>
      <c r="G1156" s="17" t="s">
        <v>5207</v>
      </c>
      <c r="H1156" s="17" t="s">
        <v>5208</v>
      </c>
      <c r="I1156" s="17" t="s">
        <v>5252</v>
      </c>
      <c r="J1156" s="17" t="s">
        <v>5253</v>
      </c>
      <c r="K1156" s="17" t="s">
        <v>4484</v>
      </c>
      <c r="L1156" s="17" t="s">
        <v>4786</v>
      </c>
      <c r="M1156" s="17" t="s">
        <v>5254</v>
      </c>
      <c r="N1156" s="21">
        <v>0.6305555555555555</v>
      </c>
      <c r="O1156" s="21">
        <v>0.28611111111111115</v>
      </c>
      <c r="P1156" s="21">
        <v>0.9166666666666666</v>
      </c>
      <c r="Q1156" s="21">
        <v>0.1673611111111111</v>
      </c>
      <c r="R1156" s="17">
        <v>2193.0</v>
      </c>
      <c r="S1156" s="17" t="s">
        <v>5213</v>
      </c>
      <c r="T1156" s="17" t="s">
        <v>33</v>
      </c>
      <c r="U1156" s="17" t="s">
        <v>5255</v>
      </c>
      <c r="V1156" s="17" t="s">
        <v>5224</v>
      </c>
    </row>
    <row r="1157" ht="15.75" customHeight="1">
      <c r="A1157" s="17">
        <v>4140.0</v>
      </c>
      <c r="B1157" s="19">
        <v>38587.0</v>
      </c>
      <c r="C1157" s="17" t="s">
        <v>5174</v>
      </c>
      <c r="D1157" s="20">
        <v>31.0</v>
      </c>
      <c r="E1157" s="17" t="str">
        <f t="shared" si="2"/>
        <v>AT11-31</v>
      </c>
      <c r="F1157" s="17" t="str">
        <f t="shared" si="1"/>
        <v>AT11-31</v>
      </c>
      <c r="G1157" s="17" t="s">
        <v>5207</v>
      </c>
      <c r="H1157" s="17" t="s">
        <v>5208</v>
      </c>
      <c r="I1157" s="17" t="s">
        <v>5256</v>
      </c>
      <c r="J1157" s="17" t="s">
        <v>5257</v>
      </c>
      <c r="K1157" s="17" t="s">
        <v>98</v>
      </c>
      <c r="L1157" s="17" t="s">
        <v>2992</v>
      </c>
      <c r="M1157" s="17" t="s">
        <v>5211</v>
      </c>
      <c r="N1157" s="21">
        <v>0.6291666666666667</v>
      </c>
      <c r="O1157" s="21">
        <v>0.31527777777777777</v>
      </c>
      <c r="P1157" s="21">
        <v>0.9444444444444445</v>
      </c>
      <c r="Q1157" s="21">
        <v>0.20486111111111113</v>
      </c>
      <c r="R1157" s="17">
        <v>2278.0</v>
      </c>
      <c r="S1157" s="17" t="s">
        <v>5213</v>
      </c>
      <c r="T1157" s="17" t="s">
        <v>33</v>
      </c>
      <c r="U1157" s="17" t="s">
        <v>5258</v>
      </c>
      <c r="V1157" s="17" t="s">
        <v>5259</v>
      </c>
    </row>
    <row r="1158" ht="15.75" customHeight="1">
      <c r="A1158" s="17">
        <v>4139.0</v>
      </c>
      <c r="B1158" s="19">
        <v>38586.0</v>
      </c>
      <c r="C1158" s="17" t="s">
        <v>5174</v>
      </c>
      <c r="D1158" s="20">
        <v>31.0</v>
      </c>
      <c r="E1158" s="17" t="str">
        <f t="shared" si="2"/>
        <v>AT11-31</v>
      </c>
      <c r="F1158" s="17" t="str">
        <f t="shared" si="1"/>
        <v>AT11-31</v>
      </c>
      <c r="G1158" s="17" t="s">
        <v>5207</v>
      </c>
      <c r="H1158" s="17" t="s">
        <v>5208</v>
      </c>
      <c r="I1158" s="17" t="s">
        <v>5260</v>
      </c>
      <c r="J1158" s="17" t="s">
        <v>5261</v>
      </c>
      <c r="K1158" s="17" t="s">
        <v>81</v>
      </c>
      <c r="L1158" s="17" t="s">
        <v>1859</v>
      </c>
      <c r="M1158" s="17" t="s">
        <v>5250</v>
      </c>
      <c r="N1158" s="21">
        <v>0.6472222222222223</v>
      </c>
      <c r="O1158" s="21">
        <v>0.3284722222222222</v>
      </c>
      <c r="P1158" s="21">
        <v>0.9756944444444445</v>
      </c>
      <c r="Q1158" s="21">
        <v>0.21319444444444444</v>
      </c>
      <c r="R1158" s="17">
        <v>2188.0</v>
      </c>
      <c r="S1158" s="17" t="s">
        <v>5213</v>
      </c>
      <c r="T1158" s="17" t="s">
        <v>33</v>
      </c>
      <c r="U1158" s="17" t="s">
        <v>5262</v>
      </c>
      <c r="V1158" s="17" t="s">
        <v>5224</v>
      </c>
    </row>
    <row r="1159" ht="15.75" customHeight="1">
      <c r="A1159" s="17">
        <v>4138.0</v>
      </c>
      <c r="B1159" s="19">
        <v>38585.0</v>
      </c>
      <c r="C1159" s="17" t="s">
        <v>5174</v>
      </c>
      <c r="D1159" s="20">
        <v>31.0</v>
      </c>
      <c r="E1159" s="17" t="str">
        <f t="shared" si="2"/>
        <v>AT11-31</v>
      </c>
      <c r="F1159" s="17" t="str">
        <f t="shared" si="1"/>
        <v>AT11-31</v>
      </c>
      <c r="G1159" s="17" t="s">
        <v>5207</v>
      </c>
      <c r="H1159" s="17" t="s">
        <v>5208</v>
      </c>
      <c r="I1159" s="17" t="s">
        <v>4827</v>
      </c>
      <c r="J1159" s="17" t="s">
        <v>5263</v>
      </c>
      <c r="K1159" s="17" t="s">
        <v>5131</v>
      </c>
      <c r="L1159" s="17" t="s">
        <v>5144</v>
      </c>
      <c r="M1159" s="17" t="s">
        <v>4786</v>
      </c>
      <c r="N1159" s="21">
        <v>0.6270833333333333</v>
      </c>
      <c r="O1159" s="21">
        <v>0.37152777777777773</v>
      </c>
      <c r="P1159" s="21">
        <v>0.998611111111111</v>
      </c>
      <c r="Q1159" s="21">
        <v>0.2736111111111111</v>
      </c>
      <c r="R1159" s="17">
        <v>2200.0</v>
      </c>
      <c r="S1159" s="17" t="s">
        <v>5213</v>
      </c>
      <c r="T1159" s="17" t="s">
        <v>33</v>
      </c>
      <c r="U1159" s="17" t="s">
        <v>5264</v>
      </c>
      <c r="V1159" s="17" t="s">
        <v>1643</v>
      </c>
      <c r="W1159" s="17" t="s">
        <v>5265</v>
      </c>
    </row>
    <row r="1160" ht="15.75" customHeight="1">
      <c r="A1160" s="17">
        <v>4137.0</v>
      </c>
      <c r="B1160" s="19">
        <v>38584.0</v>
      </c>
      <c r="C1160" s="17" t="s">
        <v>5174</v>
      </c>
      <c r="D1160" s="20">
        <v>31.0</v>
      </c>
      <c r="E1160" s="17" t="str">
        <f t="shared" si="2"/>
        <v>AT11-31</v>
      </c>
      <c r="F1160" s="17" t="str">
        <f t="shared" si="1"/>
        <v>AT11-31</v>
      </c>
      <c r="G1160" s="17" t="s">
        <v>5207</v>
      </c>
      <c r="H1160" s="17" t="s">
        <v>5208</v>
      </c>
      <c r="I1160" s="17" t="s">
        <v>4392</v>
      </c>
      <c r="J1160" s="17" t="s">
        <v>5266</v>
      </c>
      <c r="K1160" s="17" t="s">
        <v>98</v>
      </c>
      <c r="L1160" s="17" t="s">
        <v>5267</v>
      </c>
      <c r="M1160" s="17" t="s">
        <v>5240</v>
      </c>
      <c r="N1160" s="21">
        <v>0.6340277777777777</v>
      </c>
      <c r="O1160" s="21">
        <v>0.29583333333333334</v>
      </c>
      <c r="P1160" s="21">
        <v>0.9298611111111111</v>
      </c>
      <c r="Q1160" s="21">
        <v>0.19166666666666665</v>
      </c>
      <c r="R1160" s="17">
        <v>2202.0</v>
      </c>
      <c r="S1160" s="17" t="s">
        <v>5213</v>
      </c>
      <c r="T1160" s="17" t="s">
        <v>33</v>
      </c>
      <c r="U1160" s="17" t="s">
        <v>5268</v>
      </c>
      <c r="V1160" s="17" t="s">
        <v>5269</v>
      </c>
    </row>
    <row r="1161" ht="15.75" customHeight="1">
      <c r="A1161" s="17">
        <v>4136.0</v>
      </c>
      <c r="B1161" s="19">
        <v>38583.0</v>
      </c>
      <c r="C1161" s="17" t="s">
        <v>5174</v>
      </c>
      <c r="D1161" s="20">
        <v>31.0</v>
      </c>
      <c r="E1161" s="17" t="str">
        <f t="shared" si="2"/>
        <v>AT11-31</v>
      </c>
      <c r="F1161" s="17" t="str">
        <f t="shared" si="1"/>
        <v>AT11-31</v>
      </c>
      <c r="G1161" s="17" t="s">
        <v>5207</v>
      </c>
      <c r="H1161" s="17" t="s">
        <v>5208</v>
      </c>
      <c r="I1161" s="17" t="s">
        <v>5270</v>
      </c>
      <c r="J1161" s="17" t="s">
        <v>5271</v>
      </c>
      <c r="K1161" s="17" t="s">
        <v>81</v>
      </c>
      <c r="L1161" s="17" t="s">
        <v>5244</v>
      </c>
      <c r="M1161" s="17" t="s">
        <v>5228</v>
      </c>
      <c r="N1161" s="21">
        <v>0.6277777777777778</v>
      </c>
      <c r="O1161" s="21">
        <v>0.34652777777777777</v>
      </c>
      <c r="P1161" s="21">
        <v>0.9743055555555555</v>
      </c>
      <c r="Q1161" s="21">
        <v>0.2423611111111111</v>
      </c>
      <c r="R1161" s="17">
        <v>2186.0</v>
      </c>
      <c r="S1161" s="17" t="s">
        <v>5213</v>
      </c>
      <c r="T1161" s="17" t="s">
        <v>33</v>
      </c>
      <c r="U1161" s="17" t="s">
        <v>5272</v>
      </c>
      <c r="V1161" s="17" t="s">
        <v>5273</v>
      </c>
    </row>
    <row r="1162" ht="15.75" customHeight="1">
      <c r="A1162" s="17">
        <v>4135.0</v>
      </c>
      <c r="B1162" s="19">
        <v>38582.0</v>
      </c>
      <c r="C1162" s="17" t="s">
        <v>5174</v>
      </c>
      <c r="D1162" s="20">
        <v>31.0</v>
      </c>
      <c r="E1162" s="17" t="str">
        <f t="shared" si="2"/>
        <v>AT11-31</v>
      </c>
      <c r="F1162" s="17" t="str">
        <f t="shared" si="1"/>
        <v>AT11-31</v>
      </c>
      <c r="G1162" s="17" t="s">
        <v>5207</v>
      </c>
      <c r="H1162" s="17" t="s">
        <v>5208</v>
      </c>
      <c r="I1162" s="17" t="s">
        <v>5274</v>
      </c>
      <c r="J1162" s="17" t="s">
        <v>5275</v>
      </c>
      <c r="K1162" s="17" t="s">
        <v>98</v>
      </c>
      <c r="L1162" s="17" t="s">
        <v>5276</v>
      </c>
      <c r="M1162" s="17" t="s">
        <v>5277</v>
      </c>
      <c r="N1162" s="21">
        <v>0.6305555555555555</v>
      </c>
      <c r="O1162" s="21">
        <v>0.3159722222222222</v>
      </c>
      <c r="P1162" s="21">
        <v>0.9465277777777777</v>
      </c>
      <c r="Q1162" s="21">
        <v>0.2020833333333333</v>
      </c>
      <c r="R1162" s="17">
        <v>2204.0</v>
      </c>
      <c r="S1162" s="17" t="s">
        <v>5213</v>
      </c>
      <c r="T1162" s="17" t="s">
        <v>33</v>
      </c>
      <c r="U1162" s="17" t="s">
        <v>5278</v>
      </c>
      <c r="V1162" s="17" t="s">
        <v>5279</v>
      </c>
    </row>
    <row r="1163" ht="15.75" customHeight="1">
      <c r="A1163" s="17">
        <v>4134.0</v>
      </c>
      <c r="B1163" s="19">
        <v>38581.0</v>
      </c>
      <c r="C1163" s="17" t="s">
        <v>5174</v>
      </c>
      <c r="D1163" s="20">
        <v>31.0</v>
      </c>
      <c r="E1163" s="17" t="str">
        <f t="shared" si="2"/>
        <v>AT11-31</v>
      </c>
      <c r="F1163" s="17" t="str">
        <f t="shared" si="1"/>
        <v>AT11-31</v>
      </c>
      <c r="G1163" s="17" t="s">
        <v>5207</v>
      </c>
      <c r="H1163" s="17" t="s">
        <v>5208</v>
      </c>
      <c r="I1163" s="17" t="s">
        <v>5280</v>
      </c>
      <c r="J1163" s="17" t="s">
        <v>5281</v>
      </c>
      <c r="K1163" s="17" t="s">
        <v>81</v>
      </c>
      <c r="L1163" s="17" t="s">
        <v>5282</v>
      </c>
      <c r="M1163" s="17" t="s">
        <v>1859</v>
      </c>
      <c r="N1163" s="21">
        <v>0.6277777777777778</v>
      </c>
      <c r="O1163" s="21">
        <v>0.325</v>
      </c>
      <c r="P1163" s="21">
        <v>0.9527777777777778</v>
      </c>
      <c r="Q1163" s="21">
        <v>0.22013888888888888</v>
      </c>
      <c r="R1163" s="17">
        <v>2208.0</v>
      </c>
      <c r="S1163" s="17" t="s">
        <v>5213</v>
      </c>
      <c r="T1163" s="17" t="s">
        <v>33</v>
      </c>
      <c r="U1163" s="17" t="s">
        <v>5283</v>
      </c>
      <c r="V1163" s="17" t="s">
        <v>4400</v>
      </c>
    </row>
    <row r="1164" ht="15.75" customHeight="1">
      <c r="A1164" s="17">
        <v>4133.0</v>
      </c>
      <c r="B1164" s="19">
        <v>38580.0</v>
      </c>
      <c r="C1164" s="17" t="s">
        <v>5174</v>
      </c>
      <c r="D1164" s="20">
        <v>31.0</v>
      </c>
      <c r="E1164" s="17" t="str">
        <f t="shared" si="2"/>
        <v>AT11-31</v>
      </c>
      <c r="F1164" s="17" t="str">
        <f t="shared" si="1"/>
        <v>AT11-31</v>
      </c>
      <c r="G1164" s="17" t="s">
        <v>5207</v>
      </c>
      <c r="H1164" s="17" t="s">
        <v>5208</v>
      </c>
      <c r="I1164" s="17" t="s">
        <v>5284</v>
      </c>
      <c r="J1164" s="17" t="s">
        <v>5226</v>
      </c>
      <c r="K1164" s="17" t="s">
        <v>98</v>
      </c>
      <c r="L1164" s="17" t="s">
        <v>2992</v>
      </c>
      <c r="M1164" s="17" t="s">
        <v>4786</v>
      </c>
      <c r="N1164" s="21">
        <v>0.6305555555555555</v>
      </c>
      <c r="O1164" s="21">
        <v>0.3215277777777778</v>
      </c>
      <c r="P1164" s="21">
        <v>0.9520833333333334</v>
      </c>
      <c r="Q1164" s="21">
        <v>0.2152777777777778</v>
      </c>
      <c r="R1164" s="17">
        <v>2196.0</v>
      </c>
      <c r="S1164" s="17" t="s">
        <v>5213</v>
      </c>
      <c r="T1164" s="17" t="s">
        <v>33</v>
      </c>
      <c r="U1164" s="17" t="s">
        <v>5285</v>
      </c>
      <c r="V1164" s="17" t="s">
        <v>1643</v>
      </c>
    </row>
    <row r="1165" ht="15.75" customHeight="1">
      <c r="A1165" s="17">
        <v>4132.0</v>
      </c>
      <c r="B1165" s="19">
        <v>38579.0</v>
      </c>
      <c r="C1165" s="17" t="s">
        <v>5174</v>
      </c>
      <c r="D1165" s="20">
        <v>31.0</v>
      </c>
      <c r="E1165" s="17" t="str">
        <f t="shared" si="2"/>
        <v>AT11-31</v>
      </c>
      <c r="F1165" s="17" t="str">
        <f t="shared" si="1"/>
        <v>AT11-31</v>
      </c>
      <c r="G1165" s="17" t="s">
        <v>5207</v>
      </c>
      <c r="H1165" s="17" t="s">
        <v>5208</v>
      </c>
      <c r="I1165" s="17" t="s">
        <v>5286</v>
      </c>
      <c r="J1165" s="17" t="s">
        <v>5287</v>
      </c>
      <c r="K1165" s="17" t="s">
        <v>81</v>
      </c>
      <c r="L1165" s="17" t="s">
        <v>5239</v>
      </c>
      <c r="M1165" s="17" t="s">
        <v>5217</v>
      </c>
      <c r="N1165" s="21">
        <v>0.6763888888888889</v>
      </c>
      <c r="O1165" s="21">
        <v>0.3145833333333333</v>
      </c>
      <c r="P1165" s="21">
        <v>0.9909722222222223</v>
      </c>
      <c r="Q1165" s="21">
        <v>0.20625000000000002</v>
      </c>
      <c r="R1165" s="17">
        <v>2203.0</v>
      </c>
      <c r="S1165" s="17" t="s">
        <v>92</v>
      </c>
      <c r="T1165" s="17" t="s">
        <v>1227</v>
      </c>
      <c r="U1165" s="17" t="s">
        <v>5288</v>
      </c>
      <c r="V1165" s="17" t="s">
        <v>1671</v>
      </c>
      <c r="W1165" s="17" t="s">
        <v>5182</v>
      </c>
    </row>
    <row r="1166" ht="15.75" customHeight="1">
      <c r="A1166" s="17">
        <v>4131.0</v>
      </c>
      <c r="B1166" s="19">
        <v>38518.0</v>
      </c>
      <c r="C1166" s="17" t="s">
        <v>5174</v>
      </c>
      <c r="D1166" s="20">
        <v>28.0</v>
      </c>
      <c r="E1166" s="17" t="str">
        <f t="shared" si="2"/>
        <v>AT11-28</v>
      </c>
      <c r="F1166" s="17" t="str">
        <f t="shared" si="1"/>
        <v>AT11-28</v>
      </c>
      <c r="G1166" s="17" t="s">
        <v>4458</v>
      </c>
      <c r="H1166" s="17" t="s">
        <v>5289</v>
      </c>
      <c r="I1166" s="17" t="s">
        <v>5290</v>
      </c>
      <c r="J1166" s="17" t="s">
        <v>5291</v>
      </c>
      <c r="K1166" s="17" t="s">
        <v>4484</v>
      </c>
      <c r="L1166" s="17" t="s">
        <v>5292</v>
      </c>
      <c r="M1166" s="17" t="s">
        <v>4985</v>
      </c>
      <c r="N1166" s="21">
        <v>0.5965277777777778</v>
      </c>
      <c r="O1166" s="21">
        <v>0.2826388888888889</v>
      </c>
      <c r="P1166" s="21">
        <v>0.8791666666666668</v>
      </c>
      <c r="Q1166" s="21">
        <v>0.20069444444444443</v>
      </c>
      <c r="R1166" s="17">
        <v>1813.0</v>
      </c>
      <c r="S1166" s="17" t="s">
        <v>242</v>
      </c>
      <c r="T1166" s="17" t="s">
        <v>33</v>
      </c>
      <c r="U1166" s="17" t="s">
        <v>5293</v>
      </c>
      <c r="V1166" s="17" t="s">
        <v>5294</v>
      </c>
      <c r="W1166" s="17" t="s">
        <v>5295</v>
      </c>
    </row>
    <row r="1167" ht="15.75" customHeight="1">
      <c r="A1167" s="17">
        <v>4130.0</v>
      </c>
      <c r="B1167" s="19">
        <v>38517.0</v>
      </c>
      <c r="C1167" s="17" t="s">
        <v>5174</v>
      </c>
      <c r="D1167" s="20">
        <v>28.0</v>
      </c>
      <c r="E1167" s="17" t="str">
        <f t="shared" si="2"/>
        <v>AT11-28</v>
      </c>
      <c r="F1167" s="17" t="str">
        <f t="shared" si="1"/>
        <v>AT11-28</v>
      </c>
      <c r="G1167" s="17" t="s">
        <v>4458</v>
      </c>
      <c r="H1167" s="17" t="s">
        <v>3583</v>
      </c>
      <c r="I1167" s="17" t="s">
        <v>5296</v>
      </c>
      <c r="J1167" s="17" t="s">
        <v>5297</v>
      </c>
      <c r="K1167" s="17" t="s">
        <v>81</v>
      </c>
      <c r="L1167" s="17" t="s">
        <v>5298</v>
      </c>
      <c r="M1167" s="17" t="s">
        <v>5299</v>
      </c>
      <c r="N1167" s="21">
        <v>0.5861111111111111</v>
      </c>
      <c r="O1167" s="21">
        <v>0.32083333333333336</v>
      </c>
      <c r="P1167" s="21">
        <v>0.9069444444444444</v>
      </c>
      <c r="Q1167" s="21">
        <v>0.26875</v>
      </c>
      <c r="R1167" s="17">
        <v>1020.0</v>
      </c>
      <c r="S1167" s="17" t="s">
        <v>242</v>
      </c>
      <c r="T1167" s="17" t="s">
        <v>33</v>
      </c>
      <c r="U1167" s="17" t="s">
        <v>5300</v>
      </c>
      <c r="V1167" s="17" t="s">
        <v>3346</v>
      </c>
    </row>
    <row r="1168" ht="15.75" customHeight="1">
      <c r="A1168" s="17">
        <v>4129.0</v>
      </c>
      <c r="B1168" s="19">
        <v>38516.0</v>
      </c>
      <c r="C1168" s="17" t="s">
        <v>5174</v>
      </c>
      <c r="D1168" s="20">
        <v>28.0</v>
      </c>
      <c r="E1168" s="17" t="str">
        <f t="shared" si="2"/>
        <v>AT11-28</v>
      </c>
      <c r="F1168" s="17" t="str">
        <f t="shared" si="1"/>
        <v>AT11-28</v>
      </c>
      <c r="G1168" s="17" t="s">
        <v>4458</v>
      </c>
      <c r="H1168" s="17" t="s">
        <v>5289</v>
      </c>
      <c r="I1168" s="17" t="s">
        <v>5301</v>
      </c>
      <c r="J1168" s="17" t="s">
        <v>5302</v>
      </c>
      <c r="K1168" s="17" t="s">
        <v>4484</v>
      </c>
      <c r="L1168" s="17" t="s">
        <v>5239</v>
      </c>
      <c r="M1168" s="17" t="s">
        <v>5303</v>
      </c>
      <c r="N1168" s="21">
        <v>0.5819444444444445</v>
      </c>
      <c r="O1168" s="21">
        <v>0.3430555555555555</v>
      </c>
      <c r="P1168" s="21">
        <v>0.9249999999999999</v>
      </c>
      <c r="Q1168" s="21">
        <v>0.24861111111111112</v>
      </c>
      <c r="R1168" s="17">
        <v>1888.0</v>
      </c>
      <c r="S1168" s="17" t="s">
        <v>242</v>
      </c>
      <c r="T1168" s="17" t="s">
        <v>33</v>
      </c>
      <c r="U1168" s="17" t="s">
        <v>5304</v>
      </c>
      <c r="V1168" s="17" t="s">
        <v>5305</v>
      </c>
    </row>
    <row r="1169" ht="15.75" customHeight="1">
      <c r="A1169" s="17">
        <v>4128.0</v>
      </c>
      <c r="B1169" s="19">
        <v>38514.0</v>
      </c>
      <c r="C1169" s="17" t="s">
        <v>5174</v>
      </c>
      <c r="D1169" s="20">
        <v>28.0</v>
      </c>
      <c r="E1169" s="17" t="str">
        <f t="shared" si="2"/>
        <v>AT11-28</v>
      </c>
      <c r="F1169" s="17" t="str">
        <f t="shared" si="1"/>
        <v>AT11-28</v>
      </c>
      <c r="G1169" s="17" t="s">
        <v>4458</v>
      </c>
      <c r="H1169" s="17" t="s">
        <v>3548</v>
      </c>
      <c r="I1169" s="17" t="s">
        <v>5306</v>
      </c>
      <c r="J1169" s="17" t="s">
        <v>5307</v>
      </c>
      <c r="K1169" s="17" t="s">
        <v>1442</v>
      </c>
      <c r="L1169" s="17" t="s">
        <v>5298</v>
      </c>
      <c r="M1169" s="17" t="s">
        <v>5308</v>
      </c>
      <c r="N1169" s="21">
        <v>0.5819444444444445</v>
      </c>
      <c r="O1169" s="21">
        <v>0.28402777777777777</v>
      </c>
      <c r="P1169" s="21">
        <v>0.8659722222222223</v>
      </c>
      <c r="Q1169" s="21">
        <v>0.22777777777777777</v>
      </c>
      <c r="R1169" s="17">
        <v>1030.0</v>
      </c>
      <c r="S1169" s="17" t="s">
        <v>242</v>
      </c>
      <c r="T1169" s="17" t="s">
        <v>33</v>
      </c>
      <c r="U1169" s="17" t="s">
        <v>5309</v>
      </c>
      <c r="V1169" s="17" t="s">
        <v>5310</v>
      </c>
    </row>
    <row r="1170" ht="15.75" customHeight="1">
      <c r="A1170" s="17">
        <v>4127.0</v>
      </c>
      <c r="B1170" s="19">
        <v>38513.0</v>
      </c>
      <c r="C1170" s="17" t="s">
        <v>5174</v>
      </c>
      <c r="D1170" s="20">
        <v>28.0</v>
      </c>
      <c r="E1170" s="17" t="str">
        <f t="shared" si="2"/>
        <v>AT11-28</v>
      </c>
      <c r="F1170" s="17" t="str">
        <f t="shared" si="1"/>
        <v>AT11-28</v>
      </c>
      <c r="G1170" s="17" t="s">
        <v>4458</v>
      </c>
      <c r="H1170" s="17" t="s">
        <v>3548</v>
      </c>
      <c r="I1170" s="17" t="s">
        <v>5311</v>
      </c>
      <c r="J1170" s="17" t="s">
        <v>5312</v>
      </c>
      <c r="K1170" s="17" t="s">
        <v>81</v>
      </c>
      <c r="L1170" s="17" t="s">
        <v>5303</v>
      </c>
      <c r="M1170" s="17" t="s">
        <v>5313</v>
      </c>
      <c r="N1170" s="21">
        <v>0.5923611111111111</v>
      </c>
      <c r="O1170" s="21">
        <v>0.32569444444444445</v>
      </c>
      <c r="P1170" s="21">
        <v>0.9180555555555556</v>
      </c>
      <c r="Q1170" s="21">
        <v>0.2743055555555555</v>
      </c>
      <c r="R1170" s="17">
        <v>1009.0</v>
      </c>
      <c r="S1170" s="17" t="s">
        <v>242</v>
      </c>
      <c r="T1170" s="17" t="s">
        <v>33</v>
      </c>
      <c r="U1170" s="17" t="s">
        <v>5314</v>
      </c>
      <c r="V1170" s="17" t="s">
        <v>5315</v>
      </c>
      <c r="W1170" s="17" t="s">
        <v>5316</v>
      </c>
    </row>
    <row r="1171" ht="15.75" customHeight="1">
      <c r="A1171" s="17">
        <v>4126.0</v>
      </c>
      <c r="B1171" s="19">
        <v>38512.0</v>
      </c>
      <c r="C1171" s="17" t="s">
        <v>5174</v>
      </c>
      <c r="D1171" s="20">
        <v>28.0</v>
      </c>
      <c r="E1171" s="17" t="str">
        <f t="shared" si="2"/>
        <v>AT11-28</v>
      </c>
      <c r="F1171" s="17" t="str">
        <f t="shared" si="1"/>
        <v>AT11-28</v>
      </c>
      <c r="G1171" s="17" t="s">
        <v>4458</v>
      </c>
      <c r="H1171" s="17" t="s">
        <v>3583</v>
      </c>
      <c r="I1171" s="17" t="s">
        <v>5317</v>
      </c>
      <c r="J1171" s="17" t="s">
        <v>5318</v>
      </c>
      <c r="K1171" s="17" t="s">
        <v>4484</v>
      </c>
      <c r="L1171" s="17" t="s">
        <v>2245</v>
      </c>
      <c r="M1171" s="17" t="s">
        <v>5298</v>
      </c>
      <c r="N1171" s="21">
        <v>0.5805555555555556</v>
      </c>
      <c r="O1171" s="21">
        <v>0.3451388888888889</v>
      </c>
      <c r="P1171" s="21">
        <v>0.9256944444444444</v>
      </c>
      <c r="Q1171" s="21">
        <v>0.28680555555555554</v>
      </c>
      <c r="R1171" s="17">
        <v>1038.0</v>
      </c>
      <c r="S1171" s="17" t="s">
        <v>242</v>
      </c>
      <c r="T1171" s="17" t="s">
        <v>33</v>
      </c>
      <c r="U1171" s="17" t="s">
        <v>5319</v>
      </c>
      <c r="V1171" s="17" t="s">
        <v>5320</v>
      </c>
      <c r="W1171" s="17" t="s">
        <v>5321</v>
      </c>
    </row>
    <row r="1172" ht="15.75" customHeight="1">
      <c r="A1172" s="17">
        <v>4125.0</v>
      </c>
      <c r="B1172" s="19">
        <v>38511.0</v>
      </c>
      <c r="C1172" s="17" t="s">
        <v>5174</v>
      </c>
      <c r="D1172" s="20">
        <v>28.0</v>
      </c>
      <c r="E1172" s="17" t="str">
        <f t="shared" si="2"/>
        <v>AT11-28</v>
      </c>
      <c r="F1172" s="17" t="str">
        <f t="shared" si="1"/>
        <v>AT11-28</v>
      </c>
      <c r="G1172" s="17" t="s">
        <v>4458</v>
      </c>
      <c r="H1172" s="17" t="s">
        <v>3548</v>
      </c>
      <c r="I1172" s="17" t="s">
        <v>5322</v>
      </c>
      <c r="J1172" s="17" t="s">
        <v>5323</v>
      </c>
      <c r="K1172" s="17" t="s">
        <v>1442</v>
      </c>
      <c r="L1172" s="17" t="s">
        <v>5303</v>
      </c>
      <c r="M1172" s="17" t="s">
        <v>4323</v>
      </c>
      <c r="N1172" s="21">
        <v>0.5854166666666667</v>
      </c>
      <c r="O1172" s="21">
        <v>0.33749999999999997</v>
      </c>
      <c r="P1172" s="21">
        <v>0.9229166666666666</v>
      </c>
      <c r="Q1172" s="21">
        <v>0.2777777777777778</v>
      </c>
      <c r="R1172" s="17">
        <v>1012.0</v>
      </c>
      <c r="S1172" s="17" t="s">
        <v>242</v>
      </c>
      <c r="T1172" s="17" t="s">
        <v>33</v>
      </c>
      <c r="U1172" s="17" t="s">
        <v>5324</v>
      </c>
      <c r="V1172" s="17" t="s">
        <v>5325</v>
      </c>
    </row>
    <row r="1173" ht="15.75" customHeight="1">
      <c r="A1173" s="17">
        <v>4124.0</v>
      </c>
      <c r="B1173" s="19">
        <v>38503.0</v>
      </c>
      <c r="C1173" s="17" t="s">
        <v>5174</v>
      </c>
      <c r="D1173" s="20">
        <v>27.0</v>
      </c>
      <c r="E1173" s="17" t="str">
        <f t="shared" si="2"/>
        <v>AT11-27</v>
      </c>
      <c r="F1173" s="17" t="str">
        <f t="shared" si="1"/>
        <v>AT11-27</v>
      </c>
      <c r="G1173" s="17" t="s">
        <v>4474</v>
      </c>
      <c r="H1173" s="17" t="s">
        <v>5326</v>
      </c>
      <c r="I1173" s="17" t="s">
        <v>5327</v>
      </c>
      <c r="J1173" s="17" t="s">
        <v>5328</v>
      </c>
      <c r="K1173" s="17" t="s">
        <v>98</v>
      </c>
      <c r="L1173" s="17" t="s">
        <v>5329</v>
      </c>
      <c r="M1173" s="17" t="s">
        <v>719</v>
      </c>
      <c r="N1173" s="21">
        <v>0.5881944444444445</v>
      </c>
      <c r="O1173" s="21">
        <v>0.33888888888888885</v>
      </c>
      <c r="P1173" s="21">
        <v>0.9270833333333334</v>
      </c>
      <c r="Q1173" s="21">
        <v>0.22083333333333333</v>
      </c>
      <c r="R1173" s="17">
        <v>2452.0</v>
      </c>
      <c r="S1173" s="17" t="s">
        <v>40</v>
      </c>
      <c r="T1173" s="17" t="s">
        <v>33</v>
      </c>
      <c r="U1173" s="17" t="s">
        <v>5330</v>
      </c>
      <c r="V1173" s="17" t="s">
        <v>5331</v>
      </c>
      <c r="W1173" s="17" t="s">
        <v>5332</v>
      </c>
    </row>
    <row r="1174" ht="15.75" customHeight="1">
      <c r="A1174" s="17">
        <v>4123.0</v>
      </c>
      <c r="B1174" s="19">
        <v>38502.0</v>
      </c>
      <c r="C1174" s="17" t="s">
        <v>5174</v>
      </c>
      <c r="D1174" s="20">
        <v>27.0</v>
      </c>
      <c r="E1174" s="17" t="str">
        <f t="shared" si="2"/>
        <v>AT11-27</v>
      </c>
      <c r="F1174" s="17" t="str">
        <f t="shared" si="1"/>
        <v>AT11-27</v>
      </c>
      <c r="G1174" s="17" t="s">
        <v>4474</v>
      </c>
      <c r="H1174" s="17" t="s">
        <v>5326</v>
      </c>
      <c r="I1174" s="17" t="s">
        <v>5333</v>
      </c>
      <c r="J1174" s="17" t="s">
        <v>5334</v>
      </c>
      <c r="K1174" s="17" t="s">
        <v>81</v>
      </c>
      <c r="L1174" s="17" t="s">
        <v>5144</v>
      </c>
      <c r="M1174" s="17" t="s">
        <v>4191</v>
      </c>
      <c r="N1174" s="21">
        <v>0.5993055555555555</v>
      </c>
      <c r="O1174" s="21">
        <v>0.3625</v>
      </c>
      <c r="P1174" s="21">
        <v>0.9618055555555555</v>
      </c>
      <c r="Q1174" s="21">
        <v>0.23819444444444446</v>
      </c>
      <c r="R1174" s="17">
        <v>2451.0</v>
      </c>
      <c r="S1174" s="17" t="s">
        <v>40</v>
      </c>
      <c r="T1174" s="17" t="s">
        <v>33</v>
      </c>
      <c r="U1174" s="17" t="s">
        <v>5335</v>
      </c>
      <c r="V1174" s="17" t="s">
        <v>5336</v>
      </c>
      <c r="W1174" s="17" t="s">
        <v>5337</v>
      </c>
    </row>
    <row r="1175" ht="15.75" customHeight="1">
      <c r="A1175" s="17">
        <v>4122.0</v>
      </c>
      <c r="B1175" s="19">
        <v>38501.0</v>
      </c>
      <c r="C1175" s="17" t="s">
        <v>5174</v>
      </c>
      <c r="D1175" s="20">
        <v>27.0</v>
      </c>
      <c r="E1175" s="17" t="str">
        <f t="shared" si="2"/>
        <v>AT11-27</v>
      </c>
      <c r="F1175" s="17" t="str">
        <f t="shared" si="1"/>
        <v>AT11-27</v>
      </c>
      <c r="G1175" s="17" t="s">
        <v>4474</v>
      </c>
      <c r="H1175" s="17" t="s">
        <v>5326</v>
      </c>
      <c r="I1175" s="17" t="s">
        <v>5338</v>
      </c>
      <c r="J1175" s="17" t="s">
        <v>5339</v>
      </c>
      <c r="K1175" s="17" t="s">
        <v>4484</v>
      </c>
      <c r="L1175" s="17" t="s">
        <v>5329</v>
      </c>
      <c r="M1175" s="17" t="s">
        <v>5340</v>
      </c>
      <c r="N1175" s="21">
        <v>0.5819444444444445</v>
      </c>
      <c r="O1175" s="21">
        <v>0.3326388888888889</v>
      </c>
      <c r="P1175" s="21">
        <v>0.9145833333333333</v>
      </c>
      <c r="Q1175" s="21">
        <v>0.1986111111111111</v>
      </c>
      <c r="R1175" s="17">
        <v>2450.0</v>
      </c>
      <c r="S1175" s="17" t="s">
        <v>40</v>
      </c>
      <c r="T1175" s="17" t="s">
        <v>33</v>
      </c>
      <c r="U1175" s="17" t="s">
        <v>5341</v>
      </c>
      <c r="V1175" s="17" t="s">
        <v>2210</v>
      </c>
      <c r="W1175" s="17" t="s">
        <v>5342</v>
      </c>
    </row>
    <row r="1176" ht="15.75" customHeight="1">
      <c r="A1176" s="17">
        <v>4121.0</v>
      </c>
      <c r="B1176" s="19">
        <v>38500.0</v>
      </c>
      <c r="C1176" s="17" t="s">
        <v>5174</v>
      </c>
      <c r="D1176" s="20">
        <v>27.0</v>
      </c>
      <c r="E1176" s="17" t="str">
        <f t="shared" si="2"/>
        <v>AT11-27</v>
      </c>
      <c r="F1176" s="17" t="str">
        <f t="shared" si="1"/>
        <v>AT11-27</v>
      </c>
      <c r="G1176" s="17" t="s">
        <v>4474</v>
      </c>
      <c r="H1176" s="17" t="s">
        <v>5343</v>
      </c>
      <c r="I1176" s="17" t="s">
        <v>5344</v>
      </c>
      <c r="J1176" s="17" t="s">
        <v>5345</v>
      </c>
      <c r="K1176" s="17" t="s">
        <v>1442</v>
      </c>
      <c r="L1176" s="17" t="s">
        <v>214</v>
      </c>
      <c r="M1176" s="17" t="s">
        <v>4540</v>
      </c>
      <c r="N1176" s="21">
        <v>0.5840277777777778</v>
      </c>
      <c r="O1176" s="21">
        <v>0.3548611111111111</v>
      </c>
      <c r="P1176" s="21">
        <v>0.938888888888889</v>
      </c>
      <c r="Q1176" s="21">
        <v>0.21875</v>
      </c>
      <c r="R1176" s="17">
        <v>2525.0</v>
      </c>
      <c r="S1176" s="17" t="s">
        <v>40</v>
      </c>
      <c r="T1176" s="17" t="s">
        <v>33</v>
      </c>
      <c r="V1176" s="17" t="s">
        <v>5346</v>
      </c>
    </row>
    <row r="1177" ht="15.75" customHeight="1">
      <c r="A1177" s="17">
        <v>4120.0</v>
      </c>
      <c r="B1177" s="19">
        <v>38499.0</v>
      </c>
      <c r="C1177" s="17" t="s">
        <v>5174</v>
      </c>
      <c r="D1177" s="20">
        <v>27.0</v>
      </c>
      <c r="E1177" s="17" t="str">
        <f t="shared" si="2"/>
        <v>AT11-27</v>
      </c>
      <c r="F1177" s="17" t="str">
        <f t="shared" si="1"/>
        <v>AT11-27</v>
      </c>
      <c r="G1177" s="17" t="s">
        <v>4474</v>
      </c>
      <c r="H1177" s="17" t="s">
        <v>5343</v>
      </c>
      <c r="I1177" s="17" t="s">
        <v>5347</v>
      </c>
      <c r="J1177" s="17" t="s">
        <v>5348</v>
      </c>
      <c r="K1177" s="17" t="s">
        <v>98</v>
      </c>
      <c r="L1177" s="17" t="s">
        <v>67</v>
      </c>
      <c r="M1177" s="17" t="s">
        <v>719</v>
      </c>
      <c r="N1177" s="21">
        <v>0.5923611111111111</v>
      </c>
      <c r="O1177" s="21">
        <v>0.3638888888888889</v>
      </c>
      <c r="P1177" s="21">
        <v>0.9562499999999999</v>
      </c>
      <c r="Q1177" s="21">
        <v>0.24722222222222223</v>
      </c>
      <c r="R1177" s="17">
        <v>2489.0</v>
      </c>
      <c r="S1177" s="17" t="s">
        <v>40</v>
      </c>
      <c r="T1177" s="17" t="s">
        <v>33</v>
      </c>
      <c r="U1177" s="17" t="s">
        <v>5349</v>
      </c>
      <c r="V1177" s="17" t="s">
        <v>5350</v>
      </c>
      <c r="W1177" s="17" t="s">
        <v>5351</v>
      </c>
    </row>
    <row r="1178" ht="15.75" customHeight="1">
      <c r="A1178" s="17">
        <v>4119.0</v>
      </c>
      <c r="B1178" s="19">
        <v>38498.0</v>
      </c>
      <c r="C1178" s="17" t="s">
        <v>5174</v>
      </c>
      <c r="D1178" s="20">
        <v>27.0</v>
      </c>
      <c r="E1178" s="17" t="str">
        <f t="shared" si="2"/>
        <v>AT11-27</v>
      </c>
      <c r="F1178" s="17" t="str">
        <f t="shared" si="1"/>
        <v>AT11-27</v>
      </c>
      <c r="G1178" s="17" t="s">
        <v>4474</v>
      </c>
      <c r="H1178" s="17" t="s">
        <v>5326</v>
      </c>
      <c r="I1178" s="17" t="s">
        <v>5352</v>
      </c>
      <c r="J1178" s="17" t="s">
        <v>5353</v>
      </c>
      <c r="K1178" s="17" t="s">
        <v>81</v>
      </c>
      <c r="L1178" s="17" t="s">
        <v>228</v>
      </c>
      <c r="M1178" s="17" t="s">
        <v>5354</v>
      </c>
      <c r="N1178" s="21">
        <v>0.5840277777777778</v>
      </c>
      <c r="O1178" s="21">
        <v>0.3659722222222222</v>
      </c>
      <c r="P1178" s="21">
        <v>0.9500000000000001</v>
      </c>
      <c r="Q1178" s="21">
        <v>0.2333333333333333</v>
      </c>
      <c r="R1178" s="17">
        <v>2453.0</v>
      </c>
      <c r="S1178" s="17" t="s">
        <v>40</v>
      </c>
      <c r="T1178" s="17" t="s">
        <v>33</v>
      </c>
      <c r="U1178" s="17" t="s">
        <v>5355</v>
      </c>
      <c r="V1178" s="17" t="s">
        <v>5356</v>
      </c>
    </row>
    <row r="1179" ht="15.75" customHeight="1">
      <c r="A1179" s="17">
        <v>4118.0</v>
      </c>
      <c r="B1179" s="19">
        <v>38497.0</v>
      </c>
      <c r="C1179" s="17" t="s">
        <v>5174</v>
      </c>
      <c r="D1179" s="20">
        <v>27.0</v>
      </c>
      <c r="E1179" s="17" t="str">
        <f t="shared" si="2"/>
        <v>AT11-27</v>
      </c>
      <c r="F1179" s="17" t="str">
        <f t="shared" si="1"/>
        <v>AT11-27</v>
      </c>
      <c r="G1179" s="17" t="s">
        <v>4474</v>
      </c>
      <c r="H1179" s="17" t="s">
        <v>5357</v>
      </c>
      <c r="I1179" s="17" t="s">
        <v>5358</v>
      </c>
      <c r="J1179" s="17" t="s">
        <v>5359</v>
      </c>
      <c r="K1179" s="17" t="s">
        <v>4484</v>
      </c>
      <c r="L1179" s="17" t="s">
        <v>5239</v>
      </c>
      <c r="M1179" s="17" t="s">
        <v>2760</v>
      </c>
      <c r="N1179" s="21">
        <v>0.6027777777777777</v>
      </c>
      <c r="O1179" s="21">
        <v>0.3458333333333334</v>
      </c>
      <c r="P1179" s="21">
        <v>0.9486111111111111</v>
      </c>
      <c r="Q1179" s="21">
        <v>0.225</v>
      </c>
      <c r="R1179" s="17">
        <v>2493.0</v>
      </c>
      <c r="S1179" s="17" t="s">
        <v>40</v>
      </c>
      <c r="T1179" s="17" t="s">
        <v>33</v>
      </c>
      <c r="U1179" s="17" t="s">
        <v>5360</v>
      </c>
      <c r="V1179" s="17" t="s">
        <v>5361</v>
      </c>
      <c r="W1179" s="17" t="s">
        <v>5362</v>
      </c>
    </row>
    <row r="1180" ht="15.75" customHeight="1">
      <c r="A1180" s="17">
        <v>4117.0</v>
      </c>
      <c r="B1180" s="19">
        <v>38496.0</v>
      </c>
      <c r="C1180" s="17" t="s">
        <v>5174</v>
      </c>
      <c r="D1180" s="20">
        <v>27.0</v>
      </c>
      <c r="E1180" s="17" t="str">
        <f t="shared" si="2"/>
        <v>AT11-27</v>
      </c>
      <c r="F1180" s="17" t="str">
        <f t="shared" si="1"/>
        <v>AT11-27</v>
      </c>
      <c r="G1180" s="17" t="s">
        <v>4474</v>
      </c>
      <c r="H1180" s="17" t="s">
        <v>5326</v>
      </c>
      <c r="I1180" s="17" t="s">
        <v>5363</v>
      </c>
      <c r="J1180" s="17" t="s">
        <v>5364</v>
      </c>
      <c r="K1180" s="17" t="s">
        <v>1442</v>
      </c>
      <c r="L1180" s="17" t="s">
        <v>228</v>
      </c>
      <c r="M1180" s="17" t="s">
        <v>5365</v>
      </c>
      <c r="N1180" s="21">
        <v>0.5826388888888888</v>
      </c>
      <c r="O1180" s="21">
        <v>0.37222222222222223</v>
      </c>
      <c r="P1180" s="21">
        <v>0.9548611111111112</v>
      </c>
      <c r="Q1180" s="21">
        <v>0.23680555555555557</v>
      </c>
      <c r="R1180" s="17">
        <v>2451.0</v>
      </c>
      <c r="S1180" s="17" t="s">
        <v>40</v>
      </c>
      <c r="T1180" s="17" t="s">
        <v>33</v>
      </c>
      <c r="U1180" s="17" t="s">
        <v>1744</v>
      </c>
      <c r="V1180" s="17" t="s">
        <v>5366</v>
      </c>
    </row>
    <row r="1181" ht="15.75" customHeight="1">
      <c r="A1181" s="17">
        <v>4116.0</v>
      </c>
      <c r="B1181" s="19">
        <v>38495.0</v>
      </c>
      <c r="C1181" s="17" t="s">
        <v>5174</v>
      </c>
      <c r="D1181" s="20">
        <v>27.0</v>
      </c>
      <c r="E1181" s="17" t="str">
        <f t="shared" si="2"/>
        <v>AT11-27</v>
      </c>
      <c r="F1181" s="17" t="str">
        <f t="shared" si="1"/>
        <v>AT11-27</v>
      </c>
      <c r="G1181" s="17" t="s">
        <v>4474</v>
      </c>
      <c r="H1181" s="17" t="s">
        <v>5326</v>
      </c>
      <c r="I1181" s="17" t="s">
        <v>5367</v>
      </c>
      <c r="J1181" s="17" t="s">
        <v>5368</v>
      </c>
      <c r="K1181" s="17" t="s">
        <v>98</v>
      </c>
      <c r="L1181" s="17" t="s">
        <v>214</v>
      </c>
      <c r="M1181" s="17" t="s">
        <v>5369</v>
      </c>
      <c r="N1181" s="21">
        <v>0.5833333333333334</v>
      </c>
      <c r="O1181" s="21">
        <v>0.30972222222222223</v>
      </c>
      <c r="P1181" s="21">
        <v>0.8930555555555556</v>
      </c>
      <c r="Q1181" s="21">
        <v>0.25625000000000003</v>
      </c>
      <c r="R1181" s="17">
        <v>2452.0</v>
      </c>
      <c r="S1181" s="17" t="s">
        <v>40</v>
      </c>
      <c r="T1181" s="17" t="s">
        <v>33</v>
      </c>
      <c r="U1181" s="17" t="s">
        <v>5370</v>
      </c>
      <c r="V1181" s="17" t="s">
        <v>5371</v>
      </c>
    </row>
    <row r="1182" ht="15.75" customHeight="1">
      <c r="A1182" s="17">
        <v>4115.0</v>
      </c>
      <c r="B1182" s="19">
        <v>38494.0</v>
      </c>
      <c r="C1182" s="17" t="s">
        <v>5174</v>
      </c>
      <c r="D1182" s="20">
        <v>27.0</v>
      </c>
      <c r="E1182" s="17" t="str">
        <f t="shared" si="2"/>
        <v>AT11-27</v>
      </c>
      <c r="F1182" s="17" t="str">
        <f t="shared" si="1"/>
        <v>AT11-27</v>
      </c>
      <c r="G1182" s="17" t="s">
        <v>4474</v>
      </c>
      <c r="H1182" s="17" t="s">
        <v>5326</v>
      </c>
      <c r="I1182" s="17" t="s">
        <v>5372</v>
      </c>
      <c r="J1182" s="17" t="s">
        <v>5373</v>
      </c>
      <c r="K1182" s="17" t="s">
        <v>81</v>
      </c>
      <c r="L1182" s="17" t="s">
        <v>2760</v>
      </c>
      <c r="M1182" s="17" t="s">
        <v>1895</v>
      </c>
      <c r="N1182" s="21">
        <v>0.5902777777777778</v>
      </c>
      <c r="O1182" s="21">
        <v>0.3680555555555556</v>
      </c>
      <c r="P1182" s="21">
        <v>0.9583333333333334</v>
      </c>
      <c r="Q1182" s="21">
        <v>0.25</v>
      </c>
      <c r="R1182" s="17">
        <v>2451.0</v>
      </c>
      <c r="S1182" s="17" t="s">
        <v>40</v>
      </c>
      <c r="T1182" s="17" t="s">
        <v>33</v>
      </c>
      <c r="U1182" s="17" t="s">
        <v>5374</v>
      </c>
      <c r="V1182" s="17" t="s">
        <v>5375</v>
      </c>
    </row>
    <row r="1183" ht="15.75" customHeight="1">
      <c r="A1183" s="17">
        <v>4114.0</v>
      </c>
      <c r="B1183" s="19">
        <v>38493.0</v>
      </c>
      <c r="C1183" s="17" t="s">
        <v>5174</v>
      </c>
      <c r="D1183" s="20">
        <v>27.0</v>
      </c>
      <c r="E1183" s="17" t="str">
        <f t="shared" si="2"/>
        <v>AT11-27</v>
      </c>
      <c r="F1183" s="17" t="str">
        <f t="shared" si="1"/>
        <v>AT11-27</v>
      </c>
      <c r="G1183" s="17" t="s">
        <v>4474</v>
      </c>
      <c r="H1183" s="17" t="s">
        <v>5326</v>
      </c>
      <c r="I1183" s="17" t="s">
        <v>5376</v>
      </c>
      <c r="J1183" s="17" t="s">
        <v>5377</v>
      </c>
      <c r="K1183" s="17" t="s">
        <v>4484</v>
      </c>
      <c r="L1183" s="17" t="s">
        <v>214</v>
      </c>
      <c r="M1183" s="17" t="s">
        <v>1859</v>
      </c>
      <c r="N1183" s="21">
        <v>0.6520833333333333</v>
      </c>
      <c r="O1183" s="21">
        <v>0.3104166666666667</v>
      </c>
      <c r="P1183" s="21">
        <v>0.9625</v>
      </c>
      <c r="Q1183" s="21">
        <v>0.18611111111111112</v>
      </c>
      <c r="R1183" s="17">
        <v>2451.0</v>
      </c>
      <c r="S1183" s="17" t="s">
        <v>40</v>
      </c>
      <c r="T1183" s="17" t="s">
        <v>33</v>
      </c>
      <c r="U1183" s="17" t="s">
        <v>5378</v>
      </c>
      <c r="V1183" s="17" t="s">
        <v>5379</v>
      </c>
      <c r="W1183" s="17" t="s">
        <v>5380</v>
      </c>
    </row>
    <row r="1184" ht="15.75" customHeight="1">
      <c r="A1184" s="17">
        <v>4113.0</v>
      </c>
      <c r="B1184" s="19">
        <v>38482.0</v>
      </c>
      <c r="C1184" s="17" t="s">
        <v>5174</v>
      </c>
      <c r="D1184" s="20">
        <v>26.0</v>
      </c>
      <c r="E1184" s="17" t="str">
        <f t="shared" si="2"/>
        <v>AT11-26</v>
      </c>
      <c r="F1184" s="17" t="str">
        <f t="shared" si="1"/>
        <v>AT11-26</v>
      </c>
      <c r="G1184" s="17" t="s">
        <v>4267</v>
      </c>
      <c r="H1184" s="17" t="s">
        <v>853</v>
      </c>
      <c r="I1184" s="17" t="s">
        <v>5381</v>
      </c>
      <c r="J1184" s="17" t="s">
        <v>5382</v>
      </c>
      <c r="K1184" s="17" t="s">
        <v>1442</v>
      </c>
      <c r="L1184" s="17" t="s">
        <v>5383</v>
      </c>
      <c r="M1184" s="17" t="s">
        <v>5384</v>
      </c>
      <c r="N1184" s="21">
        <v>0.5826388888888888</v>
      </c>
      <c r="O1184" s="21">
        <v>0.29097222222222224</v>
      </c>
      <c r="P1184" s="21">
        <v>0.873611111111111</v>
      </c>
      <c r="Q1184" s="21">
        <v>0.16041666666666668</v>
      </c>
      <c r="R1184" s="17">
        <v>2509.0</v>
      </c>
      <c r="S1184" s="17" t="s">
        <v>40</v>
      </c>
      <c r="T1184" s="17" t="s">
        <v>33</v>
      </c>
      <c r="U1184" s="17" t="s">
        <v>3862</v>
      </c>
      <c r="V1184" s="17" t="s">
        <v>5385</v>
      </c>
    </row>
    <row r="1185" ht="15.75" customHeight="1">
      <c r="A1185" s="17">
        <v>4112.0</v>
      </c>
      <c r="B1185" s="19">
        <v>38481.0</v>
      </c>
      <c r="C1185" s="17" t="s">
        <v>5174</v>
      </c>
      <c r="D1185" s="20">
        <v>26.0</v>
      </c>
      <c r="E1185" s="17" t="str">
        <f t="shared" si="2"/>
        <v>AT11-26</v>
      </c>
      <c r="F1185" s="17" t="str">
        <f t="shared" si="1"/>
        <v>AT11-26</v>
      </c>
      <c r="G1185" s="17" t="s">
        <v>4267</v>
      </c>
      <c r="H1185" s="17" t="s">
        <v>853</v>
      </c>
      <c r="I1185" s="17" t="s">
        <v>5386</v>
      </c>
      <c r="J1185" s="17" t="s">
        <v>4172</v>
      </c>
      <c r="K1185" s="17" t="s">
        <v>81</v>
      </c>
      <c r="L1185" s="17" t="s">
        <v>284</v>
      </c>
      <c r="M1185" s="17" t="s">
        <v>5387</v>
      </c>
      <c r="N1185" s="21">
        <v>0.5833333333333334</v>
      </c>
      <c r="O1185" s="21">
        <v>0.3284722222222222</v>
      </c>
      <c r="P1185" s="21">
        <v>0.9118055555555555</v>
      </c>
      <c r="Q1185" s="21">
        <v>0.21458333333333335</v>
      </c>
      <c r="R1185" s="17">
        <v>2514.0</v>
      </c>
      <c r="S1185" s="17" t="s">
        <v>40</v>
      </c>
      <c r="T1185" s="17" t="s">
        <v>33</v>
      </c>
      <c r="U1185" s="17" t="s">
        <v>1386</v>
      </c>
      <c r="V1185" s="17" t="s">
        <v>5388</v>
      </c>
    </row>
    <row r="1186" ht="15.75" customHeight="1">
      <c r="A1186" s="17">
        <v>4111.0</v>
      </c>
      <c r="B1186" s="19">
        <v>38480.0</v>
      </c>
      <c r="C1186" s="17" t="s">
        <v>5174</v>
      </c>
      <c r="D1186" s="20">
        <v>26.0</v>
      </c>
      <c r="E1186" s="17" t="str">
        <f t="shared" si="2"/>
        <v>AT11-26</v>
      </c>
      <c r="F1186" s="17" t="str">
        <f t="shared" si="1"/>
        <v>AT11-26</v>
      </c>
      <c r="G1186" s="17" t="s">
        <v>4267</v>
      </c>
      <c r="H1186" s="17" t="s">
        <v>853</v>
      </c>
      <c r="I1186" s="17" t="s">
        <v>5389</v>
      </c>
      <c r="J1186" s="17" t="s">
        <v>5390</v>
      </c>
      <c r="K1186" s="17" t="s">
        <v>98</v>
      </c>
      <c r="L1186" s="17" t="s">
        <v>5391</v>
      </c>
      <c r="M1186" s="17" t="s">
        <v>5392</v>
      </c>
      <c r="N1186" s="21">
        <v>0.5916666666666667</v>
      </c>
      <c r="O1186" s="21">
        <v>0.3611111111111111</v>
      </c>
      <c r="P1186" s="21">
        <v>0.9527777777777778</v>
      </c>
      <c r="Q1186" s="21">
        <v>0.2347222222222222</v>
      </c>
      <c r="R1186" s="17">
        <v>2505.0</v>
      </c>
      <c r="S1186" s="17" t="s">
        <v>40</v>
      </c>
      <c r="T1186" s="17" t="s">
        <v>33</v>
      </c>
      <c r="U1186" s="17" t="s">
        <v>5393</v>
      </c>
      <c r="V1186" s="17" t="s">
        <v>5394</v>
      </c>
    </row>
    <row r="1187" ht="15.75" customHeight="1">
      <c r="A1187" s="17">
        <v>4110.0</v>
      </c>
      <c r="B1187" s="19">
        <v>38479.0</v>
      </c>
      <c r="C1187" s="17" t="s">
        <v>5174</v>
      </c>
      <c r="D1187" s="20">
        <v>26.0</v>
      </c>
      <c r="E1187" s="17" t="str">
        <f t="shared" si="2"/>
        <v>AT11-26</v>
      </c>
      <c r="F1187" s="17" t="str">
        <f t="shared" si="1"/>
        <v>AT11-26</v>
      </c>
      <c r="G1187" s="17" t="s">
        <v>4267</v>
      </c>
      <c r="H1187" s="17" t="s">
        <v>853</v>
      </c>
      <c r="I1187" s="17" t="s">
        <v>5395</v>
      </c>
      <c r="J1187" s="17" t="s">
        <v>5396</v>
      </c>
      <c r="K1187" s="17" t="s">
        <v>1442</v>
      </c>
      <c r="L1187" s="17" t="s">
        <v>214</v>
      </c>
      <c r="M1187" s="17" t="s">
        <v>5397</v>
      </c>
      <c r="N1187" s="21">
        <v>0.5819444444444445</v>
      </c>
      <c r="O1187" s="21">
        <v>0.3125</v>
      </c>
      <c r="P1187" s="21">
        <v>0.8951388888888889</v>
      </c>
      <c r="Q1187" s="21">
        <v>0.1798611111111111</v>
      </c>
      <c r="R1187" s="17">
        <v>2512.0</v>
      </c>
      <c r="S1187" s="17" t="s">
        <v>40</v>
      </c>
      <c r="T1187" s="17" t="s">
        <v>33</v>
      </c>
      <c r="U1187" s="17" t="s">
        <v>5398</v>
      </c>
      <c r="V1187" s="17" t="s">
        <v>5399</v>
      </c>
    </row>
    <row r="1188" ht="15.75" customHeight="1">
      <c r="A1188" s="17">
        <v>4109.0</v>
      </c>
      <c r="B1188" s="19">
        <v>38478.0</v>
      </c>
      <c r="C1188" s="17" t="s">
        <v>5174</v>
      </c>
      <c r="D1188" s="20">
        <v>26.0</v>
      </c>
      <c r="E1188" s="17" t="str">
        <f t="shared" si="2"/>
        <v>AT11-26</v>
      </c>
      <c r="F1188" s="17" t="str">
        <f t="shared" si="1"/>
        <v>AT11-26</v>
      </c>
      <c r="G1188" s="17" t="s">
        <v>4267</v>
      </c>
      <c r="H1188" s="17" t="s">
        <v>853</v>
      </c>
      <c r="I1188" s="17" t="s">
        <v>5400</v>
      </c>
      <c r="J1188" s="17" t="s">
        <v>4172</v>
      </c>
      <c r="K1188" s="17" t="s">
        <v>81</v>
      </c>
      <c r="L1188" s="17" t="s">
        <v>4489</v>
      </c>
      <c r="M1188" s="17" t="s">
        <v>5401</v>
      </c>
      <c r="N1188" s="21">
        <v>0.5819444444444445</v>
      </c>
      <c r="O1188" s="21">
        <v>0.3277777777777778</v>
      </c>
      <c r="P1188" s="21">
        <v>0.9097222222222222</v>
      </c>
      <c r="Q1188" s="21">
        <v>0.20069444444444443</v>
      </c>
      <c r="R1188" s="17">
        <v>2512.0</v>
      </c>
      <c r="S1188" s="17" t="s">
        <v>40</v>
      </c>
      <c r="T1188" s="17" t="s">
        <v>33</v>
      </c>
      <c r="U1188" s="17" t="s">
        <v>5402</v>
      </c>
      <c r="V1188" s="17" t="s">
        <v>5403</v>
      </c>
      <c r="W1188" s="17" t="s">
        <v>5295</v>
      </c>
    </row>
    <row r="1189" ht="15.75" customHeight="1">
      <c r="A1189" s="17">
        <v>4108.0</v>
      </c>
      <c r="B1189" s="19">
        <v>38477.0</v>
      </c>
      <c r="C1189" s="17" t="s">
        <v>5174</v>
      </c>
      <c r="D1189" s="20">
        <v>26.0</v>
      </c>
      <c r="E1189" s="17" t="str">
        <f t="shared" si="2"/>
        <v>AT11-26</v>
      </c>
      <c r="F1189" s="17" t="str">
        <f t="shared" si="1"/>
        <v>AT11-26</v>
      </c>
      <c r="G1189" s="17" t="s">
        <v>4267</v>
      </c>
      <c r="H1189" s="17" t="s">
        <v>853</v>
      </c>
      <c r="I1189" s="17" t="s">
        <v>5404</v>
      </c>
      <c r="J1189" s="17" t="s">
        <v>5396</v>
      </c>
      <c r="K1189" s="17" t="s">
        <v>98</v>
      </c>
      <c r="L1189" s="17" t="s">
        <v>5144</v>
      </c>
      <c r="M1189" s="17" t="s">
        <v>5340</v>
      </c>
      <c r="N1189" s="21">
        <v>0.5777777777777778</v>
      </c>
      <c r="O1189" s="21">
        <v>0.37222222222222223</v>
      </c>
      <c r="P1189" s="21">
        <v>0.9500000000000001</v>
      </c>
      <c r="Q1189" s="21">
        <v>0.24583333333333335</v>
      </c>
      <c r="R1189" s="17">
        <v>2512.0</v>
      </c>
      <c r="S1189" s="17" t="s">
        <v>40</v>
      </c>
      <c r="T1189" s="17" t="s">
        <v>33</v>
      </c>
      <c r="U1189" s="17" t="s">
        <v>5405</v>
      </c>
      <c r="V1189" s="17" t="s">
        <v>5406</v>
      </c>
      <c r="W1189" s="17" t="s">
        <v>5407</v>
      </c>
    </row>
    <row r="1190" ht="15.75" customHeight="1">
      <c r="A1190" s="17">
        <v>4107.0</v>
      </c>
      <c r="B1190" s="19">
        <v>38476.0</v>
      </c>
      <c r="C1190" s="17" t="s">
        <v>5174</v>
      </c>
      <c r="D1190" s="20">
        <v>26.0</v>
      </c>
      <c r="E1190" s="17" t="str">
        <f t="shared" si="2"/>
        <v>AT11-26</v>
      </c>
      <c r="F1190" s="17" t="str">
        <f t="shared" si="1"/>
        <v>AT11-26</v>
      </c>
      <c r="G1190" s="17" t="s">
        <v>4267</v>
      </c>
      <c r="H1190" s="17" t="s">
        <v>853</v>
      </c>
      <c r="I1190" s="17" t="s">
        <v>5408</v>
      </c>
      <c r="J1190" s="17" t="s">
        <v>5409</v>
      </c>
      <c r="K1190" s="17" t="s">
        <v>1442</v>
      </c>
      <c r="L1190" s="17" t="s">
        <v>284</v>
      </c>
      <c r="M1190" s="17" t="s">
        <v>5410</v>
      </c>
      <c r="N1190" s="21">
        <v>0.579861111111111</v>
      </c>
      <c r="O1190" s="21">
        <v>0.3680555555555556</v>
      </c>
      <c r="P1190" s="21">
        <v>0.9479166666666666</v>
      </c>
      <c r="Q1190" s="21">
        <v>0.25625000000000003</v>
      </c>
      <c r="R1190" s="17">
        <v>2518.0</v>
      </c>
      <c r="S1190" s="17" t="s">
        <v>40</v>
      </c>
      <c r="T1190" s="17" t="s">
        <v>33</v>
      </c>
      <c r="U1190" s="17" t="s">
        <v>5411</v>
      </c>
      <c r="V1190" s="17" t="s">
        <v>5412</v>
      </c>
    </row>
    <row r="1191" ht="15.75" customHeight="1">
      <c r="A1191" s="17">
        <v>4106.0</v>
      </c>
      <c r="B1191" s="19">
        <v>38475.0</v>
      </c>
      <c r="C1191" s="17" t="s">
        <v>5174</v>
      </c>
      <c r="D1191" s="20">
        <v>26.0</v>
      </c>
      <c r="E1191" s="17" t="str">
        <f t="shared" si="2"/>
        <v>AT11-26</v>
      </c>
      <c r="F1191" s="17" t="str">
        <f t="shared" si="1"/>
        <v>AT11-26</v>
      </c>
      <c r="G1191" s="17" t="s">
        <v>4267</v>
      </c>
      <c r="H1191" s="17" t="s">
        <v>853</v>
      </c>
      <c r="I1191" s="17" t="s">
        <v>5413</v>
      </c>
      <c r="J1191" s="17" t="s">
        <v>992</v>
      </c>
      <c r="K1191" s="17" t="s">
        <v>81</v>
      </c>
      <c r="L1191" s="17" t="s">
        <v>214</v>
      </c>
      <c r="M1191" s="17" t="s">
        <v>5414</v>
      </c>
      <c r="N1191" s="21">
        <v>0.6319444444444444</v>
      </c>
      <c r="O1191" s="21">
        <v>0.3125</v>
      </c>
      <c r="P1191" s="21">
        <v>0.9444444444444445</v>
      </c>
      <c r="Q1191" s="21">
        <v>0.19375</v>
      </c>
      <c r="R1191" s="17">
        <v>2510.0</v>
      </c>
      <c r="S1191" s="17" t="s">
        <v>40</v>
      </c>
      <c r="T1191" s="17" t="s">
        <v>33</v>
      </c>
      <c r="U1191" s="17" t="s">
        <v>5415</v>
      </c>
      <c r="V1191" s="17" t="s">
        <v>5416</v>
      </c>
    </row>
    <row r="1192" ht="15.75" customHeight="1">
      <c r="A1192" s="17">
        <v>4105.0</v>
      </c>
      <c r="B1192" s="19">
        <v>38475.0</v>
      </c>
      <c r="C1192" s="17" t="s">
        <v>5174</v>
      </c>
      <c r="D1192" s="20">
        <v>26.0</v>
      </c>
      <c r="E1192" s="17" t="str">
        <f t="shared" si="2"/>
        <v>AT11-26</v>
      </c>
      <c r="F1192" s="17" t="str">
        <f t="shared" si="1"/>
        <v>AT11-26</v>
      </c>
      <c r="G1192" s="17" t="s">
        <v>4267</v>
      </c>
      <c r="H1192" s="17" t="s">
        <v>853</v>
      </c>
      <c r="I1192" s="17" t="s">
        <v>5417</v>
      </c>
      <c r="J1192" s="17" t="s">
        <v>5418</v>
      </c>
      <c r="K1192" s="17" t="s">
        <v>81</v>
      </c>
      <c r="L1192" s="17" t="s">
        <v>214</v>
      </c>
      <c r="M1192" s="17" t="s">
        <v>5414</v>
      </c>
      <c r="N1192" s="21">
        <v>0.5826388888888888</v>
      </c>
      <c r="O1192" s="21">
        <v>0.015972222222222224</v>
      </c>
      <c r="P1192" s="21">
        <v>0.5986111111111111</v>
      </c>
      <c r="Q1192" s="21">
        <v>0.0</v>
      </c>
      <c r="R1192" s="17">
        <v>100.0</v>
      </c>
      <c r="S1192" s="17" t="s">
        <v>40</v>
      </c>
      <c r="T1192" s="17" t="s">
        <v>33</v>
      </c>
      <c r="W1192" s="17" t="s">
        <v>5419</v>
      </c>
    </row>
    <row r="1193" ht="15.75" customHeight="1">
      <c r="A1193" s="17">
        <v>4104.0</v>
      </c>
      <c r="B1193" s="19">
        <v>38474.0</v>
      </c>
      <c r="C1193" s="17" t="s">
        <v>5174</v>
      </c>
      <c r="D1193" s="20">
        <v>26.0</v>
      </c>
      <c r="E1193" s="17" t="str">
        <f t="shared" si="2"/>
        <v>AT11-26</v>
      </c>
      <c r="F1193" s="17" t="str">
        <f t="shared" si="1"/>
        <v>AT11-26</v>
      </c>
      <c r="G1193" s="17" t="s">
        <v>4267</v>
      </c>
      <c r="H1193" s="17" t="s">
        <v>853</v>
      </c>
      <c r="I1193" s="17" t="s">
        <v>5420</v>
      </c>
      <c r="J1193" s="17" t="s">
        <v>5421</v>
      </c>
      <c r="K1193" s="17" t="s">
        <v>98</v>
      </c>
      <c r="L1193" s="17" t="s">
        <v>5422</v>
      </c>
      <c r="M1193" s="17" t="s">
        <v>4167</v>
      </c>
      <c r="N1193" s="21">
        <v>0.5833333333333334</v>
      </c>
      <c r="O1193" s="21">
        <v>0.37013888888888885</v>
      </c>
      <c r="P1193" s="21">
        <v>0.9534722222222222</v>
      </c>
      <c r="Q1193" s="21">
        <v>0.24583333333333335</v>
      </c>
      <c r="R1193" s="17">
        <v>2505.0</v>
      </c>
      <c r="S1193" s="17" t="s">
        <v>40</v>
      </c>
      <c r="T1193" s="17" t="s">
        <v>33</v>
      </c>
      <c r="U1193" s="17" t="s">
        <v>5423</v>
      </c>
      <c r="V1193" s="17" t="s">
        <v>5424</v>
      </c>
      <c r="W1193" s="17" t="s">
        <v>5425</v>
      </c>
    </row>
    <row r="1194" ht="15.75" customHeight="1">
      <c r="A1194" s="17">
        <v>4103.0</v>
      </c>
      <c r="B1194" s="19">
        <v>38473.0</v>
      </c>
      <c r="C1194" s="17" t="s">
        <v>5174</v>
      </c>
      <c r="D1194" s="20">
        <v>26.0</v>
      </c>
      <c r="E1194" s="17" t="str">
        <f t="shared" si="2"/>
        <v>AT11-26</v>
      </c>
      <c r="F1194" s="17" t="str">
        <f t="shared" si="1"/>
        <v>AT11-26</v>
      </c>
      <c r="G1194" s="17" t="s">
        <v>4267</v>
      </c>
      <c r="H1194" s="17" t="s">
        <v>853</v>
      </c>
      <c r="I1194" s="17" t="s">
        <v>5426</v>
      </c>
      <c r="J1194" s="17" t="s">
        <v>5427</v>
      </c>
      <c r="K1194" s="17" t="s">
        <v>1442</v>
      </c>
      <c r="L1194" s="17" t="s">
        <v>4489</v>
      </c>
      <c r="M1194" s="17" t="s">
        <v>5428</v>
      </c>
      <c r="N1194" s="21">
        <v>0.5819444444444445</v>
      </c>
      <c r="O1194" s="21">
        <v>0.3541666666666667</v>
      </c>
      <c r="P1194" s="21">
        <v>0.936111111111111</v>
      </c>
      <c r="Q1194" s="21">
        <v>0.2298611111111111</v>
      </c>
      <c r="R1194" s="17">
        <v>2512.0</v>
      </c>
      <c r="S1194" s="17" t="s">
        <v>40</v>
      </c>
      <c r="T1194" s="17" t="s">
        <v>33</v>
      </c>
      <c r="V1194" s="17" t="s">
        <v>1862</v>
      </c>
    </row>
    <row r="1195" ht="15.75" customHeight="1">
      <c r="A1195" s="17">
        <v>4102.0</v>
      </c>
      <c r="B1195" s="19">
        <v>38472.0</v>
      </c>
      <c r="C1195" s="17" t="s">
        <v>5174</v>
      </c>
      <c r="D1195" s="20">
        <v>26.0</v>
      </c>
      <c r="E1195" s="17" t="str">
        <f t="shared" si="2"/>
        <v>AT11-26</v>
      </c>
      <c r="F1195" s="17" t="str">
        <f t="shared" si="1"/>
        <v>AT11-26</v>
      </c>
      <c r="G1195" s="17" t="s">
        <v>4267</v>
      </c>
      <c r="H1195" s="17" t="s">
        <v>853</v>
      </c>
      <c r="I1195" s="17" t="s">
        <v>5429</v>
      </c>
      <c r="J1195" s="17" t="s">
        <v>855</v>
      </c>
      <c r="K1195" s="17" t="s">
        <v>81</v>
      </c>
      <c r="L1195" s="17" t="s">
        <v>5239</v>
      </c>
      <c r="M1195" s="17" t="s">
        <v>707</v>
      </c>
      <c r="N1195" s="21">
        <v>0.5847222222222223</v>
      </c>
      <c r="O1195" s="21">
        <v>0.38055555555555554</v>
      </c>
      <c r="P1195" s="21">
        <v>0.9652777777777778</v>
      </c>
      <c r="Q1195" s="21">
        <v>0.24722222222222223</v>
      </c>
      <c r="R1195" s="17">
        <v>2505.0</v>
      </c>
      <c r="S1195" s="17" t="s">
        <v>40</v>
      </c>
      <c r="T1195" s="17" t="s">
        <v>33</v>
      </c>
      <c r="U1195" s="17" t="s">
        <v>5430</v>
      </c>
    </row>
    <row r="1196" ht="15.75" customHeight="1">
      <c r="A1196" s="17">
        <v>4101.0</v>
      </c>
      <c r="B1196" s="19">
        <v>38468.0</v>
      </c>
      <c r="C1196" s="17" t="s">
        <v>5174</v>
      </c>
      <c r="D1196" s="20">
        <v>26.0</v>
      </c>
      <c r="E1196" s="17" t="str">
        <f t="shared" si="2"/>
        <v>AT11-26</v>
      </c>
      <c r="F1196" s="17" t="str">
        <f t="shared" si="1"/>
        <v>AT11-26</v>
      </c>
      <c r="G1196" s="17" t="s">
        <v>4267</v>
      </c>
      <c r="H1196" s="17" t="s">
        <v>853</v>
      </c>
      <c r="I1196" s="17" t="s">
        <v>5431</v>
      </c>
      <c r="J1196" s="17" t="s">
        <v>5432</v>
      </c>
      <c r="K1196" s="17" t="s">
        <v>98</v>
      </c>
      <c r="L1196" s="17" t="s">
        <v>284</v>
      </c>
      <c r="M1196" s="17" t="s">
        <v>4191</v>
      </c>
      <c r="N1196" s="21">
        <v>0.6722222222222222</v>
      </c>
      <c r="O1196" s="21">
        <v>0.1763888888888889</v>
      </c>
      <c r="P1196" s="21">
        <v>0.8486111111111111</v>
      </c>
      <c r="Q1196" s="21">
        <v>0.052083333333333336</v>
      </c>
      <c r="R1196" s="17">
        <v>2503.0</v>
      </c>
      <c r="S1196" s="17" t="s">
        <v>40</v>
      </c>
      <c r="T1196" s="17" t="s">
        <v>33</v>
      </c>
      <c r="U1196" s="17" t="s">
        <v>5433</v>
      </c>
      <c r="V1196" s="17" t="s">
        <v>2210</v>
      </c>
      <c r="W1196" s="17" t="s">
        <v>5434</v>
      </c>
    </row>
    <row r="1197" ht="15.75" customHeight="1">
      <c r="A1197" s="17">
        <v>4100.0</v>
      </c>
      <c r="B1197" s="19">
        <v>38467.0</v>
      </c>
      <c r="C1197" s="17" t="s">
        <v>5174</v>
      </c>
      <c r="D1197" s="20">
        <v>26.0</v>
      </c>
      <c r="E1197" s="17" t="str">
        <f t="shared" si="2"/>
        <v>AT11-26</v>
      </c>
      <c r="F1197" s="17" t="str">
        <f t="shared" si="1"/>
        <v>AT11-26</v>
      </c>
      <c r="G1197" s="17" t="s">
        <v>4267</v>
      </c>
      <c r="H1197" s="17" t="s">
        <v>853</v>
      </c>
      <c r="I1197" s="17" t="s">
        <v>5435</v>
      </c>
      <c r="J1197" s="17" t="s">
        <v>5436</v>
      </c>
      <c r="K1197" s="17" t="s">
        <v>1442</v>
      </c>
      <c r="L1197" s="17" t="s">
        <v>4489</v>
      </c>
      <c r="M1197" s="17" t="s">
        <v>707</v>
      </c>
      <c r="N1197" s="21">
        <v>0.6840277777777778</v>
      </c>
      <c r="O1197" s="21">
        <v>0.26944444444444443</v>
      </c>
      <c r="P1197" s="21">
        <v>0.9534722222222222</v>
      </c>
      <c r="Q1197" s="21">
        <v>0.13749999999999998</v>
      </c>
      <c r="R1197" s="17">
        <v>2507.0</v>
      </c>
      <c r="S1197" s="17" t="s">
        <v>40</v>
      </c>
      <c r="T1197" s="17" t="s">
        <v>33</v>
      </c>
      <c r="U1197" s="17" t="s">
        <v>1101</v>
      </c>
      <c r="V1197" s="17" t="s">
        <v>4610</v>
      </c>
    </row>
    <row r="1198" ht="15.75" customHeight="1">
      <c r="A1198" s="17">
        <v>4099.0</v>
      </c>
      <c r="B1198" s="19">
        <v>38467.0</v>
      </c>
      <c r="C1198" s="17" t="s">
        <v>5174</v>
      </c>
      <c r="D1198" s="20">
        <v>26.0</v>
      </c>
      <c r="E1198" s="17" t="str">
        <f t="shared" si="2"/>
        <v>AT11-26</v>
      </c>
      <c r="F1198" s="17" t="str">
        <f t="shared" si="1"/>
        <v>AT11-26</v>
      </c>
      <c r="G1198" s="17" t="s">
        <v>4267</v>
      </c>
      <c r="H1198" s="17" t="s">
        <v>853</v>
      </c>
      <c r="I1198" s="17" t="s">
        <v>5437</v>
      </c>
      <c r="J1198" s="17" t="s">
        <v>5438</v>
      </c>
      <c r="K1198" s="17" t="s">
        <v>1442</v>
      </c>
      <c r="L1198" s="17" t="s">
        <v>4489</v>
      </c>
      <c r="M1198" s="17" t="s">
        <v>707</v>
      </c>
      <c r="N1198" s="21">
        <v>0.6090277777777778</v>
      </c>
      <c r="O1198" s="21">
        <v>0.010416666666666666</v>
      </c>
      <c r="P1198" s="21">
        <v>0.6194444444444445</v>
      </c>
      <c r="Q1198" s="21">
        <v>0.0</v>
      </c>
      <c r="R1198" s="17">
        <v>80.0</v>
      </c>
      <c r="S1198" s="17" t="s">
        <v>40</v>
      </c>
      <c r="T1198" s="17" t="s">
        <v>33</v>
      </c>
      <c r="W1198" s="17" t="s">
        <v>5439</v>
      </c>
    </row>
    <row r="1199" ht="15.75" customHeight="1">
      <c r="A1199" s="17">
        <v>4098.0</v>
      </c>
      <c r="B1199" s="19">
        <v>38447.0</v>
      </c>
      <c r="C1199" s="17" t="s">
        <v>5174</v>
      </c>
      <c r="D1199" s="20">
        <v>24.0</v>
      </c>
      <c r="E1199" s="17" t="str">
        <f t="shared" si="2"/>
        <v>AT11-24</v>
      </c>
      <c r="F1199" s="17" t="str">
        <f t="shared" si="1"/>
        <v>AT11-24</v>
      </c>
      <c r="G1199" s="17" t="s">
        <v>5440</v>
      </c>
      <c r="H1199" s="17" t="s">
        <v>5441</v>
      </c>
      <c r="I1199" s="17" t="s">
        <v>5442</v>
      </c>
      <c r="J1199" s="17" t="s">
        <v>5443</v>
      </c>
      <c r="K1199" s="17" t="s">
        <v>1442</v>
      </c>
      <c r="L1199" s="17" t="s">
        <v>5444</v>
      </c>
      <c r="M1199" s="17" t="s">
        <v>5445</v>
      </c>
      <c r="N1199" s="21">
        <v>0.5895833333333333</v>
      </c>
      <c r="O1199" s="21">
        <v>0.2534722222222222</v>
      </c>
      <c r="P1199" s="21">
        <v>0.8430555555555556</v>
      </c>
      <c r="Q1199" s="21">
        <v>0.1326388888888889</v>
      </c>
      <c r="R1199" s="17">
        <v>2602.0</v>
      </c>
      <c r="S1199" s="17" t="s">
        <v>461</v>
      </c>
      <c r="T1199" s="17" t="s">
        <v>33</v>
      </c>
      <c r="V1199" s="17" t="s">
        <v>5446</v>
      </c>
    </row>
    <row r="1200" ht="15.75" customHeight="1">
      <c r="A1200" s="17">
        <v>4097.0</v>
      </c>
      <c r="B1200" s="19">
        <v>38444.0</v>
      </c>
      <c r="C1200" s="17" t="s">
        <v>5174</v>
      </c>
      <c r="D1200" s="20">
        <v>24.0</v>
      </c>
      <c r="E1200" s="17" t="str">
        <f t="shared" si="2"/>
        <v>AT11-24</v>
      </c>
      <c r="F1200" s="17" t="str">
        <f t="shared" si="1"/>
        <v>AT11-24</v>
      </c>
      <c r="G1200" s="17" t="s">
        <v>5440</v>
      </c>
      <c r="H1200" s="17" t="s">
        <v>5447</v>
      </c>
      <c r="I1200" s="17" t="s">
        <v>5448</v>
      </c>
      <c r="J1200" s="17" t="s">
        <v>5449</v>
      </c>
      <c r="K1200" s="17" t="s">
        <v>98</v>
      </c>
      <c r="L1200" s="17" t="s">
        <v>5144</v>
      </c>
      <c r="M1200" s="17" t="s">
        <v>5450</v>
      </c>
      <c r="N1200" s="21">
        <v>0.6263888888888889</v>
      </c>
      <c r="O1200" s="21">
        <v>0.31180555555555556</v>
      </c>
      <c r="P1200" s="21">
        <v>0.9381944444444444</v>
      </c>
      <c r="Q1200" s="21">
        <v>0.17430555555555557</v>
      </c>
      <c r="R1200" s="17">
        <v>2649.0</v>
      </c>
      <c r="S1200" s="17" t="s">
        <v>461</v>
      </c>
      <c r="T1200" s="17" t="s">
        <v>33</v>
      </c>
      <c r="U1200" s="17" t="s">
        <v>5451</v>
      </c>
      <c r="V1200" s="17" t="s">
        <v>5452</v>
      </c>
      <c r="W1200" s="17" t="s">
        <v>5453</v>
      </c>
    </row>
    <row r="1201" ht="15.75" customHeight="1">
      <c r="A1201" s="17">
        <v>4096.0</v>
      </c>
      <c r="B1201" s="19">
        <v>38443.0</v>
      </c>
      <c r="C1201" s="17" t="s">
        <v>5174</v>
      </c>
      <c r="D1201" s="20">
        <v>24.0</v>
      </c>
      <c r="E1201" s="17" t="str">
        <f t="shared" si="2"/>
        <v>AT11-24</v>
      </c>
      <c r="F1201" s="17" t="str">
        <f t="shared" si="1"/>
        <v>AT11-24</v>
      </c>
      <c r="G1201" s="17" t="s">
        <v>5440</v>
      </c>
      <c r="H1201" s="17" t="s">
        <v>5454</v>
      </c>
      <c r="I1201" s="17" t="s">
        <v>5455</v>
      </c>
      <c r="J1201" s="17" t="s">
        <v>5456</v>
      </c>
      <c r="K1201" s="17" t="s">
        <v>81</v>
      </c>
      <c r="L1201" s="17" t="s">
        <v>5457</v>
      </c>
      <c r="M1201" s="17" t="s">
        <v>5458</v>
      </c>
      <c r="N1201" s="21">
        <v>0.6243055555555556</v>
      </c>
      <c r="O1201" s="21">
        <v>0.37986111111111115</v>
      </c>
      <c r="P1201" s="21">
        <v>0.9944444444444445</v>
      </c>
      <c r="Q1201" s="21">
        <v>0.24513888888888888</v>
      </c>
      <c r="R1201" s="17">
        <v>2595.0</v>
      </c>
      <c r="S1201" s="17" t="s">
        <v>461</v>
      </c>
      <c r="T1201" s="17" t="s">
        <v>33</v>
      </c>
      <c r="U1201" s="17" t="s">
        <v>5459</v>
      </c>
      <c r="V1201" s="17" t="s">
        <v>5460</v>
      </c>
      <c r="W1201" s="17" t="s">
        <v>5461</v>
      </c>
    </row>
    <row r="1202" ht="15.75" customHeight="1">
      <c r="A1202" s="17">
        <v>4095.0</v>
      </c>
      <c r="B1202" s="19">
        <v>38442.0</v>
      </c>
      <c r="C1202" s="17" t="s">
        <v>5174</v>
      </c>
      <c r="D1202" s="20">
        <v>24.0</v>
      </c>
      <c r="E1202" s="17" t="str">
        <f t="shared" si="2"/>
        <v>AT11-24</v>
      </c>
      <c r="F1202" s="17" t="str">
        <f t="shared" si="1"/>
        <v>AT11-24</v>
      </c>
      <c r="G1202" s="17" t="s">
        <v>5440</v>
      </c>
      <c r="H1202" s="17" t="s">
        <v>5454</v>
      </c>
      <c r="I1202" s="17" t="s">
        <v>5462</v>
      </c>
      <c r="J1202" s="17" t="s">
        <v>5463</v>
      </c>
      <c r="K1202" s="17" t="s">
        <v>4484</v>
      </c>
      <c r="L1202" s="17" t="s">
        <v>5464</v>
      </c>
      <c r="M1202" s="17" t="s">
        <v>1148</v>
      </c>
      <c r="N1202" s="21">
        <v>0.6631944444444444</v>
      </c>
      <c r="O1202" s="21">
        <v>0.33819444444444446</v>
      </c>
      <c r="P1202" s="21">
        <v>0.001388888888888889</v>
      </c>
      <c r="Q1202" s="21">
        <v>0.2034722222222222</v>
      </c>
      <c r="R1202" s="17">
        <v>2598.0</v>
      </c>
      <c r="S1202" s="17" t="s">
        <v>461</v>
      </c>
      <c r="T1202" s="17" t="s">
        <v>33</v>
      </c>
      <c r="U1202" s="17" t="s">
        <v>5465</v>
      </c>
      <c r="V1202" s="17" t="s">
        <v>5466</v>
      </c>
    </row>
    <row r="1203" ht="15.75" customHeight="1">
      <c r="A1203" s="17">
        <v>4094.0</v>
      </c>
      <c r="B1203" s="19">
        <v>38440.0</v>
      </c>
      <c r="C1203" s="17" t="s">
        <v>5174</v>
      </c>
      <c r="D1203" s="20">
        <v>24.0</v>
      </c>
      <c r="E1203" s="17" t="str">
        <f t="shared" si="2"/>
        <v>AT11-24</v>
      </c>
      <c r="F1203" s="17" t="str">
        <f t="shared" si="1"/>
        <v>AT11-24</v>
      </c>
      <c r="G1203" s="17" t="s">
        <v>5440</v>
      </c>
      <c r="H1203" s="17" t="s">
        <v>5467</v>
      </c>
      <c r="I1203" s="17" t="s">
        <v>5468</v>
      </c>
      <c r="J1203" s="17" t="s">
        <v>5469</v>
      </c>
      <c r="K1203" s="17" t="s">
        <v>1442</v>
      </c>
      <c r="L1203" s="17" t="s">
        <v>5470</v>
      </c>
      <c r="M1203" s="17" t="s">
        <v>5471</v>
      </c>
      <c r="N1203" s="21">
        <v>0.607638888888889</v>
      </c>
      <c r="O1203" s="21">
        <v>0.31666666666666665</v>
      </c>
      <c r="P1203" s="21">
        <v>0.9243055555555556</v>
      </c>
      <c r="Q1203" s="21">
        <v>0.18888888888888888</v>
      </c>
      <c r="R1203" s="17">
        <v>2237.0</v>
      </c>
      <c r="S1203" s="17" t="s">
        <v>461</v>
      </c>
      <c r="T1203" s="17" t="s">
        <v>33</v>
      </c>
      <c r="U1203" s="17" t="s">
        <v>5472</v>
      </c>
      <c r="V1203" s="17" t="s">
        <v>5473</v>
      </c>
    </row>
    <row r="1204" ht="15.75" customHeight="1">
      <c r="A1204" s="17">
        <v>4093.0</v>
      </c>
      <c r="B1204" s="19">
        <v>38439.0</v>
      </c>
      <c r="C1204" s="17" t="s">
        <v>5174</v>
      </c>
      <c r="D1204" s="20">
        <v>24.0</v>
      </c>
      <c r="E1204" s="17" t="str">
        <f t="shared" si="2"/>
        <v>AT11-24</v>
      </c>
      <c r="F1204" s="17" t="str">
        <f t="shared" si="1"/>
        <v>AT11-24</v>
      </c>
      <c r="G1204" s="17" t="s">
        <v>5440</v>
      </c>
      <c r="H1204" s="17" t="s">
        <v>5474</v>
      </c>
      <c r="I1204" s="17" t="s">
        <v>5475</v>
      </c>
      <c r="J1204" s="17" t="s">
        <v>5476</v>
      </c>
      <c r="K1204" s="17" t="s">
        <v>98</v>
      </c>
      <c r="L1204" s="17" t="s">
        <v>103</v>
      </c>
      <c r="M1204" s="17" t="s">
        <v>5477</v>
      </c>
      <c r="N1204" s="21">
        <v>0.6256944444444444</v>
      </c>
      <c r="O1204" s="21">
        <v>0.37222222222222223</v>
      </c>
      <c r="P1204" s="21">
        <v>0.9979166666666667</v>
      </c>
      <c r="Q1204" s="21">
        <v>0.2638888888888889</v>
      </c>
      <c r="R1204" s="17">
        <v>2235.0</v>
      </c>
      <c r="S1204" s="17" t="s">
        <v>461</v>
      </c>
      <c r="T1204" s="17" t="s">
        <v>33</v>
      </c>
      <c r="U1204" s="17" t="s">
        <v>5478</v>
      </c>
      <c r="V1204" s="17" t="s">
        <v>5479</v>
      </c>
      <c r="W1204" s="17" t="s">
        <v>5182</v>
      </c>
    </row>
    <row r="1205" ht="15.75" customHeight="1">
      <c r="A1205" s="17">
        <v>4092.0</v>
      </c>
      <c r="B1205" s="19">
        <v>38438.0</v>
      </c>
      <c r="C1205" s="17" t="s">
        <v>5174</v>
      </c>
      <c r="D1205" s="20">
        <v>24.0</v>
      </c>
      <c r="E1205" s="17" t="str">
        <f t="shared" si="2"/>
        <v>AT11-24</v>
      </c>
      <c r="F1205" s="17" t="str">
        <f t="shared" si="1"/>
        <v>AT11-24</v>
      </c>
      <c r="G1205" s="17" t="s">
        <v>5440</v>
      </c>
      <c r="H1205" s="17" t="s">
        <v>5474</v>
      </c>
      <c r="I1205" s="17" t="s">
        <v>5480</v>
      </c>
      <c r="J1205" s="17" t="s">
        <v>5481</v>
      </c>
      <c r="K1205" s="17" t="s">
        <v>81</v>
      </c>
      <c r="L1205" s="17" t="s">
        <v>5482</v>
      </c>
      <c r="M1205" s="17" t="s">
        <v>2730</v>
      </c>
      <c r="N1205" s="21">
        <v>0.6263888888888889</v>
      </c>
      <c r="O1205" s="21">
        <v>0.3763888888888889</v>
      </c>
      <c r="P1205" s="21">
        <v>0.002777777777777778</v>
      </c>
      <c r="Q1205" s="21">
        <v>0.25972222222222224</v>
      </c>
      <c r="R1205" s="17">
        <v>2334.0</v>
      </c>
      <c r="S1205" s="17" t="s">
        <v>461</v>
      </c>
      <c r="T1205" s="17" t="s">
        <v>33</v>
      </c>
      <c r="U1205" s="17" t="s">
        <v>5483</v>
      </c>
      <c r="V1205" s="17" t="s">
        <v>5484</v>
      </c>
      <c r="W1205" s="17" t="s">
        <v>5485</v>
      </c>
    </row>
    <row r="1206" ht="15.75" customHeight="1">
      <c r="A1206" s="17">
        <v>4091.0</v>
      </c>
      <c r="B1206" s="19">
        <v>38436.0</v>
      </c>
      <c r="C1206" s="17" t="s">
        <v>5174</v>
      </c>
      <c r="D1206" s="20">
        <v>24.0</v>
      </c>
      <c r="E1206" s="17" t="str">
        <f t="shared" si="2"/>
        <v>AT11-24</v>
      </c>
      <c r="F1206" s="17" t="str">
        <f t="shared" si="1"/>
        <v>AT11-24</v>
      </c>
      <c r="G1206" s="17" t="s">
        <v>5440</v>
      </c>
      <c r="H1206" s="17" t="s">
        <v>5486</v>
      </c>
      <c r="I1206" s="17" t="s">
        <v>5487</v>
      </c>
      <c r="J1206" s="17" t="s">
        <v>5488</v>
      </c>
      <c r="K1206" s="17" t="s">
        <v>4484</v>
      </c>
      <c r="L1206" s="17" t="s">
        <v>5489</v>
      </c>
      <c r="M1206" s="17" t="s">
        <v>112</v>
      </c>
      <c r="N1206" s="21">
        <v>0.6263888888888889</v>
      </c>
      <c r="O1206" s="21">
        <v>0.29305555555555557</v>
      </c>
      <c r="P1206" s="21">
        <v>0.9194444444444444</v>
      </c>
      <c r="Q1206" s="21">
        <v>0.1826388888888889</v>
      </c>
      <c r="R1206" s="17">
        <v>2236.0</v>
      </c>
      <c r="S1206" s="17" t="s">
        <v>461</v>
      </c>
      <c r="T1206" s="17" t="s">
        <v>33</v>
      </c>
      <c r="U1206" s="17" t="s">
        <v>5490</v>
      </c>
      <c r="V1206" s="17" t="s">
        <v>5491</v>
      </c>
      <c r="W1206" s="17" t="s">
        <v>5492</v>
      </c>
    </row>
    <row r="1207" ht="15.75" customHeight="1">
      <c r="A1207" s="17">
        <v>4090.0</v>
      </c>
      <c r="B1207" s="19">
        <v>38435.0</v>
      </c>
      <c r="C1207" s="17" t="s">
        <v>5174</v>
      </c>
      <c r="D1207" s="20">
        <v>24.0</v>
      </c>
      <c r="E1207" s="17" t="str">
        <f t="shared" si="2"/>
        <v>AT11-24</v>
      </c>
      <c r="F1207" s="17" t="str">
        <f t="shared" si="1"/>
        <v>AT11-24</v>
      </c>
      <c r="G1207" s="17" t="s">
        <v>5440</v>
      </c>
      <c r="H1207" s="17" t="s">
        <v>5493</v>
      </c>
      <c r="I1207" s="17" t="s">
        <v>5494</v>
      </c>
      <c r="J1207" s="17" t="s">
        <v>5495</v>
      </c>
      <c r="K1207" s="17" t="s">
        <v>1442</v>
      </c>
      <c r="L1207" s="17" t="s">
        <v>5496</v>
      </c>
      <c r="M1207" s="17" t="s">
        <v>111</v>
      </c>
      <c r="N1207" s="21">
        <v>0.6263888888888889</v>
      </c>
      <c r="O1207" s="21">
        <v>0.3520833333333333</v>
      </c>
      <c r="P1207" s="21">
        <v>0.9784722222222223</v>
      </c>
      <c r="Q1207" s="21">
        <v>0.24375</v>
      </c>
      <c r="R1207" s="17">
        <v>2220.0</v>
      </c>
      <c r="S1207" s="17" t="s">
        <v>461</v>
      </c>
      <c r="T1207" s="17" t="s">
        <v>33</v>
      </c>
      <c r="U1207" s="17" t="s">
        <v>5497</v>
      </c>
      <c r="V1207" s="17" t="s">
        <v>1185</v>
      </c>
    </row>
    <row r="1208" ht="15.75" customHeight="1">
      <c r="A1208" s="17">
        <v>4089.0</v>
      </c>
      <c r="B1208" s="19">
        <v>38434.0</v>
      </c>
      <c r="C1208" s="17" t="s">
        <v>5174</v>
      </c>
      <c r="D1208" s="20">
        <v>24.0</v>
      </c>
      <c r="E1208" s="17" t="str">
        <f t="shared" si="2"/>
        <v>AT11-24</v>
      </c>
      <c r="F1208" s="17" t="str">
        <f t="shared" si="1"/>
        <v>AT11-24</v>
      </c>
      <c r="G1208" s="17" t="s">
        <v>5440</v>
      </c>
      <c r="H1208" s="17" t="s">
        <v>5493</v>
      </c>
      <c r="I1208" s="17" t="s">
        <v>5498</v>
      </c>
      <c r="J1208" s="17" t="s">
        <v>5499</v>
      </c>
      <c r="K1208" s="17" t="s">
        <v>98</v>
      </c>
      <c r="L1208" s="17" t="s">
        <v>5457</v>
      </c>
      <c r="M1208" s="17" t="s">
        <v>5450</v>
      </c>
      <c r="N1208" s="21">
        <v>0.6291666666666667</v>
      </c>
      <c r="O1208" s="21">
        <v>0.37222222222222223</v>
      </c>
      <c r="P1208" s="21">
        <v>0.001388888888888889</v>
      </c>
      <c r="Q1208" s="21">
        <v>0.24583333333333335</v>
      </c>
      <c r="R1208" s="17">
        <v>2222.0</v>
      </c>
      <c r="S1208" s="17" t="s">
        <v>461</v>
      </c>
      <c r="T1208" s="17" t="s">
        <v>33</v>
      </c>
      <c r="U1208" s="17" t="s">
        <v>5500</v>
      </c>
      <c r="V1208" s="17" t="s">
        <v>5501</v>
      </c>
    </row>
    <row r="1209" ht="15.75" customHeight="1">
      <c r="A1209" s="17">
        <v>4088.0</v>
      </c>
      <c r="B1209" s="19">
        <v>38433.0</v>
      </c>
      <c r="C1209" s="17" t="s">
        <v>5174</v>
      </c>
      <c r="D1209" s="20">
        <v>24.0</v>
      </c>
      <c r="E1209" s="17" t="str">
        <f t="shared" si="2"/>
        <v>AT11-24</v>
      </c>
      <c r="F1209" s="17" t="str">
        <f t="shared" si="1"/>
        <v>AT11-24</v>
      </c>
      <c r="G1209" s="17" t="s">
        <v>5440</v>
      </c>
      <c r="H1209" s="17" t="s">
        <v>5493</v>
      </c>
      <c r="I1209" s="17" t="s">
        <v>5502</v>
      </c>
      <c r="J1209" s="17" t="s">
        <v>5503</v>
      </c>
      <c r="K1209" s="17" t="s">
        <v>81</v>
      </c>
      <c r="L1209" s="17" t="s">
        <v>2730</v>
      </c>
      <c r="M1209" s="17" t="s">
        <v>5504</v>
      </c>
      <c r="N1209" s="21">
        <v>0.6368055555555555</v>
      </c>
      <c r="O1209" s="21">
        <v>0.35694444444444445</v>
      </c>
      <c r="P1209" s="21">
        <v>0.99375</v>
      </c>
      <c r="Q1209" s="21">
        <v>0.24722222222222223</v>
      </c>
      <c r="R1209" s="17">
        <v>2216.0</v>
      </c>
      <c r="S1209" s="17" t="s">
        <v>461</v>
      </c>
      <c r="T1209" s="17" t="s">
        <v>33</v>
      </c>
      <c r="U1209" s="17" t="s">
        <v>5505</v>
      </c>
      <c r="V1209" s="17" t="s">
        <v>5506</v>
      </c>
      <c r="W1209" s="17" t="s">
        <v>5507</v>
      </c>
    </row>
    <row r="1210" ht="15.75" customHeight="1">
      <c r="A1210" s="17">
        <v>4087.0</v>
      </c>
      <c r="B1210" s="19">
        <v>38432.0</v>
      </c>
      <c r="C1210" s="17" t="s">
        <v>5174</v>
      </c>
      <c r="D1210" s="20">
        <v>24.0</v>
      </c>
      <c r="E1210" s="17" t="str">
        <f t="shared" si="2"/>
        <v>AT11-24</v>
      </c>
      <c r="F1210" s="17" t="str">
        <f t="shared" si="1"/>
        <v>AT11-24</v>
      </c>
      <c r="G1210" s="17" t="s">
        <v>5440</v>
      </c>
      <c r="H1210" s="17" t="s">
        <v>5493</v>
      </c>
      <c r="I1210" s="17" t="s">
        <v>5508</v>
      </c>
      <c r="J1210" s="17" t="s">
        <v>5509</v>
      </c>
      <c r="K1210" s="17" t="s">
        <v>4484</v>
      </c>
      <c r="L1210" s="17" t="s">
        <v>5464</v>
      </c>
      <c r="M1210" s="17" t="s">
        <v>5489</v>
      </c>
      <c r="N1210" s="21">
        <v>0.6291666666666667</v>
      </c>
      <c r="O1210" s="21">
        <v>0.3527777777777778</v>
      </c>
      <c r="P1210" s="21">
        <v>0.9819444444444444</v>
      </c>
      <c r="Q1210" s="21">
        <v>0.2423611111111111</v>
      </c>
      <c r="R1210" s="17">
        <v>2218.0</v>
      </c>
      <c r="S1210" s="17" t="s">
        <v>461</v>
      </c>
      <c r="T1210" s="17" t="s">
        <v>33</v>
      </c>
      <c r="U1210" s="17" t="s">
        <v>5510</v>
      </c>
      <c r="V1210" s="17" t="s">
        <v>5511</v>
      </c>
      <c r="W1210" s="17" t="s">
        <v>5512</v>
      </c>
    </row>
    <row r="1211" ht="15.75" customHeight="1">
      <c r="A1211" s="17">
        <v>4086.0</v>
      </c>
      <c r="B1211" s="19">
        <v>38411.0</v>
      </c>
      <c r="C1211" s="17" t="s">
        <v>5174</v>
      </c>
      <c r="D1211" s="20">
        <v>23.0</v>
      </c>
      <c r="E1211" s="17" t="str">
        <f t="shared" si="2"/>
        <v>AT11-23</v>
      </c>
      <c r="F1211" s="17" t="str">
        <f t="shared" si="1"/>
        <v>AT11-23</v>
      </c>
      <c r="G1211" s="17" t="s">
        <v>5513</v>
      </c>
      <c r="H1211" s="17" t="s">
        <v>5514</v>
      </c>
      <c r="I1211" s="17" t="s">
        <v>5515</v>
      </c>
      <c r="J1211" s="17" t="s">
        <v>5516</v>
      </c>
      <c r="K1211" s="17" t="s">
        <v>98</v>
      </c>
      <c r="L1211" s="17" t="s">
        <v>5517</v>
      </c>
      <c r="M1211" s="17" t="s">
        <v>5518</v>
      </c>
      <c r="N1211" s="21">
        <v>0.5881944444444445</v>
      </c>
      <c r="O1211" s="21">
        <v>0.3076388888888889</v>
      </c>
      <c r="P1211" s="21">
        <v>0.8958333333333334</v>
      </c>
      <c r="Q1211" s="21">
        <v>0.17777777777777778</v>
      </c>
      <c r="R1211" s="17">
        <v>3252.0</v>
      </c>
      <c r="S1211" s="17" t="s">
        <v>47</v>
      </c>
      <c r="T1211" s="17" t="s">
        <v>33</v>
      </c>
      <c r="U1211" s="17" t="s">
        <v>5519</v>
      </c>
      <c r="V1211" s="17" t="s">
        <v>5520</v>
      </c>
    </row>
    <row r="1212" ht="15.75" customHeight="1">
      <c r="A1212" s="17">
        <v>4085.0</v>
      </c>
      <c r="B1212" s="19">
        <v>38410.0</v>
      </c>
      <c r="C1212" s="17" t="s">
        <v>5174</v>
      </c>
      <c r="D1212" s="20">
        <v>23.0</v>
      </c>
      <c r="E1212" s="17" t="str">
        <f t="shared" si="2"/>
        <v>AT11-23</v>
      </c>
      <c r="F1212" s="17" t="str">
        <f t="shared" si="1"/>
        <v>AT11-23</v>
      </c>
      <c r="G1212" s="17" t="s">
        <v>5513</v>
      </c>
      <c r="H1212" s="17" t="s">
        <v>5514</v>
      </c>
      <c r="I1212" s="17" t="s">
        <v>5521</v>
      </c>
      <c r="J1212" s="17" t="s">
        <v>5522</v>
      </c>
      <c r="K1212" s="17" t="s">
        <v>1442</v>
      </c>
      <c r="L1212" s="17" t="s">
        <v>5523</v>
      </c>
      <c r="M1212" s="17" t="s">
        <v>5524</v>
      </c>
      <c r="N1212" s="21">
        <v>0.5847222222222223</v>
      </c>
      <c r="O1212" s="21">
        <v>0.29097222222222224</v>
      </c>
      <c r="P1212" s="21">
        <v>0.8756944444444444</v>
      </c>
      <c r="Q1212" s="21">
        <v>0.1673611111111111</v>
      </c>
      <c r="R1212" s="17">
        <v>3196.0</v>
      </c>
      <c r="S1212" s="17" t="s">
        <v>47</v>
      </c>
      <c r="T1212" s="17" t="s">
        <v>33</v>
      </c>
      <c r="V1212" s="17" t="s">
        <v>3266</v>
      </c>
    </row>
    <row r="1213" ht="15.75" customHeight="1">
      <c r="A1213" s="17">
        <v>4084.0</v>
      </c>
      <c r="B1213" s="19">
        <v>38409.0</v>
      </c>
      <c r="C1213" s="17" t="s">
        <v>5174</v>
      </c>
      <c r="D1213" s="20">
        <v>23.0</v>
      </c>
      <c r="E1213" s="17" t="str">
        <f t="shared" si="2"/>
        <v>AT11-23</v>
      </c>
      <c r="F1213" s="17" t="str">
        <f t="shared" si="1"/>
        <v>AT11-23</v>
      </c>
      <c r="G1213" s="17" t="s">
        <v>5513</v>
      </c>
      <c r="H1213" s="17" t="s">
        <v>5514</v>
      </c>
      <c r="I1213" s="17" t="s">
        <v>5525</v>
      </c>
      <c r="J1213" s="17" t="s">
        <v>5526</v>
      </c>
      <c r="K1213" s="17" t="s">
        <v>98</v>
      </c>
      <c r="L1213" s="17" t="s">
        <v>5527</v>
      </c>
      <c r="M1213" s="17" t="s">
        <v>5528</v>
      </c>
      <c r="N1213" s="21">
        <v>0.5805555555555556</v>
      </c>
      <c r="O1213" s="21">
        <v>0.31180555555555556</v>
      </c>
      <c r="P1213" s="21">
        <v>0.8923611111111112</v>
      </c>
      <c r="Q1213" s="21">
        <v>0.18055555555555555</v>
      </c>
      <c r="R1213" s="17">
        <v>3191.0</v>
      </c>
      <c r="S1213" s="17" t="s">
        <v>47</v>
      </c>
      <c r="T1213" s="17" t="s">
        <v>33</v>
      </c>
      <c r="V1213" s="17" t="s">
        <v>3056</v>
      </c>
    </row>
    <row r="1214" ht="15.75" customHeight="1">
      <c r="A1214" s="17">
        <v>4083.0</v>
      </c>
      <c r="B1214" s="19">
        <v>38408.0</v>
      </c>
      <c r="C1214" s="17" t="s">
        <v>5174</v>
      </c>
      <c r="D1214" s="20">
        <v>23.0</v>
      </c>
      <c r="E1214" s="17" t="str">
        <f t="shared" si="2"/>
        <v>AT11-23</v>
      </c>
      <c r="F1214" s="17" t="str">
        <f t="shared" si="1"/>
        <v>AT11-23</v>
      </c>
      <c r="G1214" s="17" t="s">
        <v>5513</v>
      </c>
      <c r="H1214" s="17" t="s">
        <v>5514</v>
      </c>
      <c r="I1214" s="17" t="s">
        <v>5529</v>
      </c>
      <c r="J1214" s="17" t="s">
        <v>5530</v>
      </c>
      <c r="K1214" s="17" t="s">
        <v>1442</v>
      </c>
      <c r="L1214" s="17" t="s">
        <v>5531</v>
      </c>
      <c r="M1214" s="17" t="s">
        <v>5532</v>
      </c>
      <c r="N1214" s="21">
        <v>0.5812499999999999</v>
      </c>
      <c r="O1214" s="21">
        <v>0.36041666666666666</v>
      </c>
      <c r="P1214" s="21">
        <v>0.9416666666666668</v>
      </c>
      <c r="Q1214" s="21">
        <v>0.21597222222222223</v>
      </c>
      <c r="R1214" s="17">
        <v>3209.0</v>
      </c>
      <c r="S1214" s="17" t="s">
        <v>47</v>
      </c>
      <c r="T1214" s="17" t="s">
        <v>33</v>
      </c>
      <c r="V1214" s="17" t="s">
        <v>3266</v>
      </c>
    </row>
    <row r="1215" ht="15.75" customHeight="1">
      <c r="A1215" s="17">
        <v>4082.0</v>
      </c>
      <c r="B1215" s="19">
        <v>38407.0</v>
      </c>
      <c r="C1215" s="17" t="s">
        <v>5174</v>
      </c>
      <c r="D1215" s="20">
        <v>23.0</v>
      </c>
      <c r="E1215" s="17" t="str">
        <f t="shared" si="2"/>
        <v>AT11-23</v>
      </c>
      <c r="F1215" s="17" t="str">
        <f t="shared" si="1"/>
        <v>AT11-23</v>
      </c>
      <c r="G1215" s="17" t="s">
        <v>5513</v>
      </c>
      <c r="H1215" s="17" t="s">
        <v>5514</v>
      </c>
      <c r="I1215" s="17" t="s">
        <v>5533</v>
      </c>
      <c r="J1215" s="17" t="s">
        <v>5534</v>
      </c>
      <c r="K1215" s="17" t="s">
        <v>98</v>
      </c>
      <c r="L1215" s="17" t="s">
        <v>5535</v>
      </c>
      <c r="M1215" s="17" t="s">
        <v>5536</v>
      </c>
      <c r="N1215" s="21">
        <v>0.5840277777777778</v>
      </c>
      <c r="O1215" s="21">
        <v>0.36180555555555555</v>
      </c>
      <c r="P1215" s="21">
        <v>0.9458333333333333</v>
      </c>
      <c r="Q1215" s="21">
        <v>0.23055555555555554</v>
      </c>
      <c r="R1215" s="17">
        <v>3232.0</v>
      </c>
      <c r="S1215" s="17" t="s">
        <v>47</v>
      </c>
      <c r="T1215" s="17" t="s">
        <v>33</v>
      </c>
      <c r="U1215" s="17" t="s">
        <v>1279</v>
      </c>
      <c r="V1215" s="17" t="s">
        <v>5537</v>
      </c>
      <c r="W1215" s="17" t="s">
        <v>5538</v>
      </c>
    </row>
    <row r="1216" ht="15.75" customHeight="1">
      <c r="A1216" s="17">
        <v>4081.0</v>
      </c>
      <c r="B1216" s="19">
        <v>38406.0</v>
      </c>
      <c r="C1216" s="17" t="s">
        <v>5174</v>
      </c>
      <c r="D1216" s="20">
        <v>23.0</v>
      </c>
      <c r="E1216" s="17" t="str">
        <f t="shared" si="2"/>
        <v>AT11-23</v>
      </c>
      <c r="F1216" s="17" t="str">
        <f t="shared" si="1"/>
        <v>AT11-23</v>
      </c>
      <c r="G1216" s="17" t="s">
        <v>5513</v>
      </c>
      <c r="H1216" s="17" t="s">
        <v>5514</v>
      </c>
      <c r="I1216" s="17" t="s">
        <v>5539</v>
      </c>
      <c r="J1216" s="17" t="s">
        <v>5540</v>
      </c>
      <c r="K1216" s="17" t="s">
        <v>1442</v>
      </c>
      <c r="L1216" s="17" t="s">
        <v>5517</v>
      </c>
      <c r="M1216" s="17" t="s">
        <v>77</v>
      </c>
      <c r="N1216" s="21">
        <v>0.6930555555555555</v>
      </c>
      <c r="O1216" s="21">
        <v>0.3298611111111111</v>
      </c>
      <c r="P1216" s="21">
        <v>0.02291666666666667</v>
      </c>
      <c r="Q1216" s="21">
        <v>0.1826388888888889</v>
      </c>
      <c r="R1216" s="17">
        <v>3378.0</v>
      </c>
      <c r="S1216" s="17" t="s">
        <v>47</v>
      </c>
      <c r="T1216" s="17" t="s">
        <v>33</v>
      </c>
      <c r="V1216" s="17" t="s">
        <v>3266</v>
      </c>
    </row>
    <row r="1217" ht="15.75" customHeight="1">
      <c r="A1217" s="17">
        <v>4080.0</v>
      </c>
      <c r="B1217" s="19">
        <v>38399.0</v>
      </c>
      <c r="C1217" s="17" t="s">
        <v>5174</v>
      </c>
      <c r="D1217" s="20">
        <v>23.0</v>
      </c>
      <c r="E1217" s="17" t="str">
        <f t="shared" si="2"/>
        <v>AT11-23</v>
      </c>
      <c r="F1217" s="17" t="str">
        <f t="shared" si="1"/>
        <v>AT11-23</v>
      </c>
      <c r="G1217" s="17" t="s">
        <v>5513</v>
      </c>
      <c r="H1217" s="17" t="s">
        <v>5514</v>
      </c>
      <c r="I1217" s="17" t="s">
        <v>5541</v>
      </c>
      <c r="J1217" s="17" t="s">
        <v>5542</v>
      </c>
      <c r="K1217" s="17" t="s">
        <v>98</v>
      </c>
      <c r="L1217" s="17" t="s">
        <v>5543</v>
      </c>
      <c r="M1217" s="17" t="s">
        <v>5535</v>
      </c>
      <c r="N1217" s="21">
        <v>0.5881944444444445</v>
      </c>
      <c r="O1217" s="21">
        <v>0.34930555555555554</v>
      </c>
      <c r="P1217" s="21">
        <v>0.9375</v>
      </c>
      <c r="Q1217" s="21">
        <v>0.19305555555555554</v>
      </c>
      <c r="R1217" s="17">
        <v>3610.0</v>
      </c>
      <c r="S1217" s="17" t="s">
        <v>47</v>
      </c>
      <c r="T1217" s="17" t="s">
        <v>33</v>
      </c>
      <c r="U1217" s="17" t="s">
        <v>1293</v>
      </c>
      <c r="V1217" s="17" t="s">
        <v>3056</v>
      </c>
    </row>
    <row r="1218" ht="15.75" customHeight="1">
      <c r="A1218" s="17">
        <v>4079.0</v>
      </c>
      <c r="B1218" s="19">
        <v>38398.0</v>
      </c>
      <c r="C1218" s="17" t="s">
        <v>5174</v>
      </c>
      <c r="D1218" s="20">
        <v>23.0</v>
      </c>
      <c r="E1218" s="17" t="str">
        <f t="shared" si="2"/>
        <v>AT11-23</v>
      </c>
      <c r="F1218" s="17" t="str">
        <f t="shared" si="1"/>
        <v>AT11-23</v>
      </c>
      <c r="G1218" s="17" t="s">
        <v>5513</v>
      </c>
      <c r="H1218" s="17" t="s">
        <v>5514</v>
      </c>
      <c r="I1218" s="17" t="s">
        <v>5544</v>
      </c>
      <c r="J1218" s="17" t="s">
        <v>5545</v>
      </c>
      <c r="K1218" s="17" t="s">
        <v>1442</v>
      </c>
      <c r="L1218" s="17" t="s">
        <v>5531</v>
      </c>
      <c r="M1218" s="17" t="s">
        <v>5524</v>
      </c>
      <c r="N1218" s="21">
        <v>0.5833333333333334</v>
      </c>
      <c r="O1218" s="21">
        <v>0.33055555555555555</v>
      </c>
      <c r="P1218" s="21">
        <v>0.9138888888888889</v>
      </c>
      <c r="Q1218" s="21">
        <v>0.16874999999999998</v>
      </c>
      <c r="R1218" s="17">
        <v>3442.0</v>
      </c>
      <c r="S1218" s="17" t="s">
        <v>47</v>
      </c>
      <c r="T1218" s="17" t="s">
        <v>33</v>
      </c>
      <c r="V1218" s="17" t="s">
        <v>3266</v>
      </c>
    </row>
    <row r="1219" ht="15.75" customHeight="1">
      <c r="A1219" s="17">
        <v>4078.0</v>
      </c>
      <c r="B1219" s="19">
        <v>38397.0</v>
      </c>
      <c r="C1219" s="17" t="s">
        <v>5174</v>
      </c>
      <c r="D1219" s="20">
        <v>23.0</v>
      </c>
      <c r="E1219" s="17" t="str">
        <f t="shared" si="2"/>
        <v>AT11-23</v>
      </c>
      <c r="F1219" s="17" t="str">
        <f t="shared" si="1"/>
        <v>AT11-23</v>
      </c>
      <c r="G1219" s="17" t="s">
        <v>5513</v>
      </c>
      <c r="H1219" s="17" t="s">
        <v>5514</v>
      </c>
      <c r="I1219" s="17" t="s">
        <v>5546</v>
      </c>
      <c r="J1219" s="17" t="s">
        <v>5547</v>
      </c>
      <c r="K1219" s="17" t="s">
        <v>98</v>
      </c>
      <c r="L1219" s="17" t="s">
        <v>5548</v>
      </c>
      <c r="M1219" s="17" t="s">
        <v>5528</v>
      </c>
      <c r="N1219" s="21">
        <v>0.5881944444444445</v>
      </c>
      <c r="O1219" s="21">
        <v>0.3645833333333333</v>
      </c>
      <c r="P1219" s="21">
        <v>0.9527777777777778</v>
      </c>
      <c r="Q1219" s="21">
        <v>0.1909722222222222</v>
      </c>
      <c r="R1219" s="17">
        <v>3560.0</v>
      </c>
      <c r="S1219" s="17" t="s">
        <v>47</v>
      </c>
      <c r="T1219" s="17" t="s">
        <v>33</v>
      </c>
      <c r="U1219" s="17" t="s">
        <v>4472</v>
      </c>
      <c r="V1219" s="17" t="s">
        <v>3056</v>
      </c>
    </row>
    <row r="1220" ht="15.75" customHeight="1">
      <c r="A1220" s="17">
        <v>4077.0</v>
      </c>
      <c r="B1220" s="19">
        <v>38396.0</v>
      </c>
      <c r="C1220" s="17" t="s">
        <v>5174</v>
      </c>
      <c r="D1220" s="20">
        <v>23.0</v>
      </c>
      <c r="E1220" s="17" t="str">
        <f t="shared" si="2"/>
        <v>AT11-23</v>
      </c>
      <c r="F1220" s="17" t="str">
        <f t="shared" si="1"/>
        <v>AT11-23</v>
      </c>
      <c r="G1220" s="17" t="s">
        <v>5513</v>
      </c>
      <c r="H1220" s="17" t="s">
        <v>5514</v>
      </c>
      <c r="I1220" s="17" t="s">
        <v>5549</v>
      </c>
      <c r="J1220" s="17" t="s">
        <v>5550</v>
      </c>
      <c r="K1220" s="17" t="s">
        <v>1442</v>
      </c>
      <c r="L1220" s="17" t="s">
        <v>5517</v>
      </c>
      <c r="M1220" s="17" t="s">
        <v>5551</v>
      </c>
      <c r="N1220" s="21">
        <v>0.5951388888888889</v>
      </c>
      <c r="O1220" s="21">
        <v>0.3451388888888889</v>
      </c>
      <c r="P1220" s="21">
        <v>0.9402777777777778</v>
      </c>
      <c r="Q1220" s="21">
        <v>0.19236111111111112</v>
      </c>
      <c r="R1220" s="17">
        <v>3590.0</v>
      </c>
      <c r="S1220" s="17" t="s">
        <v>47</v>
      </c>
      <c r="T1220" s="17" t="s">
        <v>33</v>
      </c>
      <c r="V1220" s="17" t="s">
        <v>5552</v>
      </c>
    </row>
    <row r="1221" ht="15.75" customHeight="1">
      <c r="A1221" s="17">
        <v>4076.0</v>
      </c>
      <c r="B1221" s="19">
        <v>38395.0</v>
      </c>
      <c r="C1221" s="17" t="s">
        <v>5174</v>
      </c>
      <c r="D1221" s="20">
        <v>23.0</v>
      </c>
      <c r="E1221" s="17" t="str">
        <f t="shared" si="2"/>
        <v>AT11-23</v>
      </c>
      <c r="F1221" s="17" t="str">
        <f t="shared" si="1"/>
        <v>AT11-23</v>
      </c>
      <c r="G1221" s="17" t="s">
        <v>5513</v>
      </c>
      <c r="H1221" s="17" t="s">
        <v>5514</v>
      </c>
      <c r="I1221" s="17" t="s">
        <v>5553</v>
      </c>
      <c r="J1221" s="17" t="s">
        <v>5554</v>
      </c>
      <c r="K1221" s="17" t="s">
        <v>98</v>
      </c>
      <c r="L1221" s="17" t="s">
        <v>5535</v>
      </c>
      <c r="M1221" s="17" t="s">
        <v>5524</v>
      </c>
      <c r="N1221" s="21">
        <v>0.5881944444444445</v>
      </c>
      <c r="O1221" s="21">
        <v>0.36180555555555555</v>
      </c>
      <c r="P1221" s="21">
        <v>0.9500000000000001</v>
      </c>
      <c r="Q1221" s="21">
        <v>0.20625000000000002</v>
      </c>
      <c r="R1221" s="17">
        <v>3633.0</v>
      </c>
      <c r="S1221" s="17" t="s">
        <v>47</v>
      </c>
      <c r="T1221" s="17" t="s">
        <v>33</v>
      </c>
      <c r="U1221" s="17" t="s">
        <v>5555</v>
      </c>
      <c r="V1221" s="17" t="s">
        <v>5556</v>
      </c>
      <c r="W1221" s="17" t="s">
        <v>5557</v>
      </c>
    </row>
    <row r="1222" ht="15.75" customHeight="1">
      <c r="A1222" s="17">
        <v>4075.0</v>
      </c>
      <c r="B1222" s="19">
        <v>38394.0</v>
      </c>
      <c r="C1222" s="17" t="s">
        <v>5174</v>
      </c>
      <c r="D1222" s="20">
        <v>23.0</v>
      </c>
      <c r="E1222" s="17" t="str">
        <f t="shared" si="2"/>
        <v>AT11-23</v>
      </c>
      <c r="F1222" s="17" t="str">
        <f t="shared" si="1"/>
        <v>AT11-23</v>
      </c>
      <c r="G1222" s="17" t="s">
        <v>5513</v>
      </c>
      <c r="H1222" s="17" t="s">
        <v>5514</v>
      </c>
      <c r="I1222" s="17" t="s">
        <v>5558</v>
      </c>
      <c r="J1222" s="17" t="s">
        <v>5559</v>
      </c>
      <c r="K1222" s="17" t="s">
        <v>1442</v>
      </c>
      <c r="L1222" s="17" t="s">
        <v>5531</v>
      </c>
      <c r="M1222" s="17" t="s">
        <v>5528</v>
      </c>
      <c r="N1222" s="21">
        <v>0.6034722222222222</v>
      </c>
      <c r="O1222" s="21">
        <v>0.3951388888888889</v>
      </c>
      <c r="P1222" s="21">
        <v>0.998611111111111</v>
      </c>
      <c r="Q1222" s="21">
        <v>0.18055555555555555</v>
      </c>
      <c r="R1222" s="17">
        <v>4116.0</v>
      </c>
      <c r="S1222" s="17" t="s">
        <v>47</v>
      </c>
      <c r="T1222" s="17" t="s">
        <v>33</v>
      </c>
      <c r="V1222" s="17" t="s">
        <v>5560</v>
      </c>
    </row>
    <row r="1223" ht="15.75" customHeight="1">
      <c r="A1223" s="17">
        <v>4074.0</v>
      </c>
      <c r="B1223" s="19">
        <v>38335.0</v>
      </c>
      <c r="C1223" s="17" t="s">
        <v>5174</v>
      </c>
      <c r="D1223" s="20">
        <v>21.0</v>
      </c>
      <c r="E1223" s="17" t="str">
        <f t="shared" si="2"/>
        <v>AT11-21</v>
      </c>
      <c r="F1223" s="17" t="str">
        <f t="shared" si="1"/>
        <v>AT11-21</v>
      </c>
      <c r="G1223" s="17" t="s">
        <v>3687</v>
      </c>
      <c r="H1223" s="17" t="s">
        <v>5561</v>
      </c>
      <c r="I1223" s="17" t="s">
        <v>5562</v>
      </c>
      <c r="J1223" s="17" t="s">
        <v>5563</v>
      </c>
      <c r="K1223" s="17" t="s">
        <v>98</v>
      </c>
      <c r="L1223" s="17" t="s">
        <v>3696</v>
      </c>
      <c r="M1223" s="17" t="s">
        <v>5564</v>
      </c>
      <c r="N1223" s="21">
        <v>0.6256944444444444</v>
      </c>
      <c r="O1223" s="21">
        <v>0.3236111111111111</v>
      </c>
      <c r="P1223" s="21">
        <v>0.9493055555555556</v>
      </c>
      <c r="Q1223" s="21">
        <v>0.20625000000000002</v>
      </c>
      <c r="R1223" s="17">
        <v>2620.0</v>
      </c>
      <c r="S1223" s="17" t="s">
        <v>40</v>
      </c>
      <c r="T1223" s="17" t="s">
        <v>33</v>
      </c>
      <c r="U1223" s="17" t="s">
        <v>5565</v>
      </c>
      <c r="V1223" s="17" t="s">
        <v>5566</v>
      </c>
      <c r="W1223" s="17" t="s">
        <v>5567</v>
      </c>
    </row>
    <row r="1224" ht="15.75" customHeight="1">
      <c r="A1224" s="17">
        <v>4073.0</v>
      </c>
      <c r="B1224" s="19">
        <v>38334.0</v>
      </c>
      <c r="C1224" s="17" t="s">
        <v>5174</v>
      </c>
      <c r="D1224" s="20">
        <v>21.0</v>
      </c>
      <c r="E1224" s="17" t="str">
        <f t="shared" si="2"/>
        <v>AT11-21</v>
      </c>
      <c r="F1224" s="17" t="str">
        <f t="shared" si="1"/>
        <v>AT11-21</v>
      </c>
      <c r="G1224" s="17" t="s">
        <v>3687</v>
      </c>
      <c r="H1224" s="17" t="s">
        <v>5568</v>
      </c>
      <c r="I1224" s="17" t="s">
        <v>5569</v>
      </c>
      <c r="J1224" s="17" t="s">
        <v>5570</v>
      </c>
      <c r="K1224" s="17" t="s">
        <v>1442</v>
      </c>
      <c r="L1224" s="17" t="s">
        <v>1586</v>
      </c>
      <c r="M1224" s="17" t="s">
        <v>5571</v>
      </c>
      <c r="N1224" s="21">
        <v>0.6277777777777778</v>
      </c>
      <c r="O1224" s="21">
        <v>0.31805555555555554</v>
      </c>
      <c r="P1224" s="21">
        <v>0.9458333333333333</v>
      </c>
      <c r="Q1224" s="21">
        <v>0.1798611111111111</v>
      </c>
      <c r="R1224" s="17">
        <v>2623.0</v>
      </c>
      <c r="S1224" s="17" t="s">
        <v>40</v>
      </c>
      <c r="T1224" s="17" t="s">
        <v>33</v>
      </c>
      <c r="V1224" s="17" t="s">
        <v>3648</v>
      </c>
    </row>
    <row r="1225" ht="15.75" customHeight="1">
      <c r="A1225" s="17">
        <v>4072.0</v>
      </c>
      <c r="B1225" s="19">
        <v>38333.0</v>
      </c>
      <c r="C1225" s="17" t="s">
        <v>5174</v>
      </c>
      <c r="D1225" s="20">
        <v>21.0</v>
      </c>
      <c r="E1225" s="17" t="str">
        <f t="shared" si="2"/>
        <v>AT11-21</v>
      </c>
      <c r="F1225" s="17" t="str">
        <f t="shared" si="1"/>
        <v>AT11-21</v>
      </c>
      <c r="G1225" s="17" t="s">
        <v>3687</v>
      </c>
      <c r="H1225" s="17" t="s">
        <v>5572</v>
      </c>
      <c r="I1225" s="17" t="s">
        <v>5573</v>
      </c>
      <c r="J1225" s="17" t="s">
        <v>263</v>
      </c>
      <c r="K1225" s="17" t="s">
        <v>81</v>
      </c>
      <c r="L1225" s="17" t="s">
        <v>5574</v>
      </c>
      <c r="M1225" s="17" t="s">
        <v>5575</v>
      </c>
      <c r="N1225" s="21">
        <v>0.5833333333333334</v>
      </c>
      <c r="O1225" s="21">
        <v>0.3416666666666666</v>
      </c>
      <c r="P1225" s="21">
        <v>0.9249999999999999</v>
      </c>
      <c r="Q1225" s="21">
        <v>0.22430555555555556</v>
      </c>
      <c r="R1225" s="17">
        <v>2508.0</v>
      </c>
      <c r="S1225" s="17" t="s">
        <v>40</v>
      </c>
      <c r="T1225" s="17" t="s">
        <v>33</v>
      </c>
      <c r="U1225" s="17" t="s">
        <v>5576</v>
      </c>
      <c r="V1225" s="17" t="s">
        <v>5577</v>
      </c>
    </row>
    <row r="1226" ht="15.75" customHeight="1">
      <c r="A1226" s="17">
        <v>4071.0</v>
      </c>
      <c r="B1226" s="19">
        <v>38332.0</v>
      </c>
      <c r="C1226" s="17" t="s">
        <v>5174</v>
      </c>
      <c r="D1226" s="20">
        <v>21.0</v>
      </c>
      <c r="E1226" s="17" t="str">
        <f t="shared" si="2"/>
        <v>AT11-21</v>
      </c>
      <c r="F1226" s="17" t="str">
        <f t="shared" si="1"/>
        <v>AT11-21</v>
      </c>
      <c r="G1226" s="17" t="s">
        <v>3687</v>
      </c>
      <c r="H1226" s="17" t="s">
        <v>5572</v>
      </c>
      <c r="I1226" s="17" t="s">
        <v>5578</v>
      </c>
      <c r="J1226" s="17" t="s">
        <v>5579</v>
      </c>
      <c r="K1226" s="17" t="s">
        <v>98</v>
      </c>
      <c r="L1226" s="17" t="s">
        <v>5136</v>
      </c>
      <c r="M1226" s="17" t="s">
        <v>3217</v>
      </c>
      <c r="N1226" s="21">
        <v>0.5805555555555556</v>
      </c>
      <c r="O1226" s="21">
        <v>0.34027777777777773</v>
      </c>
      <c r="P1226" s="21">
        <v>0.9208333333333334</v>
      </c>
      <c r="Q1226" s="21">
        <v>0.22152777777777777</v>
      </c>
      <c r="R1226" s="17">
        <v>2514.0</v>
      </c>
      <c r="S1226" s="17" t="s">
        <v>40</v>
      </c>
      <c r="T1226" s="17" t="s">
        <v>33</v>
      </c>
      <c r="U1226" s="17" t="s">
        <v>5580</v>
      </c>
      <c r="V1226" s="17" t="s">
        <v>5581</v>
      </c>
    </row>
    <row r="1227" ht="15.75" customHeight="1">
      <c r="A1227" s="17">
        <v>4070.0</v>
      </c>
      <c r="B1227" s="19">
        <v>38331.0</v>
      </c>
      <c r="C1227" s="17" t="s">
        <v>5174</v>
      </c>
      <c r="D1227" s="20">
        <v>21.0</v>
      </c>
      <c r="E1227" s="17" t="str">
        <f t="shared" si="2"/>
        <v>AT11-21</v>
      </c>
      <c r="F1227" s="17" t="str">
        <f t="shared" si="1"/>
        <v>AT11-21</v>
      </c>
      <c r="G1227" s="17" t="s">
        <v>3687</v>
      </c>
      <c r="H1227" s="17" t="s">
        <v>5572</v>
      </c>
      <c r="I1227" s="17" t="s">
        <v>5582</v>
      </c>
      <c r="J1227" s="17" t="s">
        <v>1591</v>
      </c>
      <c r="K1227" s="17" t="s">
        <v>1442</v>
      </c>
      <c r="L1227" s="17" t="s">
        <v>5583</v>
      </c>
      <c r="M1227" s="17" t="s">
        <v>5584</v>
      </c>
      <c r="N1227" s="21">
        <v>0.5826388888888888</v>
      </c>
      <c r="O1227" s="21">
        <v>0.33958333333333335</v>
      </c>
      <c r="P1227" s="21">
        <v>0.9222222222222222</v>
      </c>
      <c r="Q1227" s="21">
        <v>0.2138888888888889</v>
      </c>
      <c r="R1227" s="17">
        <v>2514.0</v>
      </c>
      <c r="S1227" s="17" t="s">
        <v>40</v>
      </c>
      <c r="T1227" s="17" t="s">
        <v>33</v>
      </c>
      <c r="U1227" s="17" t="s">
        <v>1185</v>
      </c>
      <c r="V1227" s="17" t="s">
        <v>1008</v>
      </c>
    </row>
    <row r="1228" ht="15.75" customHeight="1">
      <c r="A1228" s="17">
        <v>4069.0</v>
      </c>
      <c r="B1228" s="19">
        <v>38330.0</v>
      </c>
      <c r="C1228" s="17" t="s">
        <v>5174</v>
      </c>
      <c r="D1228" s="20">
        <v>21.0</v>
      </c>
      <c r="E1228" s="17" t="str">
        <f t="shared" si="2"/>
        <v>AT11-21</v>
      </c>
      <c r="F1228" s="17" t="str">
        <f t="shared" si="1"/>
        <v>AT11-21</v>
      </c>
      <c r="G1228" s="17" t="s">
        <v>3687</v>
      </c>
      <c r="H1228" s="17" t="s">
        <v>5572</v>
      </c>
      <c r="I1228" s="17" t="s">
        <v>3194</v>
      </c>
      <c r="J1228" s="17" t="s">
        <v>5585</v>
      </c>
      <c r="K1228" s="17" t="s">
        <v>81</v>
      </c>
      <c r="L1228" s="17" t="s">
        <v>5586</v>
      </c>
      <c r="M1228" s="17" t="s">
        <v>5587</v>
      </c>
      <c r="N1228" s="21">
        <v>0.5819444444444445</v>
      </c>
      <c r="O1228" s="21">
        <v>0.3534722222222222</v>
      </c>
      <c r="P1228" s="21">
        <v>0.9354166666666667</v>
      </c>
      <c r="Q1228" s="21">
        <v>0.2347222222222222</v>
      </c>
      <c r="R1228" s="17">
        <v>2507.0</v>
      </c>
      <c r="S1228" s="17" t="s">
        <v>40</v>
      </c>
      <c r="T1228" s="17" t="s">
        <v>33</v>
      </c>
      <c r="U1228" s="17" t="s">
        <v>5588</v>
      </c>
      <c r="V1228" s="17" t="s">
        <v>5589</v>
      </c>
    </row>
    <row r="1229" ht="15.75" customHeight="1">
      <c r="A1229" s="17">
        <v>4068.0</v>
      </c>
      <c r="B1229" s="19">
        <v>38329.0</v>
      </c>
      <c r="C1229" s="17" t="s">
        <v>5174</v>
      </c>
      <c r="D1229" s="20">
        <v>21.0</v>
      </c>
      <c r="E1229" s="17" t="str">
        <f t="shared" si="2"/>
        <v>AT11-21</v>
      </c>
      <c r="F1229" s="17" t="str">
        <f t="shared" si="1"/>
        <v>AT11-21</v>
      </c>
      <c r="G1229" s="17" t="s">
        <v>3687</v>
      </c>
      <c r="H1229" s="17" t="s">
        <v>5572</v>
      </c>
      <c r="I1229" s="17" t="s">
        <v>5590</v>
      </c>
      <c r="J1229" s="17" t="s">
        <v>597</v>
      </c>
      <c r="K1229" s="17" t="s">
        <v>98</v>
      </c>
      <c r="L1229" s="17" t="s">
        <v>5591</v>
      </c>
      <c r="M1229" s="17" t="s">
        <v>4277</v>
      </c>
      <c r="N1229" s="21">
        <v>0.579861111111111</v>
      </c>
      <c r="O1229" s="21">
        <v>0.3340277777777778</v>
      </c>
      <c r="P1229" s="21">
        <v>0.9138888888888889</v>
      </c>
      <c r="Q1229" s="21">
        <v>0.20694444444444446</v>
      </c>
      <c r="R1229" s="17">
        <v>2505.0</v>
      </c>
      <c r="S1229" s="17" t="s">
        <v>40</v>
      </c>
      <c r="T1229" s="17" t="s">
        <v>33</v>
      </c>
      <c r="U1229" s="17" t="s">
        <v>5592</v>
      </c>
      <c r="V1229" s="17" t="s">
        <v>5593</v>
      </c>
    </row>
    <row r="1230" ht="15.75" customHeight="1">
      <c r="A1230" s="17">
        <v>4067.0</v>
      </c>
      <c r="B1230" s="19">
        <v>38328.0</v>
      </c>
      <c r="C1230" s="17" t="s">
        <v>5174</v>
      </c>
      <c r="D1230" s="20">
        <v>21.0</v>
      </c>
      <c r="E1230" s="17" t="str">
        <f t="shared" si="2"/>
        <v>AT11-21</v>
      </c>
      <c r="F1230" s="17" t="str">
        <f t="shared" si="1"/>
        <v>AT11-21</v>
      </c>
      <c r="G1230" s="17" t="s">
        <v>3687</v>
      </c>
      <c r="H1230" s="17" t="s">
        <v>5572</v>
      </c>
      <c r="I1230" s="17" t="s">
        <v>5594</v>
      </c>
      <c r="J1230" s="17" t="s">
        <v>5595</v>
      </c>
      <c r="K1230" s="17" t="s">
        <v>1442</v>
      </c>
      <c r="L1230" s="17" t="s">
        <v>5596</v>
      </c>
      <c r="M1230" s="17" t="s">
        <v>5597</v>
      </c>
      <c r="N1230" s="21">
        <v>0.5895833333333333</v>
      </c>
      <c r="O1230" s="21">
        <v>0.3347222222222222</v>
      </c>
      <c r="P1230" s="21">
        <v>0.9243055555555556</v>
      </c>
      <c r="Q1230" s="21">
        <v>0.2020833333333333</v>
      </c>
      <c r="R1230" s="17">
        <v>2512.0</v>
      </c>
      <c r="S1230" s="17" t="s">
        <v>40</v>
      </c>
      <c r="T1230" s="17" t="s">
        <v>33</v>
      </c>
      <c r="U1230" s="17" t="s">
        <v>5598</v>
      </c>
      <c r="V1230" s="17" t="s">
        <v>1545</v>
      </c>
    </row>
    <row r="1231" ht="15.75" customHeight="1">
      <c r="A1231" s="17">
        <v>4066.0</v>
      </c>
      <c r="B1231" s="19">
        <v>38327.0</v>
      </c>
      <c r="C1231" s="17" t="s">
        <v>5174</v>
      </c>
      <c r="D1231" s="20">
        <v>21.0</v>
      </c>
      <c r="E1231" s="17" t="str">
        <f t="shared" si="2"/>
        <v>AT11-21</v>
      </c>
      <c r="F1231" s="17" t="str">
        <f t="shared" si="1"/>
        <v>AT11-21</v>
      </c>
      <c r="G1231" s="17" t="s">
        <v>3687</v>
      </c>
      <c r="H1231" s="17" t="s">
        <v>5572</v>
      </c>
      <c r="I1231" s="17" t="s">
        <v>5594</v>
      </c>
      <c r="J1231" s="17" t="s">
        <v>5595</v>
      </c>
      <c r="K1231" s="17" t="s">
        <v>81</v>
      </c>
      <c r="L1231" s="17" t="s">
        <v>3696</v>
      </c>
      <c r="M1231" s="17" t="s">
        <v>5599</v>
      </c>
      <c r="N1231" s="21">
        <v>0.5861111111111111</v>
      </c>
      <c r="O1231" s="21">
        <v>0.37916666666666665</v>
      </c>
      <c r="P1231" s="21">
        <v>0.9652777777777778</v>
      </c>
      <c r="Q1231" s="21">
        <v>0.24722222222222223</v>
      </c>
      <c r="R1231" s="17">
        <v>2506.0</v>
      </c>
      <c r="S1231" s="17" t="s">
        <v>40</v>
      </c>
      <c r="T1231" s="17" t="s">
        <v>33</v>
      </c>
      <c r="U1231" s="17" t="s">
        <v>5600</v>
      </c>
      <c r="V1231" s="17" t="s">
        <v>5601</v>
      </c>
    </row>
    <row r="1232" ht="15.75" customHeight="1">
      <c r="A1232" s="17">
        <v>4065.0</v>
      </c>
      <c r="B1232" s="19">
        <v>38326.0</v>
      </c>
      <c r="C1232" s="17" t="s">
        <v>5174</v>
      </c>
      <c r="D1232" s="20">
        <v>21.0</v>
      </c>
      <c r="E1232" s="17" t="str">
        <f t="shared" si="2"/>
        <v>AT11-21</v>
      </c>
      <c r="F1232" s="17" t="str">
        <f t="shared" si="1"/>
        <v>AT11-21</v>
      </c>
      <c r="G1232" s="17" t="s">
        <v>3687</v>
      </c>
      <c r="H1232" s="17" t="s">
        <v>5572</v>
      </c>
      <c r="I1232" s="17" t="s">
        <v>5602</v>
      </c>
      <c r="J1232" s="17" t="s">
        <v>5603</v>
      </c>
      <c r="K1232" s="17" t="s">
        <v>98</v>
      </c>
      <c r="L1232" s="17" t="s">
        <v>5144</v>
      </c>
      <c r="M1232" s="17" t="s">
        <v>5591</v>
      </c>
      <c r="N1232" s="21">
        <v>0.5847222222222223</v>
      </c>
      <c r="O1232" s="21">
        <v>0.3756944444444445</v>
      </c>
      <c r="P1232" s="21">
        <v>0.9604166666666667</v>
      </c>
      <c r="Q1232" s="21">
        <v>0.23263888888888887</v>
      </c>
      <c r="R1232" s="17">
        <v>2504.0</v>
      </c>
      <c r="S1232" s="17" t="s">
        <v>40</v>
      </c>
      <c r="T1232" s="17" t="s">
        <v>33</v>
      </c>
      <c r="U1232" s="17" t="s">
        <v>5604</v>
      </c>
      <c r="V1232" s="17" t="s">
        <v>4159</v>
      </c>
    </row>
    <row r="1233" ht="15.75" customHeight="1">
      <c r="A1233" s="17">
        <v>4064.0</v>
      </c>
      <c r="B1233" s="19">
        <v>38325.0</v>
      </c>
      <c r="C1233" s="17" t="s">
        <v>5174</v>
      </c>
      <c r="D1233" s="20">
        <v>21.0</v>
      </c>
      <c r="E1233" s="17" t="str">
        <f t="shared" si="2"/>
        <v>AT11-21</v>
      </c>
      <c r="F1233" s="17" t="str">
        <f t="shared" si="1"/>
        <v>AT11-21</v>
      </c>
      <c r="G1233" s="17" t="s">
        <v>3687</v>
      </c>
      <c r="H1233" s="17" t="s">
        <v>5572</v>
      </c>
      <c r="I1233" s="17" t="s">
        <v>5605</v>
      </c>
      <c r="J1233" s="17" t="s">
        <v>5606</v>
      </c>
      <c r="K1233" s="17" t="s">
        <v>1442</v>
      </c>
      <c r="L1233" s="17" t="s">
        <v>5586</v>
      </c>
      <c r="M1233" s="17" t="s">
        <v>5607</v>
      </c>
      <c r="N1233" s="21">
        <v>0.5833333333333334</v>
      </c>
      <c r="O1233" s="21">
        <v>0.37083333333333335</v>
      </c>
      <c r="P1233" s="21">
        <v>0.9541666666666666</v>
      </c>
      <c r="Q1233" s="21">
        <v>0.24375</v>
      </c>
      <c r="R1233" s="17">
        <v>2506.0</v>
      </c>
      <c r="S1233" s="17" t="s">
        <v>40</v>
      </c>
      <c r="T1233" s="17" t="s">
        <v>33</v>
      </c>
      <c r="U1233" s="17" t="s">
        <v>2455</v>
      </c>
      <c r="V1233" s="17" t="s">
        <v>5608</v>
      </c>
      <c r="W1233" s="17" t="s">
        <v>5609</v>
      </c>
    </row>
    <row r="1234" ht="15.75" customHeight="1">
      <c r="A1234" s="17">
        <v>4063.0</v>
      </c>
      <c r="B1234" s="19">
        <v>38324.0</v>
      </c>
      <c r="C1234" s="17" t="s">
        <v>5174</v>
      </c>
      <c r="D1234" s="20">
        <v>21.0</v>
      </c>
      <c r="E1234" s="17" t="str">
        <f t="shared" si="2"/>
        <v>AT11-21</v>
      </c>
      <c r="F1234" s="17" t="str">
        <f t="shared" si="1"/>
        <v>AT11-21</v>
      </c>
      <c r="G1234" s="17" t="s">
        <v>3687</v>
      </c>
      <c r="H1234" s="17" t="s">
        <v>5572</v>
      </c>
      <c r="I1234" s="17" t="s">
        <v>5610</v>
      </c>
      <c r="J1234" s="17" t="s">
        <v>5611</v>
      </c>
      <c r="K1234" s="17" t="s">
        <v>81</v>
      </c>
      <c r="L1234" s="17" t="s">
        <v>5612</v>
      </c>
      <c r="M1234" s="17" t="s">
        <v>5613</v>
      </c>
      <c r="N1234" s="21">
        <v>0.5826388888888888</v>
      </c>
      <c r="O1234" s="21">
        <v>0.34861111111111115</v>
      </c>
      <c r="P1234" s="21">
        <v>0.93125</v>
      </c>
      <c r="Q1234" s="21">
        <v>0.23124999999999998</v>
      </c>
      <c r="R1234" s="17">
        <v>2508.0</v>
      </c>
      <c r="S1234" s="17" t="s">
        <v>40</v>
      </c>
      <c r="T1234" s="17" t="s">
        <v>33</v>
      </c>
      <c r="U1234" s="17" t="s">
        <v>5614</v>
      </c>
      <c r="V1234" s="17" t="s">
        <v>5615</v>
      </c>
    </row>
    <row r="1235" ht="15.75" customHeight="1">
      <c r="A1235" s="17">
        <v>4062.0</v>
      </c>
      <c r="B1235" s="19">
        <v>38323.0</v>
      </c>
      <c r="C1235" s="17" t="s">
        <v>5174</v>
      </c>
      <c r="D1235" s="20">
        <v>21.0</v>
      </c>
      <c r="E1235" s="17" t="str">
        <f t="shared" si="2"/>
        <v>AT11-21</v>
      </c>
      <c r="F1235" s="17" t="str">
        <f t="shared" si="1"/>
        <v>AT11-21</v>
      </c>
      <c r="G1235" s="17" t="s">
        <v>3687</v>
      </c>
      <c r="H1235" s="17" t="s">
        <v>5572</v>
      </c>
      <c r="I1235" s="17" t="s">
        <v>321</v>
      </c>
      <c r="J1235" s="17" t="s">
        <v>969</v>
      </c>
      <c r="K1235" s="17" t="s">
        <v>98</v>
      </c>
      <c r="L1235" s="17" t="s">
        <v>3696</v>
      </c>
      <c r="M1235" s="17" t="s">
        <v>5616</v>
      </c>
      <c r="N1235" s="21">
        <v>0.5861111111111111</v>
      </c>
      <c r="O1235" s="21">
        <v>0.37777777777777777</v>
      </c>
      <c r="P1235" s="21">
        <v>0.9638888888888889</v>
      </c>
      <c r="Q1235" s="21">
        <v>0.2534722222222222</v>
      </c>
      <c r="R1235" s="17">
        <v>2519.0</v>
      </c>
      <c r="S1235" s="17" t="s">
        <v>40</v>
      </c>
      <c r="T1235" s="17" t="s">
        <v>33</v>
      </c>
      <c r="U1235" s="17" t="s">
        <v>5617</v>
      </c>
      <c r="V1235" s="17" t="s">
        <v>5618</v>
      </c>
      <c r="W1235" s="17" t="s">
        <v>5619</v>
      </c>
    </row>
    <row r="1236" ht="15.75" customHeight="1">
      <c r="A1236" s="17">
        <v>4061.0</v>
      </c>
      <c r="B1236" s="19">
        <v>38315.0</v>
      </c>
      <c r="C1236" s="17" t="s">
        <v>5174</v>
      </c>
      <c r="D1236" s="20">
        <v>20.0</v>
      </c>
      <c r="E1236" s="17" t="str">
        <f t="shared" si="2"/>
        <v>AT11-20</v>
      </c>
      <c r="F1236" s="17" t="str">
        <f t="shared" si="1"/>
        <v>AT11-20</v>
      </c>
      <c r="G1236" s="17" t="s">
        <v>5207</v>
      </c>
      <c r="H1236" s="17" t="s">
        <v>5620</v>
      </c>
      <c r="I1236" s="17" t="s">
        <v>5621</v>
      </c>
      <c r="J1236" s="17" t="s">
        <v>5622</v>
      </c>
      <c r="K1236" s="17" t="s">
        <v>1442</v>
      </c>
      <c r="L1236" s="17" t="s">
        <v>5623</v>
      </c>
      <c r="M1236" s="17" t="s">
        <v>5624</v>
      </c>
      <c r="N1236" s="21">
        <v>0.5840277777777778</v>
      </c>
      <c r="O1236" s="21">
        <v>0.28194444444444444</v>
      </c>
      <c r="P1236" s="21">
        <v>0.8659722222222223</v>
      </c>
      <c r="Q1236" s="21">
        <v>0.16666666666666666</v>
      </c>
      <c r="R1236" s="17">
        <v>2512.0</v>
      </c>
      <c r="S1236" s="17" t="s">
        <v>3642</v>
      </c>
      <c r="T1236" s="17" t="s">
        <v>33</v>
      </c>
      <c r="U1236" s="17" t="s">
        <v>4583</v>
      </c>
      <c r="V1236" s="17" t="s">
        <v>1008</v>
      </c>
    </row>
    <row r="1237" ht="15.75" customHeight="1">
      <c r="A1237" s="17">
        <v>4060.0</v>
      </c>
      <c r="B1237" s="19">
        <v>38314.0</v>
      </c>
      <c r="C1237" s="17" t="s">
        <v>5174</v>
      </c>
      <c r="D1237" s="20">
        <v>20.0</v>
      </c>
      <c r="E1237" s="17" t="str">
        <f t="shared" si="2"/>
        <v>AT11-20</v>
      </c>
      <c r="F1237" s="17" t="str">
        <f t="shared" si="1"/>
        <v>AT11-20</v>
      </c>
      <c r="G1237" s="17" t="s">
        <v>5207</v>
      </c>
      <c r="H1237" s="17" t="s">
        <v>5620</v>
      </c>
      <c r="I1237" s="17" t="s">
        <v>4076</v>
      </c>
      <c r="J1237" s="17" t="s">
        <v>5625</v>
      </c>
      <c r="K1237" s="17" t="s">
        <v>81</v>
      </c>
      <c r="L1237" s="17" t="s">
        <v>2992</v>
      </c>
      <c r="M1237" s="17" t="s">
        <v>5626</v>
      </c>
      <c r="N1237" s="21">
        <v>0.5854166666666667</v>
      </c>
      <c r="O1237" s="21">
        <v>0.3541666666666667</v>
      </c>
      <c r="P1237" s="21">
        <v>0.9395833333333333</v>
      </c>
      <c r="Q1237" s="21">
        <v>0.24027777777777778</v>
      </c>
      <c r="R1237" s="17">
        <v>2506.0</v>
      </c>
      <c r="S1237" s="17" t="s">
        <v>3642</v>
      </c>
      <c r="T1237" s="17" t="s">
        <v>33</v>
      </c>
      <c r="U1237" s="17" t="s">
        <v>5627</v>
      </c>
      <c r="V1237" s="17" t="s">
        <v>5233</v>
      </c>
    </row>
    <row r="1238" ht="15.75" customHeight="1">
      <c r="A1238" s="17">
        <v>4059.0</v>
      </c>
      <c r="B1238" s="19">
        <v>38313.0</v>
      </c>
      <c r="C1238" s="17" t="s">
        <v>5174</v>
      </c>
      <c r="D1238" s="20">
        <v>20.0</v>
      </c>
      <c r="E1238" s="17" t="str">
        <f t="shared" si="2"/>
        <v>AT11-20</v>
      </c>
      <c r="F1238" s="17" t="str">
        <f t="shared" si="1"/>
        <v>AT11-20</v>
      </c>
      <c r="G1238" s="17" t="s">
        <v>5207</v>
      </c>
      <c r="H1238" s="17" t="s">
        <v>5620</v>
      </c>
      <c r="I1238" s="17" t="s">
        <v>4513</v>
      </c>
      <c r="J1238" s="17" t="s">
        <v>5628</v>
      </c>
      <c r="K1238" s="17" t="s">
        <v>98</v>
      </c>
      <c r="L1238" s="17" t="s">
        <v>5629</v>
      </c>
      <c r="M1238" s="17" t="s">
        <v>5630</v>
      </c>
      <c r="N1238" s="21">
        <v>0.5833333333333334</v>
      </c>
      <c r="O1238" s="21">
        <v>0.3423611111111111</v>
      </c>
      <c r="P1238" s="21">
        <v>0.9256944444444444</v>
      </c>
      <c r="Q1238" s="21">
        <v>0.21944444444444444</v>
      </c>
      <c r="R1238" s="17">
        <v>2513.0</v>
      </c>
      <c r="S1238" s="17" t="s">
        <v>3642</v>
      </c>
      <c r="T1238" s="17" t="s">
        <v>33</v>
      </c>
      <c r="U1238" s="17" t="s">
        <v>5631</v>
      </c>
      <c r="V1238" s="17" t="s">
        <v>1878</v>
      </c>
    </row>
    <row r="1239" ht="15.75" customHeight="1">
      <c r="A1239" s="17">
        <v>4058.0</v>
      </c>
      <c r="B1239" s="19">
        <v>38312.0</v>
      </c>
      <c r="C1239" s="17" t="s">
        <v>5174</v>
      </c>
      <c r="D1239" s="20">
        <v>20.0</v>
      </c>
      <c r="E1239" s="17" t="str">
        <f t="shared" si="2"/>
        <v>AT11-20</v>
      </c>
      <c r="F1239" s="17" t="str">
        <f t="shared" si="1"/>
        <v>AT11-20</v>
      </c>
      <c r="G1239" s="17" t="s">
        <v>5207</v>
      </c>
      <c r="H1239" s="17" t="s">
        <v>5620</v>
      </c>
      <c r="I1239" s="17" t="s">
        <v>5632</v>
      </c>
      <c r="J1239" s="17" t="s">
        <v>5633</v>
      </c>
      <c r="K1239" s="17" t="s">
        <v>1442</v>
      </c>
      <c r="L1239" s="17" t="s">
        <v>3003</v>
      </c>
      <c r="M1239" s="17" t="s">
        <v>5634</v>
      </c>
      <c r="N1239" s="21">
        <v>0.5875</v>
      </c>
      <c r="O1239" s="21">
        <v>0.32083333333333336</v>
      </c>
      <c r="P1239" s="21">
        <v>0.9083333333333333</v>
      </c>
      <c r="Q1239" s="21">
        <v>0.19722222222222222</v>
      </c>
      <c r="R1239" s="17">
        <v>2510.0</v>
      </c>
      <c r="S1239" s="17" t="s">
        <v>3642</v>
      </c>
      <c r="T1239" s="17" t="s">
        <v>33</v>
      </c>
      <c r="U1239" s="17" t="s">
        <v>5635</v>
      </c>
      <c r="V1239" s="17" t="s">
        <v>1643</v>
      </c>
    </row>
    <row r="1240" ht="15.75" customHeight="1">
      <c r="A1240" s="17">
        <v>4057.0</v>
      </c>
      <c r="B1240" s="19">
        <v>38311.0</v>
      </c>
      <c r="C1240" s="17" t="s">
        <v>5174</v>
      </c>
      <c r="D1240" s="20">
        <v>20.0</v>
      </c>
      <c r="E1240" s="17" t="str">
        <f t="shared" si="2"/>
        <v>AT11-20</v>
      </c>
      <c r="F1240" s="17" t="str">
        <f t="shared" si="1"/>
        <v>AT11-20</v>
      </c>
      <c r="G1240" s="17" t="s">
        <v>5207</v>
      </c>
      <c r="H1240" s="17" t="s">
        <v>5620</v>
      </c>
      <c r="I1240" s="17" t="s">
        <v>5636</v>
      </c>
      <c r="J1240" s="17" t="s">
        <v>3205</v>
      </c>
      <c r="K1240" s="17" t="s">
        <v>81</v>
      </c>
      <c r="L1240" s="17" t="s">
        <v>5239</v>
      </c>
      <c r="M1240" s="17" t="s">
        <v>5637</v>
      </c>
      <c r="N1240" s="21">
        <v>0.5916666666666667</v>
      </c>
      <c r="O1240" s="21">
        <v>0.31527777777777777</v>
      </c>
      <c r="P1240" s="21">
        <v>0.9069444444444444</v>
      </c>
      <c r="Q1240" s="21">
        <v>0.19791666666666666</v>
      </c>
      <c r="R1240" s="17">
        <v>2545.0</v>
      </c>
      <c r="S1240" s="17" t="s">
        <v>3642</v>
      </c>
      <c r="T1240" s="17" t="s">
        <v>33</v>
      </c>
      <c r="U1240" s="17" t="s">
        <v>5638</v>
      </c>
      <c r="V1240" s="17" t="s">
        <v>1878</v>
      </c>
    </row>
    <row r="1241" ht="15.75" customHeight="1">
      <c r="A1241" s="17">
        <v>4056.0</v>
      </c>
      <c r="B1241" s="19">
        <v>38310.0</v>
      </c>
      <c r="C1241" s="17" t="s">
        <v>5174</v>
      </c>
      <c r="D1241" s="20">
        <v>20.0</v>
      </c>
      <c r="E1241" s="17" t="str">
        <f t="shared" si="2"/>
        <v>AT11-20</v>
      </c>
      <c r="F1241" s="17" t="str">
        <f t="shared" si="1"/>
        <v>AT11-20</v>
      </c>
      <c r="G1241" s="17" t="s">
        <v>5207</v>
      </c>
      <c r="H1241" s="17" t="s">
        <v>5620</v>
      </c>
      <c r="I1241" s="17" t="s">
        <v>5639</v>
      </c>
      <c r="J1241" s="17" t="s">
        <v>5640</v>
      </c>
      <c r="K1241" s="17" t="s">
        <v>98</v>
      </c>
      <c r="L1241" s="17" t="s">
        <v>4624</v>
      </c>
      <c r="M1241" s="17" t="s">
        <v>5641</v>
      </c>
      <c r="N1241" s="21">
        <v>0.5854166666666667</v>
      </c>
      <c r="O1241" s="21">
        <v>0.3277777777777778</v>
      </c>
      <c r="P1241" s="21">
        <v>0.9131944444444445</v>
      </c>
      <c r="Q1241" s="21">
        <v>0.21319444444444444</v>
      </c>
      <c r="R1241" s="17">
        <v>2510.0</v>
      </c>
      <c r="S1241" s="17" t="s">
        <v>3642</v>
      </c>
      <c r="T1241" s="17" t="s">
        <v>33</v>
      </c>
      <c r="U1241" s="17" t="s">
        <v>5642</v>
      </c>
      <c r="V1241" s="17" t="s">
        <v>1008</v>
      </c>
    </row>
    <row r="1242" ht="15.75" customHeight="1">
      <c r="A1242" s="17">
        <v>4055.0</v>
      </c>
      <c r="B1242" s="19">
        <v>38309.0</v>
      </c>
      <c r="C1242" s="17" t="s">
        <v>5174</v>
      </c>
      <c r="D1242" s="20">
        <v>20.0</v>
      </c>
      <c r="E1242" s="17" t="str">
        <f t="shared" si="2"/>
        <v>AT11-20</v>
      </c>
      <c r="F1242" s="17" t="str">
        <f t="shared" si="1"/>
        <v>AT11-20</v>
      </c>
      <c r="G1242" s="17" t="s">
        <v>5207</v>
      </c>
      <c r="H1242" s="17" t="s">
        <v>5620</v>
      </c>
      <c r="I1242" s="17" t="s">
        <v>5643</v>
      </c>
      <c r="J1242" s="17" t="s">
        <v>5644</v>
      </c>
      <c r="K1242" s="17" t="s">
        <v>1442</v>
      </c>
      <c r="L1242" s="17" t="s">
        <v>5637</v>
      </c>
      <c r="M1242" s="17" t="s">
        <v>5645</v>
      </c>
      <c r="N1242" s="21">
        <v>0.5916666666666667</v>
      </c>
      <c r="O1242" s="21">
        <v>0.33194444444444443</v>
      </c>
      <c r="P1242" s="21">
        <v>0.9236111111111112</v>
      </c>
      <c r="Q1242" s="21">
        <v>0.18819444444444444</v>
      </c>
      <c r="R1242" s="17">
        <v>2598.0</v>
      </c>
      <c r="S1242" s="17" t="s">
        <v>3642</v>
      </c>
      <c r="T1242" s="17" t="s">
        <v>33</v>
      </c>
      <c r="U1242" s="17" t="s">
        <v>5646</v>
      </c>
      <c r="V1242" s="17" t="s">
        <v>1309</v>
      </c>
    </row>
    <row r="1243" ht="15.75" customHeight="1">
      <c r="A1243" s="17">
        <v>4054.0</v>
      </c>
      <c r="B1243" s="19">
        <v>38308.0</v>
      </c>
      <c r="C1243" s="17" t="s">
        <v>5174</v>
      </c>
      <c r="D1243" s="20">
        <v>20.0</v>
      </c>
      <c r="E1243" s="17" t="str">
        <f t="shared" si="2"/>
        <v>AT11-20</v>
      </c>
      <c r="F1243" s="17" t="str">
        <f t="shared" si="1"/>
        <v>AT11-20</v>
      </c>
      <c r="G1243" s="17" t="s">
        <v>5207</v>
      </c>
      <c r="H1243" s="17" t="s">
        <v>5620</v>
      </c>
      <c r="I1243" s="17" t="s">
        <v>5647</v>
      </c>
      <c r="J1243" s="17" t="s">
        <v>5648</v>
      </c>
      <c r="K1243" s="17" t="s">
        <v>81</v>
      </c>
      <c r="L1243" s="17" t="s">
        <v>2992</v>
      </c>
      <c r="M1243" s="17" t="s">
        <v>4781</v>
      </c>
      <c r="N1243" s="21">
        <v>0.5881944444444445</v>
      </c>
      <c r="O1243" s="21">
        <v>0.33125</v>
      </c>
      <c r="P1243" s="21">
        <v>0.9194444444444444</v>
      </c>
      <c r="Q1243" s="21">
        <v>0.22291666666666665</v>
      </c>
      <c r="R1243" s="17">
        <v>2505.0</v>
      </c>
      <c r="S1243" s="17" t="s">
        <v>3642</v>
      </c>
      <c r="T1243" s="17" t="s">
        <v>33</v>
      </c>
      <c r="U1243" s="17" t="s">
        <v>5649</v>
      </c>
      <c r="V1243" s="17" t="s">
        <v>5233</v>
      </c>
    </row>
    <row r="1244" ht="15.75" customHeight="1">
      <c r="A1244" s="17">
        <v>4053.0</v>
      </c>
      <c r="B1244" s="19">
        <v>38307.0</v>
      </c>
      <c r="C1244" s="17" t="s">
        <v>5174</v>
      </c>
      <c r="D1244" s="20">
        <v>20.0</v>
      </c>
      <c r="E1244" s="17" t="str">
        <f t="shared" si="2"/>
        <v>AT11-20</v>
      </c>
      <c r="F1244" s="17" t="str">
        <f t="shared" si="1"/>
        <v>AT11-20</v>
      </c>
      <c r="G1244" s="17" t="s">
        <v>5207</v>
      </c>
      <c r="H1244" s="17" t="s">
        <v>5620</v>
      </c>
      <c r="I1244" s="17" t="s">
        <v>5650</v>
      </c>
      <c r="J1244" s="17" t="s">
        <v>5651</v>
      </c>
      <c r="K1244" s="17" t="s">
        <v>98</v>
      </c>
      <c r="L1244" s="17" t="s">
        <v>5629</v>
      </c>
      <c r="M1244" s="17" t="s">
        <v>5637</v>
      </c>
      <c r="N1244" s="21">
        <v>0.5895833333333333</v>
      </c>
      <c r="O1244" s="21">
        <v>0.3576388888888889</v>
      </c>
      <c r="P1244" s="21">
        <v>0.9472222222222223</v>
      </c>
      <c r="Q1244" s="21">
        <v>0.22430555555555556</v>
      </c>
      <c r="R1244" s="17">
        <v>2567.0</v>
      </c>
      <c r="S1244" s="17" t="s">
        <v>3642</v>
      </c>
      <c r="T1244" s="17" t="s">
        <v>33</v>
      </c>
      <c r="U1244" s="17" t="s">
        <v>5652</v>
      </c>
      <c r="V1244" s="17" t="s">
        <v>5653</v>
      </c>
    </row>
    <row r="1245" ht="15.75" customHeight="1">
      <c r="A1245" s="17">
        <v>4052.0</v>
      </c>
      <c r="B1245" s="19">
        <v>38306.0</v>
      </c>
      <c r="C1245" s="17" t="s">
        <v>5174</v>
      </c>
      <c r="D1245" s="20">
        <v>20.0</v>
      </c>
      <c r="E1245" s="17" t="str">
        <f t="shared" si="2"/>
        <v>AT11-20</v>
      </c>
      <c r="F1245" s="17" t="str">
        <f t="shared" si="1"/>
        <v>AT11-20</v>
      </c>
      <c r="G1245" s="17" t="s">
        <v>5207</v>
      </c>
      <c r="H1245" s="17" t="s">
        <v>5620</v>
      </c>
      <c r="I1245" s="17" t="s">
        <v>1869</v>
      </c>
      <c r="J1245" s="17" t="s">
        <v>5654</v>
      </c>
      <c r="K1245" s="17" t="s">
        <v>1442</v>
      </c>
      <c r="L1245" s="17" t="s">
        <v>5543</v>
      </c>
      <c r="M1245" s="17" t="s">
        <v>3003</v>
      </c>
      <c r="N1245" s="21">
        <v>0.6006944444444444</v>
      </c>
      <c r="O1245" s="21">
        <v>0.3423611111111111</v>
      </c>
      <c r="P1245" s="21">
        <v>0.9430555555555555</v>
      </c>
      <c r="Q1245" s="21">
        <v>0.2034722222222222</v>
      </c>
      <c r="R1245" s="17">
        <v>2512.0</v>
      </c>
      <c r="S1245" s="17" t="s">
        <v>3642</v>
      </c>
      <c r="T1245" s="17" t="s">
        <v>33</v>
      </c>
      <c r="U1245" s="17" t="s">
        <v>5655</v>
      </c>
      <c r="V1245" s="17" t="s">
        <v>5656</v>
      </c>
    </row>
    <row r="1246" ht="15.75" customHeight="1">
      <c r="A1246" s="17">
        <v>4051.0</v>
      </c>
      <c r="B1246" s="19">
        <v>38305.0</v>
      </c>
      <c r="C1246" s="17" t="s">
        <v>5174</v>
      </c>
      <c r="D1246" s="20">
        <v>20.0</v>
      </c>
      <c r="E1246" s="17" t="str">
        <f t="shared" si="2"/>
        <v>AT11-20</v>
      </c>
      <c r="F1246" s="17" t="str">
        <f t="shared" si="1"/>
        <v>AT11-20</v>
      </c>
      <c r="G1246" s="17" t="s">
        <v>5207</v>
      </c>
      <c r="H1246" s="17" t="s">
        <v>5620</v>
      </c>
      <c r="I1246" s="17" t="s">
        <v>5657</v>
      </c>
      <c r="J1246" s="17" t="s">
        <v>5658</v>
      </c>
      <c r="K1246" s="17" t="s">
        <v>81</v>
      </c>
      <c r="L1246" s="17" t="s">
        <v>4624</v>
      </c>
      <c r="M1246" s="17" t="s">
        <v>4832</v>
      </c>
      <c r="N1246" s="21">
        <v>0.5868055555555556</v>
      </c>
      <c r="O1246" s="21">
        <v>0.3430555555555555</v>
      </c>
      <c r="P1246" s="21">
        <v>0.9298611111111111</v>
      </c>
      <c r="Q1246" s="21">
        <v>0.21597222222222223</v>
      </c>
      <c r="R1246" s="17">
        <v>2522.0</v>
      </c>
      <c r="S1246" s="17" t="s">
        <v>3642</v>
      </c>
      <c r="T1246" s="17" t="s">
        <v>33</v>
      </c>
      <c r="U1246" s="17" t="s">
        <v>5659</v>
      </c>
      <c r="V1246" s="17" t="s">
        <v>1867</v>
      </c>
    </row>
    <row r="1247" ht="15.75" customHeight="1">
      <c r="A1247" s="17">
        <v>4050.0</v>
      </c>
      <c r="B1247" s="19">
        <v>38304.0</v>
      </c>
      <c r="C1247" s="17" t="s">
        <v>5174</v>
      </c>
      <c r="D1247" s="20">
        <v>20.0</v>
      </c>
      <c r="E1247" s="17" t="str">
        <f t="shared" si="2"/>
        <v>AT11-20</v>
      </c>
      <c r="F1247" s="17" t="str">
        <f t="shared" si="1"/>
        <v>AT11-20</v>
      </c>
      <c r="G1247" s="17" t="s">
        <v>5207</v>
      </c>
      <c r="H1247" s="17" t="s">
        <v>5620</v>
      </c>
      <c r="I1247" s="17" t="s">
        <v>5660</v>
      </c>
      <c r="J1247" s="17" t="s">
        <v>5661</v>
      </c>
      <c r="K1247" s="17" t="s">
        <v>1442</v>
      </c>
      <c r="L1247" s="17" t="s">
        <v>2992</v>
      </c>
      <c r="M1247" s="17" t="s">
        <v>5634</v>
      </c>
      <c r="N1247" s="21">
        <v>0.5916666666666667</v>
      </c>
      <c r="O1247" s="21">
        <v>0.31736111111111115</v>
      </c>
      <c r="P1247" s="21">
        <v>0.9090277777777778</v>
      </c>
      <c r="Q1247" s="21">
        <v>0.2027777777777778</v>
      </c>
      <c r="R1247" s="17">
        <v>2507.0</v>
      </c>
      <c r="S1247" s="17" t="s">
        <v>3642</v>
      </c>
      <c r="T1247" s="17" t="s">
        <v>33</v>
      </c>
      <c r="U1247" s="17" t="s">
        <v>5662</v>
      </c>
      <c r="V1247" s="17" t="s">
        <v>1643</v>
      </c>
    </row>
    <row r="1248" ht="15.75" customHeight="1">
      <c r="A1248" s="17">
        <v>4049.0</v>
      </c>
      <c r="B1248" s="19">
        <v>38303.0</v>
      </c>
      <c r="C1248" s="17" t="s">
        <v>5174</v>
      </c>
      <c r="D1248" s="20">
        <v>20.0</v>
      </c>
      <c r="E1248" s="17" t="str">
        <f t="shared" si="2"/>
        <v>AT11-20</v>
      </c>
      <c r="F1248" s="17" t="str">
        <f t="shared" si="1"/>
        <v>AT11-20</v>
      </c>
      <c r="G1248" s="17" t="s">
        <v>5207</v>
      </c>
      <c r="H1248" s="17" t="s">
        <v>5620</v>
      </c>
      <c r="I1248" s="17" t="s">
        <v>5663</v>
      </c>
      <c r="J1248" s="17" t="s">
        <v>5664</v>
      </c>
      <c r="K1248" s="17" t="s">
        <v>98</v>
      </c>
      <c r="L1248" s="17" t="s">
        <v>5665</v>
      </c>
      <c r="M1248" s="17" t="s">
        <v>5666</v>
      </c>
      <c r="N1248" s="21">
        <v>0.5965277777777778</v>
      </c>
      <c r="O1248" s="21">
        <v>0.3534722222222222</v>
      </c>
      <c r="P1248" s="21">
        <v>0.9500000000000001</v>
      </c>
      <c r="Q1248" s="21">
        <v>0.23124999999999998</v>
      </c>
      <c r="R1248" s="17">
        <v>2518.0</v>
      </c>
      <c r="S1248" s="17" t="s">
        <v>3642</v>
      </c>
      <c r="T1248" s="17" t="s">
        <v>33</v>
      </c>
      <c r="U1248" s="17" t="s">
        <v>5667</v>
      </c>
      <c r="V1248" s="17" t="s">
        <v>5668</v>
      </c>
    </row>
    <row r="1249" ht="15.75" customHeight="1">
      <c r="A1249" s="17">
        <v>4048.0</v>
      </c>
      <c r="B1249" s="19">
        <v>38302.0</v>
      </c>
      <c r="C1249" s="17" t="s">
        <v>5174</v>
      </c>
      <c r="D1249" s="20">
        <v>20.0</v>
      </c>
      <c r="E1249" s="17" t="str">
        <f t="shared" si="2"/>
        <v>AT11-20</v>
      </c>
      <c r="F1249" s="17" t="str">
        <f t="shared" si="1"/>
        <v>AT11-20</v>
      </c>
      <c r="G1249" s="17" t="s">
        <v>5207</v>
      </c>
      <c r="H1249" s="17" t="s">
        <v>5620</v>
      </c>
      <c r="I1249" s="17" t="s">
        <v>5669</v>
      </c>
      <c r="J1249" s="17" t="s">
        <v>5670</v>
      </c>
      <c r="K1249" s="17" t="s">
        <v>81</v>
      </c>
      <c r="L1249" s="17" t="s">
        <v>3003</v>
      </c>
      <c r="M1249" s="17" t="s">
        <v>5211</v>
      </c>
      <c r="N1249" s="21">
        <v>0.5923611111111111</v>
      </c>
      <c r="O1249" s="21">
        <v>0.3680555555555556</v>
      </c>
      <c r="P1249" s="21">
        <v>0.9604166666666667</v>
      </c>
      <c r="Q1249" s="21">
        <v>0.25972222222222224</v>
      </c>
      <c r="R1249" s="17">
        <v>2512.0</v>
      </c>
      <c r="S1249" s="17" t="s">
        <v>3642</v>
      </c>
      <c r="T1249" s="17" t="s">
        <v>33</v>
      </c>
      <c r="U1249" s="17" t="s">
        <v>5671</v>
      </c>
      <c r="V1249" s="17" t="s">
        <v>5224</v>
      </c>
    </row>
    <row r="1250" ht="15.75" customHeight="1">
      <c r="A1250" s="17">
        <v>4047.0</v>
      </c>
      <c r="B1250" s="19">
        <v>38293.0</v>
      </c>
      <c r="C1250" s="17" t="s">
        <v>5174</v>
      </c>
      <c r="D1250" s="20">
        <v>19.0</v>
      </c>
      <c r="E1250" s="17" t="str">
        <f t="shared" si="2"/>
        <v>AT11-19</v>
      </c>
      <c r="F1250" s="17" t="str">
        <f t="shared" si="1"/>
        <v>AT11-19</v>
      </c>
      <c r="G1250" s="17" t="s">
        <v>5119</v>
      </c>
      <c r="H1250" s="17" t="s">
        <v>4459</v>
      </c>
      <c r="I1250" s="17" t="s">
        <v>5672</v>
      </c>
      <c r="J1250" s="17" t="s">
        <v>5673</v>
      </c>
      <c r="K1250" s="17" t="s">
        <v>1442</v>
      </c>
      <c r="L1250" s="17" t="s">
        <v>3833</v>
      </c>
      <c r="M1250" s="17" t="s">
        <v>5674</v>
      </c>
      <c r="N1250" s="21">
        <v>0.6736111111111112</v>
      </c>
      <c r="O1250" s="21">
        <v>0.1986111111111111</v>
      </c>
      <c r="P1250" s="21">
        <v>0.8722222222222222</v>
      </c>
      <c r="Q1250" s="21">
        <v>0.09861111111111111</v>
      </c>
      <c r="R1250" s="17">
        <v>2035.0</v>
      </c>
      <c r="S1250" s="17" t="s">
        <v>92</v>
      </c>
      <c r="T1250" s="17" t="s">
        <v>33</v>
      </c>
      <c r="U1250" s="17" t="s">
        <v>5675</v>
      </c>
    </row>
    <row r="1251" ht="15.75" customHeight="1">
      <c r="A1251" s="17">
        <v>4046.0</v>
      </c>
      <c r="B1251" s="19">
        <v>38233.0</v>
      </c>
      <c r="C1251" s="17" t="s">
        <v>5174</v>
      </c>
      <c r="D1251" s="20">
        <v>16.0</v>
      </c>
      <c r="E1251" s="17" t="str">
        <f t="shared" si="2"/>
        <v>AT11-16</v>
      </c>
      <c r="F1251" s="17" t="str">
        <f t="shared" si="1"/>
        <v>AT11-16</v>
      </c>
      <c r="G1251" s="17" t="s">
        <v>5676</v>
      </c>
      <c r="H1251" s="17" t="s">
        <v>5677</v>
      </c>
      <c r="I1251" s="17" t="s">
        <v>5678</v>
      </c>
      <c r="J1251" s="17" t="s">
        <v>5679</v>
      </c>
      <c r="K1251" s="17" t="s">
        <v>98</v>
      </c>
      <c r="L1251" s="17" t="s">
        <v>5680</v>
      </c>
      <c r="M1251" s="17" t="s">
        <v>5681</v>
      </c>
      <c r="N1251" s="21">
        <v>0.6263888888888889</v>
      </c>
      <c r="O1251" s="21">
        <v>0.33888888888888885</v>
      </c>
      <c r="P1251" s="21">
        <v>0.9652777777777778</v>
      </c>
      <c r="Q1251" s="21">
        <v>0.225</v>
      </c>
      <c r="R1251" s="17">
        <v>2658.0</v>
      </c>
      <c r="S1251" s="17" t="s">
        <v>40</v>
      </c>
      <c r="T1251" s="17" t="s">
        <v>33</v>
      </c>
      <c r="U1251" s="17" t="s">
        <v>4472</v>
      </c>
      <c r="V1251" s="17" t="s">
        <v>5682</v>
      </c>
    </row>
    <row r="1252" ht="15.75" customHeight="1">
      <c r="A1252" s="17">
        <v>4045.0</v>
      </c>
      <c r="B1252" s="19">
        <v>38232.0</v>
      </c>
      <c r="C1252" s="17" t="s">
        <v>5174</v>
      </c>
      <c r="D1252" s="20">
        <v>16.0</v>
      </c>
      <c r="E1252" s="17" t="str">
        <f t="shared" si="2"/>
        <v>AT11-16</v>
      </c>
      <c r="F1252" s="17" t="str">
        <f t="shared" si="1"/>
        <v>AT11-16</v>
      </c>
      <c r="G1252" s="17" t="s">
        <v>5676</v>
      </c>
      <c r="H1252" s="17" t="s">
        <v>5683</v>
      </c>
      <c r="I1252" s="17" t="s">
        <v>5684</v>
      </c>
      <c r="J1252" s="17" t="s">
        <v>5685</v>
      </c>
      <c r="K1252" s="17" t="s">
        <v>81</v>
      </c>
      <c r="L1252" s="17" t="s">
        <v>5686</v>
      </c>
      <c r="M1252" s="17" t="s">
        <v>5687</v>
      </c>
      <c r="N1252" s="21">
        <v>0.6465277777777778</v>
      </c>
      <c r="O1252" s="21">
        <v>0.3458333333333334</v>
      </c>
      <c r="P1252" s="21">
        <v>0.9923611111111111</v>
      </c>
      <c r="Q1252" s="21">
        <v>0.2423611111111111</v>
      </c>
      <c r="R1252" s="17">
        <v>2213.0</v>
      </c>
      <c r="S1252" s="17" t="s">
        <v>40</v>
      </c>
      <c r="T1252" s="17" t="s">
        <v>33</v>
      </c>
      <c r="U1252" s="17" t="s">
        <v>5688</v>
      </c>
      <c r="V1252" s="17" t="s">
        <v>5689</v>
      </c>
    </row>
    <row r="1253" ht="15.75" customHeight="1">
      <c r="A1253" s="17">
        <v>4044.0</v>
      </c>
      <c r="B1253" s="19">
        <v>38230.0</v>
      </c>
      <c r="C1253" s="17" t="s">
        <v>5174</v>
      </c>
      <c r="D1253" s="20">
        <v>16.0</v>
      </c>
      <c r="E1253" s="17" t="str">
        <f t="shared" si="2"/>
        <v>AT11-16</v>
      </c>
      <c r="F1253" s="17" t="str">
        <f t="shared" si="1"/>
        <v>AT11-16</v>
      </c>
      <c r="G1253" s="17" t="s">
        <v>5676</v>
      </c>
      <c r="H1253" s="17" t="s">
        <v>5690</v>
      </c>
      <c r="I1253" s="17" t="s">
        <v>5691</v>
      </c>
      <c r="J1253" s="17" t="s">
        <v>5692</v>
      </c>
      <c r="K1253" s="17" t="s">
        <v>98</v>
      </c>
      <c r="L1253" s="17" t="s">
        <v>5693</v>
      </c>
      <c r="M1253" s="17" t="s">
        <v>5694</v>
      </c>
      <c r="N1253" s="21">
        <v>0.7159722222222222</v>
      </c>
      <c r="O1253" s="21">
        <v>0.31666666666666665</v>
      </c>
      <c r="P1253" s="21">
        <v>0.03263888888888889</v>
      </c>
      <c r="Q1253" s="21">
        <v>0.1840277777777778</v>
      </c>
      <c r="R1253" s="17">
        <v>2741.0</v>
      </c>
      <c r="S1253" s="17" t="s">
        <v>40</v>
      </c>
      <c r="T1253" s="17" t="s">
        <v>33</v>
      </c>
      <c r="U1253" s="17" t="s">
        <v>5695</v>
      </c>
      <c r="V1253" s="17" t="s">
        <v>5696</v>
      </c>
    </row>
    <row r="1254" ht="15.75" customHeight="1">
      <c r="A1254" s="17">
        <v>4043.0</v>
      </c>
      <c r="B1254" s="19">
        <v>38229.0</v>
      </c>
      <c r="C1254" s="17" t="s">
        <v>5174</v>
      </c>
      <c r="D1254" s="20">
        <v>16.0</v>
      </c>
      <c r="E1254" s="17" t="str">
        <f t="shared" si="2"/>
        <v>AT11-16</v>
      </c>
      <c r="F1254" s="17" t="str">
        <f t="shared" si="1"/>
        <v>AT11-16</v>
      </c>
      <c r="G1254" s="17" t="s">
        <v>5676</v>
      </c>
      <c r="H1254" s="17" t="s">
        <v>5697</v>
      </c>
      <c r="I1254" s="17" t="s">
        <v>5698</v>
      </c>
      <c r="J1254" s="17" t="s">
        <v>5699</v>
      </c>
      <c r="K1254" s="17" t="s">
        <v>81</v>
      </c>
      <c r="L1254" s="17" t="s">
        <v>5686</v>
      </c>
      <c r="M1254" s="17" t="s">
        <v>5700</v>
      </c>
      <c r="N1254" s="21">
        <v>0.6277777777777778</v>
      </c>
      <c r="O1254" s="21">
        <v>0.3763888888888889</v>
      </c>
      <c r="P1254" s="21">
        <v>0.004166666666666667</v>
      </c>
      <c r="Q1254" s="21">
        <v>0.22152777777777777</v>
      </c>
      <c r="R1254" s="17">
        <v>3260.0</v>
      </c>
      <c r="S1254" s="17" t="s">
        <v>40</v>
      </c>
      <c r="T1254" s="17" t="s">
        <v>33</v>
      </c>
      <c r="U1254" s="17" t="s">
        <v>5701</v>
      </c>
      <c r="V1254" s="17" t="s">
        <v>5702</v>
      </c>
    </row>
    <row r="1255" ht="15.75" customHeight="1">
      <c r="A1255" s="17">
        <v>4042.0</v>
      </c>
      <c r="B1255" s="19">
        <v>38217.0</v>
      </c>
      <c r="C1255" s="17" t="s">
        <v>5174</v>
      </c>
      <c r="D1255" s="20">
        <v>15.0</v>
      </c>
      <c r="E1255" s="17" t="str">
        <f t="shared" si="2"/>
        <v>AT11-15</v>
      </c>
      <c r="F1255" s="17" t="str">
        <f t="shared" si="1"/>
        <v>AT11-15</v>
      </c>
      <c r="G1255" s="17" t="s">
        <v>5703</v>
      </c>
      <c r="H1255" s="17" t="s">
        <v>5704</v>
      </c>
      <c r="I1255" s="17" t="s">
        <v>5705</v>
      </c>
      <c r="J1255" s="17" t="s">
        <v>5706</v>
      </c>
      <c r="K1255" s="17" t="s">
        <v>98</v>
      </c>
      <c r="L1255" s="17" t="s">
        <v>5707</v>
      </c>
      <c r="M1255" s="17" t="s">
        <v>5708</v>
      </c>
      <c r="N1255" s="21">
        <v>0.6326388888888889</v>
      </c>
      <c r="O1255" s="21">
        <v>0.2569444444444445</v>
      </c>
      <c r="P1255" s="21">
        <v>0.8895833333333334</v>
      </c>
      <c r="Q1255" s="21">
        <v>0.15555555555555556</v>
      </c>
      <c r="R1255" s="17">
        <v>1979.0</v>
      </c>
      <c r="S1255" s="17" t="s">
        <v>32</v>
      </c>
      <c r="T1255" s="17" t="s">
        <v>1227</v>
      </c>
      <c r="U1255" s="17" t="s">
        <v>5709</v>
      </c>
      <c r="V1255" s="17" t="s">
        <v>5710</v>
      </c>
    </row>
    <row r="1256" ht="15.75" customHeight="1">
      <c r="A1256" s="17">
        <v>4041.0</v>
      </c>
      <c r="B1256" s="19">
        <v>38216.0</v>
      </c>
      <c r="C1256" s="17" t="s">
        <v>5174</v>
      </c>
      <c r="D1256" s="20">
        <v>15.0</v>
      </c>
      <c r="E1256" s="17" t="str">
        <f t="shared" si="2"/>
        <v>AT11-15</v>
      </c>
      <c r="F1256" s="17" t="str">
        <f t="shared" si="1"/>
        <v>AT11-15</v>
      </c>
      <c r="G1256" s="17" t="s">
        <v>5703</v>
      </c>
      <c r="H1256" s="17" t="s">
        <v>5704</v>
      </c>
      <c r="I1256" s="17" t="s">
        <v>5711</v>
      </c>
      <c r="J1256" s="17" t="s">
        <v>5712</v>
      </c>
      <c r="K1256" s="17" t="s">
        <v>5131</v>
      </c>
      <c r="L1256" s="17" t="s">
        <v>5144</v>
      </c>
      <c r="M1256" s="17" t="s">
        <v>5713</v>
      </c>
      <c r="N1256" s="21">
        <v>0.6305555555555555</v>
      </c>
      <c r="O1256" s="21">
        <v>0.37986111111111115</v>
      </c>
      <c r="P1256" s="22">
        <v>1.0104166666666667</v>
      </c>
      <c r="Q1256" s="21">
        <v>0.22847222222222222</v>
      </c>
      <c r="R1256" s="17">
        <v>2813.0</v>
      </c>
      <c r="S1256" s="17" t="s">
        <v>32</v>
      </c>
      <c r="T1256" s="17" t="s">
        <v>1227</v>
      </c>
      <c r="U1256" s="17" t="s">
        <v>5714</v>
      </c>
      <c r="V1256" s="17" t="s">
        <v>5715</v>
      </c>
      <c r="W1256" s="17" t="s">
        <v>5716</v>
      </c>
    </row>
    <row r="1257" ht="15.75" customHeight="1">
      <c r="A1257" s="17">
        <v>4040.0</v>
      </c>
      <c r="B1257" s="19">
        <v>38215.0</v>
      </c>
      <c r="C1257" s="17" t="s">
        <v>5174</v>
      </c>
      <c r="D1257" s="20">
        <v>15.0</v>
      </c>
      <c r="E1257" s="17" t="str">
        <f t="shared" si="2"/>
        <v>AT11-15</v>
      </c>
      <c r="F1257" s="17" t="str">
        <f t="shared" si="1"/>
        <v>AT11-15</v>
      </c>
      <c r="G1257" s="17" t="s">
        <v>5703</v>
      </c>
      <c r="H1257" s="17" t="s">
        <v>5704</v>
      </c>
      <c r="I1257" s="17" t="s">
        <v>5717</v>
      </c>
      <c r="J1257" s="17" t="s">
        <v>5718</v>
      </c>
      <c r="K1257" s="17" t="s">
        <v>81</v>
      </c>
      <c r="L1257" s="17" t="s">
        <v>5719</v>
      </c>
      <c r="M1257" s="17" t="s">
        <v>5720</v>
      </c>
      <c r="N1257" s="21">
        <v>0.6340277777777777</v>
      </c>
      <c r="O1257" s="21">
        <v>0.2569444444444445</v>
      </c>
      <c r="P1257" s="21">
        <v>0.8909722222222222</v>
      </c>
      <c r="Q1257" s="21">
        <v>0.19722222222222222</v>
      </c>
      <c r="R1257" s="17">
        <v>891.0</v>
      </c>
      <c r="S1257" s="17" t="s">
        <v>32</v>
      </c>
      <c r="T1257" s="17" t="s">
        <v>1227</v>
      </c>
      <c r="U1257" s="17" t="s">
        <v>5721</v>
      </c>
      <c r="V1257" s="17" t="s">
        <v>5722</v>
      </c>
      <c r="W1257" s="17" t="s">
        <v>5723</v>
      </c>
    </row>
    <row r="1258" ht="15.75" customHeight="1">
      <c r="A1258" s="17">
        <v>4039.0</v>
      </c>
      <c r="B1258" s="19">
        <v>38214.0</v>
      </c>
      <c r="C1258" s="17" t="s">
        <v>5174</v>
      </c>
      <c r="D1258" s="20">
        <v>15.0</v>
      </c>
      <c r="E1258" s="17" t="str">
        <f t="shared" si="2"/>
        <v>AT11-15</v>
      </c>
      <c r="F1258" s="17" t="str">
        <f t="shared" si="1"/>
        <v>AT11-15</v>
      </c>
      <c r="G1258" s="17" t="s">
        <v>5703</v>
      </c>
      <c r="H1258" s="17" t="s">
        <v>5724</v>
      </c>
      <c r="I1258" s="17" t="s">
        <v>5725</v>
      </c>
      <c r="J1258" s="17" t="s">
        <v>5726</v>
      </c>
      <c r="K1258" s="17" t="s">
        <v>98</v>
      </c>
      <c r="L1258" s="17" t="s">
        <v>5727</v>
      </c>
      <c r="M1258" s="17" t="s">
        <v>5719</v>
      </c>
      <c r="N1258" s="21">
        <v>0.6284722222222222</v>
      </c>
      <c r="O1258" s="21">
        <v>0.27638888888888885</v>
      </c>
      <c r="P1258" s="21">
        <v>0.904861111111111</v>
      </c>
      <c r="Q1258" s="21">
        <v>0.20138888888888887</v>
      </c>
      <c r="R1258" s="17">
        <v>1188.0</v>
      </c>
      <c r="S1258" s="17" t="s">
        <v>32</v>
      </c>
      <c r="T1258" s="17" t="s">
        <v>1227</v>
      </c>
      <c r="U1258" s="17" t="s">
        <v>5728</v>
      </c>
      <c r="V1258" s="17" t="s">
        <v>5710</v>
      </c>
    </row>
    <row r="1259" ht="15.75" customHeight="1">
      <c r="A1259" s="17">
        <v>4038.0</v>
      </c>
      <c r="B1259" s="19">
        <v>38213.0</v>
      </c>
      <c r="C1259" s="17" t="s">
        <v>5174</v>
      </c>
      <c r="D1259" s="20">
        <v>15.0</v>
      </c>
      <c r="E1259" s="17" t="str">
        <f t="shared" si="2"/>
        <v>AT11-15</v>
      </c>
      <c r="F1259" s="17" t="str">
        <f t="shared" si="1"/>
        <v>AT11-15</v>
      </c>
      <c r="G1259" s="17" t="s">
        <v>5703</v>
      </c>
      <c r="H1259" s="17" t="s">
        <v>5724</v>
      </c>
      <c r="I1259" s="17" t="s">
        <v>5729</v>
      </c>
      <c r="J1259" s="17" t="s">
        <v>5730</v>
      </c>
      <c r="K1259" s="17" t="s">
        <v>81</v>
      </c>
      <c r="L1259" s="17" t="s">
        <v>1233</v>
      </c>
      <c r="M1259" s="17" t="s">
        <v>5731</v>
      </c>
      <c r="N1259" s="21">
        <v>0.6298611111111111</v>
      </c>
      <c r="O1259" s="21">
        <v>0.26875</v>
      </c>
      <c r="P1259" s="21">
        <v>0.8986111111111111</v>
      </c>
      <c r="Q1259" s="21">
        <v>0.1875</v>
      </c>
      <c r="R1259" s="17">
        <v>1930.0</v>
      </c>
      <c r="S1259" s="17" t="s">
        <v>32</v>
      </c>
      <c r="T1259" s="17" t="s">
        <v>1227</v>
      </c>
      <c r="U1259" s="17" t="s">
        <v>5732</v>
      </c>
      <c r="V1259" s="17" t="s">
        <v>5733</v>
      </c>
    </row>
    <row r="1260" ht="15.75" customHeight="1">
      <c r="A1260" s="17">
        <v>4037.0</v>
      </c>
      <c r="B1260" s="19">
        <v>38212.0</v>
      </c>
      <c r="C1260" s="17" t="s">
        <v>5174</v>
      </c>
      <c r="D1260" s="20">
        <v>15.0</v>
      </c>
      <c r="E1260" s="17" t="str">
        <f t="shared" si="2"/>
        <v>AT11-15</v>
      </c>
      <c r="F1260" s="17" t="str">
        <f t="shared" si="1"/>
        <v>AT11-15</v>
      </c>
      <c r="G1260" s="17" t="s">
        <v>5703</v>
      </c>
      <c r="H1260" s="17" t="s">
        <v>5724</v>
      </c>
      <c r="I1260" s="17" t="s">
        <v>5734</v>
      </c>
      <c r="J1260" s="17" t="s">
        <v>5735</v>
      </c>
      <c r="K1260" s="17" t="s">
        <v>98</v>
      </c>
      <c r="L1260" s="17" t="s">
        <v>5736</v>
      </c>
      <c r="M1260" s="17" t="s">
        <v>5737</v>
      </c>
      <c r="N1260" s="21">
        <v>0.6326388888888889</v>
      </c>
      <c r="O1260" s="21">
        <v>0.30069444444444443</v>
      </c>
      <c r="P1260" s="21">
        <v>0.9333333333333332</v>
      </c>
      <c r="Q1260" s="21">
        <v>0.16458333333333333</v>
      </c>
      <c r="R1260" s="17">
        <v>2786.0</v>
      </c>
      <c r="S1260" s="17" t="s">
        <v>32</v>
      </c>
      <c r="T1260" s="17" t="s">
        <v>1227</v>
      </c>
      <c r="U1260" s="17" t="s">
        <v>5738</v>
      </c>
      <c r="V1260" s="17" t="s">
        <v>5739</v>
      </c>
    </row>
    <row r="1261" ht="15.75" customHeight="1">
      <c r="A1261" s="17">
        <v>4036.0</v>
      </c>
      <c r="B1261" s="19">
        <v>38211.0</v>
      </c>
      <c r="C1261" s="17" t="s">
        <v>5174</v>
      </c>
      <c r="D1261" s="20">
        <v>15.0</v>
      </c>
      <c r="E1261" s="17" t="str">
        <f t="shared" si="2"/>
        <v>AT11-15</v>
      </c>
      <c r="F1261" s="17" t="str">
        <f t="shared" si="1"/>
        <v>AT11-15</v>
      </c>
      <c r="G1261" s="17" t="s">
        <v>5703</v>
      </c>
      <c r="H1261" s="17" t="s">
        <v>5724</v>
      </c>
      <c r="I1261" s="17" t="s">
        <v>5740</v>
      </c>
      <c r="J1261" s="17" t="s">
        <v>5741</v>
      </c>
      <c r="K1261" s="17" t="s">
        <v>81</v>
      </c>
      <c r="L1261" s="17" t="s">
        <v>5713</v>
      </c>
      <c r="M1261" s="17" t="s">
        <v>5719</v>
      </c>
      <c r="N1261" s="21">
        <v>0.6277777777777778</v>
      </c>
      <c r="O1261" s="21">
        <v>0.27708333333333335</v>
      </c>
      <c r="P1261" s="21">
        <v>0.904861111111111</v>
      </c>
      <c r="Q1261" s="21">
        <v>0.19444444444444445</v>
      </c>
      <c r="R1261" s="17">
        <v>1200.0</v>
      </c>
      <c r="S1261" s="17" t="s">
        <v>32</v>
      </c>
      <c r="T1261" s="17" t="s">
        <v>1227</v>
      </c>
      <c r="U1261" s="17" t="s">
        <v>5742</v>
      </c>
      <c r="V1261" s="17" t="s">
        <v>5743</v>
      </c>
      <c r="W1261" s="17" t="s">
        <v>5744</v>
      </c>
    </row>
    <row r="1262" ht="15.75" customHeight="1">
      <c r="A1262" s="17">
        <v>4035.0</v>
      </c>
      <c r="B1262" s="19">
        <v>38210.0</v>
      </c>
      <c r="C1262" s="17" t="s">
        <v>5174</v>
      </c>
      <c r="D1262" s="20">
        <v>15.0</v>
      </c>
      <c r="E1262" s="17" t="str">
        <f t="shared" si="2"/>
        <v>AT11-15</v>
      </c>
      <c r="F1262" s="17" t="str">
        <f t="shared" si="1"/>
        <v>AT11-15</v>
      </c>
      <c r="G1262" s="17" t="s">
        <v>5703</v>
      </c>
      <c r="H1262" s="17" t="s">
        <v>5745</v>
      </c>
      <c r="I1262" s="17" t="s">
        <v>5746</v>
      </c>
      <c r="J1262" s="17" t="s">
        <v>5747</v>
      </c>
      <c r="K1262" s="17" t="s">
        <v>98</v>
      </c>
      <c r="L1262" s="17" t="s">
        <v>5713</v>
      </c>
      <c r="M1262" s="17" t="s">
        <v>5329</v>
      </c>
      <c r="N1262" s="21">
        <v>0.6270833333333333</v>
      </c>
      <c r="O1262" s="21">
        <v>0.2673611111111111</v>
      </c>
      <c r="P1262" s="21">
        <v>0.8944444444444444</v>
      </c>
      <c r="Q1262" s="21">
        <v>0.19166666666666665</v>
      </c>
      <c r="R1262" s="17">
        <v>1120.0</v>
      </c>
      <c r="S1262" s="17" t="s">
        <v>32</v>
      </c>
      <c r="T1262" s="17" t="s">
        <v>1227</v>
      </c>
      <c r="U1262" s="17" t="s">
        <v>5748</v>
      </c>
      <c r="V1262" s="17" t="s">
        <v>5749</v>
      </c>
      <c r="W1262" s="17" t="s">
        <v>5750</v>
      </c>
    </row>
    <row r="1263" ht="15.75" customHeight="1">
      <c r="A1263" s="17">
        <v>4034.0</v>
      </c>
      <c r="B1263" s="19">
        <v>38209.0</v>
      </c>
      <c r="C1263" s="17" t="s">
        <v>5174</v>
      </c>
      <c r="D1263" s="20">
        <v>15.0</v>
      </c>
      <c r="E1263" s="17" t="str">
        <f t="shared" si="2"/>
        <v>AT11-15</v>
      </c>
      <c r="F1263" s="17" t="str">
        <f t="shared" si="1"/>
        <v>AT11-15</v>
      </c>
      <c r="G1263" s="17" t="s">
        <v>5703</v>
      </c>
      <c r="H1263" s="17" t="s">
        <v>5745</v>
      </c>
      <c r="I1263" s="17" t="s">
        <v>5751</v>
      </c>
      <c r="J1263" s="17" t="s">
        <v>5752</v>
      </c>
      <c r="K1263" s="17" t="s">
        <v>5131</v>
      </c>
      <c r="L1263" s="17" t="s">
        <v>5239</v>
      </c>
      <c r="M1263" s="17" t="s">
        <v>5753</v>
      </c>
      <c r="N1263" s="21">
        <v>0.6284722222222222</v>
      </c>
      <c r="O1263" s="21">
        <v>0.2659722222222222</v>
      </c>
      <c r="P1263" s="21">
        <v>0.8944444444444444</v>
      </c>
      <c r="Q1263" s="21">
        <v>0.18680555555555556</v>
      </c>
      <c r="R1263" s="17">
        <v>1816.0</v>
      </c>
      <c r="S1263" s="17" t="s">
        <v>32</v>
      </c>
      <c r="T1263" s="17" t="s">
        <v>1227</v>
      </c>
      <c r="U1263" s="17" t="s">
        <v>5754</v>
      </c>
      <c r="V1263" s="17" t="s">
        <v>5755</v>
      </c>
      <c r="W1263" s="17" t="s">
        <v>5756</v>
      </c>
    </row>
    <row r="1264" ht="15.75" customHeight="1">
      <c r="A1264" s="17">
        <v>4033.0</v>
      </c>
      <c r="B1264" s="19">
        <v>38208.0</v>
      </c>
      <c r="C1264" s="17" t="s">
        <v>5174</v>
      </c>
      <c r="D1264" s="20">
        <v>15.0</v>
      </c>
      <c r="E1264" s="17" t="str">
        <f t="shared" si="2"/>
        <v>AT11-15</v>
      </c>
      <c r="F1264" s="17" t="str">
        <f t="shared" si="1"/>
        <v>AT11-15</v>
      </c>
      <c r="G1264" s="17" t="s">
        <v>5703</v>
      </c>
      <c r="H1264" s="17" t="s">
        <v>5745</v>
      </c>
      <c r="I1264" s="17" t="s">
        <v>5757</v>
      </c>
      <c r="J1264" s="17" t="s">
        <v>5758</v>
      </c>
      <c r="K1264" s="17" t="s">
        <v>81</v>
      </c>
      <c r="L1264" s="17" t="s">
        <v>5759</v>
      </c>
      <c r="M1264" s="17" t="s">
        <v>5760</v>
      </c>
      <c r="N1264" s="21">
        <v>0.6284722222222222</v>
      </c>
      <c r="O1264" s="21">
        <v>0.35000000000000003</v>
      </c>
      <c r="P1264" s="21">
        <v>0.9784722222222223</v>
      </c>
      <c r="Q1264" s="21">
        <v>0.2076388888888889</v>
      </c>
      <c r="R1264" s="17">
        <v>2860.0</v>
      </c>
      <c r="S1264" s="17" t="s">
        <v>32</v>
      </c>
      <c r="T1264" s="17" t="s">
        <v>1227</v>
      </c>
      <c r="U1264" s="17" t="s">
        <v>5761</v>
      </c>
      <c r="V1264" s="17" t="s">
        <v>5762</v>
      </c>
    </row>
    <row r="1265" ht="15.75" customHeight="1">
      <c r="A1265" s="17">
        <v>4032.0</v>
      </c>
      <c r="B1265" s="19">
        <v>38207.0</v>
      </c>
      <c r="C1265" s="17" t="s">
        <v>5174</v>
      </c>
      <c r="D1265" s="20">
        <v>15.0</v>
      </c>
      <c r="E1265" s="17" t="str">
        <f t="shared" si="2"/>
        <v>AT11-15</v>
      </c>
      <c r="F1265" s="17" t="str">
        <f t="shared" si="1"/>
        <v>AT11-15</v>
      </c>
      <c r="G1265" s="17" t="s">
        <v>5703</v>
      </c>
      <c r="H1265" s="17" t="s">
        <v>5745</v>
      </c>
      <c r="I1265" s="17" t="s">
        <v>5763</v>
      </c>
      <c r="J1265" s="17" t="s">
        <v>5764</v>
      </c>
      <c r="K1265" s="17" t="s">
        <v>98</v>
      </c>
      <c r="L1265" s="17" t="s">
        <v>5765</v>
      </c>
      <c r="M1265" s="17" t="s">
        <v>5719</v>
      </c>
      <c r="N1265" s="21">
        <v>0.7069444444444444</v>
      </c>
      <c r="O1265" s="21">
        <v>0.2826388888888889</v>
      </c>
      <c r="P1265" s="21">
        <v>0.9895833333333334</v>
      </c>
      <c r="Q1265" s="21">
        <v>0.23194444444444443</v>
      </c>
      <c r="R1265" s="17">
        <v>787.0</v>
      </c>
      <c r="S1265" s="17" t="s">
        <v>32</v>
      </c>
      <c r="T1265" s="17" t="s">
        <v>1227</v>
      </c>
      <c r="U1265" s="17" t="s">
        <v>5766</v>
      </c>
      <c r="V1265" s="17" t="s">
        <v>5710</v>
      </c>
    </row>
    <row r="1266" ht="15.75" customHeight="1">
      <c r="A1266" s="17">
        <v>4031.0</v>
      </c>
      <c r="B1266" s="19">
        <v>38206.0</v>
      </c>
      <c r="C1266" s="17" t="s">
        <v>5174</v>
      </c>
      <c r="D1266" s="20">
        <v>15.0</v>
      </c>
      <c r="E1266" s="17" t="str">
        <f t="shared" si="2"/>
        <v>AT11-15</v>
      </c>
      <c r="F1266" s="17" t="str">
        <f t="shared" si="1"/>
        <v>AT11-15</v>
      </c>
      <c r="G1266" s="17" t="s">
        <v>5703</v>
      </c>
      <c r="H1266" s="17" t="s">
        <v>5767</v>
      </c>
      <c r="I1266" s="17" t="s">
        <v>5768</v>
      </c>
      <c r="J1266" s="17" t="s">
        <v>5769</v>
      </c>
      <c r="K1266" s="17" t="s">
        <v>81</v>
      </c>
      <c r="L1266" s="17" t="s">
        <v>5719</v>
      </c>
      <c r="M1266" s="17" t="s">
        <v>5707</v>
      </c>
      <c r="N1266" s="21">
        <v>0.6361111111111112</v>
      </c>
      <c r="O1266" s="21">
        <v>0.2513888888888889</v>
      </c>
      <c r="P1266" s="21">
        <v>0.8875000000000001</v>
      </c>
      <c r="Q1266" s="21">
        <v>0.19791666666666666</v>
      </c>
      <c r="R1266" s="17">
        <v>850.0</v>
      </c>
      <c r="S1266" s="17" t="s">
        <v>32</v>
      </c>
      <c r="T1266" s="17" t="s">
        <v>1227</v>
      </c>
      <c r="U1266" s="17" t="s">
        <v>5770</v>
      </c>
      <c r="V1266" s="17" t="s">
        <v>5771</v>
      </c>
    </row>
    <row r="1267" ht="15.75" customHeight="1">
      <c r="A1267" s="17">
        <v>4030.0</v>
      </c>
      <c r="B1267" s="19">
        <v>38205.0</v>
      </c>
      <c r="C1267" s="17" t="s">
        <v>5174</v>
      </c>
      <c r="D1267" s="20">
        <v>15.0</v>
      </c>
      <c r="E1267" s="17" t="str">
        <f t="shared" si="2"/>
        <v>AT11-15</v>
      </c>
      <c r="F1267" s="17" t="str">
        <f t="shared" si="1"/>
        <v>AT11-15</v>
      </c>
      <c r="G1267" s="17" t="s">
        <v>5703</v>
      </c>
      <c r="H1267" s="17" t="s">
        <v>5767</v>
      </c>
      <c r="I1267" s="17" t="s">
        <v>5772</v>
      </c>
      <c r="J1267" s="17" t="s">
        <v>5773</v>
      </c>
      <c r="K1267" s="17" t="s">
        <v>5131</v>
      </c>
      <c r="L1267" s="17" t="s">
        <v>5136</v>
      </c>
      <c r="M1267" s="17" t="s">
        <v>5713</v>
      </c>
      <c r="N1267" s="21">
        <v>0.6277777777777778</v>
      </c>
      <c r="O1267" s="21">
        <v>0.25972222222222224</v>
      </c>
      <c r="P1267" s="21">
        <v>0.8875000000000001</v>
      </c>
      <c r="Q1267" s="21">
        <v>0.17500000000000002</v>
      </c>
      <c r="R1267" s="17">
        <v>1705.0</v>
      </c>
      <c r="S1267" s="17" t="s">
        <v>32</v>
      </c>
      <c r="T1267" s="17" t="s">
        <v>1227</v>
      </c>
      <c r="U1267" s="17" t="s">
        <v>5774</v>
      </c>
      <c r="V1267" s="17" t="s">
        <v>5775</v>
      </c>
      <c r="W1267" s="17" t="s">
        <v>5776</v>
      </c>
    </row>
    <row r="1268" ht="15.75" customHeight="1">
      <c r="A1268" s="17">
        <v>4029.0</v>
      </c>
      <c r="B1268" s="19">
        <v>38204.0</v>
      </c>
      <c r="C1268" s="17" t="s">
        <v>5174</v>
      </c>
      <c r="D1268" s="20">
        <v>15.0</v>
      </c>
      <c r="E1268" s="17" t="str">
        <f t="shared" si="2"/>
        <v>AT11-15</v>
      </c>
      <c r="F1268" s="17" t="str">
        <f t="shared" si="1"/>
        <v>AT11-15</v>
      </c>
      <c r="G1268" s="17" t="s">
        <v>5703</v>
      </c>
      <c r="H1268" s="17" t="s">
        <v>5767</v>
      </c>
      <c r="I1268" s="17" t="s">
        <v>5777</v>
      </c>
      <c r="J1268" s="17" t="s">
        <v>5778</v>
      </c>
      <c r="K1268" s="17" t="s">
        <v>98</v>
      </c>
      <c r="L1268" s="17" t="s">
        <v>5720</v>
      </c>
      <c r="M1268" s="17" t="s">
        <v>5708</v>
      </c>
      <c r="N1268" s="21">
        <v>0.63125</v>
      </c>
      <c r="O1268" s="21">
        <v>0.31736111111111115</v>
      </c>
      <c r="P1268" s="21">
        <v>0.9486111111111111</v>
      </c>
      <c r="Q1268" s="21">
        <v>0.17708333333333334</v>
      </c>
      <c r="R1268" s="17">
        <v>2923.0</v>
      </c>
      <c r="S1268" s="17" t="s">
        <v>32</v>
      </c>
      <c r="T1268" s="17" t="s">
        <v>1227</v>
      </c>
      <c r="U1268" s="17" t="s">
        <v>5779</v>
      </c>
      <c r="V1268" s="17" t="s">
        <v>5780</v>
      </c>
    </row>
    <row r="1269" ht="15.75" customHeight="1">
      <c r="A1269" s="17">
        <v>4028.0</v>
      </c>
      <c r="B1269" s="19">
        <v>38203.0</v>
      </c>
      <c r="C1269" s="17" t="s">
        <v>5174</v>
      </c>
      <c r="D1269" s="20">
        <v>15.0</v>
      </c>
      <c r="E1269" s="17" t="str">
        <f t="shared" si="2"/>
        <v>AT11-15</v>
      </c>
      <c r="F1269" s="17" t="str">
        <f t="shared" si="1"/>
        <v>AT11-15</v>
      </c>
      <c r="G1269" s="17" t="s">
        <v>5703</v>
      </c>
      <c r="H1269" s="17" t="s">
        <v>5767</v>
      </c>
      <c r="I1269" s="17" t="s">
        <v>5781</v>
      </c>
      <c r="J1269" s="17" t="s">
        <v>5782</v>
      </c>
      <c r="K1269" s="17" t="s">
        <v>81</v>
      </c>
      <c r="L1269" s="17" t="s">
        <v>5713</v>
      </c>
      <c r="M1269" s="17" t="s">
        <v>5736</v>
      </c>
      <c r="N1269" s="21">
        <v>0.6402777777777778</v>
      </c>
      <c r="O1269" s="21">
        <v>0.2236111111111111</v>
      </c>
      <c r="P1269" s="21">
        <v>0.8638888888888889</v>
      </c>
      <c r="Q1269" s="21">
        <v>0.1708333333333333</v>
      </c>
      <c r="R1269" s="17">
        <v>820.0</v>
      </c>
      <c r="S1269" s="17" t="s">
        <v>32</v>
      </c>
      <c r="T1269" s="17" t="s">
        <v>1227</v>
      </c>
      <c r="U1269" s="17" t="s">
        <v>5783</v>
      </c>
      <c r="V1269" s="17" t="s">
        <v>5775</v>
      </c>
      <c r="W1269" s="17" t="s">
        <v>5784</v>
      </c>
    </row>
    <row r="1270" ht="15.75" customHeight="1">
      <c r="A1270" s="17">
        <v>4027.0</v>
      </c>
      <c r="B1270" s="19">
        <v>38202.0</v>
      </c>
      <c r="C1270" s="17" t="s">
        <v>5174</v>
      </c>
      <c r="D1270" s="20">
        <v>15.0</v>
      </c>
      <c r="E1270" s="17" t="str">
        <f t="shared" si="2"/>
        <v>AT11-15</v>
      </c>
      <c r="F1270" s="17" t="str">
        <f t="shared" si="1"/>
        <v>AT11-15</v>
      </c>
      <c r="G1270" s="17" t="s">
        <v>5703</v>
      </c>
      <c r="H1270" s="17" t="s">
        <v>5785</v>
      </c>
      <c r="I1270" s="17" t="s">
        <v>5786</v>
      </c>
      <c r="J1270" s="17" t="s">
        <v>5787</v>
      </c>
      <c r="K1270" s="17" t="s">
        <v>98</v>
      </c>
      <c r="L1270" s="17" t="s">
        <v>1233</v>
      </c>
      <c r="M1270" s="17" t="s">
        <v>5788</v>
      </c>
      <c r="N1270" s="21">
        <v>0.7145833333333332</v>
      </c>
      <c r="O1270" s="21">
        <v>0.28680555555555554</v>
      </c>
      <c r="P1270" s="21">
        <v>0.001388888888888889</v>
      </c>
      <c r="Q1270" s="21">
        <v>0.17708333333333334</v>
      </c>
      <c r="R1270" s="17">
        <v>2468.0</v>
      </c>
      <c r="S1270" s="17" t="s">
        <v>32</v>
      </c>
      <c r="T1270" s="17" t="s">
        <v>1227</v>
      </c>
      <c r="U1270" s="17" t="s">
        <v>5789</v>
      </c>
      <c r="V1270" s="17" t="s">
        <v>5790</v>
      </c>
    </row>
    <row r="1271" ht="15.75" customHeight="1">
      <c r="A1271" s="17">
        <v>4026.0</v>
      </c>
      <c r="B1271" s="19">
        <v>38201.0</v>
      </c>
      <c r="C1271" s="17" t="s">
        <v>5174</v>
      </c>
      <c r="D1271" s="20">
        <v>15.0</v>
      </c>
      <c r="E1271" s="17" t="str">
        <f t="shared" si="2"/>
        <v>AT11-15</v>
      </c>
      <c r="F1271" s="17" t="str">
        <f t="shared" si="1"/>
        <v>AT11-15</v>
      </c>
      <c r="G1271" s="17" t="s">
        <v>5703</v>
      </c>
      <c r="H1271" s="17" t="s">
        <v>5785</v>
      </c>
      <c r="I1271" s="17" t="s">
        <v>5791</v>
      </c>
      <c r="J1271" s="17" t="s">
        <v>5792</v>
      </c>
      <c r="K1271" s="17" t="s">
        <v>81</v>
      </c>
      <c r="L1271" s="17" t="s">
        <v>5720</v>
      </c>
      <c r="M1271" s="17" t="s">
        <v>5793</v>
      </c>
      <c r="N1271" s="21">
        <v>0.7854166666666668</v>
      </c>
      <c r="O1271" s="21">
        <v>0.21597222222222223</v>
      </c>
      <c r="P1271" s="21">
        <v>0.013888888888888888</v>
      </c>
      <c r="Q1271" s="21">
        <v>0.14583333333333334</v>
      </c>
      <c r="R1271" s="17">
        <v>1840.0</v>
      </c>
      <c r="S1271" s="17" t="s">
        <v>32</v>
      </c>
      <c r="T1271" s="17" t="s">
        <v>1227</v>
      </c>
      <c r="U1271" s="17" t="s">
        <v>5794</v>
      </c>
      <c r="V1271" s="17" t="s">
        <v>5795</v>
      </c>
    </row>
    <row r="1272" ht="15.75" customHeight="1">
      <c r="A1272" s="17">
        <v>4025.0</v>
      </c>
      <c r="B1272" s="19">
        <v>38144.0</v>
      </c>
      <c r="C1272" s="17" t="s">
        <v>5174</v>
      </c>
      <c r="D1272" s="20">
        <v>13.0</v>
      </c>
      <c r="E1272" s="17" t="str">
        <f t="shared" si="2"/>
        <v>AT11-13</v>
      </c>
      <c r="F1272" s="17" t="str">
        <f t="shared" si="1"/>
        <v>AT11-13</v>
      </c>
      <c r="G1272" s="17" t="s">
        <v>4772</v>
      </c>
      <c r="H1272" s="17" t="s">
        <v>5796</v>
      </c>
      <c r="I1272" s="17" t="s">
        <v>5797</v>
      </c>
      <c r="J1272" s="17" t="s">
        <v>5798</v>
      </c>
      <c r="K1272" s="17" t="s">
        <v>1442</v>
      </c>
      <c r="L1272" s="17" t="s">
        <v>5303</v>
      </c>
      <c r="M1272" s="17" t="s">
        <v>5292</v>
      </c>
      <c r="N1272" s="21">
        <v>0.13125</v>
      </c>
      <c r="O1272" s="21">
        <v>0.10208333333333335</v>
      </c>
      <c r="P1272" s="21">
        <v>0.2333333333333333</v>
      </c>
      <c r="Q1272" s="21">
        <v>0.009722222222222222</v>
      </c>
      <c r="R1272" s="17">
        <v>2280.0</v>
      </c>
      <c r="S1272" s="17" t="s">
        <v>3840</v>
      </c>
      <c r="T1272" s="17" t="s">
        <v>33</v>
      </c>
      <c r="W1272" s="17" t="s">
        <v>5799</v>
      </c>
    </row>
    <row r="1273" ht="15.75" customHeight="1">
      <c r="A1273" s="17">
        <v>4024.0</v>
      </c>
      <c r="B1273" s="19">
        <v>38144.0</v>
      </c>
      <c r="C1273" s="17" t="s">
        <v>5174</v>
      </c>
      <c r="D1273" s="20">
        <v>13.0</v>
      </c>
      <c r="E1273" s="17" t="str">
        <f t="shared" si="2"/>
        <v>AT11-13</v>
      </c>
      <c r="F1273" s="17" t="str">
        <f t="shared" si="1"/>
        <v>AT11-13</v>
      </c>
      <c r="G1273" s="17" t="s">
        <v>4772</v>
      </c>
      <c r="H1273" s="17" t="s">
        <v>5796</v>
      </c>
      <c r="I1273" s="17" t="s">
        <v>5800</v>
      </c>
      <c r="J1273" s="17" t="s">
        <v>5801</v>
      </c>
      <c r="K1273" s="17" t="s">
        <v>98</v>
      </c>
      <c r="L1273" s="17" t="s">
        <v>5802</v>
      </c>
      <c r="M1273" s="17" t="s">
        <v>4984</v>
      </c>
      <c r="N1273" s="21">
        <v>0.6527777777777778</v>
      </c>
      <c r="O1273" s="21">
        <v>0.30833333333333335</v>
      </c>
      <c r="P1273" s="21">
        <v>0.9611111111111111</v>
      </c>
      <c r="Q1273" s="21">
        <v>0.19930555555555554</v>
      </c>
      <c r="R1273" s="17">
        <v>2282.0</v>
      </c>
      <c r="S1273" s="17" t="s">
        <v>210</v>
      </c>
      <c r="T1273" s="17" t="s">
        <v>33</v>
      </c>
      <c r="U1273" s="17" t="s">
        <v>5803</v>
      </c>
      <c r="V1273" s="17" t="s">
        <v>5804</v>
      </c>
    </row>
    <row r="1274" ht="15.75" customHeight="1">
      <c r="A1274" s="17">
        <v>4023.0</v>
      </c>
      <c r="B1274" s="19">
        <v>38143.0</v>
      </c>
      <c r="C1274" s="17" t="s">
        <v>5174</v>
      </c>
      <c r="D1274" s="20">
        <v>13.0</v>
      </c>
      <c r="E1274" s="17" t="str">
        <f t="shared" si="2"/>
        <v>AT11-13</v>
      </c>
      <c r="F1274" s="17" t="str">
        <f t="shared" si="1"/>
        <v>AT11-13</v>
      </c>
      <c r="G1274" s="17" t="s">
        <v>4772</v>
      </c>
      <c r="H1274" s="17" t="s">
        <v>5796</v>
      </c>
      <c r="I1274" s="17" t="s">
        <v>5805</v>
      </c>
      <c r="J1274" s="17" t="s">
        <v>5806</v>
      </c>
      <c r="K1274" s="17" t="s">
        <v>1442</v>
      </c>
      <c r="L1274" s="17" t="s">
        <v>4323</v>
      </c>
      <c r="M1274" s="17" t="s">
        <v>5303</v>
      </c>
      <c r="N1274" s="21">
        <v>0.6340277777777777</v>
      </c>
      <c r="O1274" s="21">
        <v>0.2826388888888889</v>
      </c>
      <c r="P1274" s="21">
        <v>0.9166666666666666</v>
      </c>
      <c r="Q1274" s="21">
        <v>0.15694444444444444</v>
      </c>
      <c r="R1274" s="17">
        <v>2369.0</v>
      </c>
      <c r="S1274" s="17" t="s">
        <v>210</v>
      </c>
      <c r="T1274" s="17" t="s">
        <v>33</v>
      </c>
      <c r="U1274" s="17" t="s">
        <v>5807</v>
      </c>
      <c r="V1274" s="17" t="s">
        <v>3968</v>
      </c>
    </row>
    <row r="1275" ht="15.75" customHeight="1">
      <c r="A1275" s="17">
        <v>4022.0</v>
      </c>
      <c r="B1275" s="19">
        <v>38141.0</v>
      </c>
      <c r="C1275" s="17" t="s">
        <v>5174</v>
      </c>
      <c r="D1275" s="20">
        <v>13.0</v>
      </c>
      <c r="E1275" s="17" t="str">
        <f t="shared" si="2"/>
        <v>AT11-13</v>
      </c>
      <c r="F1275" s="17" t="str">
        <f t="shared" si="1"/>
        <v>AT11-13</v>
      </c>
      <c r="G1275" s="17" t="s">
        <v>4772</v>
      </c>
      <c r="H1275" s="17" t="s">
        <v>5808</v>
      </c>
      <c r="I1275" s="17" t="s">
        <v>5809</v>
      </c>
      <c r="J1275" s="17" t="s">
        <v>5810</v>
      </c>
      <c r="K1275" s="17" t="s">
        <v>98</v>
      </c>
      <c r="L1275" s="17" t="s">
        <v>5136</v>
      </c>
      <c r="M1275" s="17" t="s">
        <v>5811</v>
      </c>
      <c r="N1275" s="21">
        <v>0.6229166666666667</v>
      </c>
      <c r="O1275" s="21">
        <v>0.29930555555555555</v>
      </c>
      <c r="P1275" s="21">
        <v>0.9222222222222222</v>
      </c>
      <c r="Q1275" s="21">
        <v>0.19722222222222222</v>
      </c>
      <c r="R1275" s="17">
        <v>2140.0</v>
      </c>
      <c r="S1275" s="17" t="s">
        <v>210</v>
      </c>
      <c r="T1275" s="17" t="s">
        <v>33</v>
      </c>
      <c r="U1275" s="17" t="s">
        <v>5812</v>
      </c>
      <c r="V1275" s="17" t="s">
        <v>3968</v>
      </c>
    </row>
    <row r="1276" ht="15.75" customHeight="1">
      <c r="A1276" s="17">
        <v>4021.0</v>
      </c>
      <c r="B1276" s="19">
        <v>38140.0</v>
      </c>
      <c r="C1276" s="17" t="s">
        <v>5174</v>
      </c>
      <c r="D1276" s="20">
        <v>13.0</v>
      </c>
      <c r="E1276" s="17" t="str">
        <f t="shared" si="2"/>
        <v>AT11-13</v>
      </c>
      <c r="F1276" s="17" t="str">
        <f t="shared" si="1"/>
        <v>AT11-13</v>
      </c>
      <c r="G1276" s="17" t="s">
        <v>4772</v>
      </c>
      <c r="H1276" s="17" t="s">
        <v>5813</v>
      </c>
      <c r="I1276" s="17" t="s">
        <v>5814</v>
      </c>
      <c r="J1276" s="17" t="s">
        <v>5815</v>
      </c>
      <c r="K1276" s="17" t="s">
        <v>1442</v>
      </c>
      <c r="L1276" s="17" t="s">
        <v>3486</v>
      </c>
      <c r="M1276" s="17" t="s">
        <v>5816</v>
      </c>
      <c r="N1276" s="21">
        <v>0.6298611111111111</v>
      </c>
      <c r="O1276" s="21">
        <v>0.29930555555555555</v>
      </c>
      <c r="P1276" s="21">
        <v>0.9291666666666667</v>
      </c>
      <c r="Q1276" s="21">
        <v>0.18680555555555556</v>
      </c>
      <c r="R1276" s="17">
        <v>2195.0</v>
      </c>
      <c r="S1276" s="17" t="s">
        <v>210</v>
      </c>
      <c r="T1276" s="17" t="s">
        <v>33</v>
      </c>
      <c r="U1276" s="17" t="s">
        <v>5817</v>
      </c>
      <c r="V1276" s="17" t="s">
        <v>5818</v>
      </c>
    </row>
    <row r="1277" ht="15.75" customHeight="1">
      <c r="A1277" s="17">
        <v>4020.0</v>
      </c>
      <c r="B1277" s="19">
        <v>38139.0</v>
      </c>
      <c r="C1277" s="17" t="s">
        <v>5174</v>
      </c>
      <c r="D1277" s="20">
        <v>13.0</v>
      </c>
      <c r="E1277" s="17" t="str">
        <f t="shared" si="2"/>
        <v>AT11-13</v>
      </c>
      <c r="F1277" s="17" t="str">
        <f t="shared" si="1"/>
        <v>AT11-13</v>
      </c>
      <c r="G1277" s="17" t="s">
        <v>4772</v>
      </c>
      <c r="H1277" s="17" t="s">
        <v>5808</v>
      </c>
      <c r="I1277" s="17" t="s">
        <v>5819</v>
      </c>
      <c r="J1277" s="17" t="s">
        <v>5820</v>
      </c>
      <c r="K1277" s="17" t="s">
        <v>98</v>
      </c>
      <c r="L1277" s="17" t="s">
        <v>5802</v>
      </c>
      <c r="M1277" s="17" t="s">
        <v>5821</v>
      </c>
      <c r="N1277" s="21">
        <v>0.6263888888888889</v>
      </c>
      <c r="O1277" s="21">
        <v>0.3340277777777778</v>
      </c>
      <c r="P1277" s="21">
        <v>0.9604166666666667</v>
      </c>
      <c r="Q1277" s="21">
        <v>0.2236111111111111</v>
      </c>
      <c r="R1277" s="17">
        <v>2287.0</v>
      </c>
      <c r="S1277" s="17" t="s">
        <v>210</v>
      </c>
      <c r="T1277" s="17" t="s">
        <v>33</v>
      </c>
      <c r="U1277" s="17" t="s">
        <v>5822</v>
      </c>
    </row>
    <row r="1278" ht="15.75" customHeight="1">
      <c r="A1278" s="17">
        <v>4019.0</v>
      </c>
      <c r="B1278" s="19">
        <v>38138.0</v>
      </c>
      <c r="C1278" s="17" t="s">
        <v>5174</v>
      </c>
      <c r="D1278" s="20">
        <v>13.0</v>
      </c>
      <c r="E1278" s="17" t="str">
        <f t="shared" si="2"/>
        <v>AT11-13</v>
      </c>
      <c r="F1278" s="17" t="str">
        <f t="shared" si="1"/>
        <v>AT11-13</v>
      </c>
      <c r="G1278" s="17" t="s">
        <v>4772</v>
      </c>
      <c r="H1278" s="17" t="s">
        <v>5813</v>
      </c>
      <c r="I1278" s="17" t="s">
        <v>5823</v>
      </c>
      <c r="J1278" s="17" t="s">
        <v>5824</v>
      </c>
      <c r="K1278" s="17" t="s">
        <v>1442</v>
      </c>
      <c r="L1278" s="17" t="s">
        <v>5825</v>
      </c>
      <c r="M1278" s="17" t="s">
        <v>5641</v>
      </c>
      <c r="N1278" s="21">
        <v>0.6256944444444444</v>
      </c>
      <c r="O1278" s="21">
        <v>0.2881944444444445</v>
      </c>
      <c r="P1278" s="21">
        <v>0.9138888888888889</v>
      </c>
      <c r="Q1278" s="21">
        <v>0.18055555555555555</v>
      </c>
      <c r="R1278" s="17">
        <v>2212.0</v>
      </c>
      <c r="S1278" s="17" t="s">
        <v>210</v>
      </c>
      <c r="T1278" s="17" t="s">
        <v>33</v>
      </c>
      <c r="U1278" s="17" t="s">
        <v>5826</v>
      </c>
      <c r="V1278" s="17" t="s">
        <v>3968</v>
      </c>
    </row>
    <row r="1279" ht="15.75" customHeight="1">
      <c r="A1279" s="17">
        <v>4018.0</v>
      </c>
      <c r="B1279" s="19">
        <v>38137.0</v>
      </c>
      <c r="C1279" s="17" t="s">
        <v>5174</v>
      </c>
      <c r="D1279" s="20">
        <v>13.0</v>
      </c>
      <c r="E1279" s="17" t="str">
        <f t="shared" si="2"/>
        <v>AT11-13</v>
      </c>
      <c r="F1279" s="17" t="str">
        <f t="shared" si="1"/>
        <v>AT11-13</v>
      </c>
      <c r="G1279" s="17" t="s">
        <v>4772</v>
      </c>
      <c r="H1279" s="17" t="s">
        <v>5813</v>
      </c>
      <c r="I1279" s="17" t="s">
        <v>5827</v>
      </c>
      <c r="J1279" s="17" t="s">
        <v>5828</v>
      </c>
      <c r="K1279" s="17" t="s">
        <v>98</v>
      </c>
      <c r="L1279" s="17" t="s">
        <v>3486</v>
      </c>
      <c r="M1279" s="17" t="s">
        <v>3004</v>
      </c>
      <c r="N1279" s="21">
        <v>0.6340277777777777</v>
      </c>
      <c r="O1279" s="21">
        <v>0.3013888888888889</v>
      </c>
      <c r="P1279" s="21">
        <v>0.9354166666666667</v>
      </c>
      <c r="Q1279" s="21">
        <v>0.20069444444444443</v>
      </c>
      <c r="R1279" s="17">
        <v>2187.0</v>
      </c>
      <c r="S1279" s="17" t="s">
        <v>210</v>
      </c>
      <c r="T1279" s="17" t="s">
        <v>33</v>
      </c>
      <c r="U1279" s="17" t="s">
        <v>5829</v>
      </c>
      <c r="V1279" s="17" t="s">
        <v>1643</v>
      </c>
    </row>
    <row r="1280" ht="15.75" customHeight="1">
      <c r="A1280" s="17">
        <v>4017.0</v>
      </c>
      <c r="B1280" s="19">
        <v>38136.0</v>
      </c>
      <c r="C1280" s="17" t="s">
        <v>5174</v>
      </c>
      <c r="D1280" s="20">
        <v>13.0</v>
      </c>
      <c r="E1280" s="17" t="str">
        <f t="shared" si="2"/>
        <v>AT11-13</v>
      </c>
      <c r="F1280" s="17" t="str">
        <f t="shared" si="1"/>
        <v>AT11-13</v>
      </c>
      <c r="G1280" s="17" t="s">
        <v>4772</v>
      </c>
      <c r="H1280" s="17" t="s">
        <v>5813</v>
      </c>
      <c r="I1280" s="17" t="s">
        <v>5830</v>
      </c>
      <c r="J1280" s="17" t="s">
        <v>5831</v>
      </c>
      <c r="K1280" s="17" t="s">
        <v>1442</v>
      </c>
      <c r="L1280" s="17" t="s">
        <v>5239</v>
      </c>
      <c r="M1280" s="17" t="s">
        <v>5832</v>
      </c>
      <c r="N1280" s="21">
        <v>0.6277777777777778</v>
      </c>
      <c r="O1280" s="21">
        <v>0.2604166666666667</v>
      </c>
      <c r="P1280" s="21">
        <v>0.8881944444444444</v>
      </c>
      <c r="Q1280" s="21">
        <v>0.16041666666666668</v>
      </c>
      <c r="R1280" s="17">
        <v>2205.0</v>
      </c>
      <c r="S1280" s="17" t="s">
        <v>210</v>
      </c>
      <c r="T1280" s="17" t="s">
        <v>33</v>
      </c>
      <c r="U1280" s="17" t="s">
        <v>5833</v>
      </c>
      <c r="V1280" s="17" t="s">
        <v>3968</v>
      </c>
    </row>
    <row r="1281" ht="15.75" customHeight="1">
      <c r="A1281" s="17">
        <v>4016.0</v>
      </c>
      <c r="B1281" s="19">
        <v>38135.0</v>
      </c>
      <c r="C1281" s="17" t="s">
        <v>5174</v>
      </c>
      <c r="D1281" s="20">
        <v>13.0</v>
      </c>
      <c r="E1281" s="17" t="str">
        <f t="shared" si="2"/>
        <v>AT11-13</v>
      </c>
      <c r="F1281" s="17" t="str">
        <f t="shared" si="1"/>
        <v>AT11-13</v>
      </c>
      <c r="G1281" s="17" t="s">
        <v>4772</v>
      </c>
      <c r="H1281" s="17" t="s">
        <v>5813</v>
      </c>
      <c r="I1281" s="17" t="s">
        <v>3904</v>
      </c>
      <c r="J1281" s="17" t="s">
        <v>5834</v>
      </c>
      <c r="K1281" s="17" t="s">
        <v>98</v>
      </c>
      <c r="L1281" s="17" t="s">
        <v>5825</v>
      </c>
      <c r="M1281" s="17" t="s">
        <v>4984</v>
      </c>
      <c r="N1281" s="21">
        <v>0.6326388888888889</v>
      </c>
      <c r="O1281" s="21">
        <v>0.30416666666666664</v>
      </c>
      <c r="P1281" s="21">
        <v>0.9368055555555556</v>
      </c>
      <c r="Q1281" s="21">
        <v>0.18472222222222223</v>
      </c>
      <c r="R1281" s="17">
        <v>2193.0</v>
      </c>
      <c r="S1281" s="17" t="s">
        <v>210</v>
      </c>
      <c r="T1281" s="17" t="s">
        <v>33</v>
      </c>
      <c r="U1281" s="17" t="s">
        <v>5835</v>
      </c>
      <c r="V1281" s="17" t="s">
        <v>2210</v>
      </c>
    </row>
    <row r="1282" ht="15.75" customHeight="1">
      <c r="A1282" s="17">
        <v>4015.0</v>
      </c>
      <c r="B1282" s="19">
        <v>38134.0</v>
      </c>
      <c r="C1282" s="17" t="s">
        <v>5174</v>
      </c>
      <c r="D1282" s="20">
        <v>13.0</v>
      </c>
      <c r="E1282" s="17" t="str">
        <f t="shared" si="2"/>
        <v>AT11-13</v>
      </c>
      <c r="F1282" s="17" t="str">
        <f t="shared" si="1"/>
        <v>AT11-13</v>
      </c>
      <c r="G1282" s="17" t="s">
        <v>4772</v>
      </c>
      <c r="H1282" s="17" t="s">
        <v>5808</v>
      </c>
      <c r="I1282" s="17" t="s">
        <v>5836</v>
      </c>
      <c r="J1282" s="17" t="s">
        <v>5837</v>
      </c>
      <c r="K1282" s="17" t="s">
        <v>1442</v>
      </c>
      <c r="L1282" s="17" t="s">
        <v>5838</v>
      </c>
      <c r="M1282" s="17" t="s">
        <v>5802</v>
      </c>
      <c r="N1282" s="21">
        <v>0.6263888888888889</v>
      </c>
      <c r="O1282" s="21">
        <v>0.28958333333333336</v>
      </c>
      <c r="P1282" s="21">
        <v>0.9159722222222223</v>
      </c>
      <c r="Q1282" s="21">
        <v>0.17916666666666667</v>
      </c>
      <c r="R1282" s="17">
        <v>2281.0</v>
      </c>
      <c r="S1282" s="17" t="s">
        <v>210</v>
      </c>
      <c r="T1282" s="17" t="s">
        <v>33</v>
      </c>
      <c r="V1282" s="17" t="s">
        <v>5839</v>
      </c>
    </row>
    <row r="1283" ht="15.75" customHeight="1">
      <c r="A1283" s="17">
        <v>4014.0</v>
      </c>
      <c r="B1283" s="19">
        <v>38133.0</v>
      </c>
      <c r="C1283" s="17" t="s">
        <v>5174</v>
      </c>
      <c r="D1283" s="20">
        <v>13.0</v>
      </c>
      <c r="E1283" s="17" t="str">
        <f t="shared" si="2"/>
        <v>AT11-13</v>
      </c>
      <c r="F1283" s="17" t="str">
        <f t="shared" si="1"/>
        <v>AT11-13</v>
      </c>
      <c r="G1283" s="17" t="s">
        <v>4772</v>
      </c>
      <c r="H1283" s="17" t="s">
        <v>5813</v>
      </c>
      <c r="I1283" s="17" t="s">
        <v>4025</v>
      </c>
      <c r="J1283" s="17" t="s">
        <v>5249</v>
      </c>
      <c r="K1283" s="17" t="s">
        <v>98</v>
      </c>
      <c r="L1283" s="17" t="s">
        <v>3486</v>
      </c>
      <c r="M1283" s="17" t="s">
        <v>5303</v>
      </c>
      <c r="N1283" s="21">
        <v>0.6270833333333333</v>
      </c>
      <c r="O1283" s="21">
        <v>0.3534722222222222</v>
      </c>
      <c r="P1283" s="21">
        <v>0.9805555555555556</v>
      </c>
      <c r="Q1283" s="21">
        <v>0.24791666666666667</v>
      </c>
      <c r="R1283" s="17">
        <v>2200.0</v>
      </c>
      <c r="S1283" s="17" t="s">
        <v>210</v>
      </c>
      <c r="T1283" s="17" t="s">
        <v>33</v>
      </c>
      <c r="U1283" s="17" t="s">
        <v>5840</v>
      </c>
      <c r="V1283" s="17" t="s">
        <v>5841</v>
      </c>
    </row>
    <row r="1284" ht="15.75" customHeight="1">
      <c r="A1284" s="17">
        <v>4013.0</v>
      </c>
      <c r="B1284" s="19">
        <v>38132.0</v>
      </c>
      <c r="C1284" s="17" t="s">
        <v>5174</v>
      </c>
      <c r="D1284" s="20">
        <v>13.0</v>
      </c>
      <c r="E1284" s="17" t="str">
        <f t="shared" si="2"/>
        <v>AT11-13</v>
      </c>
      <c r="F1284" s="17" t="str">
        <f t="shared" si="1"/>
        <v>AT11-13</v>
      </c>
      <c r="G1284" s="17" t="s">
        <v>4772</v>
      </c>
      <c r="H1284" s="17" t="s">
        <v>5808</v>
      </c>
      <c r="I1284" s="17" t="s">
        <v>5842</v>
      </c>
      <c r="J1284" s="17" t="s">
        <v>5843</v>
      </c>
      <c r="K1284" s="17" t="s">
        <v>1442</v>
      </c>
      <c r="L1284" s="17" t="s">
        <v>5825</v>
      </c>
      <c r="M1284" s="17" t="s">
        <v>5802</v>
      </c>
      <c r="N1284" s="21">
        <v>0.6298611111111111</v>
      </c>
      <c r="O1284" s="21">
        <v>0.29444444444444445</v>
      </c>
      <c r="P1284" s="21">
        <v>0.9243055555555556</v>
      </c>
      <c r="Q1284" s="21">
        <v>0.16458333333333333</v>
      </c>
      <c r="R1284" s="17">
        <v>2295.0</v>
      </c>
      <c r="S1284" s="17" t="s">
        <v>210</v>
      </c>
      <c r="T1284" s="17" t="s">
        <v>33</v>
      </c>
      <c r="U1284" s="17" t="s">
        <v>5844</v>
      </c>
      <c r="V1284" s="17" t="s">
        <v>5818</v>
      </c>
    </row>
    <row r="1285" ht="15.75" customHeight="1">
      <c r="A1285" s="17">
        <v>4012.0</v>
      </c>
      <c r="B1285" s="19">
        <v>38101.0</v>
      </c>
      <c r="C1285" s="17" t="s">
        <v>5174</v>
      </c>
      <c r="D1285" s="20">
        <v>10.0</v>
      </c>
      <c r="E1285" s="17" t="str">
        <f t="shared" si="2"/>
        <v>AT11-10</v>
      </c>
      <c r="F1285" s="17" t="str">
        <f t="shared" si="1"/>
        <v>AT11-10</v>
      </c>
      <c r="G1285" s="17" t="s">
        <v>5845</v>
      </c>
      <c r="H1285" s="17" t="s">
        <v>5846</v>
      </c>
      <c r="I1285" s="17" t="s">
        <v>5847</v>
      </c>
      <c r="J1285" s="17" t="s">
        <v>302</v>
      </c>
      <c r="K1285" s="17" t="s">
        <v>81</v>
      </c>
      <c r="L1285" s="17" t="s">
        <v>4489</v>
      </c>
      <c r="M1285" s="17" t="s">
        <v>1668</v>
      </c>
      <c r="N1285" s="21">
        <v>0.5840277777777778</v>
      </c>
      <c r="O1285" s="21">
        <v>0.375</v>
      </c>
      <c r="P1285" s="21">
        <v>0.9590277777777777</v>
      </c>
      <c r="Q1285" s="21">
        <v>0.2576388888888889</v>
      </c>
      <c r="R1285" s="17">
        <v>2504.0</v>
      </c>
      <c r="S1285" s="17" t="s">
        <v>5848</v>
      </c>
      <c r="T1285" s="17" t="s">
        <v>33</v>
      </c>
      <c r="U1285" s="17" t="s">
        <v>5849</v>
      </c>
      <c r="V1285" s="17" t="s">
        <v>5850</v>
      </c>
    </row>
    <row r="1286" ht="15.75" customHeight="1">
      <c r="A1286" s="17">
        <v>4011.0</v>
      </c>
      <c r="B1286" s="19">
        <v>38100.0</v>
      </c>
      <c r="C1286" s="17" t="s">
        <v>5174</v>
      </c>
      <c r="D1286" s="20">
        <v>10.0</v>
      </c>
      <c r="E1286" s="17" t="str">
        <f t="shared" si="2"/>
        <v>AT11-10</v>
      </c>
      <c r="F1286" s="17" t="str">
        <f t="shared" si="1"/>
        <v>AT11-10</v>
      </c>
      <c r="G1286" s="17" t="s">
        <v>5845</v>
      </c>
      <c r="H1286" s="17" t="s">
        <v>5846</v>
      </c>
      <c r="I1286" s="17" t="s">
        <v>3194</v>
      </c>
      <c r="J1286" s="17" t="s">
        <v>578</v>
      </c>
      <c r="K1286" s="17" t="s">
        <v>800</v>
      </c>
      <c r="L1286" s="17" t="s">
        <v>5144</v>
      </c>
      <c r="M1286" s="17" t="s">
        <v>5851</v>
      </c>
      <c r="N1286" s="21">
        <v>0.6743055555555556</v>
      </c>
      <c r="O1286" s="21">
        <v>0.29444444444444445</v>
      </c>
      <c r="P1286" s="21">
        <v>0.96875</v>
      </c>
      <c r="Q1286" s="21">
        <v>0.1708333333333333</v>
      </c>
      <c r="R1286" s="17">
        <v>2512.0</v>
      </c>
      <c r="S1286" s="17" t="s">
        <v>5848</v>
      </c>
      <c r="T1286" s="17" t="s">
        <v>33</v>
      </c>
      <c r="U1286" s="17" t="s">
        <v>5852</v>
      </c>
      <c r="V1286" s="17" t="s">
        <v>5853</v>
      </c>
    </row>
    <row r="1287" ht="15.75" customHeight="1">
      <c r="A1287" s="17">
        <v>4010.0</v>
      </c>
      <c r="B1287" s="19">
        <v>38099.0</v>
      </c>
      <c r="C1287" s="17" t="s">
        <v>5174</v>
      </c>
      <c r="D1287" s="20">
        <v>10.0</v>
      </c>
      <c r="E1287" s="17" t="str">
        <f t="shared" si="2"/>
        <v>AT11-10</v>
      </c>
      <c r="F1287" s="17" t="str">
        <f t="shared" si="1"/>
        <v>AT11-10</v>
      </c>
      <c r="G1287" s="17" t="s">
        <v>5845</v>
      </c>
      <c r="H1287" s="17" t="s">
        <v>5846</v>
      </c>
      <c r="I1287" s="17" t="s">
        <v>5431</v>
      </c>
      <c r="J1287" s="17" t="s">
        <v>273</v>
      </c>
      <c r="K1287" s="17" t="s">
        <v>1442</v>
      </c>
      <c r="L1287" s="17" t="s">
        <v>284</v>
      </c>
      <c r="M1287" s="17" t="s">
        <v>5854</v>
      </c>
      <c r="N1287" s="21">
        <v>0.6875</v>
      </c>
      <c r="O1287" s="21">
        <v>0.25972222222222224</v>
      </c>
      <c r="P1287" s="21">
        <v>0.9472222222222223</v>
      </c>
      <c r="Q1287" s="21">
        <v>0.13819444444444443</v>
      </c>
      <c r="R1287" s="17">
        <v>2505.0</v>
      </c>
      <c r="S1287" s="17" t="s">
        <v>5848</v>
      </c>
      <c r="T1287" s="17" t="s">
        <v>33</v>
      </c>
      <c r="U1287" s="17" t="s">
        <v>5855</v>
      </c>
      <c r="V1287" s="17" t="s">
        <v>2210</v>
      </c>
      <c r="W1287" s="17" t="s">
        <v>5856</v>
      </c>
    </row>
    <row r="1288" ht="15.75" customHeight="1">
      <c r="A1288" s="17">
        <v>4009.0</v>
      </c>
      <c r="B1288" s="19">
        <v>38099.0</v>
      </c>
      <c r="C1288" s="17" t="s">
        <v>5174</v>
      </c>
      <c r="D1288" s="20">
        <v>10.0</v>
      </c>
      <c r="E1288" s="17" t="str">
        <f t="shared" si="2"/>
        <v>AT11-10</v>
      </c>
      <c r="F1288" s="17" t="str">
        <f t="shared" si="1"/>
        <v>AT11-10</v>
      </c>
      <c r="G1288" s="17" t="s">
        <v>5845</v>
      </c>
      <c r="H1288" s="17" t="s">
        <v>5846</v>
      </c>
      <c r="I1288" s="17" t="s">
        <v>5857</v>
      </c>
      <c r="J1288" s="17" t="s">
        <v>5858</v>
      </c>
      <c r="K1288" s="17" t="s">
        <v>1442</v>
      </c>
      <c r="L1288" s="17" t="s">
        <v>284</v>
      </c>
      <c r="M1288" s="17" t="s">
        <v>5854</v>
      </c>
      <c r="N1288" s="21">
        <v>0.5868055555555556</v>
      </c>
      <c r="O1288" s="21">
        <v>0.051388888888888894</v>
      </c>
      <c r="P1288" s="21">
        <v>0.6381944444444444</v>
      </c>
      <c r="Q1288" s="21">
        <v>0.0</v>
      </c>
      <c r="R1288" s="17">
        <v>1065.0</v>
      </c>
      <c r="S1288" s="17" t="s">
        <v>5848</v>
      </c>
      <c r="T1288" s="17" t="s">
        <v>33</v>
      </c>
      <c r="W1288" s="17" t="s">
        <v>5859</v>
      </c>
    </row>
    <row r="1289" ht="15.75" customHeight="1">
      <c r="A1289" s="17">
        <v>4008.0</v>
      </c>
      <c r="B1289" s="19">
        <v>38098.0</v>
      </c>
      <c r="C1289" s="17" t="s">
        <v>5174</v>
      </c>
      <c r="D1289" s="20">
        <v>10.0</v>
      </c>
      <c r="E1289" s="17" t="str">
        <f t="shared" si="2"/>
        <v>AT11-10</v>
      </c>
      <c r="F1289" s="17" t="str">
        <f t="shared" si="1"/>
        <v>AT11-10</v>
      </c>
      <c r="G1289" s="17" t="s">
        <v>5845</v>
      </c>
      <c r="H1289" s="17" t="s">
        <v>5846</v>
      </c>
      <c r="I1289" s="17" t="s">
        <v>5860</v>
      </c>
      <c r="J1289" s="17" t="s">
        <v>5861</v>
      </c>
      <c r="K1289" s="17" t="s">
        <v>98</v>
      </c>
      <c r="L1289" s="17" t="s">
        <v>5422</v>
      </c>
      <c r="M1289" s="17" t="s">
        <v>5862</v>
      </c>
      <c r="N1289" s="21">
        <v>0.5833333333333334</v>
      </c>
      <c r="O1289" s="21">
        <v>0.3652777777777778</v>
      </c>
      <c r="P1289" s="21">
        <v>0.9486111111111111</v>
      </c>
      <c r="Q1289" s="21">
        <v>0.24375</v>
      </c>
      <c r="R1289" s="17">
        <v>2510.0</v>
      </c>
      <c r="S1289" s="17" t="s">
        <v>5848</v>
      </c>
      <c r="T1289" s="17" t="s">
        <v>33</v>
      </c>
      <c r="U1289" s="17" t="s">
        <v>5863</v>
      </c>
      <c r="V1289" s="17" t="s">
        <v>5864</v>
      </c>
    </row>
    <row r="1290" ht="15.75" customHeight="1">
      <c r="A1290" s="17">
        <v>4007.0</v>
      </c>
      <c r="B1290" s="19">
        <v>38096.0</v>
      </c>
      <c r="C1290" s="17" t="s">
        <v>5174</v>
      </c>
      <c r="D1290" s="20">
        <v>10.0</v>
      </c>
      <c r="E1290" s="17" t="str">
        <f t="shared" si="2"/>
        <v>AT11-10</v>
      </c>
      <c r="F1290" s="17" t="str">
        <f t="shared" si="1"/>
        <v>AT11-10</v>
      </c>
      <c r="G1290" s="17" t="s">
        <v>5845</v>
      </c>
      <c r="H1290" s="17" t="s">
        <v>5846</v>
      </c>
      <c r="I1290" s="17" t="s">
        <v>5865</v>
      </c>
      <c r="J1290" s="17" t="s">
        <v>5866</v>
      </c>
      <c r="K1290" s="17" t="s">
        <v>81</v>
      </c>
      <c r="L1290" s="17" t="s">
        <v>707</v>
      </c>
      <c r="M1290" s="17" t="s">
        <v>5867</v>
      </c>
      <c r="N1290" s="21">
        <v>0.5819444444444445</v>
      </c>
      <c r="O1290" s="21">
        <v>0.35694444444444445</v>
      </c>
      <c r="P1290" s="21">
        <v>0.938888888888889</v>
      </c>
      <c r="Q1290" s="21">
        <v>0.2340277777777778</v>
      </c>
      <c r="R1290" s="17">
        <v>2503.0</v>
      </c>
      <c r="S1290" s="17" t="s">
        <v>5848</v>
      </c>
      <c r="T1290" s="17" t="s">
        <v>33</v>
      </c>
      <c r="U1290" s="17" t="s">
        <v>5868</v>
      </c>
      <c r="V1290" s="17" t="s">
        <v>1671</v>
      </c>
    </row>
    <row r="1291" ht="15.75" customHeight="1">
      <c r="A1291" s="17">
        <v>4006.0</v>
      </c>
      <c r="B1291" s="19">
        <v>38095.0</v>
      </c>
      <c r="C1291" s="17" t="s">
        <v>5174</v>
      </c>
      <c r="D1291" s="20">
        <v>10.0</v>
      </c>
      <c r="E1291" s="17" t="str">
        <f t="shared" si="2"/>
        <v>AT11-10</v>
      </c>
      <c r="F1291" s="17" t="str">
        <f t="shared" si="1"/>
        <v>AT11-10</v>
      </c>
      <c r="G1291" s="17" t="s">
        <v>5845</v>
      </c>
      <c r="H1291" s="17" t="s">
        <v>5846</v>
      </c>
      <c r="I1291" s="17" t="s">
        <v>5869</v>
      </c>
      <c r="J1291" s="17" t="s">
        <v>5870</v>
      </c>
      <c r="K1291" s="17" t="s">
        <v>800</v>
      </c>
      <c r="L1291" s="17" t="s">
        <v>1668</v>
      </c>
      <c r="M1291" s="17" t="s">
        <v>5414</v>
      </c>
      <c r="N1291" s="21">
        <v>0.5875</v>
      </c>
      <c r="O1291" s="21">
        <v>0.37222222222222223</v>
      </c>
      <c r="P1291" s="21">
        <v>0.9597222222222223</v>
      </c>
      <c r="Q1291" s="21">
        <v>0.2569444444444445</v>
      </c>
      <c r="R1291" s="17">
        <v>2506.0</v>
      </c>
      <c r="S1291" s="17" t="s">
        <v>5848</v>
      </c>
      <c r="T1291" s="17" t="s">
        <v>33</v>
      </c>
      <c r="U1291" s="17" t="s">
        <v>5871</v>
      </c>
      <c r="V1291" s="17" t="s">
        <v>5872</v>
      </c>
    </row>
    <row r="1292" ht="15.75" customHeight="1">
      <c r="A1292" s="17">
        <v>4005.0</v>
      </c>
      <c r="B1292" s="19">
        <v>38094.0</v>
      </c>
      <c r="C1292" s="17" t="s">
        <v>5174</v>
      </c>
      <c r="D1292" s="20">
        <v>10.0</v>
      </c>
      <c r="E1292" s="17" t="str">
        <f t="shared" si="2"/>
        <v>AT11-10</v>
      </c>
      <c r="F1292" s="17" t="str">
        <f t="shared" si="1"/>
        <v>AT11-10</v>
      </c>
      <c r="G1292" s="17" t="s">
        <v>5845</v>
      </c>
      <c r="H1292" s="17" t="s">
        <v>5846</v>
      </c>
      <c r="I1292" s="17" t="s">
        <v>5873</v>
      </c>
      <c r="J1292" s="17" t="s">
        <v>5874</v>
      </c>
      <c r="K1292" s="17" t="s">
        <v>1442</v>
      </c>
      <c r="L1292" s="17" t="s">
        <v>5239</v>
      </c>
      <c r="M1292" s="17" t="s">
        <v>5875</v>
      </c>
      <c r="N1292" s="21">
        <v>0.5868055555555556</v>
      </c>
      <c r="O1292" s="21">
        <v>0.1909722222222222</v>
      </c>
      <c r="P1292" s="21">
        <v>0.7777777777777778</v>
      </c>
      <c r="Q1292" s="21">
        <v>0.08472222222222221</v>
      </c>
      <c r="R1292" s="17">
        <v>2520.0</v>
      </c>
      <c r="S1292" s="17" t="s">
        <v>5848</v>
      </c>
      <c r="T1292" s="17" t="s">
        <v>33</v>
      </c>
      <c r="U1292" s="17" t="s">
        <v>5876</v>
      </c>
      <c r="V1292" s="17" t="s">
        <v>2210</v>
      </c>
      <c r="W1292" s="17" t="s">
        <v>5877</v>
      </c>
    </row>
    <row r="1293" ht="15.75" customHeight="1">
      <c r="A1293" s="17">
        <v>4004.0</v>
      </c>
      <c r="B1293" s="19">
        <v>38093.0</v>
      </c>
      <c r="C1293" s="17" t="s">
        <v>5174</v>
      </c>
      <c r="D1293" s="20">
        <v>10.0</v>
      </c>
      <c r="E1293" s="17" t="str">
        <f t="shared" si="2"/>
        <v>AT11-10</v>
      </c>
      <c r="F1293" s="17" t="str">
        <f t="shared" si="1"/>
        <v>AT11-10</v>
      </c>
      <c r="G1293" s="17" t="s">
        <v>5845</v>
      </c>
      <c r="H1293" s="17" t="s">
        <v>5846</v>
      </c>
      <c r="I1293" s="17" t="s">
        <v>5878</v>
      </c>
      <c r="J1293" s="17" t="s">
        <v>5879</v>
      </c>
      <c r="K1293" s="17" t="s">
        <v>98</v>
      </c>
      <c r="L1293" s="17" t="s">
        <v>5851</v>
      </c>
      <c r="M1293" s="17" t="s">
        <v>5383</v>
      </c>
      <c r="N1293" s="21">
        <v>0.5847222222222223</v>
      </c>
      <c r="O1293" s="21">
        <v>0.34375</v>
      </c>
      <c r="P1293" s="21">
        <v>0.9284722222222223</v>
      </c>
      <c r="Q1293" s="21">
        <v>0.2236111111111111</v>
      </c>
      <c r="R1293" s="17">
        <v>2505.0</v>
      </c>
      <c r="S1293" s="17" t="s">
        <v>5848</v>
      </c>
      <c r="T1293" s="17" t="s">
        <v>33</v>
      </c>
      <c r="U1293" s="17" t="s">
        <v>5880</v>
      </c>
      <c r="V1293" s="17" t="s">
        <v>5881</v>
      </c>
    </row>
    <row r="1294" ht="15.75" customHeight="1">
      <c r="A1294" s="17">
        <v>4003.0</v>
      </c>
      <c r="B1294" s="19">
        <v>38092.0</v>
      </c>
      <c r="C1294" s="17" t="s">
        <v>5174</v>
      </c>
      <c r="D1294" s="20">
        <v>10.0</v>
      </c>
      <c r="E1294" s="17" t="str">
        <f t="shared" si="2"/>
        <v>AT11-10</v>
      </c>
      <c r="F1294" s="17" t="str">
        <f t="shared" si="1"/>
        <v>AT11-10</v>
      </c>
      <c r="G1294" s="17" t="s">
        <v>5845</v>
      </c>
      <c r="H1294" s="17" t="s">
        <v>5846</v>
      </c>
      <c r="I1294" s="17" t="s">
        <v>3190</v>
      </c>
      <c r="J1294" s="17" t="s">
        <v>5882</v>
      </c>
      <c r="K1294" s="17" t="s">
        <v>81</v>
      </c>
      <c r="L1294" s="17" t="s">
        <v>5854</v>
      </c>
      <c r="M1294" s="17" t="s">
        <v>5883</v>
      </c>
      <c r="N1294" s="21">
        <v>0.5902777777777778</v>
      </c>
      <c r="O1294" s="21">
        <v>0.3506944444444444</v>
      </c>
      <c r="P1294" s="21">
        <v>0.9409722222222222</v>
      </c>
      <c r="Q1294" s="21">
        <v>0.21944444444444444</v>
      </c>
      <c r="R1294" s="17">
        <v>2506.0</v>
      </c>
      <c r="S1294" s="17" t="s">
        <v>5848</v>
      </c>
      <c r="T1294" s="17" t="s">
        <v>33</v>
      </c>
      <c r="U1294" s="17" t="s">
        <v>5884</v>
      </c>
      <c r="V1294" s="17" t="s">
        <v>5885</v>
      </c>
    </row>
    <row r="1295" ht="15.75" customHeight="1">
      <c r="A1295" s="17">
        <v>4002.0</v>
      </c>
      <c r="B1295" s="19">
        <v>38091.0</v>
      </c>
      <c r="C1295" s="17" t="s">
        <v>5174</v>
      </c>
      <c r="D1295" s="20">
        <v>10.0</v>
      </c>
      <c r="E1295" s="17" t="str">
        <f t="shared" si="2"/>
        <v>AT11-10</v>
      </c>
      <c r="F1295" s="17" t="str">
        <f t="shared" si="1"/>
        <v>AT11-10</v>
      </c>
      <c r="G1295" s="17" t="s">
        <v>5845</v>
      </c>
      <c r="H1295" s="17" t="s">
        <v>5846</v>
      </c>
      <c r="I1295" s="17" t="s">
        <v>3194</v>
      </c>
      <c r="J1295" s="17" t="s">
        <v>5886</v>
      </c>
      <c r="K1295" s="17" t="s">
        <v>800</v>
      </c>
      <c r="L1295" s="17" t="s">
        <v>5340</v>
      </c>
      <c r="M1295" s="17" t="s">
        <v>5422</v>
      </c>
      <c r="N1295" s="21">
        <v>0.5861111111111111</v>
      </c>
      <c r="O1295" s="21">
        <v>0.3736111111111111</v>
      </c>
      <c r="P1295" s="21">
        <v>0.9597222222222223</v>
      </c>
      <c r="Q1295" s="21">
        <v>0.24861111111111112</v>
      </c>
      <c r="R1295" s="17">
        <v>2514.0</v>
      </c>
      <c r="S1295" s="17" t="s">
        <v>5848</v>
      </c>
      <c r="T1295" s="17" t="s">
        <v>33</v>
      </c>
      <c r="U1295" s="17" t="s">
        <v>5887</v>
      </c>
      <c r="V1295" s="17" t="s">
        <v>5888</v>
      </c>
    </row>
    <row r="1296" ht="15.75" customHeight="1">
      <c r="A1296" s="17">
        <v>4001.0</v>
      </c>
      <c r="B1296" s="19">
        <v>38090.0</v>
      </c>
      <c r="C1296" s="17" t="s">
        <v>5174</v>
      </c>
      <c r="D1296" s="20">
        <v>10.0</v>
      </c>
      <c r="E1296" s="17" t="str">
        <f t="shared" si="2"/>
        <v>AT11-10</v>
      </c>
      <c r="F1296" s="17" t="str">
        <f t="shared" si="1"/>
        <v>AT11-10</v>
      </c>
      <c r="G1296" s="17" t="s">
        <v>5845</v>
      </c>
      <c r="H1296" s="17" t="s">
        <v>5846</v>
      </c>
      <c r="I1296" s="17" t="s">
        <v>5889</v>
      </c>
      <c r="J1296" s="17" t="s">
        <v>5890</v>
      </c>
      <c r="K1296" s="17" t="s">
        <v>1442</v>
      </c>
      <c r="L1296" s="17" t="s">
        <v>707</v>
      </c>
      <c r="M1296" s="17" t="s">
        <v>5891</v>
      </c>
      <c r="N1296" s="21">
        <v>0.6097222222222222</v>
      </c>
      <c r="O1296" s="21">
        <v>0.325</v>
      </c>
      <c r="P1296" s="21">
        <v>0.9347222222222222</v>
      </c>
      <c r="Q1296" s="21">
        <v>0.1986111111111111</v>
      </c>
      <c r="R1296" s="17">
        <v>2506.0</v>
      </c>
      <c r="S1296" s="17" t="s">
        <v>5848</v>
      </c>
      <c r="T1296" s="17" t="s">
        <v>33</v>
      </c>
      <c r="U1296" s="17" t="s">
        <v>5892</v>
      </c>
      <c r="V1296" s="17" t="s">
        <v>5888</v>
      </c>
    </row>
    <row r="1297" ht="15.75" customHeight="1">
      <c r="A1297" s="17">
        <v>4000.0</v>
      </c>
      <c r="B1297" s="19">
        <v>38089.0</v>
      </c>
      <c r="C1297" s="17" t="s">
        <v>5174</v>
      </c>
      <c r="D1297" s="20">
        <v>10.0</v>
      </c>
      <c r="E1297" s="17" t="str">
        <f t="shared" si="2"/>
        <v>AT11-10</v>
      </c>
      <c r="F1297" s="17" t="str">
        <f t="shared" si="1"/>
        <v>AT11-10</v>
      </c>
      <c r="G1297" s="17" t="s">
        <v>5845</v>
      </c>
      <c r="H1297" s="17" t="s">
        <v>5846</v>
      </c>
      <c r="I1297" s="17" t="s">
        <v>5893</v>
      </c>
      <c r="J1297" s="17" t="s">
        <v>4237</v>
      </c>
      <c r="K1297" s="17" t="s">
        <v>98</v>
      </c>
      <c r="L1297" s="17" t="s">
        <v>214</v>
      </c>
      <c r="M1297" s="17" t="s">
        <v>4489</v>
      </c>
      <c r="N1297" s="21">
        <v>0.5881944444444445</v>
      </c>
      <c r="O1297" s="21">
        <v>0.36944444444444446</v>
      </c>
      <c r="P1297" s="21">
        <v>0.9576388888888889</v>
      </c>
      <c r="Q1297" s="21">
        <v>0.25069444444444444</v>
      </c>
      <c r="R1297" s="17">
        <v>2507.0</v>
      </c>
      <c r="S1297" s="17" t="s">
        <v>5848</v>
      </c>
      <c r="T1297" s="17" t="s">
        <v>33</v>
      </c>
      <c r="U1297" s="17" t="s">
        <v>5894</v>
      </c>
      <c r="V1297" s="17" t="s">
        <v>5895</v>
      </c>
    </row>
    <row r="1298" ht="15.75" customHeight="1">
      <c r="A1298" s="17">
        <v>3999.0</v>
      </c>
      <c r="B1298" s="19">
        <v>38088.0</v>
      </c>
      <c r="C1298" s="17" t="s">
        <v>5174</v>
      </c>
      <c r="D1298" s="20">
        <v>10.0</v>
      </c>
      <c r="E1298" s="17" t="str">
        <f t="shared" si="2"/>
        <v>AT11-10</v>
      </c>
      <c r="F1298" s="17" t="str">
        <f t="shared" si="1"/>
        <v>AT11-10</v>
      </c>
      <c r="G1298" s="17" t="s">
        <v>5845</v>
      </c>
      <c r="H1298" s="17" t="s">
        <v>5846</v>
      </c>
      <c r="I1298" s="17" t="s">
        <v>5896</v>
      </c>
      <c r="J1298" s="17" t="s">
        <v>5897</v>
      </c>
      <c r="K1298" s="17" t="s">
        <v>81</v>
      </c>
      <c r="L1298" s="17" t="s">
        <v>5136</v>
      </c>
      <c r="M1298" s="17" t="s">
        <v>1668</v>
      </c>
      <c r="N1298" s="21">
        <v>0.5875</v>
      </c>
      <c r="O1298" s="21">
        <v>0.3743055555555555</v>
      </c>
      <c r="P1298" s="21">
        <v>0.9618055555555555</v>
      </c>
      <c r="Q1298" s="21">
        <v>0.2590277777777778</v>
      </c>
      <c r="R1298" s="17">
        <v>2505.0</v>
      </c>
      <c r="S1298" s="17" t="s">
        <v>5848</v>
      </c>
      <c r="T1298" s="17" t="s">
        <v>33</v>
      </c>
      <c r="U1298" s="17" t="s">
        <v>5898</v>
      </c>
      <c r="V1298" s="17" t="s">
        <v>5899</v>
      </c>
    </row>
    <row r="1299" ht="15.75" customHeight="1">
      <c r="A1299" s="17">
        <v>3998.0</v>
      </c>
      <c r="B1299" s="19">
        <v>38087.0</v>
      </c>
      <c r="C1299" s="17" t="s">
        <v>5174</v>
      </c>
      <c r="D1299" s="20">
        <v>10.0</v>
      </c>
      <c r="E1299" s="17" t="str">
        <f t="shared" si="2"/>
        <v>AT11-10</v>
      </c>
      <c r="F1299" s="17" t="str">
        <f t="shared" si="1"/>
        <v>AT11-10</v>
      </c>
      <c r="G1299" s="17" t="s">
        <v>5845</v>
      </c>
      <c r="H1299" s="17" t="s">
        <v>5846</v>
      </c>
      <c r="I1299" s="17" t="s">
        <v>5900</v>
      </c>
      <c r="J1299" s="17" t="s">
        <v>5901</v>
      </c>
      <c r="K1299" s="17" t="s">
        <v>800</v>
      </c>
      <c r="L1299" s="17" t="s">
        <v>284</v>
      </c>
      <c r="M1299" s="17" t="s">
        <v>5875</v>
      </c>
      <c r="N1299" s="21">
        <v>0.5895833333333333</v>
      </c>
      <c r="O1299" s="21">
        <v>0.37222222222222223</v>
      </c>
      <c r="P1299" s="21">
        <v>0.9618055555555555</v>
      </c>
      <c r="Q1299" s="21">
        <v>0.25277777777777777</v>
      </c>
      <c r="R1299" s="17">
        <v>2507.0</v>
      </c>
      <c r="S1299" s="17" t="s">
        <v>5848</v>
      </c>
      <c r="T1299" s="17" t="s">
        <v>33</v>
      </c>
      <c r="U1299" s="17" t="s">
        <v>5902</v>
      </c>
      <c r="V1299" s="17" t="s">
        <v>5903</v>
      </c>
    </row>
    <row r="1300" ht="15.75" customHeight="1">
      <c r="A1300" s="17">
        <v>3997.0</v>
      </c>
      <c r="B1300" s="19">
        <v>38086.0</v>
      </c>
      <c r="C1300" s="17" t="s">
        <v>5174</v>
      </c>
      <c r="D1300" s="20">
        <v>10.0</v>
      </c>
      <c r="E1300" s="17" t="str">
        <f t="shared" si="2"/>
        <v>AT11-10</v>
      </c>
      <c r="F1300" s="17" t="str">
        <f t="shared" si="1"/>
        <v>AT11-10</v>
      </c>
      <c r="G1300" s="17" t="s">
        <v>5845</v>
      </c>
      <c r="H1300" s="17" t="s">
        <v>5846</v>
      </c>
      <c r="I1300" s="17" t="s">
        <v>5904</v>
      </c>
      <c r="J1300" s="17" t="s">
        <v>5905</v>
      </c>
      <c r="K1300" s="17" t="s">
        <v>1442</v>
      </c>
      <c r="L1300" s="17" t="s">
        <v>4191</v>
      </c>
      <c r="M1300" s="17" t="s">
        <v>5391</v>
      </c>
      <c r="N1300" s="21">
        <v>0.5847222222222223</v>
      </c>
      <c r="O1300" s="21">
        <v>0.3576388888888889</v>
      </c>
      <c r="P1300" s="21">
        <v>0.9423611111111111</v>
      </c>
      <c r="Q1300" s="21">
        <v>0.23055555555555554</v>
      </c>
      <c r="R1300" s="17">
        <v>2516.0</v>
      </c>
      <c r="S1300" s="17" t="s">
        <v>5848</v>
      </c>
      <c r="T1300" s="17" t="s">
        <v>33</v>
      </c>
      <c r="U1300" s="17" t="s">
        <v>5906</v>
      </c>
    </row>
    <row r="1301" ht="15.75" customHeight="1">
      <c r="A1301" s="17">
        <v>3996.0</v>
      </c>
      <c r="B1301" s="19">
        <v>38085.0</v>
      </c>
      <c r="C1301" s="17" t="s">
        <v>5174</v>
      </c>
      <c r="D1301" s="20">
        <v>10.0</v>
      </c>
      <c r="E1301" s="17" t="str">
        <f t="shared" si="2"/>
        <v>AT11-10</v>
      </c>
      <c r="F1301" s="17" t="str">
        <f t="shared" si="1"/>
        <v>AT11-10</v>
      </c>
      <c r="G1301" s="17" t="s">
        <v>5845</v>
      </c>
      <c r="H1301" s="17" t="s">
        <v>5846</v>
      </c>
      <c r="I1301" s="17" t="s">
        <v>5907</v>
      </c>
      <c r="J1301" s="17" t="s">
        <v>5870</v>
      </c>
      <c r="K1301" s="17" t="s">
        <v>98</v>
      </c>
      <c r="L1301" s="17" t="s">
        <v>214</v>
      </c>
      <c r="M1301" s="17" t="s">
        <v>5908</v>
      </c>
      <c r="N1301" s="21">
        <v>0.7625000000000001</v>
      </c>
      <c r="O1301" s="21">
        <v>0.19791666666666666</v>
      </c>
      <c r="P1301" s="21">
        <v>0.9604166666666667</v>
      </c>
      <c r="Q1301" s="21">
        <v>0.08888888888888889</v>
      </c>
      <c r="R1301" s="17">
        <v>2505.0</v>
      </c>
      <c r="S1301" s="17" t="s">
        <v>5848</v>
      </c>
      <c r="T1301" s="17" t="s">
        <v>33</v>
      </c>
      <c r="U1301" s="17" t="s">
        <v>5909</v>
      </c>
    </row>
    <row r="1302" ht="15.75" customHeight="1">
      <c r="A1302" s="17">
        <v>3995.0</v>
      </c>
      <c r="B1302" s="19">
        <v>38076.0</v>
      </c>
      <c r="C1302" s="17" t="s">
        <v>5174</v>
      </c>
      <c r="D1302" s="20">
        <v>9.0</v>
      </c>
      <c r="E1302" s="17" t="str">
        <f t="shared" si="2"/>
        <v>AT11-9</v>
      </c>
      <c r="F1302" s="17" t="str">
        <f t="shared" si="1"/>
        <v>AT11-09</v>
      </c>
      <c r="G1302" s="17" t="s">
        <v>4175</v>
      </c>
      <c r="H1302" s="17" t="s">
        <v>5846</v>
      </c>
      <c r="I1302" s="17" t="s">
        <v>5910</v>
      </c>
      <c r="J1302" s="17" t="s">
        <v>5585</v>
      </c>
      <c r="K1302" s="17" t="s">
        <v>800</v>
      </c>
      <c r="L1302" s="17" t="s">
        <v>5144</v>
      </c>
      <c r="M1302" s="17" t="s">
        <v>4624</v>
      </c>
      <c r="N1302" s="21">
        <v>0.5965277777777778</v>
      </c>
      <c r="O1302" s="21">
        <v>0.3645833333333333</v>
      </c>
      <c r="P1302" s="21">
        <v>0.9611111111111111</v>
      </c>
      <c r="Q1302" s="21">
        <v>0.24097222222222223</v>
      </c>
      <c r="R1302" s="17">
        <v>2511.0</v>
      </c>
      <c r="S1302" s="17" t="s">
        <v>2272</v>
      </c>
      <c r="T1302" s="17" t="s">
        <v>33</v>
      </c>
      <c r="U1302" s="17" t="s">
        <v>5911</v>
      </c>
      <c r="V1302" s="17" t="s">
        <v>5912</v>
      </c>
    </row>
    <row r="1303" ht="15.75" customHeight="1">
      <c r="A1303" s="17">
        <v>3994.0</v>
      </c>
      <c r="B1303" s="19">
        <v>38075.0</v>
      </c>
      <c r="C1303" s="17" t="s">
        <v>5174</v>
      </c>
      <c r="D1303" s="20">
        <v>9.0</v>
      </c>
      <c r="E1303" s="17" t="str">
        <f t="shared" si="2"/>
        <v>AT11-9</v>
      </c>
      <c r="F1303" s="17" t="str">
        <f t="shared" si="1"/>
        <v>AT11-09</v>
      </c>
      <c r="G1303" s="17" t="s">
        <v>4175</v>
      </c>
      <c r="H1303" s="17" t="s">
        <v>5846</v>
      </c>
      <c r="I1303" s="17" t="s">
        <v>5913</v>
      </c>
      <c r="J1303" s="17" t="s">
        <v>5914</v>
      </c>
      <c r="K1303" s="17" t="s">
        <v>98</v>
      </c>
      <c r="L1303" s="17" t="s">
        <v>4624</v>
      </c>
      <c r="M1303" s="17" t="s">
        <v>5915</v>
      </c>
      <c r="N1303" s="21">
        <v>0.5840277777777778</v>
      </c>
      <c r="O1303" s="21">
        <v>0.3673611111111111</v>
      </c>
      <c r="P1303" s="21">
        <v>0.9513888888888888</v>
      </c>
      <c r="Q1303" s="21">
        <v>0.2263888888888889</v>
      </c>
      <c r="R1303" s="17">
        <v>2526.0</v>
      </c>
      <c r="S1303" s="17" t="s">
        <v>2272</v>
      </c>
      <c r="T1303" s="17" t="s">
        <v>33</v>
      </c>
      <c r="U1303" s="17" t="s">
        <v>5916</v>
      </c>
      <c r="V1303" s="17" t="s">
        <v>5917</v>
      </c>
    </row>
    <row r="1304" ht="15.75" customHeight="1">
      <c r="A1304" s="17">
        <v>3993.0</v>
      </c>
      <c r="B1304" s="19">
        <v>38074.0</v>
      </c>
      <c r="C1304" s="17" t="s">
        <v>5174</v>
      </c>
      <c r="D1304" s="20">
        <v>9.0</v>
      </c>
      <c r="E1304" s="17" t="str">
        <f t="shared" si="2"/>
        <v>AT11-9</v>
      </c>
      <c r="F1304" s="17" t="str">
        <f t="shared" si="1"/>
        <v>AT11-09</v>
      </c>
      <c r="G1304" s="17" t="s">
        <v>4175</v>
      </c>
      <c r="H1304" s="17" t="s">
        <v>5846</v>
      </c>
      <c r="I1304" s="17" t="s">
        <v>5918</v>
      </c>
      <c r="J1304" s="17" t="s">
        <v>5919</v>
      </c>
      <c r="K1304" s="17" t="s">
        <v>81</v>
      </c>
      <c r="L1304" s="17" t="s">
        <v>2992</v>
      </c>
      <c r="M1304" s="17" t="s">
        <v>5920</v>
      </c>
      <c r="N1304" s="21">
        <v>0.5840277777777778</v>
      </c>
      <c r="O1304" s="21">
        <v>0.3034722222222222</v>
      </c>
      <c r="P1304" s="21">
        <v>0.8875000000000001</v>
      </c>
      <c r="Q1304" s="21">
        <v>0.18472222222222223</v>
      </c>
      <c r="R1304" s="17">
        <v>2512.0</v>
      </c>
      <c r="S1304" s="17" t="s">
        <v>2272</v>
      </c>
      <c r="T1304" s="17" t="s">
        <v>33</v>
      </c>
      <c r="U1304" s="17" t="s">
        <v>5921</v>
      </c>
      <c r="V1304" s="17" t="s">
        <v>5922</v>
      </c>
    </row>
    <row r="1305" ht="15.75" customHeight="1">
      <c r="A1305" s="17">
        <v>3992.0</v>
      </c>
      <c r="B1305" s="19">
        <v>38073.0</v>
      </c>
      <c r="C1305" s="17" t="s">
        <v>5174</v>
      </c>
      <c r="D1305" s="20">
        <v>9.0</v>
      </c>
      <c r="E1305" s="17" t="str">
        <f t="shared" si="2"/>
        <v>AT11-9</v>
      </c>
      <c r="F1305" s="17" t="str">
        <f t="shared" si="1"/>
        <v>AT11-09</v>
      </c>
      <c r="G1305" s="17" t="s">
        <v>4175</v>
      </c>
      <c r="H1305" s="17" t="s">
        <v>5846</v>
      </c>
      <c r="I1305" s="17" t="s">
        <v>5923</v>
      </c>
      <c r="J1305" s="17" t="s">
        <v>322</v>
      </c>
      <c r="K1305" s="17" t="s">
        <v>1442</v>
      </c>
      <c r="L1305" s="17" t="s">
        <v>5626</v>
      </c>
      <c r="M1305" s="17" t="s">
        <v>5924</v>
      </c>
      <c r="N1305" s="21">
        <v>0.5840277777777778</v>
      </c>
      <c r="O1305" s="21">
        <v>0.3013888888888889</v>
      </c>
      <c r="P1305" s="21">
        <v>0.8854166666666666</v>
      </c>
      <c r="Q1305" s="21">
        <v>0.18194444444444444</v>
      </c>
      <c r="R1305" s="17">
        <v>2509.0</v>
      </c>
      <c r="S1305" s="17" t="s">
        <v>2272</v>
      </c>
      <c r="T1305" s="17" t="s">
        <v>33</v>
      </c>
      <c r="U1305" s="17" t="s">
        <v>5925</v>
      </c>
      <c r="V1305" s="17" t="s">
        <v>1091</v>
      </c>
    </row>
    <row r="1306" ht="15.75" customHeight="1">
      <c r="A1306" s="17">
        <v>3991.0</v>
      </c>
      <c r="B1306" s="19">
        <v>38072.0</v>
      </c>
      <c r="C1306" s="17" t="s">
        <v>5174</v>
      </c>
      <c r="D1306" s="20">
        <v>9.0</v>
      </c>
      <c r="E1306" s="17" t="str">
        <f t="shared" si="2"/>
        <v>AT11-9</v>
      </c>
      <c r="F1306" s="17" t="str">
        <f t="shared" si="1"/>
        <v>AT11-09</v>
      </c>
      <c r="G1306" s="17" t="s">
        <v>4175</v>
      </c>
      <c r="H1306" s="17" t="s">
        <v>5846</v>
      </c>
      <c r="I1306" s="17" t="s">
        <v>5926</v>
      </c>
      <c r="J1306" s="17" t="s">
        <v>2313</v>
      </c>
      <c r="K1306" s="17" t="s">
        <v>800</v>
      </c>
      <c r="L1306" s="17" t="s">
        <v>3287</v>
      </c>
      <c r="M1306" s="17" t="s">
        <v>5927</v>
      </c>
      <c r="N1306" s="21">
        <v>0.5840277777777778</v>
      </c>
      <c r="O1306" s="21">
        <v>0.3673611111111111</v>
      </c>
      <c r="P1306" s="21">
        <v>0.9513888888888888</v>
      </c>
      <c r="Q1306" s="21">
        <v>0.23958333333333334</v>
      </c>
      <c r="R1306" s="17">
        <v>2505.0</v>
      </c>
      <c r="S1306" s="17" t="s">
        <v>2272</v>
      </c>
      <c r="T1306" s="17" t="s">
        <v>33</v>
      </c>
      <c r="U1306" s="17" t="s">
        <v>5928</v>
      </c>
      <c r="V1306" s="17" t="s">
        <v>5929</v>
      </c>
    </row>
    <row r="1307" ht="15.75" customHeight="1">
      <c r="A1307" s="17">
        <v>3990.0</v>
      </c>
      <c r="B1307" s="19">
        <v>38071.0</v>
      </c>
      <c r="C1307" s="17" t="s">
        <v>5174</v>
      </c>
      <c r="D1307" s="20">
        <v>9.0</v>
      </c>
      <c r="E1307" s="17" t="str">
        <f t="shared" si="2"/>
        <v>AT11-9</v>
      </c>
      <c r="F1307" s="17" t="str">
        <f t="shared" si="1"/>
        <v>AT11-09</v>
      </c>
      <c r="G1307" s="17" t="s">
        <v>4175</v>
      </c>
      <c r="H1307" s="17" t="s">
        <v>5846</v>
      </c>
      <c r="I1307" s="17" t="s">
        <v>580</v>
      </c>
      <c r="J1307" s="17" t="s">
        <v>5930</v>
      </c>
      <c r="K1307" s="17" t="s">
        <v>98</v>
      </c>
      <c r="L1307" s="17" t="s">
        <v>214</v>
      </c>
      <c r="M1307" s="17" t="s">
        <v>5931</v>
      </c>
      <c r="N1307" s="21">
        <v>0.5840277777777778</v>
      </c>
      <c r="O1307" s="21">
        <v>0.3659722222222222</v>
      </c>
      <c r="P1307" s="21">
        <v>0.9500000000000001</v>
      </c>
      <c r="Q1307" s="21">
        <v>0.2423611111111111</v>
      </c>
      <c r="R1307" s="17">
        <v>2510.0</v>
      </c>
      <c r="S1307" s="17" t="s">
        <v>2272</v>
      </c>
      <c r="T1307" s="17" t="s">
        <v>33</v>
      </c>
      <c r="U1307" s="17" t="s">
        <v>5932</v>
      </c>
      <c r="V1307" s="17" t="s">
        <v>5933</v>
      </c>
    </row>
    <row r="1308" ht="15.75" customHeight="1">
      <c r="A1308" s="17">
        <v>3989.0</v>
      </c>
      <c r="B1308" s="19">
        <v>38070.0</v>
      </c>
      <c r="C1308" s="17" t="s">
        <v>5174</v>
      </c>
      <c r="D1308" s="20">
        <v>9.0</v>
      </c>
      <c r="E1308" s="17" t="str">
        <f t="shared" si="2"/>
        <v>AT11-9</v>
      </c>
      <c r="F1308" s="17" t="str">
        <f t="shared" si="1"/>
        <v>AT11-09</v>
      </c>
      <c r="G1308" s="17" t="s">
        <v>4175</v>
      </c>
      <c r="H1308" s="17" t="s">
        <v>5846</v>
      </c>
      <c r="I1308" s="17" t="s">
        <v>5934</v>
      </c>
      <c r="J1308" s="17" t="s">
        <v>5935</v>
      </c>
      <c r="K1308" s="17" t="s">
        <v>81</v>
      </c>
      <c r="L1308" s="17" t="s">
        <v>5543</v>
      </c>
      <c r="M1308" s="17" t="s">
        <v>2992</v>
      </c>
      <c r="N1308" s="21">
        <v>0.5951388888888889</v>
      </c>
      <c r="O1308" s="21">
        <v>0.35555555555555557</v>
      </c>
      <c r="P1308" s="21">
        <v>0.9506944444444444</v>
      </c>
      <c r="Q1308" s="21">
        <v>0.23819444444444446</v>
      </c>
      <c r="R1308" s="17">
        <v>2504.0</v>
      </c>
      <c r="S1308" s="17" t="s">
        <v>2272</v>
      </c>
      <c r="T1308" s="17" t="s">
        <v>33</v>
      </c>
      <c r="U1308" s="17" t="s">
        <v>5936</v>
      </c>
      <c r="V1308" s="17" t="s">
        <v>5937</v>
      </c>
    </row>
    <row r="1309" ht="15.75" customHeight="1">
      <c r="A1309" s="17">
        <v>3988.0</v>
      </c>
      <c r="B1309" s="19">
        <v>38069.0</v>
      </c>
      <c r="C1309" s="17" t="s">
        <v>5174</v>
      </c>
      <c r="D1309" s="20">
        <v>9.0</v>
      </c>
      <c r="E1309" s="17" t="str">
        <f t="shared" si="2"/>
        <v>AT11-9</v>
      </c>
      <c r="F1309" s="17" t="str">
        <f t="shared" si="1"/>
        <v>AT11-09</v>
      </c>
      <c r="G1309" s="17" t="s">
        <v>4175</v>
      </c>
      <c r="H1309" s="17" t="s">
        <v>5846</v>
      </c>
      <c r="I1309" s="17" t="s">
        <v>5938</v>
      </c>
      <c r="J1309" s="17" t="s">
        <v>5939</v>
      </c>
      <c r="K1309" s="17" t="s">
        <v>1442</v>
      </c>
      <c r="L1309" s="17" t="s">
        <v>3287</v>
      </c>
      <c r="M1309" s="17" t="s">
        <v>5940</v>
      </c>
      <c r="N1309" s="21">
        <v>0.5840277777777778</v>
      </c>
      <c r="O1309" s="21">
        <v>0.3090277777777778</v>
      </c>
      <c r="P1309" s="21">
        <v>0.8930555555555556</v>
      </c>
      <c r="Q1309" s="21">
        <v>0.19375</v>
      </c>
      <c r="R1309" s="17">
        <v>2525.0</v>
      </c>
      <c r="S1309" s="17" t="s">
        <v>2272</v>
      </c>
      <c r="T1309" s="17" t="s">
        <v>33</v>
      </c>
      <c r="U1309" s="17" t="s">
        <v>1101</v>
      </c>
      <c r="V1309" s="17" t="s">
        <v>5941</v>
      </c>
    </row>
    <row r="1310" ht="15.75" customHeight="1">
      <c r="A1310" s="17">
        <v>3987.0</v>
      </c>
      <c r="B1310" s="19">
        <v>38068.0</v>
      </c>
      <c r="C1310" s="17" t="s">
        <v>5174</v>
      </c>
      <c r="D1310" s="20">
        <v>9.0</v>
      </c>
      <c r="E1310" s="17" t="str">
        <f t="shared" si="2"/>
        <v>AT11-9</v>
      </c>
      <c r="F1310" s="17" t="str">
        <f t="shared" si="1"/>
        <v>AT11-09</v>
      </c>
      <c r="G1310" s="17" t="s">
        <v>4175</v>
      </c>
      <c r="H1310" s="17" t="s">
        <v>5846</v>
      </c>
      <c r="I1310" s="17" t="s">
        <v>5942</v>
      </c>
      <c r="J1310" s="17" t="s">
        <v>5943</v>
      </c>
      <c r="K1310" s="17" t="s">
        <v>800</v>
      </c>
      <c r="L1310" s="17" t="s">
        <v>4624</v>
      </c>
      <c r="M1310" s="17" t="s">
        <v>3516</v>
      </c>
      <c r="N1310" s="21">
        <v>0.5868055555555556</v>
      </c>
      <c r="O1310" s="21">
        <v>0.3763888888888889</v>
      </c>
      <c r="P1310" s="21">
        <v>0.9631944444444445</v>
      </c>
      <c r="Q1310" s="21">
        <v>0.2520833333333333</v>
      </c>
      <c r="R1310" s="17">
        <v>2520.0</v>
      </c>
      <c r="S1310" s="17" t="s">
        <v>2272</v>
      </c>
      <c r="T1310" s="17" t="s">
        <v>33</v>
      </c>
      <c r="U1310" s="17" t="s">
        <v>5944</v>
      </c>
      <c r="V1310" s="17" t="s">
        <v>1671</v>
      </c>
    </row>
    <row r="1311" ht="15.75" customHeight="1">
      <c r="A1311" s="17">
        <v>3986.0</v>
      </c>
      <c r="B1311" s="19">
        <v>38067.0</v>
      </c>
      <c r="C1311" s="17" t="s">
        <v>5174</v>
      </c>
      <c r="D1311" s="20">
        <v>9.0</v>
      </c>
      <c r="E1311" s="17" t="str">
        <f t="shared" si="2"/>
        <v>AT11-9</v>
      </c>
      <c r="F1311" s="17" t="str">
        <f t="shared" si="1"/>
        <v>AT11-09</v>
      </c>
      <c r="G1311" s="17" t="s">
        <v>4175</v>
      </c>
      <c r="H1311" s="17" t="s">
        <v>5846</v>
      </c>
      <c r="I1311" s="17" t="s">
        <v>5945</v>
      </c>
      <c r="J1311" s="17" t="s">
        <v>1610</v>
      </c>
      <c r="K1311" s="17" t="s">
        <v>98</v>
      </c>
      <c r="L1311" s="17" t="s">
        <v>214</v>
      </c>
      <c r="M1311" s="17" t="s">
        <v>5946</v>
      </c>
      <c r="N1311" s="21">
        <v>0.5847222222222223</v>
      </c>
      <c r="O1311" s="21">
        <v>0.3756944444444445</v>
      </c>
      <c r="P1311" s="21">
        <v>0.9604166666666667</v>
      </c>
      <c r="Q1311" s="21">
        <v>0.2534722222222222</v>
      </c>
      <c r="R1311" s="17">
        <v>2506.0</v>
      </c>
      <c r="S1311" s="17" t="s">
        <v>2272</v>
      </c>
      <c r="T1311" s="17" t="s">
        <v>33</v>
      </c>
      <c r="U1311" s="17" t="s">
        <v>5947</v>
      </c>
      <c r="V1311" s="17" t="s">
        <v>5948</v>
      </c>
    </row>
    <row r="1312" ht="15.75" customHeight="1">
      <c r="A1312" s="17">
        <v>3985.0</v>
      </c>
      <c r="B1312" s="19">
        <v>38066.0</v>
      </c>
      <c r="C1312" s="17" t="s">
        <v>5174</v>
      </c>
      <c r="D1312" s="20">
        <v>9.0</v>
      </c>
      <c r="E1312" s="17" t="str">
        <f t="shared" si="2"/>
        <v>AT11-9</v>
      </c>
      <c r="F1312" s="17" t="str">
        <f t="shared" si="1"/>
        <v>AT11-09</v>
      </c>
      <c r="G1312" s="17" t="s">
        <v>4175</v>
      </c>
      <c r="H1312" s="17" t="s">
        <v>5846</v>
      </c>
      <c r="I1312" s="17" t="s">
        <v>5949</v>
      </c>
      <c r="J1312" s="17" t="s">
        <v>5950</v>
      </c>
      <c r="K1312" s="17" t="s">
        <v>81</v>
      </c>
      <c r="L1312" s="17" t="s">
        <v>4624</v>
      </c>
      <c r="M1312" s="17" t="s">
        <v>5951</v>
      </c>
      <c r="N1312" s="21">
        <v>0.5833333333333334</v>
      </c>
      <c r="O1312" s="21">
        <v>0.36874999999999997</v>
      </c>
      <c r="P1312" s="21">
        <v>0.9520833333333334</v>
      </c>
      <c r="Q1312" s="21">
        <v>0.24791666666666667</v>
      </c>
      <c r="R1312" s="17">
        <v>2519.0</v>
      </c>
      <c r="S1312" s="17" t="s">
        <v>2272</v>
      </c>
      <c r="T1312" s="17" t="s">
        <v>33</v>
      </c>
      <c r="U1312" s="17" t="s">
        <v>5952</v>
      </c>
      <c r="V1312" s="17" t="s">
        <v>5953</v>
      </c>
    </row>
    <row r="1313" ht="15.75" customHeight="1">
      <c r="A1313" s="17">
        <v>3984.0</v>
      </c>
      <c r="B1313" s="19">
        <v>38052.0</v>
      </c>
      <c r="C1313" s="17" t="s">
        <v>5174</v>
      </c>
      <c r="D1313" s="20">
        <v>8.0</v>
      </c>
      <c r="E1313" s="17" t="str">
        <f t="shared" si="2"/>
        <v>AT11-8</v>
      </c>
      <c r="F1313" s="17" t="str">
        <f t="shared" si="1"/>
        <v>AT11-08</v>
      </c>
      <c r="G1313" s="17" t="s">
        <v>5954</v>
      </c>
      <c r="H1313" s="17" t="s">
        <v>5955</v>
      </c>
      <c r="I1313" s="17" t="s">
        <v>5956</v>
      </c>
      <c r="J1313" s="17" t="s">
        <v>5957</v>
      </c>
      <c r="K1313" s="17" t="s">
        <v>98</v>
      </c>
      <c r="L1313" s="17" t="s">
        <v>5958</v>
      </c>
      <c r="M1313" s="17" t="s">
        <v>5959</v>
      </c>
      <c r="N1313" s="21">
        <v>0.5840277777777778</v>
      </c>
      <c r="O1313" s="21">
        <v>0.3277777777777778</v>
      </c>
      <c r="P1313" s="21">
        <v>0.9118055555555555</v>
      </c>
      <c r="Q1313" s="21">
        <v>0.15833333333333333</v>
      </c>
      <c r="R1313" s="17">
        <v>4370.0</v>
      </c>
      <c r="S1313" s="17" t="s">
        <v>5960</v>
      </c>
      <c r="T1313" s="17" t="s">
        <v>33</v>
      </c>
      <c r="U1313" s="17" t="s">
        <v>5961</v>
      </c>
    </row>
    <row r="1314" ht="15.75" customHeight="1">
      <c r="A1314" s="17">
        <v>3983.0</v>
      </c>
      <c r="B1314" s="19">
        <v>38051.0</v>
      </c>
      <c r="C1314" s="17" t="s">
        <v>5174</v>
      </c>
      <c r="D1314" s="20">
        <v>8.0</v>
      </c>
      <c r="E1314" s="17" t="str">
        <f t="shared" si="2"/>
        <v>AT11-8</v>
      </c>
      <c r="F1314" s="17" t="str">
        <f t="shared" si="1"/>
        <v>AT11-08</v>
      </c>
      <c r="G1314" s="17" t="s">
        <v>5954</v>
      </c>
      <c r="H1314" s="17" t="s">
        <v>5955</v>
      </c>
      <c r="I1314" s="17" t="s">
        <v>5962</v>
      </c>
      <c r="J1314" s="17" t="s">
        <v>5963</v>
      </c>
      <c r="K1314" s="17" t="s">
        <v>81</v>
      </c>
      <c r="L1314" s="17" t="s">
        <v>3609</v>
      </c>
      <c r="M1314" s="17" t="s">
        <v>5201</v>
      </c>
      <c r="N1314" s="21">
        <v>0.5826388888888888</v>
      </c>
      <c r="O1314" s="21">
        <v>0.3659722222222222</v>
      </c>
      <c r="P1314" s="21">
        <v>0.9486111111111111</v>
      </c>
      <c r="Q1314" s="21">
        <v>0.1875</v>
      </c>
      <c r="R1314" s="17">
        <v>4366.0</v>
      </c>
      <c r="S1314" s="17" t="s">
        <v>5960</v>
      </c>
      <c r="T1314" s="17" t="s">
        <v>33</v>
      </c>
      <c r="U1314" s="17" t="s">
        <v>5964</v>
      </c>
    </row>
    <row r="1315" ht="15.75" customHeight="1">
      <c r="A1315" s="17">
        <v>3982.0</v>
      </c>
      <c r="B1315" s="19">
        <v>38050.0</v>
      </c>
      <c r="C1315" s="17" t="s">
        <v>5174</v>
      </c>
      <c r="D1315" s="20">
        <v>8.0</v>
      </c>
      <c r="E1315" s="17" t="str">
        <f t="shared" si="2"/>
        <v>AT11-8</v>
      </c>
      <c r="F1315" s="17" t="str">
        <f t="shared" si="1"/>
        <v>AT11-08</v>
      </c>
      <c r="G1315" s="17" t="s">
        <v>5954</v>
      </c>
      <c r="H1315" s="17" t="s">
        <v>5955</v>
      </c>
      <c r="I1315" s="17" t="s">
        <v>5965</v>
      </c>
      <c r="J1315" s="17" t="s">
        <v>5966</v>
      </c>
      <c r="K1315" s="17" t="s">
        <v>1442</v>
      </c>
      <c r="L1315" s="17" t="s">
        <v>5967</v>
      </c>
      <c r="M1315" s="17" t="s">
        <v>5968</v>
      </c>
      <c r="N1315" s="21">
        <v>0.5861111111111111</v>
      </c>
      <c r="O1315" s="21">
        <v>0.31666666666666665</v>
      </c>
      <c r="P1315" s="21">
        <v>0.9027777777777778</v>
      </c>
      <c r="Q1315" s="21">
        <v>0.1423611111111111</v>
      </c>
      <c r="R1315" s="17">
        <v>4366.0</v>
      </c>
      <c r="S1315" s="17" t="s">
        <v>5960</v>
      </c>
      <c r="T1315" s="17" t="s">
        <v>33</v>
      </c>
      <c r="U1315" s="17" t="s">
        <v>4472</v>
      </c>
      <c r="V1315" s="17" t="s">
        <v>3968</v>
      </c>
    </row>
    <row r="1316" ht="15.75" customHeight="1">
      <c r="A1316" s="17">
        <v>3981.0</v>
      </c>
      <c r="B1316" s="19">
        <v>38049.0</v>
      </c>
      <c r="C1316" s="17" t="s">
        <v>5174</v>
      </c>
      <c r="D1316" s="20">
        <v>8.0</v>
      </c>
      <c r="E1316" s="17" t="str">
        <f t="shared" si="2"/>
        <v>AT11-8</v>
      </c>
      <c r="F1316" s="17" t="str">
        <f t="shared" si="1"/>
        <v>AT11-08</v>
      </c>
      <c r="G1316" s="17" t="s">
        <v>5954</v>
      </c>
      <c r="H1316" s="17" t="s">
        <v>5955</v>
      </c>
      <c r="I1316" s="17" t="s">
        <v>5969</v>
      </c>
      <c r="J1316" s="17" t="s">
        <v>5970</v>
      </c>
      <c r="K1316" s="17" t="s">
        <v>800</v>
      </c>
      <c r="L1316" s="17" t="s">
        <v>2245</v>
      </c>
      <c r="M1316" s="17" t="s">
        <v>5971</v>
      </c>
      <c r="N1316" s="21">
        <v>0.5930555555555556</v>
      </c>
      <c r="O1316" s="21">
        <v>0.38125000000000003</v>
      </c>
      <c r="P1316" s="21">
        <v>0.9743055555555555</v>
      </c>
      <c r="Q1316" s="21">
        <v>0.19027777777777777</v>
      </c>
      <c r="R1316" s="17">
        <v>4374.0</v>
      </c>
      <c r="S1316" s="17" t="s">
        <v>5960</v>
      </c>
      <c r="T1316" s="17" t="s">
        <v>33</v>
      </c>
      <c r="U1316" s="17" t="s">
        <v>5972</v>
      </c>
    </row>
    <row r="1317" ht="15.75" customHeight="1">
      <c r="A1317" s="17">
        <v>3980.0</v>
      </c>
      <c r="B1317" s="19">
        <v>38048.0</v>
      </c>
      <c r="C1317" s="17" t="s">
        <v>5174</v>
      </c>
      <c r="D1317" s="20">
        <v>8.0</v>
      </c>
      <c r="E1317" s="17" t="str">
        <f t="shared" si="2"/>
        <v>AT11-8</v>
      </c>
      <c r="F1317" s="17" t="str">
        <f t="shared" si="1"/>
        <v>AT11-08</v>
      </c>
      <c r="G1317" s="17" t="s">
        <v>5954</v>
      </c>
      <c r="H1317" s="17" t="s">
        <v>5955</v>
      </c>
      <c r="I1317" s="17" t="s">
        <v>5973</v>
      </c>
      <c r="J1317" s="17" t="s">
        <v>5974</v>
      </c>
      <c r="K1317" s="17" t="s">
        <v>98</v>
      </c>
      <c r="L1317" s="17" t="s">
        <v>5239</v>
      </c>
      <c r="M1317" s="17" t="s">
        <v>5975</v>
      </c>
      <c r="N1317" s="21">
        <v>0.5902777777777778</v>
      </c>
      <c r="O1317" s="21">
        <v>0.3743055555555555</v>
      </c>
      <c r="P1317" s="21">
        <v>0.9645833333333332</v>
      </c>
      <c r="Q1317" s="21">
        <v>0.19583333333333333</v>
      </c>
      <c r="R1317" s="17">
        <v>4366.0</v>
      </c>
      <c r="S1317" s="17" t="s">
        <v>5960</v>
      </c>
      <c r="T1317" s="17" t="s">
        <v>33</v>
      </c>
      <c r="U1317" s="17" t="s">
        <v>5976</v>
      </c>
    </row>
    <row r="1318" ht="15.75" customHeight="1">
      <c r="A1318" s="17">
        <v>3979.0</v>
      </c>
      <c r="B1318" s="19">
        <v>38047.0</v>
      </c>
      <c r="C1318" s="17" t="s">
        <v>5174</v>
      </c>
      <c r="D1318" s="20">
        <v>8.0</v>
      </c>
      <c r="E1318" s="17" t="str">
        <f t="shared" si="2"/>
        <v>AT11-8</v>
      </c>
      <c r="F1318" s="17" t="str">
        <f t="shared" si="1"/>
        <v>AT11-08</v>
      </c>
      <c r="G1318" s="17" t="s">
        <v>5954</v>
      </c>
      <c r="H1318" s="17" t="s">
        <v>5955</v>
      </c>
      <c r="I1318" s="17" t="s">
        <v>5977</v>
      </c>
      <c r="J1318" s="17" t="s">
        <v>5978</v>
      </c>
      <c r="K1318" s="17" t="s">
        <v>81</v>
      </c>
      <c r="L1318" s="17" t="s">
        <v>5979</v>
      </c>
      <c r="M1318" s="17" t="s">
        <v>4354</v>
      </c>
      <c r="N1318" s="21">
        <v>0.5847222222222223</v>
      </c>
      <c r="O1318" s="21">
        <v>0.38958333333333334</v>
      </c>
      <c r="P1318" s="21">
        <v>0.9743055555555555</v>
      </c>
      <c r="Q1318" s="21">
        <v>0.2020833333333333</v>
      </c>
      <c r="R1318" s="17">
        <v>4366.0</v>
      </c>
      <c r="S1318" s="17" t="s">
        <v>5960</v>
      </c>
      <c r="T1318" s="17" t="s">
        <v>33</v>
      </c>
      <c r="U1318" s="17" t="s">
        <v>5980</v>
      </c>
      <c r="V1318" s="17" t="s">
        <v>3968</v>
      </c>
    </row>
    <row r="1319" ht="15.75" customHeight="1">
      <c r="A1319" s="17">
        <v>3978.0</v>
      </c>
      <c r="B1319" s="19">
        <v>38046.0</v>
      </c>
      <c r="C1319" s="17" t="s">
        <v>5174</v>
      </c>
      <c r="D1319" s="20">
        <v>8.0</v>
      </c>
      <c r="E1319" s="17" t="str">
        <f t="shared" si="2"/>
        <v>AT11-8</v>
      </c>
      <c r="F1319" s="17" t="str">
        <f t="shared" si="1"/>
        <v>AT11-08</v>
      </c>
      <c r="G1319" s="17" t="s">
        <v>5954</v>
      </c>
      <c r="H1319" s="17" t="s">
        <v>5955</v>
      </c>
      <c r="I1319" s="17" t="s">
        <v>5981</v>
      </c>
      <c r="J1319" s="17" t="s">
        <v>5982</v>
      </c>
      <c r="K1319" s="17" t="s">
        <v>1442</v>
      </c>
      <c r="L1319" s="17" t="s">
        <v>5979</v>
      </c>
      <c r="M1319" s="17" t="s">
        <v>4354</v>
      </c>
      <c r="N1319" s="21">
        <v>0.5875</v>
      </c>
      <c r="O1319" s="21">
        <v>0.4041666666666666</v>
      </c>
      <c r="P1319" s="21">
        <v>0.9916666666666667</v>
      </c>
      <c r="Q1319" s="21">
        <v>0.19583333333333333</v>
      </c>
      <c r="R1319" s="17">
        <v>4366.0</v>
      </c>
      <c r="S1319" s="17" t="s">
        <v>5960</v>
      </c>
      <c r="T1319" s="17" t="s">
        <v>33</v>
      </c>
      <c r="V1319" s="17" t="s">
        <v>3968</v>
      </c>
    </row>
    <row r="1320" ht="15.75" customHeight="1">
      <c r="A1320" s="17">
        <v>3977.0</v>
      </c>
      <c r="B1320" s="19">
        <v>38045.0</v>
      </c>
      <c r="C1320" s="17" t="s">
        <v>5174</v>
      </c>
      <c r="D1320" s="20">
        <v>8.0</v>
      </c>
      <c r="E1320" s="17" t="str">
        <f t="shared" si="2"/>
        <v>AT11-8</v>
      </c>
      <c r="F1320" s="17" t="str">
        <f t="shared" si="1"/>
        <v>AT11-08</v>
      </c>
      <c r="G1320" s="17" t="s">
        <v>5954</v>
      </c>
      <c r="H1320" s="17" t="s">
        <v>5955</v>
      </c>
      <c r="I1320" s="17" t="s">
        <v>5983</v>
      </c>
      <c r="J1320" s="17" t="s">
        <v>5984</v>
      </c>
      <c r="K1320" s="17" t="s">
        <v>800</v>
      </c>
      <c r="L1320" s="17" t="s">
        <v>5979</v>
      </c>
      <c r="M1320" s="17" t="s">
        <v>5985</v>
      </c>
      <c r="N1320" s="21">
        <v>0.6236111111111111</v>
      </c>
      <c r="O1320" s="21">
        <v>0.33819444444444446</v>
      </c>
      <c r="P1320" s="21">
        <v>0.9618055555555555</v>
      </c>
      <c r="Q1320" s="21">
        <v>0.13958333333333334</v>
      </c>
      <c r="R1320" s="17">
        <v>4370.0</v>
      </c>
      <c r="S1320" s="17" t="s">
        <v>5960</v>
      </c>
      <c r="T1320" s="17" t="s">
        <v>33</v>
      </c>
      <c r="U1320" s="17" t="s">
        <v>5986</v>
      </c>
    </row>
    <row r="1321" ht="15.75" customHeight="1">
      <c r="A1321" s="17">
        <v>3976.0</v>
      </c>
      <c r="B1321" s="19">
        <v>38036.0</v>
      </c>
      <c r="C1321" s="17" t="s">
        <v>5174</v>
      </c>
      <c r="D1321" s="20">
        <v>7.0</v>
      </c>
      <c r="E1321" s="17" t="str">
        <f t="shared" si="2"/>
        <v>AT11-7</v>
      </c>
      <c r="F1321" s="17" t="str">
        <f t="shared" si="1"/>
        <v>AT11-07</v>
      </c>
      <c r="G1321" s="17" t="s">
        <v>5987</v>
      </c>
      <c r="H1321" s="17" t="s">
        <v>5988</v>
      </c>
      <c r="I1321" s="17" t="s">
        <v>5989</v>
      </c>
      <c r="J1321" s="17" t="s">
        <v>5990</v>
      </c>
      <c r="K1321" s="17" t="s">
        <v>1442</v>
      </c>
      <c r="L1321" s="17" t="s">
        <v>5811</v>
      </c>
      <c r="M1321" s="17" t="s">
        <v>1895</v>
      </c>
      <c r="N1321" s="21">
        <v>0.6347222222222222</v>
      </c>
      <c r="O1321" s="21">
        <v>0.27569444444444446</v>
      </c>
      <c r="P1321" s="21">
        <v>0.9104166666666668</v>
      </c>
      <c r="Q1321" s="21">
        <v>0.15694444444444444</v>
      </c>
      <c r="R1321" s="17">
        <v>2511.0</v>
      </c>
      <c r="S1321" s="17" t="s">
        <v>210</v>
      </c>
      <c r="T1321" s="17" t="s">
        <v>33</v>
      </c>
      <c r="V1321" s="17" t="s">
        <v>5991</v>
      </c>
    </row>
    <row r="1322" ht="15.75" customHeight="1">
      <c r="A1322" s="17">
        <v>3975.0</v>
      </c>
      <c r="B1322" s="19">
        <v>38035.0</v>
      </c>
      <c r="C1322" s="17" t="s">
        <v>5174</v>
      </c>
      <c r="D1322" s="20">
        <v>7.0</v>
      </c>
      <c r="E1322" s="17" t="str">
        <f t="shared" si="2"/>
        <v>AT11-7</v>
      </c>
      <c r="F1322" s="17" t="str">
        <f t="shared" si="1"/>
        <v>AT11-07</v>
      </c>
      <c r="G1322" s="17" t="s">
        <v>5987</v>
      </c>
      <c r="H1322" s="17" t="s">
        <v>5992</v>
      </c>
      <c r="I1322" s="17" t="s">
        <v>5993</v>
      </c>
      <c r="J1322" s="17" t="s">
        <v>5994</v>
      </c>
      <c r="K1322" s="17" t="s">
        <v>98</v>
      </c>
      <c r="L1322" s="17" t="s">
        <v>2400</v>
      </c>
      <c r="M1322" s="17" t="s">
        <v>5637</v>
      </c>
      <c r="N1322" s="21">
        <v>0.6277777777777778</v>
      </c>
      <c r="O1322" s="21">
        <v>0.3013888888888889</v>
      </c>
      <c r="P1322" s="21">
        <v>0.9291666666666667</v>
      </c>
      <c r="Q1322" s="21">
        <v>0.1763888888888889</v>
      </c>
      <c r="R1322" s="17">
        <v>2598.0</v>
      </c>
      <c r="S1322" s="17" t="s">
        <v>47</v>
      </c>
      <c r="T1322" s="17" t="s">
        <v>33</v>
      </c>
      <c r="U1322" s="17" t="s">
        <v>5995</v>
      </c>
      <c r="V1322" s="17" t="s">
        <v>5996</v>
      </c>
    </row>
    <row r="1323" ht="15.75" customHeight="1">
      <c r="A1323" s="17">
        <v>3974.0</v>
      </c>
      <c r="B1323" s="19">
        <v>38034.0</v>
      </c>
      <c r="C1323" s="17" t="s">
        <v>5174</v>
      </c>
      <c r="D1323" s="20">
        <v>7.0</v>
      </c>
      <c r="E1323" s="17" t="str">
        <f t="shared" si="2"/>
        <v>AT11-7</v>
      </c>
      <c r="F1323" s="17" t="str">
        <f t="shared" si="1"/>
        <v>AT11-07</v>
      </c>
      <c r="G1323" s="17" t="s">
        <v>5987</v>
      </c>
      <c r="H1323" s="17" t="s">
        <v>5997</v>
      </c>
      <c r="I1323" s="17" t="s">
        <v>877</v>
      </c>
      <c r="J1323" s="17" t="s">
        <v>5998</v>
      </c>
      <c r="K1323" s="17" t="s">
        <v>81</v>
      </c>
      <c r="L1323" s="17" t="s">
        <v>5144</v>
      </c>
      <c r="M1323" s="17" t="s">
        <v>1038</v>
      </c>
      <c r="N1323" s="21">
        <v>0.6263888888888889</v>
      </c>
      <c r="O1323" s="21">
        <v>0.3659722222222222</v>
      </c>
      <c r="P1323" s="21">
        <v>0.9923611111111111</v>
      </c>
      <c r="Q1323" s="21">
        <v>0.2354166666666667</v>
      </c>
      <c r="R1323" s="17">
        <v>2593.0</v>
      </c>
      <c r="S1323" s="17" t="s">
        <v>47</v>
      </c>
      <c r="T1323" s="17" t="s">
        <v>33</v>
      </c>
      <c r="U1323" s="17" t="s">
        <v>5999</v>
      </c>
      <c r="V1323" s="17" t="s">
        <v>6000</v>
      </c>
      <c r="W1323" s="17" t="s">
        <v>6001</v>
      </c>
    </row>
    <row r="1324" ht="15.75" customHeight="1">
      <c r="A1324" s="17">
        <v>3973.0</v>
      </c>
      <c r="B1324" s="19">
        <v>38033.0</v>
      </c>
      <c r="C1324" s="17" t="s">
        <v>5174</v>
      </c>
      <c r="D1324" s="20">
        <v>7.0</v>
      </c>
      <c r="E1324" s="17" t="str">
        <f t="shared" si="2"/>
        <v>AT11-7</v>
      </c>
      <c r="F1324" s="17" t="str">
        <f t="shared" si="1"/>
        <v>AT11-07</v>
      </c>
      <c r="G1324" s="17" t="s">
        <v>5987</v>
      </c>
      <c r="H1324" s="17" t="s">
        <v>5988</v>
      </c>
      <c r="I1324" s="17" t="s">
        <v>6002</v>
      </c>
      <c r="J1324" s="17" t="s">
        <v>5930</v>
      </c>
      <c r="K1324" s="17" t="s">
        <v>1442</v>
      </c>
      <c r="L1324" s="17" t="s">
        <v>5136</v>
      </c>
      <c r="M1324" s="17" t="s">
        <v>228</v>
      </c>
      <c r="N1324" s="21">
        <v>0.6215277777777778</v>
      </c>
      <c r="O1324" s="21">
        <v>0.31875000000000003</v>
      </c>
      <c r="P1324" s="21">
        <v>0.9402777777777778</v>
      </c>
      <c r="Q1324" s="21">
        <v>0.17916666666666667</v>
      </c>
      <c r="R1324" s="17">
        <v>2513.0</v>
      </c>
      <c r="S1324" s="17" t="s">
        <v>47</v>
      </c>
      <c r="T1324" s="17" t="s">
        <v>33</v>
      </c>
      <c r="U1324" s="17" t="s">
        <v>6003</v>
      </c>
      <c r="V1324" s="17" t="s">
        <v>6004</v>
      </c>
      <c r="W1324" s="17" t="s">
        <v>6005</v>
      </c>
    </row>
    <row r="1325" ht="15.75" customHeight="1">
      <c r="A1325" s="17">
        <v>3972.0</v>
      </c>
      <c r="B1325" s="19">
        <v>38032.0</v>
      </c>
      <c r="C1325" s="17" t="s">
        <v>5174</v>
      </c>
      <c r="D1325" s="20">
        <v>7.0</v>
      </c>
      <c r="E1325" s="17" t="str">
        <f t="shared" si="2"/>
        <v>AT11-7</v>
      </c>
      <c r="F1325" s="17" t="str">
        <f t="shared" si="1"/>
        <v>AT11-07</v>
      </c>
      <c r="G1325" s="17" t="s">
        <v>5987</v>
      </c>
      <c r="H1325" s="17" t="s">
        <v>5988</v>
      </c>
      <c r="I1325" s="17" t="s">
        <v>6006</v>
      </c>
      <c r="J1325" s="17" t="s">
        <v>6007</v>
      </c>
      <c r="K1325" s="17" t="s">
        <v>98</v>
      </c>
      <c r="L1325" s="17" t="s">
        <v>1859</v>
      </c>
      <c r="M1325" s="17" t="s">
        <v>6008</v>
      </c>
      <c r="N1325" s="21">
        <v>0.6298611111111111</v>
      </c>
      <c r="O1325" s="21">
        <v>0.3326388888888889</v>
      </c>
      <c r="P1325" s="21">
        <v>0.9625</v>
      </c>
      <c r="Q1325" s="21">
        <v>0.19444444444444445</v>
      </c>
      <c r="R1325" s="17">
        <v>2510.0</v>
      </c>
      <c r="S1325" s="17" t="s">
        <v>210</v>
      </c>
      <c r="T1325" s="17" t="s">
        <v>33</v>
      </c>
      <c r="U1325" s="17" t="s">
        <v>6009</v>
      </c>
      <c r="V1325" s="17" t="s">
        <v>1671</v>
      </c>
    </row>
    <row r="1326" ht="15.75" customHeight="1">
      <c r="A1326" s="17">
        <v>3971.0</v>
      </c>
      <c r="B1326" s="19">
        <v>38031.0</v>
      </c>
      <c r="C1326" s="17" t="s">
        <v>5174</v>
      </c>
      <c r="D1326" s="20">
        <v>7.0</v>
      </c>
      <c r="E1326" s="17" t="str">
        <f t="shared" si="2"/>
        <v>AT11-7</v>
      </c>
      <c r="F1326" s="17" t="str">
        <f t="shared" si="1"/>
        <v>AT11-07</v>
      </c>
      <c r="G1326" s="17" t="s">
        <v>5987</v>
      </c>
      <c r="H1326" s="17" t="s">
        <v>5997</v>
      </c>
      <c r="I1326" s="17" t="s">
        <v>6010</v>
      </c>
      <c r="J1326" s="17" t="s">
        <v>6011</v>
      </c>
      <c r="K1326" s="17" t="s">
        <v>81</v>
      </c>
      <c r="L1326" s="17" t="s">
        <v>1780</v>
      </c>
      <c r="M1326" s="17" t="s">
        <v>6012</v>
      </c>
      <c r="N1326" s="21">
        <v>0.6229166666666667</v>
      </c>
      <c r="O1326" s="21">
        <v>0.31180555555555556</v>
      </c>
      <c r="P1326" s="21">
        <v>0.9347222222222222</v>
      </c>
      <c r="Q1326" s="21">
        <v>0.1708333333333333</v>
      </c>
      <c r="R1326" s="17">
        <v>2591.0</v>
      </c>
      <c r="S1326" s="17" t="s">
        <v>47</v>
      </c>
      <c r="T1326" s="17" t="s">
        <v>33</v>
      </c>
      <c r="U1326" s="17" t="s">
        <v>6013</v>
      </c>
      <c r="V1326" s="17" t="s">
        <v>6014</v>
      </c>
    </row>
    <row r="1327" ht="15.75" customHeight="1">
      <c r="A1327" s="17">
        <v>3970.0</v>
      </c>
      <c r="B1327" s="19">
        <v>38030.0</v>
      </c>
      <c r="C1327" s="17" t="s">
        <v>5174</v>
      </c>
      <c r="D1327" s="20">
        <v>7.0</v>
      </c>
      <c r="E1327" s="17" t="str">
        <f t="shared" si="2"/>
        <v>AT11-7</v>
      </c>
      <c r="F1327" s="17" t="str">
        <f t="shared" si="1"/>
        <v>AT11-07</v>
      </c>
      <c r="G1327" s="17" t="s">
        <v>5987</v>
      </c>
      <c r="H1327" s="17" t="s">
        <v>5997</v>
      </c>
      <c r="I1327" s="17" t="s">
        <v>6015</v>
      </c>
      <c r="J1327" s="17" t="s">
        <v>6016</v>
      </c>
      <c r="K1327" s="17" t="s">
        <v>1442</v>
      </c>
      <c r="L1327" s="17" t="s">
        <v>1038</v>
      </c>
      <c r="M1327" s="17" t="s">
        <v>6017</v>
      </c>
      <c r="N1327" s="21">
        <v>0.6208333333333333</v>
      </c>
      <c r="O1327" s="21">
        <v>0.3159722222222222</v>
      </c>
      <c r="P1327" s="21">
        <v>0.9368055555555556</v>
      </c>
      <c r="Q1327" s="21">
        <v>0.18333333333333335</v>
      </c>
      <c r="R1327" s="17">
        <v>2638.0</v>
      </c>
      <c r="S1327" s="17" t="s">
        <v>47</v>
      </c>
      <c r="T1327" s="17" t="s">
        <v>33</v>
      </c>
      <c r="U1327" s="17" t="s">
        <v>6018</v>
      </c>
      <c r="V1327" s="17" t="s">
        <v>1309</v>
      </c>
    </row>
    <row r="1328" ht="15.75" customHeight="1">
      <c r="A1328" s="17">
        <v>3969.0</v>
      </c>
      <c r="B1328" s="19">
        <v>38029.0</v>
      </c>
      <c r="C1328" s="17" t="s">
        <v>5174</v>
      </c>
      <c r="D1328" s="20">
        <v>7.0</v>
      </c>
      <c r="E1328" s="17" t="str">
        <f t="shared" si="2"/>
        <v>AT11-7</v>
      </c>
      <c r="F1328" s="17" t="str">
        <f t="shared" si="1"/>
        <v>AT11-07</v>
      </c>
      <c r="G1328" s="17" t="s">
        <v>5987</v>
      </c>
      <c r="H1328" s="17" t="s">
        <v>5988</v>
      </c>
      <c r="I1328" s="17" t="s">
        <v>1884</v>
      </c>
      <c r="J1328" s="17" t="s">
        <v>6019</v>
      </c>
      <c r="K1328" s="17" t="s">
        <v>98</v>
      </c>
      <c r="L1328" s="17" t="s">
        <v>5239</v>
      </c>
      <c r="M1328" s="17" t="s">
        <v>1859</v>
      </c>
      <c r="N1328" s="21">
        <v>0.6236111111111111</v>
      </c>
      <c r="O1328" s="21">
        <v>0.3756944444444445</v>
      </c>
      <c r="P1328" s="21">
        <v>0.9993055555555556</v>
      </c>
      <c r="Q1328" s="21">
        <v>0.2513888888888889</v>
      </c>
      <c r="R1328" s="17">
        <v>2510.0</v>
      </c>
      <c r="S1328" s="17" t="s">
        <v>210</v>
      </c>
      <c r="T1328" s="17" t="s">
        <v>33</v>
      </c>
      <c r="U1328" s="17" t="s">
        <v>6020</v>
      </c>
      <c r="V1328" s="17" t="s">
        <v>6021</v>
      </c>
      <c r="W1328" s="17" t="s">
        <v>6022</v>
      </c>
    </row>
    <row r="1329" ht="15.75" customHeight="1">
      <c r="A1329" s="17">
        <v>3968.0</v>
      </c>
      <c r="B1329" s="19">
        <v>38028.0</v>
      </c>
      <c r="C1329" s="17" t="s">
        <v>5174</v>
      </c>
      <c r="D1329" s="20">
        <v>7.0</v>
      </c>
      <c r="E1329" s="17" t="str">
        <f t="shared" si="2"/>
        <v>AT11-7</v>
      </c>
      <c r="F1329" s="17" t="str">
        <f t="shared" si="1"/>
        <v>AT11-07</v>
      </c>
      <c r="G1329" s="17" t="s">
        <v>5987</v>
      </c>
      <c r="H1329" s="17" t="s">
        <v>5997</v>
      </c>
      <c r="I1329" s="17" t="s">
        <v>6023</v>
      </c>
      <c r="J1329" s="17" t="s">
        <v>6024</v>
      </c>
      <c r="K1329" s="17" t="s">
        <v>81</v>
      </c>
      <c r="L1329" s="17" t="s">
        <v>228</v>
      </c>
      <c r="M1329" s="17" t="s">
        <v>719</v>
      </c>
      <c r="N1329" s="21">
        <v>0.6243055555555556</v>
      </c>
      <c r="O1329" s="21">
        <v>0.3548611111111111</v>
      </c>
      <c r="P1329" s="21">
        <v>0.9791666666666666</v>
      </c>
      <c r="Q1329" s="21">
        <v>0.23055555555555554</v>
      </c>
      <c r="R1329" s="17">
        <v>2565.0</v>
      </c>
      <c r="S1329" s="17" t="s">
        <v>47</v>
      </c>
      <c r="T1329" s="17" t="s">
        <v>33</v>
      </c>
      <c r="U1329" s="17" t="s">
        <v>6025</v>
      </c>
      <c r="V1329" s="17" t="s">
        <v>1309</v>
      </c>
    </row>
    <row r="1330" ht="15.75" customHeight="1">
      <c r="A1330" s="17">
        <v>3967.0</v>
      </c>
      <c r="B1330" s="19">
        <v>38027.0</v>
      </c>
      <c r="C1330" s="17" t="s">
        <v>5174</v>
      </c>
      <c r="D1330" s="20">
        <v>7.0</v>
      </c>
      <c r="E1330" s="17" t="str">
        <f t="shared" si="2"/>
        <v>AT11-7</v>
      </c>
      <c r="F1330" s="17" t="str">
        <f t="shared" si="1"/>
        <v>AT11-07</v>
      </c>
      <c r="G1330" s="17" t="s">
        <v>5987</v>
      </c>
      <c r="H1330" s="17" t="s">
        <v>5992</v>
      </c>
      <c r="I1330" s="17" t="s">
        <v>6026</v>
      </c>
      <c r="J1330" s="17" t="s">
        <v>6027</v>
      </c>
      <c r="K1330" s="17" t="s">
        <v>1442</v>
      </c>
      <c r="L1330" s="17" t="s">
        <v>2400</v>
      </c>
      <c r="M1330" s="17" t="s">
        <v>6028</v>
      </c>
      <c r="N1330" s="21">
        <v>0.6243055555555556</v>
      </c>
      <c r="O1330" s="21">
        <v>0.30833333333333335</v>
      </c>
      <c r="P1330" s="21">
        <v>0.9326388888888889</v>
      </c>
      <c r="Q1330" s="21">
        <v>0.18055555555555555</v>
      </c>
      <c r="R1330" s="17">
        <v>2540.0</v>
      </c>
      <c r="S1330" s="17" t="s">
        <v>47</v>
      </c>
      <c r="T1330" s="17" t="s">
        <v>33</v>
      </c>
      <c r="V1330" s="17" t="s">
        <v>1309</v>
      </c>
    </row>
    <row r="1331" ht="15.75" customHeight="1">
      <c r="A1331" s="17">
        <v>3966.0</v>
      </c>
      <c r="B1331" s="19">
        <v>38026.0</v>
      </c>
      <c r="C1331" s="17" t="s">
        <v>5174</v>
      </c>
      <c r="D1331" s="20">
        <v>7.0</v>
      </c>
      <c r="E1331" s="17" t="str">
        <f t="shared" si="2"/>
        <v>AT11-7</v>
      </c>
      <c r="F1331" s="17" t="str">
        <f t="shared" si="1"/>
        <v>AT11-07</v>
      </c>
      <c r="G1331" s="17" t="s">
        <v>5987</v>
      </c>
      <c r="H1331" s="17" t="s">
        <v>5997</v>
      </c>
      <c r="I1331" s="17" t="s">
        <v>6029</v>
      </c>
      <c r="J1331" s="17" t="s">
        <v>6030</v>
      </c>
      <c r="K1331" s="17" t="s">
        <v>98</v>
      </c>
      <c r="L1331" s="17" t="s">
        <v>1038</v>
      </c>
      <c r="M1331" s="17" t="s">
        <v>6031</v>
      </c>
      <c r="N1331" s="21">
        <v>0.6270833333333333</v>
      </c>
      <c r="O1331" s="21">
        <v>0.18958333333333333</v>
      </c>
      <c r="P1331" s="21">
        <v>0.8166666666666668</v>
      </c>
      <c r="Q1331" s="21">
        <v>0.07361111111111111</v>
      </c>
      <c r="R1331" s="17">
        <v>2550.0</v>
      </c>
      <c r="S1331" s="17" t="s">
        <v>47</v>
      </c>
      <c r="T1331" s="17" t="s">
        <v>33</v>
      </c>
      <c r="U1331" s="17" t="s">
        <v>6032</v>
      </c>
      <c r="V1331" s="17" t="s">
        <v>6033</v>
      </c>
      <c r="W1331" s="17" t="s">
        <v>6034</v>
      </c>
    </row>
    <row r="1332" ht="15.75" customHeight="1">
      <c r="A1332" s="17">
        <v>3965.0</v>
      </c>
      <c r="B1332" s="19">
        <v>38025.0</v>
      </c>
      <c r="C1332" s="17" t="s">
        <v>5174</v>
      </c>
      <c r="D1332" s="20">
        <v>7.0</v>
      </c>
      <c r="E1332" s="17" t="str">
        <f t="shared" si="2"/>
        <v>AT11-7</v>
      </c>
      <c r="F1332" s="17" t="str">
        <f t="shared" si="1"/>
        <v>AT11-07</v>
      </c>
      <c r="G1332" s="17" t="s">
        <v>5987</v>
      </c>
      <c r="H1332" s="17" t="s">
        <v>5997</v>
      </c>
      <c r="I1332" s="17" t="s">
        <v>6035</v>
      </c>
      <c r="J1332" s="17" t="s">
        <v>6036</v>
      </c>
      <c r="K1332" s="17" t="s">
        <v>81</v>
      </c>
      <c r="L1332" s="17" t="s">
        <v>6037</v>
      </c>
      <c r="M1332" s="17" t="s">
        <v>1780</v>
      </c>
      <c r="N1332" s="21">
        <v>0.6277777777777778</v>
      </c>
      <c r="O1332" s="21">
        <v>0.3590277777777778</v>
      </c>
      <c r="P1332" s="21">
        <v>0.9868055555555556</v>
      </c>
      <c r="Q1332" s="21">
        <v>0.22083333333333333</v>
      </c>
      <c r="R1332" s="17">
        <v>2558.0</v>
      </c>
      <c r="S1332" s="17" t="s">
        <v>47</v>
      </c>
      <c r="T1332" s="17" t="s">
        <v>33</v>
      </c>
      <c r="U1332" s="17" t="s">
        <v>6038</v>
      </c>
      <c r="V1332" s="17" t="s">
        <v>5996</v>
      </c>
    </row>
    <row r="1333" ht="15.75" customHeight="1">
      <c r="A1333" s="17">
        <v>3964.0</v>
      </c>
      <c r="B1333" s="19">
        <v>38024.0</v>
      </c>
      <c r="C1333" s="17" t="s">
        <v>5174</v>
      </c>
      <c r="D1333" s="20">
        <v>7.0</v>
      </c>
      <c r="E1333" s="17" t="str">
        <f t="shared" si="2"/>
        <v>AT11-7</v>
      </c>
      <c r="F1333" s="17" t="str">
        <f t="shared" si="1"/>
        <v>AT11-07</v>
      </c>
      <c r="G1333" s="17" t="s">
        <v>5987</v>
      </c>
      <c r="H1333" s="17" t="s">
        <v>5988</v>
      </c>
      <c r="I1333" s="17" t="s">
        <v>6006</v>
      </c>
      <c r="J1333" s="17" t="s">
        <v>2282</v>
      </c>
      <c r="K1333" s="17" t="s">
        <v>1442</v>
      </c>
      <c r="L1333" s="17" t="s">
        <v>336</v>
      </c>
      <c r="M1333" s="17" t="s">
        <v>1895</v>
      </c>
      <c r="N1333" s="21">
        <v>0.625</v>
      </c>
      <c r="O1333" s="21">
        <v>0.35694444444444445</v>
      </c>
      <c r="P1333" s="21">
        <v>0.9819444444444444</v>
      </c>
      <c r="Q1333" s="21">
        <v>0.24027777777777778</v>
      </c>
      <c r="R1333" s="17">
        <v>2512.0</v>
      </c>
      <c r="S1333" s="17" t="s">
        <v>210</v>
      </c>
      <c r="T1333" s="17" t="s">
        <v>33</v>
      </c>
      <c r="U1333" s="17" t="s">
        <v>6039</v>
      </c>
      <c r="V1333" s="17" t="s">
        <v>6040</v>
      </c>
    </row>
    <row r="1334" ht="15.75" customHeight="1">
      <c r="A1334" s="17">
        <v>3963.0</v>
      </c>
      <c r="B1334" s="19">
        <v>38023.0</v>
      </c>
      <c r="C1334" s="17" t="s">
        <v>5174</v>
      </c>
      <c r="D1334" s="20">
        <v>7.0</v>
      </c>
      <c r="E1334" s="17" t="str">
        <f t="shared" si="2"/>
        <v>AT11-7</v>
      </c>
      <c r="F1334" s="17" t="str">
        <f t="shared" si="1"/>
        <v>AT11-07</v>
      </c>
      <c r="G1334" s="17" t="s">
        <v>5987</v>
      </c>
      <c r="H1334" s="17" t="s">
        <v>5997</v>
      </c>
      <c r="I1334" s="17" t="s">
        <v>6041</v>
      </c>
      <c r="J1334" s="17" t="s">
        <v>6042</v>
      </c>
      <c r="K1334" s="17" t="s">
        <v>81</v>
      </c>
      <c r="L1334" s="17" t="s">
        <v>2400</v>
      </c>
      <c r="M1334" s="17" t="s">
        <v>6043</v>
      </c>
      <c r="N1334" s="21">
        <v>0.63125</v>
      </c>
      <c r="O1334" s="21">
        <v>0.35694444444444445</v>
      </c>
      <c r="P1334" s="21">
        <v>0.9881944444444444</v>
      </c>
      <c r="Q1334" s="21">
        <v>0.22847222222222222</v>
      </c>
      <c r="R1334" s="17">
        <v>2563.0</v>
      </c>
      <c r="S1334" s="17" t="s">
        <v>47</v>
      </c>
      <c r="T1334" s="17" t="s">
        <v>33</v>
      </c>
      <c r="V1334" s="17" t="s">
        <v>6044</v>
      </c>
      <c r="W1334" s="17" t="s">
        <v>6045</v>
      </c>
    </row>
    <row r="1335" ht="15.75" customHeight="1">
      <c r="A1335" s="17">
        <v>3962.0</v>
      </c>
      <c r="B1335" s="19">
        <v>38021.0</v>
      </c>
      <c r="C1335" s="17" t="s">
        <v>5174</v>
      </c>
      <c r="D1335" s="20">
        <v>7.0</v>
      </c>
      <c r="E1335" s="17" t="str">
        <f t="shared" si="2"/>
        <v>AT11-7</v>
      </c>
      <c r="F1335" s="17" t="str">
        <f t="shared" si="1"/>
        <v>AT11-07</v>
      </c>
      <c r="G1335" s="17" t="s">
        <v>5987</v>
      </c>
      <c r="H1335" s="17" t="s">
        <v>5997</v>
      </c>
      <c r="I1335" s="17" t="s">
        <v>6046</v>
      </c>
      <c r="J1335" s="17" t="s">
        <v>6047</v>
      </c>
      <c r="K1335" s="17" t="s">
        <v>81</v>
      </c>
      <c r="L1335" s="17" t="s">
        <v>2400</v>
      </c>
      <c r="M1335" s="17" t="s">
        <v>6043</v>
      </c>
      <c r="N1335" s="21">
        <v>0.6270833333333333</v>
      </c>
      <c r="O1335" s="21">
        <v>0.11527777777777777</v>
      </c>
      <c r="P1335" s="21">
        <v>0.7423611111111111</v>
      </c>
      <c r="Q1335" s="21">
        <v>0.0</v>
      </c>
      <c r="R1335" s="17">
        <v>2334.0</v>
      </c>
      <c r="S1335" s="17" t="s">
        <v>47</v>
      </c>
      <c r="T1335" s="17" t="s">
        <v>33</v>
      </c>
      <c r="W1335" s="17" t="s">
        <v>6048</v>
      </c>
    </row>
    <row r="1336" ht="15.75" customHeight="1">
      <c r="A1336" s="17">
        <v>3961.0</v>
      </c>
      <c r="B1336" s="19">
        <v>38020.0</v>
      </c>
      <c r="C1336" s="17" t="s">
        <v>5174</v>
      </c>
      <c r="D1336" s="20">
        <v>7.0</v>
      </c>
      <c r="E1336" s="17" t="str">
        <f t="shared" si="2"/>
        <v>AT11-7</v>
      </c>
      <c r="F1336" s="17" t="str">
        <f t="shared" si="1"/>
        <v>AT11-07</v>
      </c>
      <c r="G1336" s="17" t="s">
        <v>5987</v>
      </c>
      <c r="H1336" s="17" t="s">
        <v>5988</v>
      </c>
      <c r="I1336" s="17" t="s">
        <v>6049</v>
      </c>
      <c r="J1336" s="17" t="s">
        <v>4678</v>
      </c>
      <c r="K1336" s="17" t="s">
        <v>1442</v>
      </c>
      <c r="L1336" s="17" t="s">
        <v>1859</v>
      </c>
      <c r="M1336" s="17" t="s">
        <v>67</v>
      </c>
      <c r="N1336" s="21">
        <v>0.6465277777777778</v>
      </c>
      <c r="O1336" s="21">
        <v>0.33194444444444443</v>
      </c>
      <c r="P1336" s="21">
        <v>0.9784722222222223</v>
      </c>
      <c r="Q1336" s="21">
        <v>0.2111111111111111</v>
      </c>
      <c r="R1336" s="17">
        <v>2513.0</v>
      </c>
      <c r="S1336" s="17" t="s">
        <v>210</v>
      </c>
      <c r="T1336" s="17" t="s">
        <v>33</v>
      </c>
      <c r="U1336" s="17" t="s">
        <v>6050</v>
      </c>
      <c r="V1336" s="17" t="s">
        <v>1643</v>
      </c>
    </row>
    <row r="1337" ht="15.75" customHeight="1">
      <c r="A1337" s="17">
        <v>3960.0</v>
      </c>
      <c r="B1337" s="19">
        <v>38012.0</v>
      </c>
      <c r="C1337" s="17" t="s">
        <v>5174</v>
      </c>
      <c r="D1337" s="20">
        <v>6.0</v>
      </c>
      <c r="E1337" s="17" t="str">
        <f t="shared" si="2"/>
        <v>AT11-6</v>
      </c>
      <c r="F1337" s="17" t="str">
        <f t="shared" si="1"/>
        <v>AT11-06</v>
      </c>
      <c r="G1337" s="17" t="s">
        <v>5119</v>
      </c>
      <c r="H1337" s="17" t="s">
        <v>4459</v>
      </c>
      <c r="I1337" s="17" t="s">
        <v>6051</v>
      </c>
      <c r="J1337" s="17" t="s">
        <v>6052</v>
      </c>
      <c r="K1337" s="17" t="s">
        <v>98</v>
      </c>
      <c r="L1337" s="17" t="s">
        <v>1425</v>
      </c>
      <c r="M1337" s="17" t="s">
        <v>5146</v>
      </c>
      <c r="N1337" s="21">
        <v>0.7909722222222223</v>
      </c>
      <c r="O1337" s="21">
        <v>0.14166666666666666</v>
      </c>
      <c r="P1337" s="21">
        <v>0.9326388888888889</v>
      </c>
      <c r="Q1337" s="21">
        <v>0.11597222222222221</v>
      </c>
      <c r="R1337" s="17">
        <v>520.0</v>
      </c>
      <c r="S1337" s="17" t="s">
        <v>92</v>
      </c>
      <c r="T1337" s="17" t="s">
        <v>33</v>
      </c>
    </row>
    <row r="1338" ht="15.75" customHeight="1">
      <c r="A1338" s="17">
        <v>3959.0</v>
      </c>
      <c r="B1338" s="19">
        <v>37974.0</v>
      </c>
      <c r="C1338" s="17" t="s">
        <v>5174</v>
      </c>
      <c r="D1338" s="20">
        <v>4.0</v>
      </c>
      <c r="E1338" s="17" t="str">
        <f t="shared" si="2"/>
        <v>AT11-4</v>
      </c>
      <c r="F1338" s="17" t="str">
        <f t="shared" si="1"/>
        <v>AT11-04</v>
      </c>
      <c r="G1338" s="17" t="s">
        <v>3687</v>
      </c>
      <c r="H1338" s="17" t="s">
        <v>6053</v>
      </c>
      <c r="I1338" s="17" t="s">
        <v>6054</v>
      </c>
      <c r="J1338" s="17" t="s">
        <v>6055</v>
      </c>
      <c r="K1338" s="17" t="s">
        <v>98</v>
      </c>
      <c r="L1338" s="17" t="s">
        <v>5586</v>
      </c>
      <c r="M1338" s="17" t="s">
        <v>6056</v>
      </c>
      <c r="N1338" s="21">
        <v>0.5861111111111111</v>
      </c>
      <c r="O1338" s="21">
        <v>0.35625</v>
      </c>
      <c r="P1338" s="21">
        <v>0.9423611111111111</v>
      </c>
      <c r="Q1338" s="21">
        <v>0.19999999999999998</v>
      </c>
      <c r="R1338" s="17">
        <v>2619.0</v>
      </c>
      <c r="S1338" s="17" t="s">
        <v>6057</v>
      </c>
      <c r="T1338" s="17" t="s">
        <v>33</v>
      </c>
      <c r="U1338" s="17" t="s">
        <v>6058</v>
      </c>
      <c r="V1338" s="17" t="s">
        <v>6059</v>
      </c>
    </row>
    <row r="1339" ht="15.75" customHeight="1">
      <c r="A1339" s="17">
        <v>3958.0</v>
      </c>
      <c r="B1339" s="19">
        <v>37973.0</v>
      </c>
      <c r="C1339" s="17" t="s">
        <v>5174</v>
      </c>
      <c r="D1339" s="20">
        <v>4.0</v>
      </c>
      <c r="E1339" s="17" t="str">
        <f t="shared" si="2"/>
        <v>AT11-4</v>
      </c>
      <c r="F1339" s="17" t="str">
        <f t="shared" si="1"/>
        <v>AT11-04</v>
      </c>
      <c r="G1339" s="17" t="s">
        <v>3687</v>
      </c>
      <c r="H1339" s="17" t="s">
        <v>6053</v>
      </c>
      <c r="I1339" s="17" t="s">
        <v>6060</v>
      </c>
      <c r="J1339" s="17" t="s">
        <v>6061</v>
      </c>
      <c r="K1339" s="17" t="s">
        <v>81</v>
      </c>
      <c r="L1339" s="17" t="s">
        <v>1668</v>
      </c>
      <c r="M1339" s="17" t="s">
        <v>6062</v>
      </c>
      <c r="N1339" s="21">
        <v>0.5868055555555556</v>
      </c>
      <c r="O1339" s="21">
        <v>0.37083333333333335</v>
      </c>
      <c r="P1339" s="21">
        <v>0.9576388888888889</v>
      </c>
      <c r="Q1339" s="21">
        <v>0.24305555555555555</v>
      </c>
      <c r="R1339" s="17">
        <v>2608.0</v>
      </c>
      <c r="S1339" s="17" t="s">
        <v>6057</v>
      </c>
      <c r="T1339" s="17" t="s">
        <v>33</v>
      </c>
      <c r="U1339" s="17" t="s">
        <v>6063</v>
      </c>
      <c r="V1339" s="17" t="s">
        <v>6064</v>
      </c>
    </row>
    <row r="1340" ht="15.75" customHeight="1">
      <c r="A1340" s="17">
        <v>3957.0</v>
      </c>
      <c r="B1340" s="19">
        <v>37972.0</v>
      </c>
      <c r="C1340" s="17" t="s">
        <v>5174</v>
      </c>
      <c r="D1340" s="20">
        <v>4.0</v>
      </c>
      <c r="E1340" s="17" t="str">
        <f t="shared" si="2"/>
        <v>AT11-4</v>
      </c>
      <c r="F1340" s="17" t="str">
        <f t="shared" si="1"/>
        <v>AT11-04</v>
      </c>
      <c r="G1340" s="17" t="s">
        <v>3687</v>
      </c>
      <c r="H1340" s="17" t="s">
        <v>6053</v>
      </c>
      <c r="I1340" s="17" t="s">
        <v>6065</v>
      </c>
      <c r="J1340" s="17" t="s">
        <v>6066</v>
      </c>
      <c r="K1340" s="17" t="s">
        <v>1442</v>
      </c>
      <c r="L1340" s="17" t="s">
        <v>3696</v>
      </c>
      <c r="M1340" s="17" t="s">
        <v>214</v>
      </c>
      <c r="N1340" s="21">
        <v>0.5902777777777778</v>
      </c>
      <c r="O1340" s="21">
        <v>0.3194444444444445</v>
      </c>
      <c r="P1340" s="21">
        <v>0.9097222222222222</v>
      </c>
      <c r="Q1340" s="21">
        <v>0.19027777777777777</v>
      </c>
      <c r="R1340" s="17">
        <v>2619.0</v>
      </c>
      <c r="S1340" s="17" t="s">
        <v>6057</v>
      </c>
      <c r="T1340" s="17" t="s">
        <v>33</v>
      </c>
      <c r="U1340" s="17" t="s">
        <v>6067</v>
      </c>
      <c r="V1340" s="17" t="s">
        <v>6068</v>
      </c>
    </row>
    <row r="1341" ht="15.75" customHeight="1">
      <c r="A1341" s="17">
        <v>3956.0</v>
      </c>
      <c r="B1341" s="19">
        <v>37970.0</v>
      </c>
      <c r="C1341" s="17" t="s">
        <v>5174</v>
      </c>
      <c r="D1341" s="20">
        <v>4.0</v>
      </c>
      <c r="E1341" s="17" t="str">
        <f t="shared" si="2"/>
        <v>AT11-4</v>
      </c>
      <c r="F1341" s="17" t="str">
        <f t="shared" si="1"/>
        <v>AT11-04</v>
      </c>
      <c r="G1341" s="17" t="s">
        <v>3687</v>
      </c>
      <c r="H1341" s="17" t="s">
        <v>6069</v>
      </c>
      <c r="I1341" s="17" t="s">
        <v>6070</v>
      </c>
      <c r="J1341" s="17" t="s">
        <v>6071</v>
      </c>
      <c r="K1341" s="17" t="s">
        <v>98</v>
      </c>
      <c r="L1341" s="17" t="s">
        <v>5136</v>
      </c>
      <c r="M1341" s="17" t="s">
        <v>6072</v>
      </c>
      <c r="N1341" s="21">
        <v>0.5909722222222222</v>
      </c>
      <c r="O1341" s="21">
        <v>0.36874999999999997</v>
      </c>
      <c r="P1341" s="21">
        <v>0.9597222222222223</v>
      </c>
      <c r="Q1341" s="21">
        <v>0.2222222222222222</v>
      </c>
      <c r="R1341" s="17">
        <v>2509.0</v>
      </c>
      <c r="S1341" s="17" t="s">
        <v>6057</v>
      </c>
      <c r="T1341" s="17" t="s">
        <v>33</v>
      </c>
      <c r="U1341" s="17" t="s">
        <v>6073</v>
      </c>
      <c r="V1341" s="17" t="s">
        <v>6074</v>
      </c>
    </row>
    <row r="1342" ht="15.75" customHeight="1">
      <c r="A1342" s="17">
        <v>3955.0</v>
      </c>
      <c r="B1342" s="19">
        <v>37969.0</v>
      </c>
      <c r="C1342" s="17" t="s">
        <v>5174</v>
      </c>
      <c r="D1342" s="20">
        <v>4.0</v>
      </c>
      <c r="E1342" s="17" t="str">
        <f t="shared" si="2"/>
        <v>AT11-4</v>
      </c>
      <c r="F1342" s="17" t="str">
        <f t="shared" si="1"/>
        <v>AT11-04</v>
      </c>
      <c r="G1342" s="17" t="s">
        <v>3687</v>
      </c>
      <c r="H1342" s="17" t="s">
        <v>6069</v>
      </c>
      <c r="I1342" s="17" t="s">
        <v>6075</v>
      </c>
      <c r="J1342" s="17" t="s">
        <v>6076</v>
      </c>
      <c r="K1342" s="17" t="s">
        <v>81</v>
      </c>
      <c r="L1342" s="17" t="s">
        <v>3725</v>
      </c>
      <c r="M1342" s="17" t="s">
        <v>6077</v>
      </c>
      <c r="N1342" s="21">
        <v>0.5861111111111111</v>
      </c>
      <c r="O1342" s="21">
        <v>0.3034722222222222</v>
      </c>
      <c r="P1342" s="21">
        <v>0.8895833333333334</v>
      </c>
      <c r="Q1342" s="21">
        <v>0.17916666666666667</v>
      </c>
      <c r="R1342" s="17">
        <v>2502.0</v>
      </c>
      <c r="S1342" s="17" t="s">
        <v>6057</v>
      </c>
      <c r="T1342" s="17" t="s">
        <v>33</v>
      </c>
      <c r="U1342" s="17" t="s">
        <v>6078</v>
      </c>
      <c r="V1342" s="17" t="s">
        <v>6079</v>
      </c>
    </row>
    <row r="1343" ht="15.75" customHeight="1">
      <c r="A1343" s="17">
        <v>3954.0</v>
      </c>
      <c r="B1343" s="19">
        <v>37968.0</v>
      </c>
      <c r="C1343" s="17" t="s">
        <v>5174</v>
      </c>
      <c r="D1343" s="20">
        <v>4.0</v>
      </c>
      <c r="E1343" s="17" t="str">
        <f t="shared" si="2"/>
        <v>AT11-4</v>
      </c>
      <c r="F1343" s="17" t="str">
        <f t="shared" si="1"/>
        <v>AT11-04</v>
      </c>
      <c r="G1343" s="17" t="s">
        <v>3687</v>
      </c>
      <c r="H1343" s="17" t="s">
        <v>6069</v>
      </c>
      <c r="I1343" s="17" t="s">
        <v>6080</v>
      </c>
      <c r="J1343" s="17" t="s">
        <v>6081</v>
      </c>
      <c r="K1343" s="17" t="s">
        <v>1442</v>
      </c>
      <c r="L1343" s="17" t="s">
        <v>3914</v>
      </c>
      <c r="M1343" s="17" t="s">
        <v>5574</v>
      </c>
      <c r="N1343" s="21">
        <v>0.5847222222222223</v>
      </c>
      <c r="O1343" s="21">
        <v>0.31319444444444444</v>
      </c>
      <c r="P1343" s="21">
        <v>0.8979166666666667</v>
      </c>
      <c r="Q1343" s="21">
        <v>0.19027777777777777</v>
      </c>
      <c r="R1343" s="17">
        <v>2511.0</v>
      </c>
      <c r="S1343" s="17" t="s">
        <v>6057</v>
      </c>
      <c r="T1343" s="17" t="s">
        <v>33</v>
      </c>
      <c r="U1343" s="17" t="s">
        <v>6082</v>
      </c>
      <c r="V1343" s="17" t="s">
        <v>6083</v>
      </c>
    </row>
    <row r="1344" ht="15.75" customHeight="1">
      <c r="A1344" s="17">
        <v>3953.0</v>
      </c>
      <c r="B1344" s="19">
        <v>37967.0</v>
      </c>
      <c r="C1344" s="17" t="s">
        <v>5174</v>
      </c>
      <c r="D1344" s="20">
        <v>4.0</v>
      </c>
      <c r="E1344" s="17" t="str">
        <f t="shared" si="2"/>
        <v>AT11-4</v>
      </c>
      <c r="F1344" s="17" t="str">
        <f t="shared" si="1"/>
        <v>AT11-04</v>
      </c>
      <c r="G1344" s="17" t="s">
        <v>3687</v>
      </c>
      <c r="H1344" s="17" t="s">
        <v>6069</v>
      </c>
      <c r="I1344" s="17" t="s">
        <v>6084</v>
      </c>
      <c r="J1344" s="17" t="s">
        <v>6085</v>
      </c>
      <c r="K1344" s="17" t="s">
        <v>98</v>
      </c>
      <c r="L1344" s="17" t="s">
        <v>707</v>
      </c>
      <c r="M1344" s="17" t="s">
        <v>6086</v>
      </c>
      <c r="N1344" s="21">
        <v>0.5840277777777778</v>
      </c>
      <c r="O1344" s="21">
        <v>0.3729166666666666</v>
      </c>
      <c r="P1344" s="21">
        <v>0.9569444444444444</v>
      </c>
      <c r="Q1344" s="21">
        <v>0.25069444444444444</v>
      </c>
      <c r="R1344" s="17">
        <v>2513.0</v>
      </c>
      <c r="S1344" s="17" t="s">
        <v>6057</v>
      </c>
      <c r="T1344" s="17" t="s">
        <v>33</v>
      </c>
      <c r="U1344" s="17" t="s">
        <v>6087</v>
      </c>
      <c r="V1344" s="17" t="s">
        <v>6088</v>
      </c>
    </row>
    <row r="1345" ht="15.75" customHeight="1">
      <c r="A1345" s="17">
        <v>3952.0</v>
      </c>
      <c r="B1345" s="19">
        <v>37966.0</v>
      </c>
      <c r="C1345" s="17" t="s">
        <v>5174</v>
      </c>
      <c r="D1345" s="20">
        <v>4.0</v>
      </c>
      <c r="E1345" s="17" t="str">
        <f t="shared" si="2"/>
        <v>AT11-4</v>
      </c>
      <c r="F1345" s="17" t="str">
        <f t="shared" si="1"/>
        <v>AT11-04</v>
      </c>
      <c r="G1345" s="17" t="s">
        <v>3687</v>
      </c>
      <c r="H1345" s="17" t="s">
        <v>6069</v>
      </c>
      <c r="I1345" s="17" t="s">
        <v>6089</v>
      </c>
      <c r="J1345" s="17" t="s">
        <v>6090</v>
      </c>
      <c r="K1345" s="17" t="s">
        <v>81</v>
      </c>
      <c r="L1345" s="17" t="s">
        <v>3217</v>
      </c>
      <c r="M1345" s="17" t="s">
        <v>6072</v>
      </c>
      <c r="N1345" s="21">
        <v>0.5861111111111111</v>
      </c>
      <c r="O1345" s="21">
        <v>0.3590277777777778</v>
      </c>
      <c r="P1345" s="21">
        <v>0.9451388888888889</v>
      </c>
      <c r="Q1345" s="21">
        <v>0.21597222222222223</v>
      </c>
      <c r="R1345" s="17">
        <v>2518.0</v>
      </c>
      <c r="S1345" s="17" t="s">
        <v>6057</v>
      </c>
      <c r="T1345" s="17" t="s">
        <v>33</v>
      </c>
      <c r="U1345" s="17" t="s">
        <v>6091</v>
      </c>
      <c r="V1345" s="17" t="s">
        <v>6092</v>
      </c>
    </row>
    <row r="1346" ht="15.75" customHeight="1">
      <c r="A1346" s="17">
        <v>3951.0</v>
      </c>
      <c r="B1346" s="19">
        <v>37965.0</v>
      </c>
      <c r="C1346" s="17" t="s">
        <v>5174</v>
      </c>
      <c r="D1346" s="20">
        <v>4.0</v>
      </c>
      <c r="E1346" s="17" t="str">
        <f t="shared" si="2"/>
        <v>AT11-4</v>
      </c>
      <c r="F1346" s="17" t="str">
        <f t="shared" si="1"/>
        <v>AT11-04</v>
      </c>
      <c r="G1346" s="17" t="s">
        <v>3687</v>
      </c>
      <c r="H1346" s="17" t="s">
        <v>6069</v>
      </c>
      <c r="I1346" s="17" t="s">
        <v>6093</v>
      </c>
      <c r="J1346" s="17" t="s">
        <v>6094</v>
      </c>
      <c r="K1346" s="17" t="s">
        <v>1442</v>
      </c>
      <c r="L1346" s="17" t="s">
        <v>5144</v>
      </c>
      <c r="M1346" s="17" t="s">
        <v>6095</v>
      </c>
      <c r="N1346" s="21">
        <v>0.5847222222222223</v>
      </c>
      <c r="O1346" s="21">
        <v>0.3333333333333333</v>
      </c>
      <c r="P1346" s="21">
        <v>0.9180555555555556</v>
      </c>
      <c r="Q1346" s="21">
        <v>0.19791666666666666</v>
      </c>
      <c r="R1346" s="17">
        <v>2507.0</v>
      </c>
      <c r="S1346" s="17" t="s">
        <v>6057</v>
      </c>
      <c r="T1346" s="17" t="s">
        <v>33</v>
      </c>
      <c r="V1346" s="17" t="s">
        <v>6096</v>
      </c>
    </row>
    <row r="1347" ht="15.75" customHeight="1">
      <c r="A1347" s="17">
        <v>3950.0</v>
      </c>
      <c r="B1347" s="19">
        <v>37964.0</v>
      </c>
      <c r="C1347" s="17" t="s">
        <v>5174</v>
      </c>
      <c r="D1347" s="20">
        <v>4.0</v>
      </c>
      <c r="E1347" s="17" t="str">
        <f t="shared" si="2"/>
        <v>AT11-4</v>
      </c>
      <c r="F1347" s="17" t="str">
        <f t="shared" si="1"/>
        <v>AT11-04</v>
      </c>
      <c r="G1347" s="17" t="s">
        <v>3687</v>
      </c>
      <c r="H1347" s="17" t="s">
        <v>6069</v>
      </c>
      <c r="I1347" s="17" t="s">
        <v>6097</v>
      </c>
      <c r="J1347" s="17" t="s">
        <v>6098</v>
      </c>
      <c r="K1347" s="17" t="s">
        <v>98</v>
      </c>
      <c r="L1347" s="17" t="s">
        <v>3914</v>
      </c>
      <c r="M1347" s="17" t="s">
        <v>6099</v>
      </c>
      <c r="N1347" s="21">
        <v>0.5847222222222223</v>
      </c>
      <c r="O1347" s="21">
        <v>0.34652777777777777</v>
      </c>
      <c r="P1347" s="21">
        <v>0.93125</v>
      </c>
      <c r="Q1347" s="21">
        <v>0.21666666666666667</v>
      </c>
      <c r="R1347" s="17">
        <v>2511.0</v>
      </c>
      <c r="S1347" s="17" t="s">
        <v>6057</v>
      </c>
      <c r="T1347" s="17" t="s">
        <v>33</v>
      </c>
      <c r="U1347" s="17" t="s">
        <v>6100</v>
      </c>
      <c r="V1347" s="17" t="s">
        <v>6074</v>
      </c>
    </row>
    <row r="1348" ht="15.75" customHeight="1">
      <c r="A1348" s="17">
        <v>3949.0</v>
      </c>
      <c r="B1348" s="19">
        <v>37963.0</v>
      </c>
      <c r="C1348" s="17" t="s">
        <v>5174</v>
      </c>
      <c r="D1348" s="20">
        <v>4.0</v>
      </c>
      <c r="E1348" s="17" t="str">
        <f t="shared" si="2"/>
        <v>AT11-4</v>
      </c>
      <c r="F1348" s="17" t="str">
        <f t="shared" si="1"/>
        <v>AT11-04</v>
      </c>
      <c r="G1348" s="17" t="s">
        <v>3687</v>
      </c>
      <c r="H1348" s="17" t="s">
        <v>6069</v>
      </c>
      <c r="I1348" s="17" t="s">
        <v>6101</v>
      </c>
      <c r="J1348" s="17" t="s">
        <v>966</v>
      </c>
      <c r="K1348" s="17" t="s">
        <v>81</v>
      </c>
      <c r="L1348" s="17" t="s">
        <v>6102</v>
      </c>
      <c r="M1348" s="17" t="s">
        <v>5591</v>
      </c>
      <c r="N1348" s="21">
        <v>0.5840277777777778</v>
      </c>
      <c r="O1348" s="21">
        <v>0.3423611111111111</v>
      </c>
      <c r="P1348" s="21">
        <v>0.9263888888888889</v>
      </c>
      <c r="Q1348" s="21">
        <v>0.21041666666666667</v>
      </c>
      <c r="R1348" s="17">
        <v>2504.0</v>
      </c>
      <c r="S1348" s="17" t="s">
        <v>6057</v>
      </c>
      <c r="T1348" s="17" t="s">
        <v>33</v>
      </c>
      <c r="U1348" s="17" t="s">
        <v>6103</v>
      </c>
      <c r="V1348" s="17" t="s">
        <v>6104</v>
      </c>
    </row>
    <row r="1349" ht="15.75" customHeight="1">
      <c r="A1349" s="17">
        <v>3948.0</v>
      </c>
      <c r="B1349" s="19">
        <v>37962.0</v>
      </c>
      <c r="C1349" s="17" t="s">
        <v>5174</v>
      </c>
      <c r="D1349" s="20">
        <v>4.0</v>
      </c>
      <c r="E1349" s="17" t="str">
        <f t="shared" si="2"/>
        <v>AT11-4</v>
      </c>
      <c r="F1349" s="17" t="str">
        <f t="shared" si="1"/>
        <v>AT11-04</v>
      </c>
      <c r="G1349" s="17" t="s">
        <v>3687</v>
      </c>
      <c r="H1349" s="17" t="s">
        <v>6069</v>
      </c>
      <c r="I1349" s="17" t="s">
        <v>5605</v>
      </c>
      <c r="J1349" s="17" t="s">
        <v>6105</v>
      </c>
      <c r="K1349" s="17" t="s">
        <v>1442</v>
      </c>
      <c r="L1349" s="17" t="s">
        <v>6106</v>
      </c>
      <c r="M1349" s="17" t="s">
        <v>6107</v>
      </c>
      <c r="N1349" s="21">
        <v>0.6354166666666666</v>
      </c>
      <c r="O1349" s="21">
        <v>0.32083333333333336</v>
      </c>
      <c r="P1349" s="21">
        <v>0.9562499999999999</v>
      </c>
      <c r="Q1349" s="21">
        <v>0.19027777777777777</v>
      </c>
      <c r="R1349" s="17">
        <v>2505.0</v>
      </c>
      <c r="S1349" s="17" t="s">
        <v>6057</v>
      </c>
      <c r="T1349" s="17" t="s">
        <v>33</v>
      </c>
      <c r="U1349" s="17" t="s">
        <v>6108</v>
      </c>
      <c r="V1349" s="17" t="s">
        <v>6109</v>
      </c>
    </row>
    <row r="1350" ht="15.75" customHeight="1">
      <c r="A1350" s="17">
        <v>3947.0</v>
      </c>
      <c r="B1350" s="19">
        <v>37961.0</v>
      </c>
      <c r="C1350" s="17" t="s">
        <v>5174</v>
      </c>
      <c r="D1350" s="20">
        <v>4.0</v>
      </c>
      <c r="E1350" s="17" t="str">
        <f t="shared" si="2"/>
        <v>AT11-4</v>
      </c>
      <c r="F1350" s="17" t="str">
        <f t="shared" si="1"/>
        <v>AT11-04</v>
      </c>
      <c r="G1350" s="17" t="s">
        <v>3687</v>
      </c>
      <c r="H1350" s="17" t="s">
        <v>6069</v>
      </c>
      <c r="I1350" s="17" t="s">
        <v>6110</v>
      </c>
      <c r="J1350" s="17" t="s">
        <v>6111</v>
      </c>
      <c r="K1350" s="17" t="s">
        <v>98</v>
      </c>
      <c r="L1350" s="17" t="s">
        <v>6112</v>
      </c>
      <c r="M1350" s="17" t="s">
        <v>6072</v>
      </c>
      <c r="N1350" s="21">
        <v>0.5854166666666667</v>
      </c>
      <c r="O1350" s="21">
        <v>0.3659722222222222</v>
      </c>
      <c r="P1350" s="21">
        <v>0.9513888888888888</v>
      </c>
      <c r="Q1350" s="21">
        <v>0.24861111111111112</v>
      </c>
      <c r="R1350" s="17">
        <v>2510.0</v>
      </c>
      <c r="S1350" s="17" t="s">
        <v>6057</v>
      </c>
      <c r="T1350" s="17" t="s">
        <v>33</v>
      </c>
      <c r="U1350" s="17" t="s">
        <v>6113</v>
      </c>
      <c r="V1350" s="17" t="s">
        <v>1744</v>
      </c>
      <c r="W1350" s="17" t="s">
        <v>6114</v>
      </c>
    </row>
    <row r="1351" ht="15.75" customHeight="1">
      <c r="A1351" s="17">
        <v>3946.0</v>
      </c>
      <c r="B1351" s="19">
        <v>37960.0</v>
      </c>
      <c r="C1351" s="17" t="s">
        <v>5174</v>
      </c>
      <c r="D1351" s="20">
        <v>4.0</v>
      </c>
      <c r="E1351" s="17" t="str">
        <f t="shared" si="2"/>
        <v>AT11-4</v>
      </c>
      <c r="F1351" s="17" t="str">
        <f t="shared" si="1"/>
        <v>AT11-04</v>
      </c>
      <c r="G1351" s="17" t="s">
        <v>3687</v>
      </c>
      <c r="H1351" s="17" t="s">
        <v>6069</v>
      </c>
      <c r="I1351" s="17" t="s">
        <v>5907</v>
      </c>
      <c r="J1351" s="17" t="s">
        <v>6115</v>
      </c>
      <c r="K1351" s="17" t="s">
        <v>81</v>
      </c>
      <c r="L1351" s="17" t="s">
        <v>5136</v>
      </c>
      <c r="M1351" s="17" t="s">
        <v>214</v>
      </c>
      <c r="N1351" s="21">
        <v>0.5888888888888889</v>
      </c>
      <c r="O1351" s="21">
        <v>0.37152777777777773</v>
      </c>
      <c r="P1351" s="21">
        <v>0.9604166666666667</v>
      </c>
      <c r="Q1351" s="21">
        <v>0.24861111111111112</v>
      </c>
      <c r="R1351" s="17">
        <v>2511.0</v>
      </c>
      <c r="S1351" s="17" t="s">
        <v>6057</v>
      </c>
      <c r="T1351" s="17" t="s">
        <v>33</v>
      </c>
      <c r="U1351" s="17" t="s">
        <v>6116</v>
      </c>
      <c r="V1351" s="17" t="s">
        <v>6074</v>
      </c>
    </row>
    <row r="1352" ht="15.75" customHeight="1">
      <c r="A1352" s="17">
        <v>3945.0</v>
      </c>
      <c r="B1352" s="19">
        <v>37959.0</v>
      </c>
      <c r="C1352" s="17" t="s">
        <v>5174</v>
      </c>
      <c r="D1352" s="20">
        <v>4.0</v>
      </c>
      <c r="E1352" s="17" t="str">
        <f t="shared" si="2"/>
        <v>AT11-4</v>
      </c>
      <c r="F1352" s="17" t="str">
        <f t="shared" si="1"/>
        <v>AT11-04</v>
      </c>
      <c r="G1352" s="17" t="s">
        <v>3687</v>
      </c>
      <c r="H1352" s="17" t="s">
        <v>6069</v>
      </c>
      <c r="I1352" s="17" t="s">
        <v>3190</v>
      </c>
      <c r="J1352" s="17" t="s">
        <v>874</v>
      </c>
      <c r="K1352" s="17" t="s">
        <v>1442</v>
      </c>
      <c r="L1352" s="17" t="s">
        <v>5586</v>
      </c>
      <c r="M1352" s="17" t="s">
        <v>3914</v>
      </c>
      <c r="N1352" s="21">
        <v>0.5902777777777778</v>
      </c>
      <c r="O1352" s="21">
        <v>0.35833333333333334</v>
      </c>
      <c r="P1352" s="21">
        <v>0.9486111111111111</v>
      </c>
      <c r="Q1352" s="21">
        <v>0.23680555555555557</v>
      </c>
      <c r="R1352" s="17">
        <v>2512.0</v>
      </c>
      <c r="S1352" s="17" t="s">
        <v>6057</v>
      </c>
      <c r="T1352" s="17" t="s">
        <v>33</v>
      </c>
      <c r="U1352" s="17" t="s">
        <v>6117</v>
      </c>
      <c r="V1352" s="17" t="s">
        <v>6118</v>
      </c>
    </row>
    <row r="1353" ht="15.75" customHeight="1">
      <c r="A1353" s="17">
        <v>3944.0</v>
      </c>
      <c r="B1353" s="19">
        <v>37958.0</v>
      </c>
      <c r="C1353" s="17" t="s">
        <v>5174</v>
      </c>
      <c r="D1353" s="20">
        <v>4.0</v>
      </c>
      <c r="E1353" s="17" t="str">
        <f t="shared" si="2"/>
        <v>AT11-4</v>
      </c>
      <c r="F1353" s="17" t="str">
        <f t="shared" si="1"/>
        <v>AT11-04</v>
      </c>
      <c r="G1353" s="17" t="s">
        <v>3687</v>
      </c>
      <c r="H1353" s="17" t="s">
        <v>6069</v>
      </c>
      <c r="I1353" s="17" t="s">
        <v>4952</v>
      </c>
      <c r="J1353" s="17" t="s">
        <v>6119</v>
      </c>
      <c r="K1353" s="17" t="s">
        <v>98</v>
      </c>
      <c r="L1353" s="17" t="s">
        <v>6062</v>
      </c>
      <c r="M1353" s="17" t="s">
        <v>6095</v>
      </c>
      <c r="N1353" s="21">
        <v>0.5944444444444444</v>
      </c>
      <c r="O1353" s="21">
        <v>0.37222222222222223</v>
      </c>
      <c r="P1353" s="21">
        <v>0.9666666666666667</v>
      </c>
      <c r="Q1353" s="21">
        <v>0.24166666666666667</v>
      </c>
      <c r="R1353" s="17">
        <v>2512.0</v>
      </c>
      <c r="S1353" s="17" t="s">
        <v>6057</v>
      </c>
      <c r="T1353" s="17" t="s">
        <v>33</v>
      </c>
      <c r="U1353" s="17" t="s">
        <v>6120</v>
      </c>
      <c r="V1353" s="17" t="s">
        <v>6121</v>
      </c>
    </row>
    <row r="1354" ht="15.75" customHeight="1">
      <c r="A1354" s="17">
        <v>3943.0</v>
      </c>
      <c r="B1354" s="19">
        <v>37957.0</v>
      </c>
      <c r="C1354" s="17" t="s">
        <v>5174</v>
      </c>
      <c r="D1354" s="20">
        <v>4.0</v>
      </c>
      <c r="E1354" s="17" t="str">
        <f t="shared" si="2"/>
        <v>AT11-4</v>
      </c>
      <c r="F1354" s="17" t="str">
        <f t="shared" si="1"/>
        <v>AT11-04</v>
      </c>
      <c r="G1354" s="17" t="s">
        <v>3687</v>
      </c>
      <c r="H1354" s="17" t="s">
        <v>6069</v>
      </c>
      <c r="I1354" s="17" t="s">
        <v>3761</v>
      </c>
      <c r="J1354" s="17" t="s">
        <v>6122</v>
      </c>
      <c r="K1354" s="17" t="s">
        <v>81</v>
      </c>
      <c r="L1354" s="17" t="s">
        <v>6123</v>
      </c>
      <c r="M1354" s="17" t="s">
        <v>6056</v>
      </c>
      <c r="N1354" s="21">
        <v>0.5854166666666667</v>
      </c>
      <c r="O1354" s="21">
        <v>0.37013888888888885</v>
      </c>
      <c r="P1354" s="21">
        <v>0.9555555555555556</v>
      </c>
      <c r="Q1354" s="21">
        <v>0.24791666666666667</v>
      </c>
      <c r="R1354" s="17">
        <v>2506.0</v>
      </c>
      <c r="S1354" s="17" t="s">
        <v>6057</v>
      </c>
      <c r="T1354" s="17" t="s">
        <v>33</v>
      </c>
      <c r="U1354" s="17" t="s">
        <v>6124</v>
      </c>
      <c r="V1354" s="17" t="s">
        <v>3924</v>
      </c>
    </row>
    <row r="1355" ht="15.75" customHeight="1">
      <c r="A1355" s="17">
        <v>3942.0</v>
      </c>
      <c r="B1355" s="19">
        <v>37956.0</v>
      </c>
      <c r="C1355" s="17" t="s">
        <v>5174</v>
      </c>
      <c r="D1355" s="20">
        <v>4.0</v>
      </c>
      <c r="E1355" s="17" t="str">
        <f t="shared" si="2"/>
        <v>AT11-4</v>
      </c>
      <c r="F1355" s="17" t="str">
        <f t="shared" si="1"/>
        <v>AT11-04</v>
      </c>
      <c r="G1355" s="17" t="s">
        <v>3687</v>
      </c>
      <c r="H1355" s="17" t="s">
        <v>6069</v>
      </c>
      <c r="I1355" s="17" t="s">
        <v>6125</v>
      </c>
      <c r="J1355" s="17" t="s">
        <v>6126</v>
      </c>
      <c r="K1355" s="17" t="s">
        <v>1442</v>
      </c>
      <c r="L1355" s="17" t="s">
        <v>3696</v>
      </c>
      <c r="M1355" s="17" t="s">
        <v>707</v>
      </c>
      <c r="N1355" s="21">
        <v>0.6548611111111111</v>
      </c>
      <c r="O1355" s="21">
        <v>0.29791666666666666</v>
      </c>
      <c r="P1355" s="21">
        <v>0.9527777777777778</v>
      </c>
      <c r="Q1355" s="21">
        <v>0.17708333333333334</v>
      </c>
      <c r="R1355" s="17">
        <v>2511.0</v>
      </c>
      <c r="S1355" s="17" t="s">
        <v>6057</v>
      </c>
      <c r="T1355" s="17" t="s">
        <v>33</v>
      </c>
      <c r="U1355" s="17" t="s">
        <v>6127</v>
      </c>
      <c r="V1355" s="17" t="s">
        <v>6128</v>
      </c>
    </row>
    <row r="1356" ht="15.75" customHeight="1">
      <c r="A1356" s="17">
        <v>3941.0</v>
      </c>
      <c r="B1356" s="19">
        <v>37947.0</v>
      </c>
      <c r="C1356" s="17" t="s">
        <v>5174</v>
      </c>
      <c r="D1356" s="20">
        <v>3.0</v>
      </c>
      <c r="E1356" s="17" t="str">
        <f t="shared" si="2"/>
        <v>AT11-3</v>
      </c>
      <c r="F1356" s="17" t="str">
        <f t="shared" si="1"/>
        <v>AT11-03</v>
      </c>
      <c r="G1356" s="17" t="s">
        <v>5676</v>
      </c>
      <c r="H1356" s="17" t="s">
        <v>6053</v>
      </c>
      <c r="I1356" s="17" t="s">
        <v>6129</v>
      </c>
      <c r="J1356" s="17" t="s">
        <v>6130</v>
      </c>
      <c r="K1356" s="17" t="s">
        <v>1442</v>
      </c>
      <c r="L1356" s="17" t="s">
        <v>6131</v>
      </c>
      <c r="M1356" s="17" t="s">
        <v>6132</v>
      </c>
      <c r="N1356" s="21">
        <v>0.5805555555555556</v>
      </c>
      <c r="O1356" s="21">
        <v>0.29097222222222224</v>
      </c>
      <c r="P1356" s="21">
        <v>0.8715277777777778</v>
      </c>
      <c r="Q1356" s="21">
        <v>0.15694444444444444</v>
      </c>
      <c r="R1356" s="17">
        <v>2615.0</v>
      </c>
      <c r="S1356" s="17" t="s">
        <v>461</v>
      </c>
      <c r="T1356" s="17" t="s">
        <v>33</v>
      </c>
      <c r="U1356" s="17" t="s">
        <v>6133</v>
      </c>
      <c r="V1356" s="17" t="s">
        <v>6134</v>
      </c>
    </row>
    <row r="1357" ht="15.75" customHeight="1">
      <c r="A1357" s="17">
        <v>3940.0</v>
      </c>
      <c r="B1357" s="19">
        <v>37946.0</v>
      </c>
      <c r="C1357" s="17" t="s">
        <v>5174</v>
      </c>
      <c r="D1357" s="20">
        <v>3.0</v>
      </c>
      <c r="E1357" s="17" t="str">
        <f t="shared" si="2"/>
        <v>AT11-3</v>
      </c>
      <c r="F1357" s="17" t="str">
        <f t="shared" si="1"/>
        <v>AT11-03</v>
      </c>
      <c r="G1357" s="17" t="s">
        <v>5676</v>
      </c>
      <c r="H1357" s="17" t="s">
        <v>6053</v>
      </c>
      <c r="I1357" s="17" t="s">
        <v>6135</v>
      </c>
      <c r="J1357" s="17" t="s">
        <v>6136</v>
      </c>
      <c r="K1357" s="17" t="s">
        <v>98</v>
      </c>
      <c r="L1357" s="17" t="s">
        <v>6137</v>
      </c>
      <c r="M1357" s="17" t="s">
        <v>6138</v>
      </c>
      <c r="N1357" s="21">
        <v>0.5868055555555556</v>
      </c>
      <c r="O1357" s="21">
        <v>0.3368055555555556</v>
      </c>
      <c r="P1357" s="21">
        <v>0.9236111111111112</v>
      </c>
      <c r="Q1357" s="21">
        <v>0.2111111111111111</v>
      </c>
      <c r="R1357" s="17">
        <v>2692.0</v>
      </c>
      <c r="S1357" s="17" t="s">
        <v>461</v>
      </c>
      <c r="T1357" s="17" t="s">
        <v>33</v>
      </c>
      <c r="U1357" s="17" t="s">
        <v>6139</v>
      </c>
      <c r="V1357" s="17" t="s">
        <v>6140</v>
      </c>
      <c r="W1357" s="17" t="s">
        <v>6141</v>
      </c>
    </row>
    <row r="1358" ht="15.75" customHeight="1">
      <c r="A1358" s="17">
        <v>3939.0</v>
      </c>
      <c r="B1358" s="19">
        <v>37945.0</v>
      </c>
      <c r="C1358" s="17" t="s">
        <v>5174</v>
      </c>
      <c r="D1358" s="20">
        <v>3.0</v>
      </c>
      <c r="E1358" s="17" t="str">
        <f t="shared" si="2"/>
        <v>AT11-3</v>
      </c>
      <c r="F1358" s="17" t="str">
        <f t="shared" si="1"/>
        <v>AT11-03</v>
      </c>
      <c r="G1358" s="17" t="s">
        <v>5676</v>
      </c>
      <c r="H1358" s="17" t="s">
        <v>6053</v>
      </c>
      <c r="I1358" s="17" t="s">
        <v>6142</v>
      </c>
      <c r="J1358" s="17" t="s">
        <v>6143</v>
      </c>
      <c r="K1358" s="17" t="s">
        <v>81</v>
      </c>
      <c r="L1358" s="17" t="s">
        <v>5239</v>
      </c>
      <c r="M1358" s="17" t="s">
        <v>5686</v>
      </c>
      <c r="N1358" s="21">
        <v>0.5854166666666667</v>
      </c>
      <c r="O1358" s="21">
        <v>0.35694444444444445</v>
      </c>
      <c r="P1358" s="21">
        <v>0.9423611111111111</v>
      </c>
      <c r="Q1358" s="21">
        <v>0.23055555555555554</v>
      </c>
      <c r="R1358" s="17">
        <v>2620.0</v>
      </c>
      <c r="S1358" s="17" t="s">
        <v>461</v>
      </c>
      <c r="T1358" s="17" t="s">
        <v>33</v>
      </c>
      <c r="U1358" s="17" t="s">
        <v>6144</v>
      </c>
      <c r="V1358" s="17" t="s">
        <v>6145</v>
      </c>
    </row>
    <row r="1359" ht="15.75" customHeight="1">
      <c r="A1359" s="17">
        <v>3938.0</v>
      </c>
      <c r="B1359" s="19">
        <v>37944.0</v>
      </c>
      <c r="C1359" s="17" t="s">
        <v>5174</v>
      </c>
      <c r="D1359" s="20">
        <v>3.0</v>
      </c>
      <c r="E1359" s="17" t="str">
        <f t="shared" si="2"/>
        <v>AT11-3</v>
      </c>
      <c r="F1359" s="17" t="str">
        <f t="shared" si="1"/>
        <v>AT11-03</v>
      </c>
      <c r="G1359" s="17" t="s">
        <v>5676</v>
      </c>
      <c r="H1359" s="17" t="s">
        <v>6053</v>
      </c>
      <c r="I1359" s="17" t="s">
        <v>6146</v>
      </c>
      <c r="J1359" s="17" t="s">
        <v>6147</v>
      </c>
      <c r="K1359" s="17" t="s">
        <v>1442</v>
      </c>
      <c r="L1359" s="17" t="s">
        <v>6131</v>
      </c>
      <c r="M1359" s="17" t="s">
        <v>6148</v>
      </c>
      <c r="N1359" s="21">
        <v>0.5847222222222223</v>
      </c>
      <c r="O1359" s="21">
        <v>0.2354166666666667</v>
      </c>
      <c r="P1359" s="21">
        <v>0.8201388888888889</v>
      </c>
      <c r="Q1359" s="21">
        <v>0.17847222222222223</v>
      </c>
      <c r="R1359" s="17">
        <v>2623.0</v>
      </c>
      <c r="S1359" s="17" t="s">
        <v>461</v>
      </c>
      <c r="T1359" s="17" t="s">
        <v>33</v>
      </c>
      <c r="U1359" s="17" t="s">
        <v>6149</v>
      </c>
      <c r="V1359" s="17" t="s">
        <v>6150</v>
      </c>
    </row>
    <row r="1360" ht="15.75" customHeight="1">
      <c r="A1360" s="17">
        <v>3937.0</v>
      </c>
      <c r="B1360" s="19">
        <v>37943.0</v>
      </c>
      <c r="C1360" s="17" t="s">
        <v>5174</v>
      </c>
      <c r="D1360" s="20">
        <v>3.0</v>
      </c>
      <c r="E1360" s="17" t="str">
        <f t="shared" si="2"/>
        <v>AT11-3</v>
      </c>
      <c r="F1360" s="17" t="str">
        <f t="shared" si="1"/>
        <v>AT11-03</v>
      </c>
      <c r="G1360" s="17" t="s">
        <v>5676</v>
      </c>
      <c r="H1360" s="17" t="s">
        <v>6151</v>
      </c>
      <c r="I1360" s="17" t="s">
        <v>6152</v>
      </c>
      <c r="J1360" s="17" t="s">
        <v>6153</v>
      </c>
      <c r="K1360" s="17" t="s">
        <v>98</v>
      </c>
      <c r="L1360" s="17" t="s">
        <v>5693</v>
      </c>
      <c r="M1360" s="17" t="s">
        <v>4398</v>
      </c>
      <c r="N1360" s="21">
        <v>0.5861111111111111</v>
      </c>
      <c r="O1360" s="21">
        <v>0.3361111111111111</v>
      </c>
      <c r="P1360" s="21">
        <v>0.9222222222222222</v>
      </c>
      <c r="Q1360" s="21">
        <v>0.18819444444444444</v>
      </c>
      <c r="R1360" s="17">
        <v>2580.0</v>
      </c>
      <c r="S1360" s="17" t="s">
        <v>461</v>
      </c>
      <c r="T1360" s="17" t="s">
        <v>33</v>
      </c>
      <c r="U1360" s="17" t="s">
        <v>6154</v>
      </c>
      <c r="V1360" s="17" t="s">
        <v>6155</v>
      </c>
      <c r="W1360" s="17" t="s">
        <v>6156</v>
      </c>
    </row>
    <row r="1361" ht="15.75" customHeight="1">
      <c r="A1361" s="17">
        <v>3936.0</v>
      </c>
      <c r="B1361" s="19">
        <v>37942.0</v>
      </c>
      <c r="C1361" s="17" t="s">
        <v>5174</v>
      </c>
      <c r="D1361" s="20">
        <v>3.0</v>
      </c>
      <c r="E1361" s="17" t="str">
        <f t="shared" si="2"/>
        <v>AT11-3</v>
      </c>
      <c r="F1361" s="17" t="str">
        <f t="shared" si="1"/>
        <v>AT11-03</v>
      </c>
      <c r="G1361" s="17" t="s">
        <v>5676</v>
      </c>
      <c r="H1361" s="17" t="s">
        <v>6151</v>
      </c>
      <c r="I1361" s="17" t="s">
        <v>6157</v>
      </c>
      <c r="J1361" s="17" t="s">
        <v>6158</v>
      </c>
      <c r="K1361" s="17" t="s">
        <v>81</v>
      </c>
      <c r="L1361" s="17" t="s">
        <v>6137</v>
      </c>
      <c r="M1361" s="17" t="s">
        <v>5680</v>
      </c>
      <c r="N1361" s="21">
        <v>0.5868055555555556</v>
      </c>
      <c r="O1361" s="21">
        <v>0.3430555555555555</v>
      </c>
      <c r="P1361" s="21">
        <v>0.9298611111111111</v>
      </c>
      <c r="Q1361" s="21">
        <v>0.20555555555555557</v>
      </c>
      <c r="R1361" s="17">
        <v>2575.0</v>
      </c>
      <c r="S1361" s="17" t="s">
        <v>461</v>
      </c>
      <c r="T1361" s="17" t="s">
        <v>33</v>
      </c>
      <c r="U1361" s="17" t="s">
        <v>6159</v>
      </c>
      <c r="V1361" s="17" t="s">
        <v>6160</v>
      </c>
    </row>
    <row r="1362" ht="15.75" customHeight="1">
      <c r="A1362" s="17">
        <v>3935.0</v>
      </c>
      <c r="B1362" s="19">
        <v>37941.0</v>
      </c>
      <c r="C1362" s="17" t="s">
        <v>5174</v>
      </c>
      <c r="D1362" s="20">
        <v>3.0</v>
      </c>
      <c r="E1362" s="17" t="str">
        <f t="shared" si="2"/>
        <v>AT11-3</v>
      </c>
      <c r="F1362" s="17" t="str">
        <f t="shared" si="1"/>
        <v>AT11-03</v>
      </c>
      <c r="G1362" s="17" t="s">
        <v>5676</v>
      </c>
      <c r="H1362" s="17" t="s">
        <v>6151</v>
      </c>
      <c r="I1362" s="17" t="s">
        <v>6161</v>
      </c>
      <c r="J1362" s="17" t="s">
        <v>6162</v>
      </c>
      <c r="K1362" s="17" t="s">
        <v>1442</v>
      </c>
      <c r="L1362" s="17" t="s">
        <v>5543</v>
      </c>
      <c r="M1362" s="17" t="s">
        <v>6131</v>
      </c>
      <c r="N1362" s="21">
        <v>0.5854166666666667</v>
      </c>
      <c r="O1362" s="21">
        <v>0.33194444444444443</v>
      </c>
      <c r="P1362" s="21">
        <v>0.9173611111111111</v>
      </c>
      <c r="Q1362" s="21">
        <v>0.19375</v>
      </c>
      <c r="R1362" s="17">
        <v>2572.0</v>
      </c>
      <c r="S1362" s="17" t="s">
        <v>461</v>
      </c>
      <c r="T1362" s="17" t="s">
        <v>33</v>
      </c>
      <c r="U1362" s="17" t="s">
        <v>6163</v>
      </c>
      <c r="V1362" s="17" t="s">
        <v>6164</v>
      </c>
      <c r="W1362" s="17" t="s">
        <v>6165</v>
      </c>
    </row>
    <row r="1363" ht="15.75" customHeight="1">
      <c r="A1363" s="17">
        <v>3934.0</v>
      </c>
      <c r="B1363" s="19">
        <v>37940.0</v>
      </c>
      <c r="C1363" s="17" t="s">
        <v>5174</v>
      </c>
      <c r="D1363" s="20">
        <v>3.0</v>
      </c>
      <c r="E1363" s="17" t="str">
        <f t="shared" si="2"/>
        <v>AT11-3</v>
      </c>
      <c r="F1363" s="17" t="str">
        <f t="shared" si="1"/>
        <v>AT11-03</v>
      </c>
      <c r="G1363" s="17" t="s">
        <v>5676</v>
      </c>
      <c r="H1363" s="17" t="s">
        <v>6166</v>
      </c>
      <c r="I1363" s="17" t="s">
        <v>6167</v>
      </c>
      <c r="J1363" s="17" t="s">
        <v>6168</v>
      </c>
      <c r="K1363" s="17" t="s">
        <v>98</v>
      </c>
      <c r="L1363" s="17" t="s">
        <v>5686</v>
      </c>
      <c r="M1363" s="17" t="s">
        <v>6169</v>
      </c>
      <c r="N1363" s="21">
        <v>0.5895833333333333</v>
      </c>
      <c r="O1363" s="21">
        <v>0.3444444444444445</v>
      </c>
      <c r="P1363" s="21">
        <v>0.9340277777777778</v>
      </c>
      <c r="Q1363" s="21">
        <v>0.19583333333333333</v>
      </c>
      <c r="R1363" s="17">
        <v>2504.0</v>
      </c>
      <c r="S1363" s="17" t="s">
        <v>461</v>
      </c>
      <c r="T1363" s="17" t="s">
        <v>33</v>
      </c>
      <c r="U1363" s="17" t="s">
        <v>6170</v>
      </c>
      <c r="V1363" s="17" t="s">
        <v>6171</v>
      </c>
      <c r="W1363" s="17" t="s">
        <v>6172</v>
      </c>
    </row>
    <row r="1364" ht="15.75" customHeight="1">
      <c r="A1364" s="17">
        <v>3933.0</v>
      </c>
      <c r="B1364" s="19">
        <v>37939.0</v>
      </c>
      <c r="C1364" s="17" t="s">
        <v>5174</v>
      </c>
      <c r="D1364" s="20">
        <v>3.0</v>
      </c>
      <c r="E1364" s="17" t="str">
        <f t="shared" si="2"/>
        <v>AT11-3</v>
      </c>
      <c r="F1364" s="17" t="str">
        <f t="shared" si="1"/>
        <v>AT11-03</v>
      </c>
      <c r="G1364" s="17" t="s">
        <v>5676</v>
      </c>
      <c r="H1364" s="17" t="s">
        <v>6173</v>
      </c>
      <c r="I1364" s="17" t="s">
        <v>6174</v>
      </c>
      <c r="J1364" s="17" t="s">
        <v>6175</v>
      </c>
      <c r="K1364" s="17" t="s">
        <v>81</v>
      </c>
      <c r="L1364" s="17" t="s">
        <v>4540</v>
      </c>
      <c r="M1364" s="17" t="s">
        <v>5626</v>
      </c>
      <c r="N1364" s="21">
        <v>0.5868055555555556</v>
      </c>
      <c r="O1364" s="21">
        <v>0.3229166666666667</v>
      </c>
      <c r="P1364" s="21">
        <v>0.9097222222222222</v>
      </c>
      <c r="Q1364" s="21">
        <v>0.20486111111111113</v>
      </c>
      <c r="R1364" s="17">
        <v>2512.0</v>
      </c>
      <c r="S1364" s="17" t="s">
        <v>2635</v>
      </c>
      <c r="T1364" s="17" t="s">
        <v>33</v>
      </c>
      <c r="U1364" s="17" t="s">
        <v>6176</v>
      </c>
      <c r="V1364" s="17" t="s">
        <v>6177</v>
      </c>
    </row>
    <row r="1365" ht="15.75" customHeight="1">
      <c r="A1365" s="17">
        <v>3932.0</v>
      </c>
      <c r="B1365" s="19">
        <v>37938.0</v>
      </c>
      <c r="C1365" s="17" t="s">
        <v>5174</v>
      </c>
      <c r="D1365" s="20">
        <v>3.0</v>
      </c>
      <c r="E1365" s="17" t="str">
        <f t="shared" si="2"/>
        <v>AT11-3</v>
      </c>
      <c r="F1365" s="17" t="str">
        <f t="shared" si="1"/>
        <v>AT11-03</v>
      </c>
      <c r="G1365" s="17" t="s">
        <v>5676</v>
      </c>
      <c r="H1365" s="17" t="s">
        <v>6173</v>
      </c>
      <c r="I1365" s="17" t="s">
        <v>4693</v>
      </c>
      <c r="J1365" s="17" t="s">
        <v>6178</v>
      </c>
      <c r="K1365" s="17" t="s">
        <v>1442</v>
      </c>
      <c r="L1365" s="17" t="s">
        <v>4624</v>
      </c>
      <c r="M1365" s="17" t="s">
        <v>6179</v>
      </c>
      <c r="N1365" s="21">
        <v>0.5673611111111111</v>
      </c>
      <c r="O1365" s="21">
        <v>0.2951388888888889</v>
      </c>
      <c r="P1365" s="21">
        <v>0.8624999999999999</v>
      </c>
      <c r="Q1365" s="21">
        <v>0.1763888888888889</v>
      </c>
      <c r="R1365" s="17">
        <v>2510.0</v>
      </c>
      <c r="S1365" s="17" t="s">
        <v>2635</v>
      </c>
      <c r="T1365" s="17" t="s">
        <v>33</v>
      </c>
      <c r="U1365" s="17" t="s">
        <v>6180</v>
      </c>
      <c r="V1365" s="17" t="s">
        <v>1671</v>
      </c>
    </row>
    <row r="1366" ht="15.75" customHeight="1">
      <c r="A1366" s="17">
        <v>3931.0</v>
      </c>
      <c r="B1366" s="19">
        <v>37937.0</v>
      </c>
      <c r="C1366" s="17" t="s">
        <v>5174</v>
      </c>
      <c r="D1366" s="20">
        <v>3.0</v>
      </c>
      <c r="E1366" s="17" t="str">
        <f t="shared" si="2"/>
        <v>AT11-3</v>
      </c>
      <c r="F1366" s="17" t="str">
        <f t="shared" si="1"/>
        <v>AT11-03</v>
      </c>
      <c r="G1366" s="17" t="s">
        <v>5676</v>
      </c>
      <c r="H1366" s="17" t="s">
        <v>6173</v>
      </c>
      <c r="I1366" s="17" t="s">
        <v>6181</v>
      </c>
      <c r="J1366" s="17" t="s">
        <v>6182</v>
      </c>
      <c r="K1366" s="17" t="s">
        <v>98</v>
      </c>
      <c r="L1366" s="17" t="s">
        <v>5144</v>
      </c>
      <c r="M1366" s="17" t="s">
        <v>4540</v>
      </c>
      <c r="N1366" s="21">
        <v>0.5868055555555556</v>
      </c>
      <c r="O1366" s="21">
        <v>0.3673611111111111</v>
      </c>
      <c r="P1366" s="21">
        <v>0.9541666666666666</v>
      </c>
      <c r="Q1366" s="21">
        <v>0.22847222222222222</v>
      </c>
      <c r="R1366" s="17">
        <v>2540.0</v>
      </c>
      <c r="S1366" s="17" t="s">
        <v>2635</v>
      </c>
      <c r="T1366" s="17" t="s">
        <v>33</v>
      </c>
      <c r="U1366" s="17" t="s">
        <v>6183</v>
      </c>
      <c r="V1366" s="17" t="s">
        <v>6184</v>
      </c>
      <c r="W1366" s="17" t="s">
        <v>6185</v>
      </c>
    </row>
    <row r="1367" ht="15.75" customHeight="1">
      <c r="A1367" s="17">
        <v>3930.0</v>
      </c>
      <c r="B1367" s="19">
        <v>37936.0</v>
      </c>
      <c r="C1367" s="17" t="s">
        <v>5174</v>
      </c>
      <c r="D1367" s="20">
        <v>3.0</v>
      </c>
      <c r="E1367" s="17" t="str">
        <f t="shared" si="2"/>
        <v>AT11-3</v>
      </c>
      <c r="F1367" s="17" t="str">
        <f t="shared" si="1"/>
        <v>AT11-03</v>
      </c>
      <c r="G1367" s="17" t="s">
        <v>5676</v>
      </c>
      <c r="H1367" s="17" t="s">
        <v>6173</v>
      </c>
      <c r="I1367" s="17" t="s">
        <v>6186</v>
      </c>
      <c r="J1367" s="17" t="s">
        <v>6187</v>
      </c>
      <c r="K1367" s="17" t="s">
        <v>81</v>
      </c>
      <c r="L1367" s="17" t="s">
        <v>4624</v>
      </c>
      <c r="M1367" s="17" t="s">
        <v>6188</v>
      </c>
      <c r="N1367" s="21">
        <v>0.5881944444444445</v>
      </c>
      <c r="O1367" s="21">
        <v>0.3527777777777778</v>
      </c>
      <c r="P1367" s="21">
        <v>0.9409722222222222</v>
      </c>
      <c r="Q1367" s="21">
        <v>0.2333333333333333</v>
      </c>
      <c r="R1367" s="17">
        <v>2508.0</v>
      </c>
      <c r="S1367" s="17" t="s">
        <v>2635</v>
      </c>
      <c r="T1367" s="17" t="s">
        <v>33</v>
      </c>
      <c r="U1367" s="17" t="s">
        <v>6189</v>
      </c>
      <c r="V1367" s="17" t="s">
        <v>1671</v>
      </c>
    </row>
    <row r="1368" ht="15.75" customHeight="1">
      <c r="A1368" s="17">
        <v>3929.0</v>
      </c>
      <c r="B1368" s="19">
        <v>37935.0</v>
      </c>
      <c r="C1368" s="17" t="s">
        <v>5174</v>
      </c>
      <c r="D1368" s="20">
        <v>3.0</v>
      </c>
      <c r="E1368" s="17" t="str">
        <f t="shared" si="2"/>
        <v>AT11-3</v>
      </c>
      <c r="F1368" s="17" t="str">
        <f t="shared" si="1"/>
        <v>AT11-03</v>
      </c>
      <c r="G1368" s="17" t="s">
        <v>5676</v>
      </c>
      <c r="H1368" s="17" t="s">
        <v>6173</v>
      </c>
      <c r="I1368" s="17" t="s">
        <v>6190</v>
      </c>
      <c r="J1368" s="17" t="s">
        <v>6191</v>
      </c>
      <c r="K1368" s="17" t="s">
        <v>1442</v>
      </c>
      <c r="L1368" s="17" t="s">
        <v>4540</v>
      </c>
      <c r="M1368" s="17" t="s">
        <v>5626</v>
      </c>
      <c r="N1368" s="21">
        <v>0.5826388888888888</v>
      </c>
      <c r="O1368" s="21">
        <v>0.31736111111111115</v>
      </c>
      <c r="P1368" s="21">
        <v>0.9</v>
      </c>
      <c r="Q1368" s="21">
        <v>0.18888888888888888</v>
      </c>
      <c r="R1368" s="17">
        <v>2510.0</v>
      </c>
      <c r="S1368" s="17" t="s">
        <v>2635</v>
      </c>
      <c r="T1368" s="17" t="s">
        <v>33</v>
      </c>
      <c r="U1368" s="17" t="s">
        <v>6192</v>
      </c>
      <c r="V1368" s="17" t="s">
        <v>1671</v>
      </c>
    </row>
    <row r="1369" ht="15.75" customHeight="1">
      <c r="A1369" s="17">
        <v>3928.0</v>
      </c>
      <c r="B1369" s="19">
        <v>37934.0</v>
      </c>
      <c r="C1369" s="17" t="s">
        <v>5174</v>
      </c>
      <c r="D1369" s="20">
        <v>3.0</v>
      </c>
      <c r="E1369" s="17" t="str">
        <f t="shared" si="2"/>
        <v>AT11-3</v>
      </c>
      <c r="F1369" s="17" t="str">
        <f t="shared" si="1"/>
        <v>AT11-03</v>
      </c>
      <c r="G1369" s="17" t="s">
        <v>5676</v>
      </c>
      <c r="H1369" s="17" t="s">
        <v>6173</v>
      </c>
      <c r="I1369" s="17" t="s">
        <v>6193</v>
      </c>
      <c r="J1369" s="17" t="s">
        <v>6194</v>
      </c>
      <c r="K1369" s="17" t="s">
        <v>98</v>
      </c>
      <c r="L1369" s="17" t="s">
        <v>4624</v>
      </c>
      <c r="M1369" s="17" t="s">
        <v>6195</v>
      </c>
      <c r="N1369" s="21">
        <v>0.5833333333333334</v>
      </c>
      <c r="O1369" s="21">
        <v>0.3652777777777778</v>
      </c>
      <c r="P1369" s="21">
        <v>0.9486111111111111</v>
      </c>
      <c r="Q1369" s="21">
        <v>0.22708333333333333</v>
      </c>
      <c r="R1369" s="17">
        <v>2550.0</v>
      </c>
      <c r="S1369" s="17" t="s">
        <v>2635</v>
      </c>
      <c r="T1369" s="17" t="s">
        <v>33</v>
      </c>
      <c r="U1369" s="17" t="s">
        <v>6196</v>
      </c>
      <c r="V1369" s="17" t="s">
        <v>6197</v>
      </c>
    </row>
    <row r="1370" ht="15.75" customHeight="1">
      <c r="A1370" s="17">
        <v>3927.0</v>
      </c>
      <c r="B1370" s="19">
        <v>37933.0</v>
      </c>
      <c r="C1370" s="17" t="s">
        <v>5174</v>
      </c>
      <c r="D1370" s="20">
        <v>3.0</v>
      </c>
      <c r="E1370" s="17" t="str">
        <f t="shared" si="2"/>
        <v>AT11-3</v>
      </c>
      <c r="F1370" s="17" t="str">
        <f t="shared" si="1"/>
        <v>AT11-03</v>
      </c>
      <c r="G1370" s="17" t="s">
        <v>5676</v>
      </c>
      <c r="H1370" s="17" t="s">
        <v>6198</v>
      </c>
      <c r="I1370" s="17" t="s">
        <v>6199</v>
      </c>
      <c r="J1370" s="17" t="s">
        <v>6200</v>
      </c>
      <c r="K1370" s="17" t="s">
        <v>81</v>
      </c>
      <c r="L1370" s="17" t="s">
        <v>6131</v>
      </c>
      <c r="M1370" s="17" t="s">
        <v>6201</v>
      </c>
      <c r="N1370" s="21">
        <v>0.5847222222222223</v>
      </c>
      <c r="O1370" s="21">
        <v>0.375</v>
      </c>
      <c r="P1370" s="21">
        <v>0.9597222222222223</v>
      </c>
      <c r="Q1370" s="21">
        <v>0.2465277777777778</v>
      </c>
      <c r="R1370" s="17">
        <v>2553.0</v>
      </c>
      <c r="S1370" s="17" t="s">
        <v>461</v>
      </c>
      <c r="T1370" s="17" t="s">
        <v>33</v>
      </c>
      <c r="U1370" s="17" t="s">
        <v>6202</v>
      </c>
      <c r="V1370" s="17" t="s">
        <v>6203</v>
      </c>
    </row>
    <row r="1371" ht="15.75" customHeight="1">
      <c r="A1371" s="17">
        <v>3926.0</v>
      </c>
      <c r="B1371" s="19">
        <v>37932.0</v>
      </c>
      <c r="C1371" s="17" t="s">
        <v>5174</v>
      </c>
      <c r="D1371" s="20">
        <v>3.0</v>
      </c>
      <c r="E1371" s="17" t="str">
        <f t="shared" si="2"/>
        <v>AT11-3</v>
      </c>
      <c r="F1371" s="17" t="str">
        <f t="shared" si="1"/>
        <v>AT11-03</v>
      </c>
      <c r="G1371" s="17" t="s">
        <v>5676</v>
      </c>
      <c r="H1371" s="17" t="s">
        <v>6198</v>
      </c>
      <c r="I1371" s="17" t="s">
        <v>6204</v>
      </c>
      <c r="J1371" s="17" t="s">
        <v>6205</v>
      </c>
      <c r="K1371" s="17" t="s">
        <v>1442</v>
      </c>
      <c r="L1371" s="17" t="s">
        <v>6137</v>
      </c>
      <c r="M1371" s="17" t="s">
        <v>5694</v>
      </c>
      <c r="N1371" s="21">
        <v>0.5847222222222223</v>
      </c>
      <c r="O1371" s="21">
        <v>0.34027777777777773</v>
      </c>
      <c r="P1371" s="21">
        <v>0.9249999999999999</v>
      </c>
      <c r="Q1371" s="21">
        <v>0.21180555555555555</v>
      </c>
      <c r="R1371" s="17">
        <v>2599.0</v>
      </c>
      <c r="S1371" s="17" t="s">
        <v>461</v>
      </c>
      <c r="T1371" s="17" t="s">
        <v>33</v>
      </c>
      <c r="U1371" s="17" t="s">
        <v>4692</v>
      </c>
      <c r="V1371" s="17" t="s">
        <v>1309</v>
      </c>
    </row>
    <row r="1372" ht="15.75" customHeight="1">
      <c r="A1372" s="17">
        <v>3925.0</v>
      </c>
      <c r="B1372" s="19">
        <v>37931.0</v>
      </c>
      <c r="C1372" s="17" t="s">
        <v>5174</v>
      </c>
      <c r="D1372" s="20">
        <v>3.0</v>
      </c>
      <c r="E1372" s="17" t="str">
        <f t="shared" si="2"/>
        <v>AT11-3</v>
      </c>
      <c r="F1372" s="17" t="str">
        <f t="shared" si="1"/>
        <v>AT11-03</v>
      </c>
      <c r="G1372" s="17" t="s">
        <v>5676</v>
      </c>
      <c r="H1372" s="17" t="s">
        <v>6198</v>
      </c>
      <c r="I1372" s="17" t="s">
        <v>6206</v>
      </c>
      <c r="J1372" s="17" t="s">
        <v>6207</v>
      </c>
      <c r="K1372" s="17" t="s">
        <v>98</v>
      </c>
      <c r="L1372" s="17" t="s">
        <v>5693</v>
      </c>
      <c r="M1372" s="17" t="s">
        <v>5680</v>
      </c>
      <c r="N1372" s="21">
        <v>0.5840277777777778</v>
      </c>
      <c r="O1372" s="21">
        <v>0.3743055555555555</v>
      </c>
      <c r="P1372" s="21">
        <v>0.9583333333333334</v>
      </c>
      <c r="Q1372" s="21">
        <v>0.2548611111111111</v>
      </c>
      <c r="R1372" s="17">
        <v>2583.0</v>
      </c>
      <c r="S1372" s="17" t="s">
        <v>461</v>
      </c>
      <c r="T1372" s="17" t="s">
        <v>33</v>
      </c>
      <c r="U1372" s="17" t="s">
        <v>6208</v>
      </c>
      <c r="V1372" s="17" t="s">
        <v>6209</v>
      </c>
      <c r="W1372" s="17" t="s">
        <v>6210</v>
      </c>
    </row>
    <row r="1373" ht="15.75" customHeight="1">
      <c r="A1373" s="17">
        <v>3924.0</v>
      </c>
      <c r="B1373" s="19">
        <v>37913.0</v>
      </c>
      <c r="C1373" s="17" t="s">
        <v>5174</v>
      </c>
      <c r="D1373" s="20">
        <v>1.0</v>
      </c>
      <c r="E1373" s="17" t="str">
        <f t="shared" si="2"/>
        <v>AT11-1</v>
      </c>
      <c r="F1373" s="17" t="str">
        <f t="shared" si="1"/>
        <v>AT11-01</v>
      </c>
      <c r="G1373" s="17" t="s">
        <v>6211</v>
      </c>
      <c r="H1373" s="17" t="s">
        <v>6212</v>
      </c>
      <c r="I1373" s="17" t="s">
        <v>6213</v>
      </c>
      <c r="J1373" s="17" t="s">
        <v>6214</v>
      </c>
      <c r="K1373" s="17" t="s">
        <v>98</v>
      </c>
      <c r="L1373" s="17" t="s">
        <v>2808</v>
      </c>
      <c r="M1373" s="17" t="s">
        <v>6215</v>
      </c>
      <c r="N1373" s="21">
        <v>0.7569444444444445</v>
      </c>
      <c r="O1373" s="21">
        <v>0.15763888888888888</v>
      </c>
      <c r="P1373" s="21">
        <v>0.9145833333333333</v>
      </c>
      <c r="Q1373" s="21">
        <v>0.05694444444444444</v>
      </c>
      <c r="R1373" s="17">
        <v>2216.0</v>
      </c>
      <c r="S1373" s="17" t="s">
        <v>894</v>
      </c>
      <c r="T1373" s="17" t="s">
        <v>1227</v>
      </c>
      <c r="W1373" s="17" t="s">
        <v>6216</v>
      </c>
    </row>
    <row r="1374" ht="15.75" customHeight="1">
      <c r="A1374" s="17">
        <v>3923.0</v>
      </c>
      <c r="B1374" s="19">
        <v>37913.0</v>
      </c>
      <c r="C1374" s="17" t="s">
        <v>5174</v>
      </c>
      <c r="D1374" s="20">
        <v>1.0</v>
      </c>
      <c r="E1374" s="17" t="str">
        <f t="shared" si="2"/>
        <v>AT11-1</v>
      </c>
      <c r="F1374" s="17" t="str">
        <f t="shared" si="1"/>
        <v>AT11-01</v>
      </c>
      <c r="G1374" s="17" t="s">
        <v>6211</v>
      </c>
      <c r="H1374" s="17" t="s">
        <v>6212</v>
      </c>
      <c r="I1374" s="17" t="s">
        <v>6217</v>
      </c>
      <c r="J1374" s="17" t="s">
        <v>6218</v>
      </c>
      <c r="K1374" s="17" t="s">
        <v>98</v>
      </c>
      <c r="L1374" s="17" t="s">
        <v>2808</v>
      </c>
      <c r="M1374" s="17" t="s">
        <v>6219</v>
      </c>
      <c r="N1374" s="21">
        <v>0.5243055555555556</v>
      </c>
      <c r="O1374" s="21">
        <v>0.1826388888888889</v>
      </c>
      <c r="P1374" s="21">
        <v>0.7069444444444444</v>
      </c>
      <c r="Q1374" s="21">
        <v>0.07291666666666667</v>
      </c>
      <c r="R1374" s="17">
        <v>2222.0</v>
      </c>
      <c r="S1374" s="17" t="s">
        <v>894</v>
      </c>
      <c r="T1374" s="17" t="s">
        <v>1227</v>
      </c>
      <c r="U1374" s="17" t="s">
        <v>6220</v>
      </c>
      <c r="V1374" s="17" t="s">
        <v>6221</v>
      </c>
      <c r="W1374" s="17" t="s">
        <v>6216</v>
      </c>
    </row>
    <row r="1375" ht="15.75" customHeight="1">
      <c r="A1375" s="17">
        <v>3922.0</v>
      </c>
      <c r="B1375" s="19">
        <v>37912.0</v>
      </c>
      <c r="C1375" s="17" t="s">
        <v>5174</v>
      </c>
      <c r="D1375" s="20">
        <v>1.0</v>
      </c>
      <c r="E1375" s="17" t="str">
        <f t="shared" si="2"/>
        <v>AT11-1</v>
      </c>
      <c r="F1375" s="17" t="str">
        <f t="shared" si="1"/>
        <v>AT11-01</v>
      </c>
      <c r="G1375" s="17" t="s">
        <v>6211</v>
      </c>
      <c r="H1375" s="17" t="s">
        <v>6212</v>
      </c>
      <c r="I1375" s="17" t="s">
        <v>6222</v>
      </c>
      <c r="J1375" s="17" t="s">
        <v>6223</v>
      </c>
      <c r="K1375" s="17" t="s">
        <v>81</v>
      </c>
      <c r="L1375" s="17" t="s">
        <v>5014</v>
      </c>
      <c r="M1375" s="17" t="s">
        <v>6224</v>
      </c>
      <c r="N1375" s="21">
        <v>0.6180555555555556</v>
      </c>
      <c r="O1375" s="21">
        <v>0.3090277777777778</v>
      </c>
      <c r="P1375" s="21">
        <v>0.9270833333333334</v>
      </c>
      <c r="Q1375" s="21">
        <v>0.18055555555555555</v>
      </c>
      <c r="R1375" s="17">
        <v>2210.0</v>
      </c>
      <c r="S1375" s="17" t="s">
        <v>894</v>
      </c>
      <c r="T1375" s="17" t="s">
        <v>1227</v>
      </c>
      <c r="W1375" s="17" t="s">
        <v>6225</v>
      </c>
    </row>
    <row r="1376" ht="15.75" customHeight="1">
      <c r="A1376" s="17">
        <v>3921.0</v>
      </c>
      <c r="B1376" s="19">
        <v>37912.0</v>
      </c>
      <c r="C1376" s="17" t="s">
        <v>5174</v>
      </c>
      <c r="D1376" s="20">
        <v>1.0</v>
      </c>
      <c r="E1376" s="17" t="str">
        <f t="shared" si="2"/>
        <v>AT11-1</v>
      </c>
      <c r="F1376" s="17" t="str">
        <f t="shared" si="1"/>
        <v>AT11-01</v>
      </c>
      <c r="G1376" s="17" t="s">
        <v>6211</v>
      </c>
      <c r="H1376" s="17" t="s">
        <v>6212</v>
      </c>
      <c r="I1376" s="17" t="s">
        <v>6226</v>
      </c>
      <c r="J1376" s="17" t="s">
        <v>6227</v>
      </c>
      <c r="K1376" s="17" t="s">
        <v>81</v>
      </c>
      <c r="L1376" s="17" t="s">
        <v>5014</v>
      </c>
      <c r="M1376" s="17" t="s">
        <v>6224</v>
      </c>
      <c r="N1376" s="21">
        <v>0.5430555555555555</v>
      </c>
      <c r="O1376" s="21">
        <v>0.03125</v>
      </c>
      <c r="P1376" s="21">
        <v>0.5743055555555555</v>
      </c>
      <c r="Q1376" s="21">
        <v>0.0</v>
      </c>
      <c r="R1376" s="17">
        <v>616.0</v>
      </c>
      <c r="S1376" s="17" t="s">
        <v>894</v>
      </c>
      <c r="T1376" s="17" t="s">
        <v>1227</v>
      </c>
      <c r="U1376" s="17" t="s">
        <v>6228</v>
      </c>
      <c r="V1376" s="17" t="s">
        <v>6229</v>
      </c>
      <c r="W1376" s="17" t="s">
        <v>6230</v>
      </c>
    </row>
    <row r="1377" ht="15.75" customHeight="1">
      <c r="A1377" s="17">
        <v>3920.0</v>
      </c>
      <c r="B1377" s="19">
        <v>37911.0</v>
      </c>
      <c r="C1377" s="17" t="s">
        <v>5174</v>
      </c>
      <c r="D1377" s="20">
        <v>1.0</v>
      </c>
      <c r="E1377" s="17" t="str">
        <f t="shared" si="2"/>
        <v>AT11-1</v>
      </c>
      <c r="F1377" s="17" t="str">
        <f t="shared" si="1"/>
        <v>AT11-01</v>
      </c>
      <c r="G1377" s="17" t="s">
        <v>6211</v>
      </c>
      <c r="H1377" s="17" t="s">
        <v>6231</v>
      </c>
      <c r="I1377" s="17" t="s">
        <v>6232</v>
      </c>
      <c r="J1377" s="17" t="s">
        <v>6233</v>
      </c>
      <c r="K1377" s="17" t="s">
        <v>1442</v>
      </c>
      <c r="L1377" s="17" t="s">
        <v>5136</v>
      </c>
      <c r="M1377" s="17" t="s">
        <v>6131</v>
      </c>
      <c r="N1377" s="21">
        <v>0.5437500000000001</v>
      </c>
      <c r="O1377" s="21">
        <v>0.33819444444444446</v>
      </c>
      <c r="P1377" s="21">
        <v>0.8819444444444445</v>
      </c>
      <c r="Q1377" s="21">
        <v>0.19930555555555554</v>
      </c>
      <c r="R1377" s="17">
        <v>2718.0</v>
      </c>
      <c r="S1377" s="17" t="s">
        <v>894</v>
      </c>
      <c r="T1377" s="17" t="s">
        <v>1227</v>
      </c>
      <c r="U1377" s="17" t="s">
        <v>6234</v>
      </c>
      <c r="V1377" s="17" t="s">
        <v>6235</v>
      </c>
    </row>
    <row r="1378" ht="15.75" customHeight="1">
      <c r="A1378" s="17">
        <v>3919.0</v>
      </c>
      <c r="B1378" s="19">
        <v>37910.0</v>
      </c>
      <c r="C1378" s="17" t="s">
        <v>5174</v>
      </c>
      <c r="D1378" s="20">
        <v>1.0</v>
      </c>
      <c r="E1378" s="17" t="str">
        <f t="shared" si="2"/>
        <v>AT11-1</v>
      </c>
      <c r="F1378" s="17" t="str">
        <f t="shared" si="1"/>
        <v>AT11-01</v>
      </c>
      <c r="G1378" s="17" t="s">
        <v>6211</v>
      </c>
      <c r="H1378" s="17" t="s">
        <v>6236</v>
      </c>
      <c r="I1378" s="17" t="s">
        <v>6237</v>
      </c>
      <c r="J1378" s="17" t="s">
        <v>6238</v>
      </c>
      <c r="K1378" s="17" t="s">
        <v>98</v>
      </c>
      <c r="L1378" s="17" t="s">
        <v>6239</v>
      </c>
      <c r="M1378" s="17" t="s">
        <v>6240</v>
      </c>
      <c r="N1378" s="21">
        <v>0.5430555555555555</v>
      </c>
      <c r="O1378" s="21">
        <v>0.2625</v>
      </c>
      <c r="P1378" s="21">
        <v>0.8055555555555555</v>
      </c>
      <c r="Q1378" s="21">
        <v>0.1729166666666667</v>
      </c>
      <c r="R1378" s="17">
        <v>2098.0</v>
      </c>
      <c r="S1378" s="17" t="s">
        <v>894</v>
      </c>
      <c r="T1378" s="17" t="s">
        <v>1227</v>
      </c>
      <c r="U1378" s="17" t="s">
        <v>6241</v>
      </c>
      <c r="V1378" s="17" t="s">
        <v>6242</v>
      </c>
    </row>
    <row r="1379" ht="15.75" customHeight="1">
      <c r="A1379" s="17">
        <v>3918.0</v>
      </c>
      <c r="B1379" s="19">
        <v>37908.0</v>
      </c>
      <c r="C1379" s="17" t="s">
        <v>5174</v>
      </c>
      <c r="D1379" s="20">
        <v>1.0</v>
      </c>
      <c r="E1379" s="17" t="str">
        <f t="shared" si="2"/>
        <v>AT11-1</v>
      </c>
      <c r="F1379" s="17" t="str">
        <f t="shared" si="1"/>
        <v>AT11-01</v>
      </c>
      <c r="G1379" s="17" t="s">
        <v>6211</v>
      </c>
      <c r="H1379" s="17" t="s">
        <v>6243</v>
      </c>
      <c r="I1379" s="17" t="s">
        <v>6244</v>
      </c>
      <c r="J1379" s="17" t="s">
        <v>6245</v>
      </c>
      <c r="K1379" s="17" t="s">
        <v>81</v>
      </c>
      <c r="L1379" s="17" t="s">
        <v>729</v>
      </c>
      <c r="M1379" s="17" t="s">
        <v>6246</v>
      </c>
      <c r="N1379" s="21">
        <v>0.5444444444444444</v>
      </c>
      <c r="O1379" s="21">
        <v>0.32430555555555557</v>
      </c>
      <c r="P1379" s="21">
        <v>0.86875</v>
      </c>
      <c r="Q1379" s="21">
        <v>0.23680555555555557</v>
      </c>
      <c r="R1379" s="17">
        <v>1909.0</v>
      </c>
      <c r="S1379" s="17" t="s">
        <v>894</v>
      </c>
      <c r="T1379" s="17" t="s">
        <v>1227</v>
      </c>
      <c r="U1379" s="17" t="s">
        <v>6247</v>
      </c>
      <c r="V1379" s="17" t="s">
        <v>6248</v>
      </c>
    </row>
    <row r="1380" ht="15.75" customHeight="1">
      <c r="A1380" s="17">
        <v>3917.0</v>
      </c>
      <c r="B1380" s="19">
        <v>37907.0</v>
      </c>
      <c r="C1380" s="17" t="s">
        <v>5174</v>
      </c>
      <c r="D1380" s="20">
        <v>1.0</v>
      </c>
      <c r="E1380" s="17" t="str">
        <f t="shared" si="2"/>
        <v>AT11-1</v>
      </c>
      <c r="F1380" s="17" t="str">
        <f t="shared" si="1"/>
        <v>AT11-01</v>
      </c>
      <c r="G1380" s="17" t="s">
        <v>6211</v>
      </c>
      <c r="H1380" s="17" t="s">
        <v>6249</v>
      </c>
      <c r="I1380" s="17" t="s">
        <v>6250</v>
      </c>
      <c r="J1380" s="17" t="s">
        <v>6251</v>
      </c>
      <c r="K1380" s="17" t="s">
        <v>1442</v>
      </c>
      <c r="L1380" s="17" t="s">
        <v>5014</v>
      </c>
      <c r="M1380" s="17" t="s">
        <v>6252</v>
      </c>
      <c r="N1380" s="21">
        <v>0.5430555555555555</v>
      </c>
      <c r="O1380" s="21">
        <v>0.3111111111111111</v>
      </c>
      <c r="P1380" s="21">
        <v>0.8541666666666666</v>
      </c>
      <c r="Q1380" s="21">
        <v>0.15486111111111112</v>
      </c>
      <c r="R1380" s="17">
        <v>3234.0</v>
      </c>
      <c r="S1380" s="17" t="s">
        <v>894</v>
      </c>
      <c r="T1380" s="17" t="s">
        <v>1227</v>
      </c>
      <c r="U1380" s="17" t="s">
        <v>6253</v>
      </c>
      <c r="V1380" s="17" t="s">
        <v>6254</v>
      </c>
    </row>
    <row r="1381" ht="15.75" customHeight="1">
      <c r="A1381" s="17">
        <v>3916.0</v>
      </c>
      <c r="B1381" s="19">
        <v>37906.0</v>
      </c>
      <c r="C1381" s="17" t="s">
        <v>5174</v>
      </c>
      <c r="D1381" s="20">
        <v>1.0</v>
      </c>
      <c r="E1381" s="17" t="str">
        <f t="shared" si="2"/>
        <v>AT11-1</v>
      </c>
      <c r="F1381" s="17" t="str">
        <f t="shared" si="1"/>
        <v>AT11-01</v>
      </c>
      <c r="G1381" s="17" t="s">
        <v>6211</v>
      </c>
      <c r="H1381" s="17" t="s">
        <v>6255</v>
      </c>
      <c r="I1381" s="17" t="s">
        <v>6256</v>
      </c>
      <c r="J1381" s="17" t="s">
        <v>6257</v>
      </c>
      <c r="K1381" s="17" t="s">
        <v>98</v>
      </c>
      <c r="L1381" s="17" t="s">
        <v>2808</v>
      </c>
      <c r="M1381" s="17" t="s">
        <v>119</v>
      </c>
      <c r="N1381" s="21">
        <v>0.545138888888889</v>
      </c>
      <c r="O1381" s="21">
        <v>0.3736111111111111</v>
      </c>
      <c r="P1381" s="21">
        <v>0.9187500000000001</v>
      </c>
      <c r="Q1381" s="21">
        <v>0.21805555555555556</v>
      </c>
      <c r="R1381" s="17">
        <v>3304.0</v>
      </c>
      <c r="S1381" s="17" t="s">
        <v>894</v>
      </c>
      <c r="T1381" s="17" t="s">
        <v>1227</v>
      </c>
      <c r="U1381" s="17" t="s">
        <v>6258</v>
      </c>
      <c r="V1381" s="17" t="s">
        <v>6259</v>
      </c>
      <c r="W1381" s="17" t="s">
        <v>6260</v>
      </c>
    </row>
    <row r="1382" ht="15.75" customHeight="1">
      <c r="A1382" s="17">
        <v>3915.0</v>
      </c>
      <c r="B1382" s="19">
        <v>37905.0</v>
      </c>
      <c r="C1382" s="17" t="s">
        <v>5174</v>
      </c>
      <c r="D1382" s="20">
        <v>1.0</v>
      </c>
      <c r="E1382" s="17" t="str">
        <f t="shared" si="2"/>
        <v>AT11-1</v>
      </c>
      <c r="F1382" s="17" t="str">
        <f t="shared" si="1"/>
        <v>AT11-01</v>
      </c>
      <c r="G1382" s="17" t="s">
        <v>6211</v>
      </c>
      <c r="H1382" s="17" t="s">
        <v>6255</v>
      </c>
      <c r="I1382" s="17" t="s">
        <v>6261</v>
      </c>
      <c r="J1382" s="17" t="s">
        <v>6262</v>
      </c>
      <c r="K1382" s="17" t="s">
        <v>81</v>
      </c>
      <c r="L1382" s="17" t="s">
        <v>5239</v>
      </c>
      <c r="M1382" s="17" t="s">
        <v>6263</v>
      </c>
      <c r="N1382" s="21">
        <v>0.5465277777777778</v>
      </c>
      <c r="O1382" s="21">
        <v>0.2826388888888889</v>
      </c>
      <c r="P1382" s="21">
        <v>0.8291666666666666</v>
      </c>
      <c r="Q1382" s="21">
        <v>0.11666666666666665</v>
      </c>
      <c r="R1382" s="17">
        <v>3296.0</v>
      </c>
      <c r="S1382" s="17" t="s">
        <v>92</v>
      </c>
      <c r="T1382" s="17" t="s">
        <v>33</v>
      </c>
      <c r="U1382" s="17" t="s">
        <v>6264</v>
      </c>
    </row>
    <row r="1383" ht="15.75" customHeight="1">
      <c r="A1383" s="17">
        <v>3914.0</v>
      </c>
      <c r="B1383" s="19">
        <v>37833.0</v>
      </c>
      <c r="C1383" s="17" t="s">
        <v>6265</v>
      </c>
      <c r="D1383" s="20">
        <v>1.0</v>
      </c>
      <c r="E1383" s="17" t="str">
        <f t="shared" si="2"/>
        <v>AT09-1</v>
      </c>
      <c r="F1383" s="17" t="str">
        <f t="shared" si="1"/>
        <v>AT09-01</v>
      </c>
      <c r="G1383" s="17" t="s">
        <v>6266</v>
      </c>
      <c r="H1383" s="17" t="s">
        <v>6267</v>
      </c>
      <c r="I1383" s="17" t="s">
        <v>6268</v>
      </c>
      <c r="J1383" s="17" t="s">
        <v>6269</v>
      </c>
      <c r="K1383" s="17" t="s">
        <v>98</v>
      </c>
      <c r="L1383" s="17" t="s">
        <v>6270</v>
      </c>
      <c r="M1383" s="17" t="s">
        <v>6271</v>
      </c>
      <c r="N1383" s="21">
        <v>0.4986111111111111</v>
      </c>
      <c r="O1383" s="21">
        <v>0.33749999999999997</v>
      </c>
      <c r="P1383" s="21">
        <v>0.8361111111111111</v>
      </c>
      <c r="Q1383" s="21">
        <v>0.2222222222222222</v>
      </c>
      <c r="R1383" s="17">
        <v>2770.0</v>
      </c>
      <c r="S1383" s="17" t="s">
        <v>32</v>
      </c>
      <c r="T1383" s="17" t="s">
        <v>1227</v>
      </c>
      <c r="U1383" s="17" t="s">
        <v>6272</v>
      </c>
      <c r="V1383" s="17" t="s">
        <v>6273</v>
      </c>
      <c r="W1383" s="17" t="s">
        <v>6274</v>
      </c>
    </row>
    <row r="1384" ht="15.75" customHeight="1">
      <c r="A1384" s="17">
        <v>3913.0</v>
      </c>
      <c r="B1384" s="19">
        <v>37832.0</v>
      </c>
      <c r="C1384" s="17" t="s">
        <v>6265</v>
      </c>
      <c r="D1384" s="20">
        <v>1.0</v>
      </c>
      <c r="E1384" s="17" t="str">
        <f t="shared" si="2"/>
        <v>AT09-1</v>
      </c>
      <c r="F1384" s="17" t="str">
        <f t="shared" si="1"/>
        <v>AT09-01</v>
      </c>
      <c r="G1384" s="17" t="s">
        <v>6266</v>
      </c>
      <c r="H1384" s="17" t="s">
        <v>6267</v>
      </c>
      <c r="I1384" s="17" t="s">
        <v>6275</v>
      </c>
      <c r="J1384" s="17" t="s">
        <v>6276</v>
      </c>
      <c r="K1384" s="17" t="s">
        <v>1442</v>
      </c>
      <c r="L1384" s="17" t="s">
        <v>5144</v>
      </c>
      <c r="M1384" s="17" t="s">
        <v>6277</v>
      </c>
      <c r="N1384" s="21">
        <v>0.5069444444444444</v>
      </c>
      <c r="O1384" s="21">
        <v>0.2708333333333333</v>
      </c>
      <c r="P1384" s="21">
        <v>0.7777777777777778</v>
      </c>
      <c r="Q1384" s="21">
        <v>0.15555555555555556</v>
      </c>
      <c r="R1384" s="17">
        <v>2157.0</v>
      </c>
      <c r="S1384" s="17" t="s">
        <v>32</v>
      </c>
      <c r="T1384" s="17" t="s">
        <v>1227</v>
      </c>
      <c r="U1384" s="17" t="s">
        <v>6278</v>
      </c>
    </row>
    <row r="1385" ht="15.75" customHeight="1">
      <c r="A1385" s="17">
        <v>3912.0</v>
      </c>
      <c r="B1385" s="19">
        <v>37831.0</v>
      </c>
      <c r="C1385" s="17" t="s">
        <v>6265</v>
      </c>
      <c r="D1385" s="20">
        <v>1.0</v>
      </c>
      <c r="E1385" s="17" t="str">
        <f t="shared" si="2"/>
        <v>AT09-1</v>
      </c>
      <c r="F1385" s="17" t="str">
        <f t="shared" si="1"/>
        <v>AT09-01</v>
      </c>
      <c r="G1385" s="17" t="s">
        <v>6266</v>
      </c>
      <c r="H1385" s="17" t="s">
        <v>6279</v>
      </c>
      <c r="I1385" s="17" t="s">
        <v>6280</v>
      </c>
      <c r="J1385" s="17" t="s">
        <v>6281</v>
      </c>
      <c r="K1385" s="17" t="s">
        <v>98</v>
      </c>
      <c r="L1385" s="17" t="s">
        <v>6282</v>
      </c>
      <c r="M1385" s="17" t="s">
        <v>6283</v>
      </c>
      <c r="N1385" s="21">
        <v>0.5111111111111112</v>
      </c>
      <c r="O1385" s="21">
        <v>0.3236111111111111</v>
      </c>
      <c r="P1385" s="21">
        <v>0.8347222222222223</v>
      </c>
      <c r="Q1385" s="21">
        <v>0.21041666666666667</v>
      </c>
      <c r="R1385" s="17">
        <v>2170.0</v>
      </c>
      <c r="S1385" s="17" t="s">
        <v>32</v>
      </c>
      <c r="T1385" s="17" t="s">
        <v>1227</v>
      </c>
      <c r="U1385" s="17" t="s">
        <v>6284</v>
      </c>
      <c r="V1385" s="17" t="s">
        <v>6285</v>
      </c>
      <c r="W1385" s="17" t="s">
        <v>6286</v>
      </c>
    </row>
    <row r="1386" ht="15.75" customHeight="1">
      <c r="A1386" s="17">
        <v>3911.0</v>
      </c>
      <c r="B1386" s="19">
        <v>37830.0</v>
      </c>
      <c r="C1386" s="17" t="s">
        <v>6265</v>
      </c>
      <c r="D1386" s="20">
        <v>1.0</v>
      </c>
      <c r="E1386" s="17" t="str">
        <f t="shared" si="2"/>
        <v>AT09-1</v>
      </c>
      <c r="F1386" s="17" t="str">
        <f t="shared" si="1"/>
        <v>AT09-01</v>
      </c>
      <c r="G1386" s="17" t="s">
        <v>6266</v>
      </c>
      <c r="H1386" s="17" t="s">
        <v>6267</v>
      </c>
      <c r="I1386" s="17" t="s">
        <v>6287</v>
      </c>
      <c r="J1386" s="17" t="s">
        <v>6288</v>
      </c>
      <c r="K1386" s="17" t="s">
        <v>800</v>
      </c>
      <c r="L1386" s="17" t="s">
        <v>6289</v>
      </c>
      <c r="M1386" s="17" t="s">
        <v>6290</v>
      </c>
      <c r="N1386" s="21">
        <v>0.4979166666666666</v>
      </c>
      <c r="O1386" s="21">
        <v>0.35625</v>
      </c>
      <c r="P1386" s="21">
        <v>0.8541666666666666</v>
      </c>
      <c r="Q1386" s="21">
        <v>0.22569444444444445</v>
      </c>
      <c r="R1386" s="17">
        <v>2581.0</v>
      </c>
      <c r="S1386" s="17" t="s">
        <v>32</v>
      </c>
      <c r="T1386" s="17" t="s">
        <v>1227</v>
      </c>
      <c r="U1386" s="17" t="s">
        <v>6291</v>
      </c>
      <c r="V1386" s="17" t="s">
        <v>6292</v>
      </c>
      <c r="W1386" s="17" t="s">
        <v>6293</v>
      </c>
    </row>
    <row r="1387" ht="15.75" customHeight="1">
      <c r="A1387" s="17">
        <v>3910.0</v>
      </c>
      <c r="B1387" s="19">
        <v>37829.0</v>
      </c>
      <c r="C1387" s="17" t="s">
        <v>6265</v>
      </c>
      <c r="D1387" s="20">
        <v>1.0</v>
      </c>
      <c r="E1387" s="17" t="str">
        <f t="shared" si="2"/>
        <v>AT09-1</v>
      </c>
      <c r="F1387" s="17" t="str">
        <f t="shared" si="1"/>
        <v>AT09-01</v>
      </c>
      <c r="G1387" s="17" t="s">
        <v>6266</v>
      </c>
      <c r="H1387" s="17" t="s">
        <v>6279</v>
      </c>
      <c r="I1387" s="17" t="s">
        <v>6294</v>
      </c>
      <c r="J1387" s="17" t="s">
        <v>6295</v>
      </c>
      <c r="K1387" s="17" t="s">
        <v>1442</v>
      </c>
      <c r="L1387" s="17" t="s">
        <v>6296</v>
      </c>
      <c r="M1387" s="17" t="s">
        <v>6297</v>
      </c>
      <c r="N1387" s="21">
        <v>0.5006944444444444</v>
      </c>
      <c r="O1387" s="21">
        <v>0.32569444444444445</v>
      </c>
      <c r="P1387" s="21">
        <v>0.8263888888888888</v>
      </c>
      <c r="Q1387" s="21">
        <v>0.21944444444444444</v>
      </c>
      <c r="R1387" s="17">
        <v>2167.0</v>
      </c>
      <c r="S1387" s="17" t="s">
        <v>32</v>
      </c>
      <c r="T1387" s="17" t="s">
        <v>1227</v>
      </c>
      <c r="U1387" s="17" t="s">
        <v>6298</v>
      </c>
      <c r="V1387" s="17" t="s">
        <v>6299</v>
      </c>
    </row>
    <row r="1388" ht="15.75" customHeight="1">
      <c r="A1388" s="17">
        <v>3909.0</v>
      </c>
      <c r="B1388" s="19">
        <v>37828.0</v>
      </c>
      <c r="C1388" s="17" t="s">
        <v>6265</v>
      </c>
      <c r="D1388" s="20">
        <v>1.0</v>
      </c>
      <c r="E1388" s="17" t="str">
        <f t="shared" si="2"/>
        <v>AT09-1</v>
      </c>
      <c r="F1388" s="17" t="str">
        <f t="shared" si="1"/>
        <v>AT09-01</v>
      </c>
      <c r="G1388" s="17" t="s">
        <v>6266</v>
      </c>
      <c r="H1388" s="17" t="s">
        <v>6279</v>
      </c>
      <c r="I1388" s="17" t="s">
        <v>6300</v>
      </c>
      <c r="J1388" s="17" t="s">
        <v>6301</v>
      </c>
      <c r="K1388" s="17" t="s">
        <v>98</v>
      </c>
      <c r="L1388" s="17" t="s">
        <v>6302</v>
      </c>
      <c r="M1388" s="17" t="s">
        <v>6303</v>
      </c>
      <c r="N1388" s="21">
        <v>0.4986111111111111</v>
      </c>
      <c r="O1388" s="21">
        <v>0.30972222222222223</v>
      </c>
      <c r="P1388" s="21">
        <v>0.8083333333333332</v>
      </c>
      <c r="Q1388" s="21">
        <v>0.19444444444444445</v>
      </c>
      <c r="R1388" s="17">
        <v>2170.0</v>
      </c>
      <c r="S1388" s="17" t="s">
        <v>32</v>
      </c>
      <c r="T1388" s="17" t="s">
        <v>1227</v>
      </c>
      <c r="U1388" s="17" t="s">
        <v>6304</v>
      </c>
      <c r="V1388" s="17" t="s">
        <v>6305</v>
      </c>
    </row>
    <row r="1389" ht="15.75" customHeight="1">
      <c r="A1389" s="17">
        <v>3908.0</v>
      </c>
      <c r="B1389" s="19">
        <v>37827.0</v>
      </c>
      <c r="C1389" s="17" t="s">
        <v>6265</v>
      </c>
      <c r="D1389" s="20">
        <v>1.0</v>
      </c>
      <c r="E1389" s="17" t="str">
        <f t="shared" si="2"/>
        <v>AT09-1</v>
      </c>
      <c r="F1389" s="17" t="str">
        <f t="shared" si="1"/>
        <v>AT09-01</v>
      </c>
      <c r="G1389" s="17" t="s">
        <v>6266</v>
      </c>
      <c r="H1389" s="17" t="s">
        <v>600</v>
      </c>
      <c r="I1389" s="17" t="s">
        <v>6306</v>
      </c>
      <c r="J1389" s="17" t="s">
        <v>6307</v>
      </c>
      <c r="K1389" s="17" t="s">
        <v>800</v>
      </c>
      <c r="L1389" s="17" t="s">
        <v>6308</v>
      </c>
      <c r="M1389" s="17" t="s">
        <v>6309</v>
      </c>
      <c r="N1389" s="21">
        <v>0.49722222222222223</v>
      </c>
      <c r="O1389" s="21">
        <v>0.37847222222222227</v>
      </c>
      <c r="P1389" s="21">
        <v>0.8756944444444444</v>
      </c>
      <c r="Q1389" s="21">
        <v>0.21666666666666667</v>
      </c>
      <c r="R1389" s="17">
        <v>3456.0</v>
      </c>
      <c r="S1389" s="17" t="s">
        <v>32</v>
      </c>
      <c r="T1389" s="17" t="s">
        <v>1227</v>
      </c>
      <c r="U1389" s="17" t="s">
        <v>6310</v>
      </c>
      <c r="V1389" s="17" t="s">
        <v>1922</v>
      </c>
    </row>
    <row r="1390" ht="15.75" customHeight="1">
      <c r="A1390" s="17">
        <v>3907.0</v>
      </c>
      <c r="B1390" s="19">
        <v>37820.0</v>
      </c>
      <c r="C1390" s="17" t="s">
        <v>6311</v>
      </c>
      <c r="D1390" s="20">
        <v>1.0</v>
      </c>
      <c r="E1390" s="17" t="str">
        <f t="shared" si="2"/>
        <v>AT08-1</v>
      </c>
      <c r="F1390" s="17" t="str">
        <f t="shared" si="1"/>
        <v>AT08-01</v>
      </c>
      <c r="G1390" s="17" t="s">
        <v>6312</v>
      </c>
      <c r="H1390" s="17" t="s">
        <v>6313</v>
      </c>
      <c r="I1390" s="17" t="s">
        <v>6314</v>
      </c>
      <c r="J1390" s="17" t="s">
        <v>6315</v>
      </c>
      <c r="K1390" s="17" t="s">
        <v>98</v>
      </c>
      <c r="L1390" s="17" t="s">
        <v>5162</v>
      </c>
      <c r="M1390" s="17" t="s">
        <v>6316</v>
      </c>
      <c r="N1390" s="21">
        <v>0.7243055555555555</v>
      </c>
      <c r="O1390" s="21">
        <v>0.1423611111111111</v>
      </c>
      <c r="P1390" s="21">
        <v>0.8666666666666667</v>
      </c>
      <c r="Q1390" s="21">
        <v>0.075</v>
      </c>
      <c r="R1390" s="17">
        <v>1434.0</v>
      </c>
      <c r="S1390" s="17" t="s">
        <v>40</v>
      </c>
      <c r="T1390" s="17" t="s">
        <v>1227</v>
      </c>
      <c r="U1390" s="17" t="s">
        <v>6317</v>
      </c>
      <c r="V1390" s="17" t="s">
        <v>6318</v>
      </c>
      <c r="W1390" s="17" t="s">
        <v>6319</v>
      </c>
    </row>
    <row r="1391" ht="15.75" customHeight="1">
      <c r="A1391" s="17">
        <v>3906.0</v>
      </c>
      <c r="B1391" s="19">
        <v>37820.0</v>
      </c>
      <c r="C1391" s="17" t="s">
        <v>6311</v>
      </c>
      <c r="D1391" s="20">
        <v>1.0</v>
      </c>
      <c r="E1391" s="17" t="str">
        <f t="shared" si="2"/>
        <v>AT08-1</v>
      </c>
      <c r="F1391" s="17" t="str">
        <f t="shared" si="1"/>
        <v>AT08-01</v>
      </c>
      <c r="G1391" s="17" t="s">
        <v>6312</v>
      </c>
      <c r="H1391" s="17" t="s">
        <v>6313</v>
      </c>
      <c r="I1391" s="17" t="s">
        <v>6320</v>
      </c>
      <c r="J1391" s="17" t="s">
        <v>6321</v>
      </c>
      <c r="K1391" s="17" t="s">
        <v>98</v>
      </c>
      <c r="L1391" s="17" t="s">
        <v>6322</v>
      </c>
      <c r="M1391" s="17" t="s">
        <v>6323</v>
      </c>
      <c r="N1391" s="21">
        <v>0.5020833333333333</v>
      </c>
      <c r="O1391" s="21">
        <v>0.15</v>
      </c>
      <c r="P1391" s="21">
        <v>0.6520833333333333</v>
      </c>
      <c r="Q1391" s="21">
        <v>0.07777777777777778</v>
      </c>
      <c r="R1391" s="17">
        <v>1644.0</v>
      </c>
      <c r="S1391" s="17" t="s">
        <v>40</v>
      </c>
      <c r="T1391" s="17" t="s">
        <v>1227</v>
      </c>
      <c r="U1391" s="17" t="s">
        <v>6317</v>
      </c>
      <c r="V1391" s="17" t="s">
        <v>6318</v>
      </c>
      <c r="W1391" s="17" t="s">
        <v>6319</v>
      </c>
    </row>
    <row r="1392" ht="15.75" customHeight="1">
      <c r="A1392" s="17">
        <v>3905.0</v>
      </c>
      <c r="B1392" s="19">
        <v>37819.0</v>
      </c>
      <c r="C1392" s="17" t="s">
        <v>6311</v>
      </c>
      <c r="D1392" s="20">
        <v>1.0</v>
      </c>
      <c r="E1392" s="17" t="str">
        <f t="shared" si="2"/>
        <v>AT08-1</v>
      </c>
      <c r="F1392" s="17" t="str">
        <f t="shared" si="1"/>
        <v>AT08-01</v>
      </c>
      <c r="G1392" s="17" t="s">
        <v>6312</v>
      </c>
      <c r="H1392" s="17" t="s">
        <v>6313</v>
      </c>
      <c r="I1392" s="17" t="s">
        <v>6324</v>
      </c>
      <c r="J1392" s="17" t="s">
        <v>6325</v>
      </c>
      <c r="K1392" s="17" t="s">
        <v>81</v>
      </c>
      <c r="L1392" s="17" t="s">
        <v>5239</v>
      </c>
      <c r="M1392" s="17" t="s">
        <v>6326</v>
      </c>
      <c r="N1392" s="21">
        <v>0.5097222222222222</v>
      </c>
      <c r="O1392" s="21">
        <v>0.31527777777777777</v>
      </c>
      <c r="P1392" s="21">
        <v>0.8250000000000001</v>
      </c>
      <c r="Q1392" s="21">
        <v>0.21875</v>
      </c>
      <c r="R1392" s="17">
        <v>1780.0</v>
      </c>
      <c r="S1392" s="17" t="s">
        <v>40</v>
      </c>
      <c r="T1392" s="17" t="s">
        <v>1227</v>
      </c>
      <c r="U1392" s="17" t="s">
        <v>6327</v>
      </c>
      <c r="V1392" s="17" t="s">
        <v>6328</v>
      </c>
    </row>
    <row r="1393" ht="15.75" customHeight="1">
      <c r="A1393" s="17">
        <v>3904.0</v>
      </c>
      <c r="B1393" s="19">
        <v>37818.0</v>
      </c>
      <c r="C1393" s="17" t="s">
        <v>6311</v>
      </c>
      <c r="D1393" s="20">
        <v>1.0</v>
      </c>
      <c r="E1393" s="17" t="str">
        <f t="shared" si="2"/>
        <v>AT08-1</v>
      </c>
      <c r="F1393" s="17" t="str">
        <f t="shared" si="1"/>
        <v>AT08-01</v>
      </c>
      <c r="G1393" s="17" t="s">
        <v>6312</v>
      </c>
      <c r="H1393" s="17" t="s">
        <v>6329</v>
      </c>
      <c r="I1393" s="17" t="s">
        <v>6330</v>
      </c>
      <c r="J1393" s="17" t="s">
        <v>6331</v>
      </c>
      <c r="K1393" s="17" t="s">
        <v>800</v>
      </c>
      <c r="L1393" s="17" t="s">
        <v>6332</v>
      </c>
      <c r="M1393" s="17" t="s">
        <v>5169</v>
      </c>
      <c r="N1393" s="21">
        <v>0.5069444444444444</v>
      </c>
      <c r="O1393" s="21">
        <v>0.36944444444444446</v>
      </c>
      <c r="P1393" s="21">
        <v>0.876388888888889</v>
      </c>
      <c r="Q1393" s="21">
        <v>0.27291666666666664</v>
      </c>
      <c r="R1393" s="17">
        <v>2174.0</v>
      </c>
      <c r="S1393" s="17" t="s">
        <v>40</v>
      </c>
      <c r="T1393" s="17" t="s">
        <v>1227</v>
      </c>
      <c r="U1393" s="17" t="s">
        <v>6333</v>
      </c>
      <c r="V1393" s="17" t="s">
        <v>4867</v>
      </c>
    </row>
    <row r="1394" ht="15.75" customHeight="1">
      <c r="A1394" s="17">
        <v>3903.0</v>
      </c>
      <c r="B1394" s="19">
        <v>37817.0</v>
      </c>
      <c r="C1394" s="17" t="s">
        <v>6311</v>
      </c>
      <c r="D1394" s="20">
        <v>1.0</v>
      </c>
      <c r="E1394" s="17" t="str">
        <f t="shared" si="2"/>
        <v>AT08-1</v>
      </c>
      <c r="F1394" s="17" t="str">
        <f t="shared" si="1"/>
        <v>AT08-01</v>
      </c>
      <c r="G1394" s="17" t="s">
        <v>6312</v>
      </c>
      <c r="H1394" s="17" t="s">
        <v>6329</v>
      </c>
      <c r="I1394" s="17" t="s">
        <v>6334</v>
      </c>
      <c r="J1394" s="17" t="s">
        <v>6335</v>
      </c>
      <c r="K1394" s="17" t="s">
        <v>98</v>
      </c>
      <c r="L1394" s="17" t="s">
        <v>5162</v>
      </c>
      <c r="M1394" s="17" t="s">
        <v>6336</v>
      </c>
      <c r="N1394" s="21">
        <v>0.5152777777777778</v>
      </c>
      <c r="O1394" s="21">
        <v>0.28541666666666665</v>
      </c>
      <c r="P1394" s="21">
        <v>0.8006944444444444</v>
      </c>
      <c r="Q1394" s="21">
        <v>0.19444444444444445</v>
      </c>
      <c r="R1394" s="17">
        <v>2063.0</v>
      </c>
      <c r="S1394" s="17" t="s">
        <v>40</v>
      </c>
      <c r="T1394" s="17" t="s">
        <v>1227</v>
      </c>
      <c r="U1394" s="17" t="s">
        <v>6337</v>
      </c>
      <c r="V1394" s="17" t="s">
        <v>6338</v>
      </c>
    </row>
    <row r="1395" ht="15.75" customHeight="1">
      <c r="A1395" s="17">
        <v>3902.0</v>
      </c>
      <c r="B1395" s="19">
        <v>37816.0</v>
      </c>
      <c r="C1395" s="17" t="s">
        <v>6311</v>
      </c>
      <c r="D1395" s="20">
        <v>1.0</v>
      </c>
      <c r="E1395" s="17" t="str">
        <f t="shared" si="2"/>
        <v>AT08-1</v>
      </c>
      <c r="F1395" s="17" t="str">
        <f t="shared" si="1"/>
        <v>AT08-01</v>
      </c>
      <c r="G1395" s="17" t="s">
        <v>6312</v>
      </c>
      <c r="H1395" s="17" t="s">
        <v>6339</v>
      </c>
      <c r="I1395" s="17" t="s">
        <v>6340</v>
      </c>
      <c r="J1395" s="17" t="s">
        <v>6341</v>
      </c>
      <c r="K1395" s="17" t="s">
        <v>81</v>
      </c>
      <c r="L1395" s="17" t="s">
        <v>6322</v>
      </c>
      <c r="M1395" s="17" t="s">
        <v>6326</v>
      </c>
      <c r="N1395" s="21">
        <v>0.5041666666666667</v>
      </c>
      <c r="O1395" s="21">
        <v>0.32222222222222224</v>
      </c>
      <c r="P1395" s="21">
        <v>0.8263888888888888</v>
      </c>
      <c r="Q1395" s="21">
        <v>0.24305555555555555</v>
      </c>
      <c r="R1395" s="17">
        <v>1387.0</v>
      </c>
      <c r="S1395" s="17" t="s">
        <v>40</v>
      </c>
      <c r="T1395" s="17" t="s">
        <v>1227</v>
      </c>
      <c r="U1395" s="17" t="s">
        <v>6342</v>
      </c>
      <c r="V1395" s="17" t="s">
        <v>3373</v>
      </c>
    </row>
    <row r="1396" ht="15.75" customHeight="1">
      <c r="A1396" s="17">
        <v>3901.0</v>
      </c>
      <c r="B1396" s="19">
        <v>37815.0</v>
      </c>
      <c r="C1396" s="17" t="s">
        <v>6311</v>
      </c>
      <c r="D1396" s="20">
        <v>1.0</v>
      </c>
      <c r="E1396" s="17" t="str">
        <f t="shared" si="2"/>
        <v>AT08-1</v>
      </c>
      <c r="F1396" s="17" t="str">
        <f t="shared" si="1"/>
        <v>AT08-01</v>
      </c>
      <c r="G1396" s="17" t="s">
        <v>6312</v>
      </c>
      <c r="H1396" s="17" t="s">
        <v>6339</v>
      </c>
      <c r="I1396" s="17" t="s">
        <v>6343</v>
      </c>
      <c r="J1396" s="17" t="s">
        <v>6344</v>
      </c>
      <c r="K1396" s="17" t="s">
        <v>800</v>
      </c>
      <c r="L1396" s="17" t="s">
        <v>5162</v>
      </c>
      <c r="M1396" s="17" t="s">
        <v>5169</v>
      </c>
      <c r="N1396" s="21">
        <v>0.5187499999999999</v>
      </c>
      <c r="O1396" s="21">
        <v>0.3451388888888889</v>
      </c>
      <c r="P1396" s="21">
        <v>0.8638888888888889</v>
      </c>
      <c r="Q1396" s="21">
        <v>0.25833333333333336</v>
      </c>
      <c r="R1396" s="17">
        <v>1735.0</v>
      </c>
      <c r="S1396" s="17" t="s">
        <v>40</v>
      </c>
      <c r="T1396" s="17" t="s">
        <v>1227</v>
      </c>
      <c r="U1396" s="17" t="s">
        <v>6345</v>
      </c>
      <c r="V1396" s="17" t="s">
        <v>6346</v>
      </c>
    </row>
    <row r="1397" ht="15.75" customHeight="1">
      <c r="A1397" s="17">
        <v>3900.0</v>
      </c>
      <c r="B1397" s="19">
        <v>37804.0</v>
      </c>
      <c r="C1397" s="17" t="s">
        <v>6347</v>
      </c>
      <c r="D1397" s="20">
        <v>36.0</v>
      </c>
      <c r="E1397" s="17" t="str">
        <f t="shared" si="2"/>
        <v>AT07-36</v>
      </c>
      <c r="F1397" s="17" t="str">
        <f t="shared" si="1"/>
        <v>AT07-36</v>
      </c>
      <c r="G1397" s="17" t="s">
        <v>6348</v>
      </c>
      <c r="H1397" s="17" t="s">
        <v>6349</v>
      </c>
      <c r="I1397" s="17" t="s">
        <v>6350</v>
      </c>
      <c r="J1397" s="17" t="s">
        <v>6351</v>
      </c>
      <c r="K1397" s="17" t="s">
        <v>1442</v>
      </c>
      <c r="L1397" s="17" t="s">
        <v>6352</v>
      </c>
      <c r="M1397" s="17" t="s">
        <v>6353</v>
      </c>
      <c r="N1397" s="21">
        <v>0.4618055555555556</v>
      </c>
      <c r="O1397" s="21">
        <v>0.36180555555555555</v>
      </c>
      <c r="P1397" s="21">
        <v>0.8236111111111111</v>
      </c>
      <c r="Q1397" s="21">
        <v>0.2125</v>
      </c>
      <c r="R1397" s="17">
        <v>3415.0</v>
      </c>
      <c r="S1397" s="17" t="s">
        <v>6354</v>
      </c>
      <c r="T1397" s="17" t="s">
        <v>33</v>
      </c>
      <c r="V1397" s="17" t="s">
        <v>1293</v>
      </c>
    </row>
    <row r="1398" ht="15.75" customHeight="1">
      <c r="A1398" s="17">
        <v>3899.0</v>
      </c>
      <c r="B1398" s="19">
        <v>37803.0</v>
      </c>
      <c r="C1398" s="17" t="s">
        <v>6347</v>
      </c>
      <c r="D1398" s="20">
        <v>36.0</v>
      </c>
      <c r="E1398" s="17" t="str">
        <f t="shared" si="2"/>
        <v>AT07-36</v>
      </c>
      <c r="F1398" s="17" t="str">
        <f t="shared" si="1"/>
        <v>AT07-36</v>
      </c>
      <c r="G1398" s="17" t="s">
        <v>6348</v>
      </c>
      <c r="H1398" s="17" t="s">
        <v>6355</v>
      </c>
      <c r="I1398" s="17" t="s">
        <v>6356</v>
      </c>
      <c r="J1398" s="17" t="s">
        <v>6357</v>
      </c>
      <c r="K1398" s="17" t="s">
        <v>81</v>
      </c>
      <c r="L1398" s="17" t="s">
        <v>6358</v>
      </c>
      <c r="M1398" s="17" t="s">
        <v>6359</v>
      </c>
      <c r="N1398" s="21">
        <v>0.4534722222222222</v>
      </c>
      <c r="O1398" s="21">
        <v>0.3847222222222222</v>
      </c>
      <c r="P1398" s="21">
        <v>0.8381944444444445</v>
      </c>
      <c r="Q1398" s="21">
        <v>0.21319444444444444</v>
      </c>
      <c r="R1398" s="17">
        <v>3643.0</v>
      </c>
      <c r="S1398" s="17" t="s">
        <v>3176</v>
      </c>
      <c r="T1398" s="17" t="s">
        <v>33</v>
      </c>
      <c r="U1398" s="17" t="s">
        <v>6360</v>
      </c>
      <c r="V1398" s="17" t="s">
        <v>3968</v>
      </c>
    </row>
    <row r="1399" ht="15.75" customHeight="1">
      <c r="A1399" s="17">
        <v>3898.0</v>
      </c>
      <c r="B1399" s="19">
        <v>37802.0</v>
      </c>
      <c r="C1399" s="17" t="s">
        <v>6347</v>
      </c>
      <c r="D1399" s="20">
        <v>36.0</v>
      </c>
      <c r="E1399" s="17" t="str">
        <f t="shared" si="2"/>
        <v>AT07-36</v>
      </c>
      <c r="F1399" s="17" t="str">
        <f t="shared" si="1"/>
        <v>AT07-36</v>
      </c>
      <c r="G1399" s="17" t="s">
        <v>6348</v>
      </c>
      <c r="H1399" s="17" t="s">
        <v>6355</v>
      </c>
      <c r="I1399" s="17" t="s">
        <v>6361</v>
      </c>
      <c r="J1399" s="17" t="s">
        <v>6362</v>
      </c>
      <c r="K1399" s="17" t="s">
        <v>800</v>
      </c>
      <c r="L1399" s="17" t="s">
        <v>6363</v>
      </c>
      <c r="M1399" s="17" t="s">
        <v>5940</v>
      </c>
      <c r="N1399" s="21">
        <v>0.4548611111111111</v>
      </c>
      <c r="O1399" s="21">
        <v>0.375</v>
      </c>
      <c r="P1399" s="21">
        <v>0.8298611111111112</v>
      </c>
      <c r="Q1399" s="21">
        <v>0.21736111111111112</v>
      </c>
      <c r="R1399" s="17">
        <v>3679.0</v>
      </c>
      <c r="S1399" s="17" t="s">
        <v>3176</v>
      </c>
      <c r="T1399" s="17" t="s">
        <v>33</v>
      </c>
      <c r="U1399" s="17" t="s">
        <v>6364</v>
      </c>
      <c r="V1399" s="17" t="s">
        <v>6365</v>
      </c>
    </row>
    <row r="1400" ht="15.75" customHeight="1">
      <c r="A1400" s="17">
        <v>3897.0</v>
      </c>
      <c r="B1400" s="19">
        <v>37801.0</v>
      </c>
      <c r="C1400" s="17" t="s">
        <v>6347</v>
      </c>
      <c r="D1400" s="20">
        <v>36.0</v>
      </c>
      <c r="E1400" s="17" t="str">
        <f t="shared" si="2"/>
        <v>AT07-36</v>
      </c>
      <c r="F1400" s="17" t="str">
        <f t="shared" si="1"/>
        <v>AT07-36</v>
      </c>
      <c r="G1400" s="17" t="s">
        <v>6348</v>
      </c>
      <c r="H1400" s="17" t="s">
        <v>6355</v>
      </c>
      <c r="I1400" s="17" t="s">
        <v>6366</v>
      </c>
      <c r="J1400" s="17" t="s">
        <v>6367</v>
      </c>
      <c r="K1400" s="17" t="s">
        <v>1442</v>
      </c>
      <c r="L1400" s="17" t="s">
        <v>5136</v>
      </c>
      <c r="M1400" s="17" t="s">
        <v>2760</v>
      </c>
      <c r="N1400" s="21">
        <v>0.4590277777777778</v>
      </c>
      <c r="O1400" s="21">
        <v>0.37083333333333335</v>
      </c>
      <c r="P1400" s="21">
        <v>0.8298611111111112</v>
      </c>
      <c r="Q1400" s="21">
        <v>0.19722222222222222</v>
      </c>
      <c r="R1400" s="17">
        <v>3636.0</v>
      </c>
      <c r="S1400" s="17" t="s">
        <v>3176</v>
      </c>
      <c r="T1400" s="17" t="s">
        <v>33</v>
      </c>
      <c r="U1400" s="17" t="s">
        <v>6368</v>
      </c>
      <c r="V1400" s="17" t="s">
        <v>6369</v>
      </c>
    </row>
    <row r="1401" ht="15.75" customHeight="1">
      <c r="A1401" s="17">
        <v>3896.0</v>
      </c>
      <c r="B1401" s="19">
        <v>37800.0</v>
      </c>
      <c r="C1401" s="17" t="s">
        <v>6347</v>
      </c>
      <c r="D1401" s="20">
        <v>36.0</v>
      </c>
      <c r="E1401" s="17" t="str">
        <f t="shared" si="2"/>
        <v>AT07-36</v>
      </c>
      <c r="F1401" s="17" t="str">
        <f t="shared" si="1"/>
        <v>AT07-36</v>
      </c>
      <c r="G1401" s="17" t="s">
        <v>6348</v>
      </c>
      <c r="H1401" s="17" t="s">
        <v>6355</v>
      </c>
      <c r="I1401" s="17" t="s">
        <v>6370</v>
      </c>
      <c r="J1401" s="17" t="s">
        <v>6357</v>
      </c>
      <c r="K1401" s="17" t="s">
        <v>81</v>
      </c>
      <c r="L1401" s="17" t="s">
        <v>6371</v>
      </c>
      <c r="M1401" s="17" t="s">
        <v>6372</v>
      </c>
      <c r="N1401" s="21">
        <v>0.45208333333333334</v>
      </c>
      <c r="O1401" s="21">
        <v>0.3909722222222222</v>
      </c>
      <c r="P1401" s="21">
        <v>0.8430555555555556</v>
      </c>
      <c r="Q1401" s="21">
        <v>0.23124999999999998</v>
      </c>
      <c r="R1401" s="17">
        <v>3650.0</v>
      </c>
      <c r="S1401" s="17" t="s">
        <v>3176</v>
      </c>
      <c r="T1401" s="17" t="s">
        <v>33</v>
      </c>
      <c r="U1401" s="17" t="s">
        <v>6373</v>
      </c>
      <c r="V1401" s="17" t="s">
        <v>3968</v>
      </c>
    </row>
    <row r="1402" ht="15.75" customHeight="1">
      <c r="A1402" s="17">
        <v>3895.0</v>
      </c>
      <c r="B1402" s="19">
        <v>37799.0</v>
      </c>
      <c r="C1402" s="17" t="s">
        <v>6347</v>
      </c>
      <c r="D1402" s="20">
        <v>36.0</v>
      </c>
      <c r="E1402" s="17" t="str">
        <f t="shared" si="2"/>
        <v>AT07-36</v>
      </c>
      <c r="F1402" s="17" t="str">
        <f t="shared" si="1"/>
        <v>AT07-36</v>
      </c>
      <c r="G1402" s="17" t="s">
        <v>6348</v>
      </c>
      <c r="H1402" s="17" t="s">
        <v>6355</v>
      </c>
      <c r="I1402" s="17" t="s">
        <v>6374</v>
      </c>
      <c r="J1402" s="17" t="s">
        <v>6375</v>
      </c>
      <c r="K1402" s="17" t="s">
        <v>800</v>
      </c>
      <c r="L1402" s="17" t="s">
        <v>6371</v>
      </c>
      <c r="M1402" s="17" t="s">
        <v>6358</v>
      </c>
      <c r="N1402" s="21">
        <v>0.4618055555555556</v>
      </c>
      <c r="O1402" s="21">
        <v>0.3729166666666666</v>
      </c>
      <c r="P1402" s="21">
        <v>0.8347222222222223</v>
      </c>
      <c r="Q1402" s="21">
        <v>0.20694444444444446</v>
      </c>
      <c r="R1402" s="17">
        <v>3672.0</v>
      </c>
      <c r="S1402" s="17" t="s">
        <v>3176</v>
      </c>
      <c r="T1402" s="17" t="s">
        <v>33</v>
      </c>
      <c r="U1402" s="17" t="s">
        <v>6376</v>
      </c>
      <c r="V1402" s="17" t="s">
        <v>1671</v>
      </c>
    </row>
    <row r="1403" ht="15.75" customHeight="1">
      <c r="A1403" s="17">
        <v>3894.0</v>
      </c>
      <c r="B1403" s="19">
        <v>37798.0</v>
      </c>
      <c r="C1403" s="17" t="s">
        <v>6347</v>
      </c>
      <c r="D1403" s="20">
        <v>36.0</v>
      </c>
      <c r="E1403" s="17" t="str">
        <f t="shared" si="2"/>
        <v>AT07-36</v>
      </c>
      <c r="F1403" s="17" t="str">
        <f t="shared" si="1"/>
        <v>AT07-36</v>
      </c>
      <c r="G1403" s="17" t="s">
        <v>6348</v>
      </c>
      <c r="H1403" s="17" t="s">
        <v>6355</v>
      </c>
      <c r="I1403" s="17" t="s">
        <v>6377</v>
      </c>
      <c r="J1403" s="17" t="s">
        <v>6378</v>
      </c>
      <c r="K1403" s="17" t="s">
        <v>1442</v>
      </c>
      <c r="L1403" s="17" t="s">
        <v>2760</v>
      </c>
      <c r="M1403" s="17" t="s">
        <v>6371</v>
      </c>
      <c r="N1403" s="21">
        <v>0.4597222222222222</v>
      </c>
      <c r="O1403" s="21">
        <v>0.3756944444444445</v>
      </c>
      <c r="P1403" s="21">
        <v>0.8354166666666667</v>
      </c>
      <c r="Q1403" s="21">
        <v>0.2138888888888889</v>
      </c>
      <c r="R1403" s="17">
        <v>3659.0</v>
      </c>
      <c r="S1403" s="17" t="s">
        <v>3176</v>
      </c>
      <c r="T1403" s="17" t="s">
        <v>33</v>
      </c>
      <c r="U1403" s="17" t="s">
        <v>6379</v>
      </c>
      <c r="V1403" s="17" t="s">
        <v>6380</v>
      </c>
    </row>
    <row r="1404" ht="15.75" customHeight="1">
      <c r="A1404" s="17">
        <v>3893.0</v>
      </c>
      <c r="B1404" s="19">
        <v>37786.0</v>
      </c>
      <c r="C1404" s="17" t="s">
        <v>6347</v>
      </c>
      <c r="D1404" s="20">
        <v>35.0</v>
      </c>
      <c r="E1404" s="17" t="str">
        <f t="shared" si="2"/>
        <v>AT07-35</v>
      </c>
      <c r="F1404" s="17" t="str">
        <f t="shared" si="1"/>
        <v>AT07-35</v>
      </c>
      <c r="G1404" s="17" t="s">
        <v>6381</v>
      </c>
      <c r="H1404" s="17" t="s">
        <v>6339</v>
      </c>
      <c r="I1404" s="17" t="s">
        <v>6382</v>
      </c>
      <c r="J1404" s="17" t="s">
        <v>6383</v>
      </c>
      <c r="K1404" s="17" t="s">
        <v>1442</v>
      </c>
      <c r="L1404" s="17" t="s">
        <v>280</v>
      </c>
      <c r="M1404" s="17" t="s">
        <v>6384</v>
      </c>
      <c r="N1404" s="21">
        <v>0.45694444444444443</v>
      </c>
      <c r="O1404" s="21">
        <v>0.29305555555555557</v>
      </c>
      <c r="P1404" s="21">
        <v>0.75</v>
      </c>
      <c r="Q1404" s="21">
        <v>0.21458333333333335</v>
      </c>
      <c r="R1404" s="17">
        <v>1398.0</v>
      </c>
      <c r="S1404" s="17" t="s">
        <v>6385</v>
      </c>
      <c r="T1404" s="17" t="s">
        <v>33</v>
      </c>
      <c r="V1404" s="17" t="s">
        <v>1255</v>
      </c>
    </row>
    <row r="1405" ht="15.75" customHeight="1">
      <c r="A1405" s="17">
        <v>3892.0</v>
      </c>
      <c r="B1405" s="19">
        <v>37785.0</v>
      </c>
      <c r="C1405" s="17" t="s">
        <v>6347</v>
      </c>
      <c r="D1405" s="20">
        <v>35.0</v>
      </c>
      <c r="E1405" s="17" t="str">
        <f t="shared" si="2"/>
        <v>AT07-35</v>
      </c>
      <c r="F1405" s="17" t="str">
        <f t="shared" si="1"/>
        <v>AT07-35</v>
      </c>
      <c r="G1405" s="17" t="s">
        <v>6381</v>
      </c>
      <c r="H1405" s="17" t="s">
        <v>6339</v>
      </c>
      <c r="I1405" s="17" t="s">
        <v>6386</v>
      </c>
      <c r="J1405" s="17" t="s">
        <v>6387</v>
      </c>
      <c r="K1405" s="17" t="s">
        <v>81</v>
      </c>
      <c r="L1405" s="17" t="s">
        <v>6388</v>
      </c>
      <c r="M1405" s="17" t="s">
        <v>6389</v>
      </c>
      <c r="N1405" s="21">
        <v>0.4701388888888889</v>
      </c>
      <c r="O1405" s="21">
        <v>0.32569444444444445</v>
      </c>
      <c r="P1405" s="21">
        <v>0.7958333333333334</v>
      </c>
      <c r="Q1405" s="21">
        <v>0.22013888888888888</v>
      </c>
      <c r="R1405" s="17">
        <v>1700.0</v>
      </c>
      <c r="S1405" s="17" t="s">
        <v>6385</v>
      </c>
      <c r="T1405" s="17" t="s">
        <v>33</v>
      </c>
      <c r="U1405" s="17" t="s">
        <v>6390</v>
      </c>
      <c r="V1405" s="17" t="s">
        <v>6391</v>
      </c>
    </row>
    <row r="1406" ht="15.75" customHeight="1">
      <c r="A1406" s="17">
        <v>3891.0</v>
      </c>
      <c r="B1406" s="19">
        <v>37784.0</v>
      </c>
      <c r="C1406" s="17" t="s">
        <v>6347</v>
      </c>
      <c r="D1406" s="20">
        <v>35.0</v>
      </c>
      <c r="E1406" s="17" t="str">
        <f t="shared" si="2"/>
        <v>AT07-35</v>
      </c>
      <c r="F1406" s="17" t="str">
        <f t="shared" si="1"/>
        <v>AT07-35</v>
      </c>
      <c r="G1406" s="17" t="s">
        <v>6381</v>
      </c>
      <c r="H1406" s="17" t="s">
        <v>6392</v>
      </c>
      <c r="I1406" s="17" t="s">
        <v>6393</v>
      </c>
      <c r="J1406" s="17" t="s">
        <v>6394</v>
      </c>
      <c r="K1406" s="17" t="s">
        <v>98</v>
      </c>
      <c r="L1406" s="17" t="s">
        <v>5144</v>
      </c>
      <c r="M1406" s="17" t="s">
        <v>4191</v>
      </c>
      <c r="N1406" s="21">
        <v>0.46319444444444446</v>
      </c>
      <c r="O1406" s="21">
        <v>0.3625</v>
      </c>
      <c r="P1406" s="21">
        <v>0.8256944444444444</v>
      </c>
      <c r="Q1406" s="21">
        <v>0.3013888888888889</v>
      </c>
      <c r="R1406" s="17">
        <v>1222.0</v>
      </c>
      <c r="S1406" s="17" t="s">
        <v>6385</v>
      </c>
      <c r="T1406" s="17" t="s">
        <v>33</v>
      </c>
      <c r="U1406" s="17" t="s">
        <v>6395</v>
      </c>
      <c r="V1406" s="17" t="s">
        <v>6396</v>
      </c>
    </row>
    <row r="1407" ht="15.75" customHeight="1">
      <c r="A1407" s="17">
        <v>3890.0</v>
      </c>
      <c r="B1407" s="19">
        <v>37783.0</v>
      </c>
      <c r="C1407" s="17" t="s">
        <v>6347</v>
      </c>
      <c r="D1407" s="20">
        <v>35.0</v>
      </c>
      <c r="E1407" s="17" t="str">
        <f t="shared" si="2"/>
        <v>AT07-35</v>
      </c>
      <c r="F1407" s="17" t="str">
        <f t="shared" si="1"/>
        <v>AT07-35</v>
      </c>
      <c r="G1407" s="17" t="s">
        <v>6381</v>
      </c>
      <c r="H1407" s="17" t="s">
        <v>6339</v>
      </c>
      <c r="I1407" s="17" t="s">
        <v>6397</v>
      </c>
      <c r="J1407" s="17" t="s">
        <v>6398</v>
      </c>
      <c r="K1407" s="17" t="s">
        <v>6399</v>
      </c>
      <c r="L1407" s="17" t="s">
        <v>6400</v>
      </c>
      <c r="M1407" s="17" t="s">
        <v>6401</v>
      </c>
      <c r="N1407" s="21">
        <v>0.47500000000000003</v>
      </c>
      <c r="O1407" s="21">
        <v>0.31875000000000003</v>
      </c>
      <c r="P1407" s="21">
        <v>0.7937500000000001</v>
      </c>
      <c r="Q1407" s="21">
        <v>0.23680555555555557</v>
      </c>
      <c r="R1407" s="17">
        <v>2003.0</v>
      </c>
      <c r="S1407" s="17" t="s">
        <v>6385</v>
      </c>
      <c r="T1407" s="17" t="s">
        <v>33</v>
      </c>
      <c r="U1407" s="17" t="s">
        <v>6402</v>
      </c>
      <c r="V1407" s="17" t="s">
        <v>6403</v>
      </c>
      <c r="W1407" s="17" t="s">
        <v>6404</v>
      </c>
    </row>
    <row r="1408" ht="15.75" customHeight="1">
      <c r="A1408" s="17">
        <v>3889.0</v>
      </c>
      <c r="B1408" s="19">
        <v>37780.0</v>
      </c>
      <c r="C1408" s="17" t="s">
        <v>6347</v>
      </c>
      <c r="D1408" s="20">
        <v>35.0</v>
      </c>
      <c r="E1408" s="17" t="str">
        <f t="shared" si="2"/>
        <v>AT07-35</v>
      </c>
      <c r="F1408" s="17" t="str">
        <f t="shared" si="1"/>
        <v>AT07-35</v>
      </c>
      <c r="G1408" s="17" t="s">
        <v>6381</v>
      </c>
      <c r="H1408" s="17" t="s">
        <v>6405</v>
      </c>
      <c r="I1408" s="17" t="s">
        <v>6406</v>
      </c>
      <c r="J1408" s="17" t="s">
        <v>6407</v>
      </c>
      <c r="K1408" s="17" t="s">
        <v>1442</v>
      </c>
      <c r="L1408" s="17" t="s">
        <v>214</v>
      </c>
      <c r="M1408" s="17" t="s">
        <v>6408</v>
      </c>
      <c r="N1408" s="21">
        <v>0.4791666666666667</v>
      </c>
      <c r="O1408" s="21">
        <v>0.3013888888888889</v>
      </c>
      <c r="P1408" s="21">
        <v>0.7805555555555556</v>
      </c>
      <c r="Q1408" s="21">
        <v>0.21875</v>
      </c>
      <c r="R1408" s="17">
        <v>1722.0</v>
      </c>
      <c r="S1408" s="17" t="s">
        <v>6385</v>
      </c>
      <c r="T1408" s="17" t="s">
        <v>33</v>
      </c>
      <c r="V1408" s="17" t="s">
        <v>6409</v>
      </c>
    </row>
    <row r="1409" ht="15.75" customHeight="1">
      <c r="A1409" s="17">
        <v>3888.0</v>
      </c>
      <c r="B1409" s="19">
        <v>37779.0</v>
      </c>
      <c r="C1409" s="17" t="s">
        <v>6347</v>
      </c>
      <c r="D1409" s="20">
        <v>35.0</v>
      </c>
      <c r="E1409" s="17" t="str">
        <f t="shared" si="2"/>
        <v>AT07-35</v>
      </c>
      <c r="F1409" s="17" t="str">
        <f t="shared" si="1"/>
        <v>AT07-35</v>
      </c>
      <c r="G1409" s="17" t="s">
        <v>6381</v>
      </c>
      <c r="H1409" s="17" t="s">
        <v>6405</v>
      </c>
      <c r="I1409" s="17" t="s">
        <v>6410</v>
      </c>
      <c r="J1409" s="17" t="s">
        <v>6411</v>
      </c>
      <c r="K1409" s="17" t="s">
        <v>81</v>
      </c>
      <c r="L1409" s="17" t="s">
        <v>5543</v>
      </c>
      <c r="M1409" s="17" t="s">
        <v>6412</v>
      </c>
      <c r="N1409" s="21">
        <v>0.4680555555555555</v>
      </c>
      <c r="O1409" s="21">
        <v>0.35555555555555557</v>
      </c>
      <c r="P1409" s="21">
        <v>0.8236111111111111</v>
      </c>
      <c r="Q1409" s="21">
        <v>0.2263888888888889</v>
      </c>
      <c r="R1409" s="17">
        <v>2835.0</v>
      </c>
      <c r="S1409" s="17" t="s">
        <v>6385</v>
      </c>
      <c r="T1409" s="17" t="s">
        <v>33</v>
      </c>
      <c r="U1409" s="17" t="s">
        <v>5812</v>
      </c>
      <c r="V1409" s="17" t="s">
        <v>6413</v>
      </c>
    </row>
    <row r="1410" ht="15.75" customHeight="1">
      <c r="A1410" s="17">
        <v>3887.0</v>
      </c>
      <c r="B1410" s="19">
        <v>37778.0</v>
      </c>
      <c r="C1410" s="17" t="s">
        <v>6347</v>
      </c>
      <c r="D1410" s="20">
        <v>35.0</v>
      </c>
      <c r="E1410" s="17" t="str">
        <f t="shared" si="2"/>
        <v>AT07-35</v>
      </c>
      <c r="F1410" s="17" t="str">
        <f t="shared" si="1"/>
        <v>AT07-35</v>
      </c>
      <c r="G1410" s="17" t="s">
        <v>6381</v>
      </c>
      <c r="H1410" s="17" t="s">
        <v>6405</v>
      </c>
      <c r="I1410" s="17" t="s">
        <v>6414</v>
      </c>
      <c r="J1410" s="17" t="s">
        <v>6415</v>
      </c>
      <c r="K1410" s="17" t="s">
        <v>98</v>
      </c>
      <c r="L1410" s="17" t="s">
        <v>6416</v>
      </c>
      <c r="M1410" s="17" t="s">
        <v>6417</v>
      </c>
      <c r="N1410" s="21">
        <v>0.4604166666666667</v>
      </c>
      <c r="O1410" s="21">
        <v>0.34791666666666665</v>
      </c>
      <c r="P1410" s="21">
        <v>0.8083333333333332</v>
      </c>
      <c r="Q1410" s="21">
        <v>0.22569444444444445</v>
      </c>
      <c r="R1410" s="17">
        <v>2647.0</v>
      </c>
      <c r="S1410" s="17" t="s">
        <v>6385</v>
      </c>
      <c r="T1410" s="17" t="s">
        <v>33</v>
      </c>
      <c r="U1410" s="17" t="s">
        <v>6418</v>
      </c>
      <c r="V1410" s="17" t="s">
        <v>6419</v>
      </c>
      <c r="W1410" s="17" t="s">
        <v>6420</v>
      </c>
    </row>
    <row r="1411" ht="15.75" customHeight="1">
      <c r="A1411" s="17">
        <v>3886.0</v>
      </c>
      <c r="B1411" s="19">
        <v>37777.0</v>
      </c>
      <c r="C1411" s="17" t="s">
        <v>6347</v>
      </c>
      <c r="D1411" s="20">
        <v>35.0</v>
      </c>
      <c r="E1411" s="17" t="str">
        <f t="shared" si="2"/>
        <v>AT07-35</v>
      </c>
      <c r="F1411" s="17" t="str">
        <f t="shared" si="1"/>
        <v>AT07-35</v>
      </c>
      <c r="G1411" s="17" t="s">
        <v>6381</v>
      </c>
      <c r="H1411" s="17" t="s">
        <v>6405</v>
      </c>
      <c r="I1411" s="17" t="s">
        <v>6421</v>
      </c>
      <c r="J1411" s="17" t="s">
        <v>6422</v>
      </c>
      <c r="K1411" s="17" t="s">
        <v>6399</v>
      </c>
      <c r="L1411" s="17" t="s">
        <v>214</v>
      </c>
      <c r="M1411" s="17" t="s">
        <v>5155</v>
      </c>
      <c r="N1411" s="21">
        <v>0.4604166666666667</v>
      </c>
      <c r="O1411" s="21">
        <v>0.16180555555555556</v>
      </c>
      <c r="P1411" s="21">
        <v>0.6222222222222222</v>
      </c>
      <c r="Q1411" s="21">
        <v>0.04583333333333334</v>
      </c>
      <c r="R1411" s="17">
        <v>2838.0</v>
      </c>
      <c r="S1411" s="17" t="s">
        <v>6385</v>
      </c>
      <c r="T1411" s="17" t="s">
        <v>33</v>
      </c>
      <c r="U1411" s="17" t="s">
        <v>6310</v>
      </c>
      <c r="V1411" s="17" t="s">
        <v>6423</v>
      </c>
      <c r="W1411" s="17" t="s">
        <v>6424</v>
      </c>
    </row>
    <row r="1412" ht="15.75" customHeight="1">
      <c r="A1412" s="17">
        <v>3885.0</v>
      </c>
      <c r="B1412" s="19">
        <v>37776.0</v>
      </c>
      <c r="C1412" s="17" t="s">
        <v>6347</v>
      </c>
      <c r="D1412" s="20">
        <v>35.0</v>
      </c>
      <c r="E1412" s="17" t="str">
        <f t="shared" si="2"/>
        <v>AT07-35</v>
      </c>
      <c r="F1412" s="17" t="str">
        <f t="shared" si="1"/>
        <v>AT07-35</v>
      </c>
      <c r="G1412" s="17" t="s">
        <v>6381</v>
      </c>
      <c r="H1412" s="17" t="s">
        <v>6405</v>
      </c>
      <c r="I1412" s="17" t="s">
        <v>6425</v>
      </c>
      <c r="J1412" s="17" t="s">
        <v>6426</v>
      </c>
      <c r="K1412" s="17" t="s">
        <v>1442</v>
      </c>
      <c r="L1412" s="17" t="s">
        <v>6400</v>
      </c>
      <c r="M1412" s="17" t="s">
        <v>6427</v>
      </c>
      <c r="N1412" s="21">
        <v>0.4590277777777778</v>
      </c>
      <c r="O1412" s="21">
        <v>0.34930555555555554</v>
      </c>
      <c r="P1412" s="21">
        <v>0.8083333333333332</v>
      </c>
      <c r="Q1412" s="21">
        <v>0.23958333333333334</v>
      </c>
      <c r="R1412" s="17">
        <v>2066.0</v>
      </c>
      <c r="S1412" s="17" t="s">
        <v>6385</v>
      </c>
      <c r="T1412" s="17" t="s">
        <v>33</v>
      </c>
    </row>
    <row r="1413" ht="15.75" customHeight="1">
      <c r="A1413" s="17">
        <v>3884.0</v>
      </c>
      <c r="B1413" s="19">
        <v>37775.0</v>
      </c>
      <c r="C1413" s="17" t="s">
        <v>6347</v>
      </c>
      <c r="D1413" s="20">
        <v>35.0</v>
      </c>
      <c r="E1413" s="17" t="str">
        <f t="shared" si="2"/>
        <v>AT07-35</v>
      </c>
      <c r="F1413" s="17" t="str">
        <f t="shared" si="1"/>
        <v>AT07-35</v>
      </c>
      <c r="G1413" s="17" t="s">
        <v>6381</v>
      </c>
      <c r="H1413" s="17" t="s">
        <v>6405</v>
      </c>
      <c r="I1413" s="17" t="s">
        <v>6428</v>
      </c>
      <c r="J1413" s="17" t="s">
        <v>6429</v>
      </c>
      <c r="K1413" s="17" t="s">
        <v>81</v>
      </c>
      <c r="L1413" s="17" t="s">
        <v>6416</v>
      </c>
      <c r="M1413" s="17" t="s">
        <v>6326</v>
      </c>
      <c r="N1413" s="21">
        <v>0.4583333333333333</v>
      </c>
      <c r="O1413" s="21">
        <v>0.3513888888888889</v>
      </c>
      <c r="P1413" s="21">
        <v>0.8097222222222222</v>
      </c>
      <c r="Q1413" s="21">
        <v>0.21736111111111112</v>
      </c>
      <c r="R1413" s="17">
        <v>2295.0</v>
      </c>
      <c r="S1413" s="17" t="s">
        <v>6385</v>
      </c>
      <c r="T1413" s="17" t="s">
        <v>33</v>
      </c>
      <c r="U1413" s="17" t="s">
        <v>6430</v>
      </c>
      <c r="V1413" s="17" t="s">
        <v>6431</v>
      </c>
    </row>
    <row r="1414" ht="15.75" customHeight="1">
      <c r="A1414" s="17">
        <v>3883.0</v>
      </c>
      <c r="B1414" s="19">
        <v>37771.0</v>
      </c>
      <c r="C1414" s="17" t="s">
        <v>6347</v>
      </c>
      <c r="D1414" s="20">
        <v>35.0</v>
      </c>
      <c r="E1414" s="17" t="str">
        <f t="shared" si="2"/>
        <v>AT07-35</v>
      </c>
      <c r="F1414" s="17" t="str">
        <f t="shared" si="1"/>
        <v>AT07-35</v>
      </c>
      <c r="G1414" s="17" t="s">
        <v>6381</v>
      </c>
      <c r="H1414" s="17" t="s">
        <v>6339</v>
      </c>
      <c r="I1414" s="17" t="s">
        <v>6432</v>
      </c>
      <c r="J1414" s="17" t="s">
        <v>6433</v>
      </c>
      <c r="K1414" s="17" t="s">
        <v>98</v>
      </c>
      <c r="L1414" s="17" t="s">
        <v>6416</v>
      </c>
      <c r="M1414" s="17" t="s">
        <v>6400</v>
      </c>
      <c r="N1414" s="21">
        <v>0.4618055555555556</v>
      </c>
      <c r="O1414" s="21">
        <v>0.18194444444444444</v>
      </c>
      <c r="P1414" s="21">
        <v>0.6437499999999999</v>
      </c>
      <c r="Q1414" s="21">
        <v>0.10486111111111111</v>
      </c>
      <c r="R1414" s="17">
        <v>1589.0</v>
      </c>
      <c r="S1414" s="17" t="s">
        <v>6385</v>
      </c>
      <c r="T1414" s="17" t="s">
        <v>33</v>
      </c>
      <c r="U1414" s="17" t="s">
        <v>6434</v>
      </c>
      <c r="W1414" s="17" t="s">
        <v>6435</v>
      </c>
    </row>
    <row r="1415" ht="15.75" customHeight="1">
      <c r="A1415" s="17">
        <v>3882.0</v>
      </c>
      <c r="B1415" s="19">
        <v>37758.0</v>
      </c>
      <c r="C1415" s="17" t="s">
        <v>6347</v>
      </c>
      <c r="D1415" s="20">
        <v>34.0</v>
      </c>
      <c r="E1415" s="17" t="str">
        <f t="shared" si="2"/>
        <v>AT07-34</v>
      </c>
      <c r="F1415" s="17" t="str">
        <f t="shared" si="1"/>
        <v>AT07-34</v>
      </c>
      <c r="G1415" s="17" t="s">
        <v>6436</v>
      </c>
      <c r="H1415" s="17" t="s">
        <v>6437</v>
      </c>
      <c r="I1415" s="17" t="s">
        <v>6438</v>
      </c>
      <c r="J1415" s="17" t="s">
        <v>6439</v>
      </c>
      <c r="K1415" s="17" t="s">
        <v>6399</v>
      </c>
      <c r="L1415" s="17" t="s">
        <v>5543</v>
      </c>
      <c r="M1415" s="17" t="s">
        <v>6440</v>
      </c>
      <c r="N1415" s="21">
        <v>0.4284722222222222</v>
      </c>
      <c r="O1415" s="21">
        <v>0.20694444444444446</v>
      </c>
      <c r="P1415" s="21">
        <v>0.6354166666666666</v>
      </c>
      <c r="Q1415" s="21">
        <v>0.05555555555555555</v>
      </c>
      <c r="R1415" s="17">
        <v>3686.0</v>
      </c>
      <c r="S1415" s="17" t="s">
        <v>6441</v>
      </c>
      <c r="T1415" s="17" t="s">
        <v>33</v>
      </c>
      <c r="U1415" s="17" t="s">
        <v>6442</v>
      </c>
      <c r="V1415" s="17" t="s">
        <v>6443</v>
      </c>
    </row>
    <row r="1416" ht="15.75" customHeight="1">
      <c r="A1416" s="17">
        <v>3881.0</v>
      </c>
      <c r="B1416" s="19">
        <v>37757.0</v>
      </c>
      <c r="C1416" s="17" t="s">
        <v>6347</v>
      </c>
      <c r="D1416" s="20">
        <v>34.0</v>
      </c>
      <c r="E1416" s="17" t="str">
        <f t="shared" si="2"/>
        <v>AT07-34</v>
      </c>
      <c r="F1416" s="17" t="str">
        <f t="shared" si="1"/>
        <v>AT07-34</v>
      </c>
      <c r="G1416" s="17" t="s">
        <v>6436</v>
      </c>
      <c r="H1416" s="17" t="s">
        <v>6444</v>
      </c>
      <c r="I1416" s="17" t="s">
        <v>6445</v>
      </c>
      <c r="J1416" s="17" t="s">
        <v>6446</v>
      </c>
      <c r="K1416" s="17" t="s">
        <v>1442</v>
      </c>
      <c r="L1416" s="17" t="s">
        <v>4776</v>
      </c>
      <c r="M1416" s="17" t="s">
        <v>6447</v>
      </c>
      <c r="N1416" s="21">
        <v>0.4159722222222222</v>
      </c>
      <c r="O1416" s="21">
        <v>0.2354166666666667</v>
      </c>
      <c r="P1416" s="21">
        <v>0.6513888888888889</v>
      </c>
      <c r="Q1416" s="21">
        <v>0.18819444444444444</v>
      </c>
      <c r="R1416" s="17">
        <v>890.0</v>
      </c>
      <c r="S1416" s="17" t="s">
        <v>32</v>
      </c>
      <c r="T1416" s="17" t="s">
        <v>33</v>
      </c>
      <c r="V1416" s="17" t="s">
        <v>6448</v>
      </c>
      <c r="W1416" s="17" t="s">
        <v>6449</v>
      </c>
    </row>
    <row r="1417" ht="15.75" customHeight="1">
      <c r="A1417" s="17">
        <v>3880.0</v>
      </c>
      <c r="B1417" s="19">
        <v>37756.0</v>
      </c>
      <c r="C1417" s="17" t="s">
        <v>6347</v>
      </c>
      <c r="D1417" s="20">
        <v>34.0</v>
      </c>
      <c r="E1417" s="17" t="str">
        <f t="shared" si="2"/>
        <v>AT07-34</v>
      </c>
      <c r="F1417" s="17" t="str">
        <f t="shared" si="1"/>
        <v>AT07-34</v>
      </c>
      <c r="G1417" s="17" t="s">
        <v>6436</v>
      </c>
      <c r="H1417" s="17" t="s">
        <v>6444</v>
      </c>
      <c r="I1417" s="17" t="s">
        <v>6450</v>
      </c>
      <c r="J1417" s="17" t="s">
        <v>6451</v>
      </c>
      <c r="K1417" s="17" t="s">
        <v>81</v>
      </c>
      <c r="L1417" s="17" t="s">
        <v>5531</v>
      </c>
      <c r="M1417" s="17" t="s">
        <v>6452</v>
      </c>
      <c r="N1417" s="21">
        <v>0.41875</v>
      </c>
      <c r="O1417" s="21">
        <v>0.2722222222222222</v>
      </c>
      <c r="P1417" s="21">
        <v>0.6909722222222222</v>
      </c>
      <c r="Q1417" s="21">
        <v>0.2236111111111111</v>
      </c>
      <c r="R1417" s="17">
        <v>875.0</v>
      </c>
      <c r="S1417" s="17" t="s">
        <v>47</v>
      </c>
      <c r="T1417" s="17" t="s">
        <v>33</v>
      </c>
      <c r="U1417" s="17" t="s">
        <v>6453</v>
      </c>
      <c r="V1417" s="17" t="s">
        <v>6454</v>
      </c>
    </row>
    <row r="1418" ht="15.75" customHeight="1">
      <c r="A1418" s="17">
        <v>3879.0</v>
      </c>
      <c r="B1418" s="19">
        <v>37755.0</v>
      </c>
      <c r="C1418" s="17" t="s">
        <v>6347</v>
      </c>
      <c r="D1418" s="20">
        <v>34.0</v>
      </c>
      <c r="E1418" s="17" t="str">
        <f t="shared" si="2"/>
        <v>AT07-34</v>
      </c>
      <c r="F1418" s="17" t="str">
        <f t="shared" si="1"/>
        <v>AT07-34</v>
      </c>
      <c r="G1418" s="17" t="s">
        <v>6436</v>
      </c>
      <c r="H1418" s="17" t="s">
        <v>6444</v>
      </c>
      <c r="I1418" s="17" t="s">
        <v>6455</v>
      </c>
      <c r="J1418" s="17" t="s">
        <v>6456</v>
      </c>
      <c r="K1418" s="17" t="s">
        <v>800</v>
      </c>
      <c r="L1418" s="17" t="s">
        <v>214</v>
      </c>
      <c r="M1418" s="17" t="s">
        <v>6457</v>
      </c>
      <c r="N1418" s="21">
        <v>0.42569444444444443</v>
      </c>
      <c r="O1418" s="21">
        <v>0.3451388888888889</v>
      </c>
      <c r="P1418" s="21">
        <v>0.7708333333333334</v>
      </c>
      <c r="Q1418" s="21">
        <v>0.3111111111111111</v>
      </c>
      <c r="R1418" s="17">
        <v>889.0</v>
      </c>
      <c r="S1418" s="17" t="s">
        <v>40</v>
      </c>
      <c r="T1418" s="17" t="s">
        <v>33</v>
      </c>
      <c r="U1418" s="17" t="s">
        <v>6458</v>
      </c>
      <c r="V1418" s="17" t="s">
        <v>6459</v>
      </c>
    </row>
    <row r="1419" ht="15.75" customHeight="1">
      <c r="A1419" s="17">
        <v>3878.0</v>
      </c>
      <c r="B1419" s="19">
        <v>37754.0</v>
      </c>
      <c r="C1419" s="17" t="s">
        <v>6347</v>
      </c>
      <c r="D1419" s="20">
        <v>34.0</v>
      </c>
      <c r="E1419" s="17" t="str">
        <f t="shared" si="2"/>
        <v>AT07-34</v>
      </c>
      <c r="F1419" s="17" t="str">
        <f t="shared" si="1"/>
        <v>AT07-34</v>
      </c>
      <c r="G1419" s="17" t="s">
        <v>6436</v>
      </c>
      <c r="H1419" s="17" t="s">
        <v>6444</v>
      </c>
      <c r="I1419" s="17" t="s">
        <v>6460</v>
      </c>
      <c r="J1419" s="17" t="s">
        <v>6461</v>
      </c>
      <c r="K1419" s="17" t="s">
        <v>98</v>
      </c>
      <c r="L1419" s="17" t="s">
        <v>5144</v>
      </c>
      <c r="M1419" s="17" t="s">
        <v>3486</v>
      </c>
      <c r="N1419" s="21">
        <v>0.4291666666666667</v>
      </c>
      <c r="O1419" s="21">
        <v>0.32708333333333334</v>
      </c>
      <c r="P1419" s="21">
        <v>0.75625</v>
      </c>
      <c r="Q1419" s="21">
        <v>0.2833333333333333</v>
      </c>
      <c r="R1419" s="17">
        <v>850.0</v>
      </c>
      <c r="S1419" s="17" t="s">
        <v>242</v>
      </c>
      <c r="T1419" s="17" t="s">
        <v>33</v>
      </c>
      <c r="U1419" s="17" t="s">
        <v>6462</v>
      </c>
      <c r="V1419" s="17" t="s">
        <v>6463</v>
      </c>
      <c r="W1419" s="17" t="s">
        <v>6464</v>
      </c>
    </row>
    <row r="1420" ht="15.75" customHeight="1">
      <c r="A1420" s="17">
        <v>3877.0</v>
      </c>
      <c r="B1420" s="19">
        <v>37753.0</v>
      </c>
      <c r="C1420" s="17" t="s">
        <v>6347</v>
      </c>
      <c r="D1420" s="20">
        <v>34.0</v>
      </c>
      <c r="E1420" s="17" t="str">
        <f t="shared" si="2"/>
        <v>AT07-34</v>
      </c>
      <c r="F1420" s="17" t="str">
        <f t="shared" si="1"/>
        <v>AT07-34</v>
      </c>
      <c r="G1420" s="17" t="s">
        <v>6436</v>
      </c>
      <c r="H1420" s="17" t="s">
        <v>6444</v>
      </c>
      <c r="I1420" s="17" t="s">
        <v>6465</v>
      </c>
      <c r="J1420" s="17" t="s">
        <v>6466</v>
      </c>
      <c r="K1420" s="17" t="s">
        <v>6399</v>
      </c>
      <c r="L1420" s="17" t="s">
        <v>3004</v>
      </c>
      <c r="M1420" s="17" t="s">
        <v>6467</v>
      </c>
      <c r="N1420" s="21">
        <v>0.43194444444444446</v>
      </c>
      <c r="O1420" s="21">
        <v>0.29097222222222224</v>
      </c>
      <c r="P1420" s="21">
        <v>0.7229166666666668</v>
      </c>
      <c r="Q1420" s="21">
        <v>0.2298611111111111</v>
      </c>
      <c r="R1420" s="17">
        <v>1167.0</v>
      </c>
      <c r="S1420" s="17" t="s">
        <v>47</v>
      </c>
      <c r="T1420" s="17" t="s">
        <v>33</v>
      </c>
      <c r="U1420" s="17" t="s">
        <v>6468</v>
      </c>
      <c r="V1420" s="17" t="s">
        <v>6469</v>
      </c>
    </row>
    <row r="1421" ht="15.75" customHeight="1">
      <c r="A1421" s="17">
        <v>3876.0</v>
      </c>
      <c r="B1421" s="19">
        <v>37752.0</v>
      </c>
      <c r="C1421" s="17" t="s">
        <v>6347</v>
      </c>
      <c r="D1421" s="20">
        <v>34.0</v>
      </c>
      <c r="E1421" s="17" t="str">
        <f t="shared" si="2"/>
        <v>AT07-34</v>
      </c>
      <c r="F1421" s="17" t="str">
        <f t="shared" si="1"/>
        <v>AT07-34</v>
      </c>
      <c r="G1421" s="17" t="s">
        <v>6436</v>
      </c>
      <c r="H1421" s="17" t="s">
        <v>6444</v>
      </c>
      <c r="I1421" s="17" t="s">
        <v>6470</v>
      </c>
      <c r="J1421" s="17" t="s">
        <v>6471</v>
      </c>
      <c r="K1421" s="17" t="s">
        <v>1442</v>
      </c>
      <c r="L1421" s="17" t="s">
        <v>4776</v>
      </c>
      <c r="M1421" s="17" t="s">
        <v>5838</v>
      </c>
      <c r="N1421" s="21">
        <v>0.4173611111111111</v>
      </c>
      <c r="O1421" s="21">
        <v>0.2423611111111111</v>
      </c>
      <c r="P1421" s="21">
        <v>0.6597222222222222</v>
      </c>
      <c r="Q1421" s="21">
        <v>0.19791666666666666</v>
      </c>
      <c r="R1421" s="17">
        <v>864.0</v>
      </c>
      <c r="S1421" s="17" t="s">
        <v>47</v>
      </c>
      <c r="T1421" s="17" t="s">
        <v>33</v>
      </c>
      <c r="V1421" s="17" t="s">
        <v>6472</v>
      </c>
    </row>
    <row r="1422" ht="15.75" customHeight="1">
      <c r="A1422" s="17">
        <v>3875.0</v>
      </c>
      <c r="B1422" s="19">
        <v>37751.0</v>
      </c>
      <c r="C1422" s="17" t="s">
        <v>6347</v>
      </c>
      <c r="D1422" s="20">
        <v>34.0</v>
      </c>
      <c r="E1422" s="17" t="str">
        <f t="shared" si="2"/>
        <v>AT07-34</v>
      </c>
      <c r="F1422" s="17" t="str">
        <f t="shared" si="1"/>
        <v>AT07-34</v>
      </c>
      <c r="G1422" s="17" t="s">
        <v>6436</v>
      </c>
      <c r="H1422" s="17" t="s">
        <v>6444</v>
      </c>
      <c r="I1422" s="17" t="s">
        <v>6473</v>
      </c>
      <c r="J1422" s="17" t="s">
        <v>6474</v>
      </c>
      <c r="K1422" s="17" t="s">
        <v>81</v>
      </c>
      <c r="L1422" s="17" t="s">
        <v>214</v>
      </c>
      <c r="M1422" s="17" t="s">
        <v>4191</v>
      </c>
      <c r="N1422" s="21">
        <v>0.42083333333333334</v>
      </c>
      <c r="O1422" s="21">
        <v>0.23958333333333334</v>
      </c>
      <c r="P1422" s="21">
        <v>0.6604166666666667</v>
      </c>
      <c r="Q1422" s="21">
        <v>0.18333333333333335</v>
      </c>
      <c r="R1422" s="17">
        <v>800.0</v>
      </c>
      <c r="S1422" s="17" t="s">
        <v>40</v>
      </c>
      <c r="T1422" s="17" t="s">
        <v>33</v>
      </c>
      <c r="U1422" s="17" t="s">
        <v>6475</v>
      </c>
      <c r="V1422" s="17" t="s">
        <v>6476</v>
      </c>
    </row>
    <row r="1423" ht="15.75" customHeight="1">
      <c r="A1423" s="17">
        <v>3874.0</v>
      </c>
      <c r="B1423" s="19">
        <v>37750.0</v>
      </c>
      <c r="C1423" s="17" t="s">
        <v>6347</v>
      </c>
      <c r="D1423" s="20">
        <v>34.0</v>
      </c>
      <c r="E1423" s="17" t="str">
        <f t="shared" si="2"/>
        <v>AT07-34</v>
      </c>
      <c r="F1423" s="17" t="str">
        <f t="shared" si="1"/>
        <v>AT07-34</v>
      </c>
      <c r="G1423" s="17" t="s">
        <v>6436</v>
      </c>
      <c r="H1423" s="17" t="s">
        <v>6444</v>
      </c>
      <c r="I1423" s="17" t="s">
        <v>6477</v>
      </c>
      <c r="J1423" s="17" t="s">
        <v>6478</v>
      </c>
      <c r="K1423" s="17" t="s">
        <v>800</v>
      </c>
      <c r="L1423" s="17" t="s">
        <v>3512</v>
      </c>
      <c r="M1423" s="17" t="s">
        <v>6479</v>
      </c>
      <c r="N1423" s="21">
        <v>0.41944444444444445</v>
      </c>
      <c r="O1423" s="21">
        <v>0.3138888888888889</v>
      </c>
      <c r="P1423" s="21">
        <v>0.7333333333333334</v>
      </c>
      <c r="Q1423" s="21">
        <v>0.2777777777777778</v>
      </c>
      <c r="R1423" s="17">
        <v>779.0</v>
      </c>
      <c r="S1423" s="17" t="s">
        <v>6480</v>
      </c>
      <c r="T1423" s="17" t="s">
        <v>33</v>
      </c>
      <c r="U1423" s="17" t="s">
        <v>6481</v>
      </c>
      <c r="V1423" s="17" t="s">
        <v>2210</v>
      </c>
    </row>
    <row r="1424" ht="15.75" customHeight="1">
      <c r="A1424" s="17">
        <v>3873.0</v>
      </c>
      <c r="B1424" s="19">
        <v>37749.0</v>
      </c>
      <c r="C1424" s="17" t="s">
        <v>6347</v>
      </c>
      <c r="D1424" s="20">
        <v>34.0</v>
      </c>
      <c r="E1424" s="17" t="str">
        <f t="shared" si="2"/>
        <v>AT07-34</v>
      </c>
      <c r="F1424" s="17" t="str">
        <f t="shared" si="1"/>
        <v>AT07-34</v>
      </c>
      <c r="G1424" s="17" t="s">
        <v>6436</v>
      </c>
      <c r="H1424" s="17" t="s">
        <v>6444</v>
      </c>
      <c r="I1424" s="17" t="s">
        <v>6482</v>
      </c>
      <c r="J1424" s="17" t="s">
        <v>6483</v>
      </c>
      <c r="K1424" s="17" t="s">
        <v>98</v>
      </c>
      <c r="L1424" s="17" t="s">
        <v>5531</v>
      </c>
      <c r="M1424" s="17" t="s">
        <v>6484</v>
      </c>
      <c r="N1424" s="21">
        <v>0.41805555555555557</v>
      </c>
      <c r="O1424" s="21">
        <v>0.2743055555555555</v>
      </c>
      <c r="P1424" s="21">
        <v>0.6923611111111111</v>
      </c>
      <c r="Q1424" s="21">
        <v>0.21666666666666667</v>
      </c>
      <c r="R1424" s="17">
        <v>1000.0</v>
      </c>
      <c r="S1424" s="17" t="s">
        <v>47</v>
      </c>
      <c r="T1424" s="17" t="s">
        <v>33</v>
      </c>
      <c r="U1424" s="17" t="s">
        <v>6485</v>
      </c>
      <c r="V1424" s="17" t="s">
        <v>6486</v>
      </c>
    </row>
    <row r="1425" ht="15.75" customHeight="1">
      <c r="A1425" s="17">
        <v>3872.0</v>
      </c>
      <c r="B1425" s="19">
        <v>37748.0</v>
      </c>
      <c r="C1425" s="17" t="s">
        <v>6347</v>
      </c>
      <c r="D1425" s="20">
        <v>34.0</v>
      </c>
      <c r="E1425" s="17" t="str">
        <f t="shared" si="2"/>
        <v>AT07-34</v>
      </c>
      <c r="F1425" s="17" t="str">
        <f t="shared" si="1"/>
        <v>AT07-34</v>
      </c>
      <c r="G1425" s="17" t="s">
        <v>6436</v>
      </c>
      <c r="H1425" s="17" t="s">
        <v>6444</v>
      </c>
      <c r="I1425" s="17" t="s">
        <v>6487</v>
      </c>
      <c r="J1425" s="17" t="s">
        <v>6488</v>
      </c>
      <c r="K1425" s="17" t="s">
        <v>6399</v>
      </c>
      <c r="L1425" s="17" t="s">
        <v>3004</v>
      </c>
      <c r="M1425" s="17" t="s">
        <v>3792</v>
      </c>
      <c r="N1425" s="21">
        <v>0.4361111111111111</v>
      </c>
      <c r="O1425" s="21">
        <v>0.2736111111111111</v>
      </c>
      <c r="P1425" s="21">
        <v>0.7097222222222223</v>
      </c>
      <c r="Q1425" s="21">
        <v>0.2152777777777778</v>
      </c>
      <c r="R1425" s="17">
        <v>831.0</v>
      </c>
      <c r="S1425" s="17" t="s">
        <v>6480</v>
      </c>
      <c r="T1425" s="17" t="s">
        <v>33</v>
      </c>
      <c r="U1425" s="17" t="s">
        <v>6489</v>
      </c>
      <c r="V1425" s="17" t="s">
        <v>6490</v>
      </c>
    </row>
    <row r="1426" ht="15.75" customHeight="1">
      <c r="A1426" s="17">
        <v>3871.0</v>
      </c>
      <c r="B1426" s="19">
        <v>37747.0</v>
      </c>
      <c r="C1426" s="17" t="s">
        <v>6347</v>
      </c>
      <c r="D1426" s="20">
        <v>34.0</v>
      </c>
      <c r="E1426" s="17" t="str">
        <f t="shared" si="2"/>
        <v>AT07-34</v>
      </c>
      <c r="F1426" s="17" t="str">
        <f t="shared" si="1"/>
        <v>AT07-34</v>
      </c>
      <c r="G1426" s="17" t="s">
        <v>6436</v>
      </c>
      <c r="H1426" s="17" t="s">
        <v>6444</v>
      </c>
      <c r="I1426" s="17" t="s">
        <v>6491</v>
      </c>
      <c r="J1426" s="17" t="s">
        <v>6492</v>
      </c>
      <c r="K1426" s="17" t="s">
        <v>1442</v>
      </c>
      <c r="L1426" s="17" t="s">
        <v>5239</v>
      </c>
      <c r="M1426" s="17" t="s">
        <v>214</v>
      </c>
      <c r="N1426" s="21">
        <v>0.4305555555555556</v>
      </c>
      <c r="O1426" s="21">
        <v>0.2423611111111111</v>
      </c>
      <c r="P1426" s="21">
        <v>0.6729166666666666</v>
      </c>
      <c r="Q1426" s="21">
        <v>0.19652777777777777</v>
      </c>
      <c r="R1426" s="17">
        <v>905.0</v>
      </c>
      <c r="S1426" s="17" t="s">
        <v>40</v>
      </c>
      <c r="T1426" s="17" t="s">
        <v>33</v>
      </c>
      <c r="U1426" s="17" t="s">
        <v>6493</v>
      </c>
      <c r="V1426" s="17" t="s">
        <v>6494</v>
      </c>
    </row>
    <row r="1427" ht="15.75" customHeight="1">
      <c r="A1427" s="17">
        <v>3870.0</v>
      </c>
      <c r="B1427" s="19">
        <v>37746.0</v>
      </c>
      <c r="C1427" s="17" t="s">
        <v>6347</v>
      </c>
      <c r="D1427" s="20">
        <v>34.0</v>
      </c>
      <c r="E1427" s="17" t="str">
        <f t="shared" si="2"/>
        <v>AT07-34</v>
      </c>
      <c r="F1427" s="17" t="str">
        <f t="shared" si="1"/>
        <v>AT07-34</v>
      </c>
      <c r="G1427" s="17" t="s">
        <v>6436</v>
      </c>
      <c r="H1427" s="17" t="s">
        <v>6444</v>
      </c>
      <c r="I1427" s="17" t="s">
        <v>6495</v>
      </c>
      <c r="J1427" s="17" t="s">
        <v>6496</v>
      </c>
      <c r="K1427" s="17" t="s">
        <v>81</v>
      </c>
      <c r="L1427" s="17" t="s">
        <v>3486</v>
      </c>
      <c r="M1427" s="17" t="s">
        <v>6497</v>
      </c>
      <c r="N1427" s="21">
        <v>0.4291666666666667</v>
      </c>
      <c r="O1427" s="21">
        <v>0.3</v>
      </c>
      <c r="P1427" s="21">
        <v>0.7291666666666666</v>
      </c>
      <c r="Q1427" s="21">
        <v>0.2611111111111111</v>
      </c>
      <c r="R1427" s="17">
        <v>800.0</v>
      </c>
      <c r="S1427" s="17" t="s">
        <v>242</v>
      </c>
      <c r="T1427" s="17" t="s">
        <v>33</v>
      </c>
      <c r="U1427" s="17" t="s">
        <v>6498</v>
      </c>
      <c r="V1427" s="17" t="s">
        <v>2210</v>
      </c>
    </row>
    <row r="1428" ht="15.75" customHeight="1">
      <c r="A1428" s="17">
        <v>3869.0</v>
      </c>
      <c r="B1428" s="19">
        <v>37745.0</v>
      </c>
      <c r="C1428" s="17" t="s">
        <v>6347</v>
      </c>
      <c r="D1428" s="20">
        <v>34.0</v>
      </c>
      <c r="E1428" s="17" t="str">
        <f t="shared" si="2"/>
        <v>AT07-34</v>
      </c>
      <c r="F1428" s="17" t="str">
        <f t="shared" si="1"/>
        <v>AT07-34</v>
      </c>
      <c r="G1428" s="17" t="s">
        <v>6436</v>
      </c>
      <c r="H1428" s="17" t="s">
        <v>6444</v>
      </c>
      <c r="I1428" s="17" t="s">
        <v>6499</v>
      </c>
      <c r="J1428" s="17" t="s">
        <v>6500</v>
      </c>
      <c r="K1428" s="17" t="s">
        <v>800</v>
      </c>
      <c r="L1428" s="17" t="s">
        <v>2992</v>
      </c>
      <c r="M1428" s="17" t="s">
        <v>6501</v>
      </c>
      <c r="N1428" s="21">
        <v>0.42430555555555555</v>
      </c>
      <c r="O1428" s="21">
        <v>0.30416666666666664</v>
      </c>
      <c r="P1428" s="21">
        <v>0.7284722222222223</v>
      </c>
      <c r="Q1428" s="21">
        <v>0.2590277777777778</v>
      </c>
      <c r="R1428" s="17">
        <v>837.0</v>
      </c>
      <c r="S1428" s="17" t="s">
        <v>6480</v>
      </c>
      <c r="T1428" s="17" t="s">
        <v>33</v>
      </c>
      <c r="U1428" s="17" t="s">
        <v>6502</v>
      </c>
      <c r="V1428" s="17" t="s">
        <v>6503</v>
      </c>
    </row>
    <row r="1429" ht="15.75" customHeight="1">
      <c r="A1429" s="17">
        <v>3868.0</v>
      </c>
      <c r="B1429" s="19">
        <v>37744.0</v>
      </c>
      <c r="C1429" s="17" t="s">
        <v>6347</v>
      </c>
      <c r="D1429" s="20">
        <v>34.0</v>
      </c>
      <c r="E1429" s="17" t="str">
        <f t="shared" si="2"/>
        <v>AT07-34</v>
      </c>
      <c r="F1429" s="17" t="str">
        <f t="shared" si="1"/>
        <v>AT07-34</v>
      </c>
      <c r="G1429" s="17" t="s">
        <v>6436</v>
      </c>
      <c r="H1429" s="17" t="s">
        <v>6444</v>
      </c>
      <c r="I1429" s="17" t="s">
        <v>6504</v>
      </c>
      <c r="J1429" s="17" t="s">
        <v>6505</v>
      </c>
      <c r="K1429" s="17" t="s">
        <v>800</v>
      </c>
      <c r="L1429" s="17" t="s">
        <v>2992</v>
      </c>
      <c r="M1429" s="17" t="s">
        <v>6501</v>
      </c>
      <c r="N1429" s="21">
        <v>0.42430555555555555</v>
      </c>
      <c r="O1429" s="21">
        <v>0.044444444444444446</v>
      </c>
      <c r="P1429" s="21">
        <v>0.46875</v>
      </c>
      <c r="Q1429" s="21">
        <v>0.011111111111111112</v>
      </c>
      <c r="R1429" s="17">
        <v>700.0</v>
      </c>
      <c r="S1429" s="17" t="s">
        <v>6480</v>
      </c>
      <c r="T1429" s="17" t="s">
        <v>33</v>
      </c>
    </row>
    <row r="1430" ht="15.75" customHeight="1">
      <c r="A1430" s="17">
        <v>3867.0</v>
      </c>
      <c r="B1430" s="19">
        <v>37743.0</v>
      </c>
      <c r="C1430" s="17" t="s">
        <v>6347</v>
      </c>
      <c r="D1430" s="20">
        <v>34.0</v>
      </c>
      <c r="E1430" s="17" t="str">
        <f t="shared" si="2"/>
        <v>AT07-34</v>
      </c>
      <c r="F1430" s="17" t="str">
        <f t="shared" si="1"/>
        <v>AT07-34</v>
      </c>
      <c r="G1430" s="17" t="s">
        <v>6436</v>
      </c>
      <c r="H1430" s="17" t="s">
        <v>6444</v>
      </c>
      <c r="I1430" s="17" t="s">
        <v>6506</v>
      </c>
      <c r="J1430" s="17" t="s">
        <v>6507</v>
      </c>
      <c r="K1430" s="17" t="s">
        <v>98</v>
      </c>
      <c r="L1430" s="17" t="s">
        <v>4776</v>
      </c>
      <c r="M1430" s="17" t="s">
        <v>5531</v>
      </c>
      <c r="N1430" s="21">
        <v>0.4263888888888889</v>
      </c>
      <c r="O1430" s="21">
        <v>0.28541666666666665</v>
      </c>
      <c r="P1430" s="21">
        <v>0.7118055555555555</v>
      </c>
      <c r="Q1430" s="21">
        <v>0.25416666666666665</v>
      </c>
      <c r="R1430" s="17">
        <v>811.0</v>
      </c>
      <c r="S1430" s="17" t="s">
        <v>47</v>
      </c>
      <c r="T1430" s="17" t="s">
        <v>33</v>
      </c>
      <c r="U1430" s="17" t="s">
        <v>6508</v>
      </c>
      <c r="V1430" s="17" t="s">
        <v>6509</v>
      </c>
    </row>
    <row r="1431" ht="15.75" customHeight="1">
      <c r="A1431" s="17">
        <v>3866.0</v>
      </c>
      <c r="B1431" s="19">
        <v>37742.0</v>
      </c>
      <c r="C1431" s="17" t="s">
        <v>6347</v>
      </c>
      <c r="D1431" s="20">
        <v>34.0</v>
      </c>
      <c r="E1431" s="17" t="str">
        <f t="shared" si="2"/>
        <v>AT07-34</v>
      </c>
      <c r="F1431" s="17" t="str">
        <f t="shared" si="1"/>
        <v>AT07-34</v>
      </c>
      <c r="G1431" s="17" t="s">
        <v>6436</v>
      </c>
      <c r="H1431" s="17" t="s">
        <v>6444</v>
      </c>
      <c r="I1431" s="17" t="s">
        <v>6510</v>
      </c>
      <c r="J1431" s="17" t="s">
        <v>6511</v>
      </c>
      <c r="K1431" s="17" t="s">
        <v>6399</v>
      </c>
      <c r="L1431" s="17" t="s">
        <v>5136</v>
      </c>
      <c r="M1431" s="17" t="s">
        <v>3486</v>
      </c>
      <c r="N1431" s="21">
        <v>0.42291666666666666</v>
      </c>
      <c r="O1431" s="21">
        <v>0.37222222222222223</v>
      </c>
      <c r="P1431" s="21">
        <v>0.7951388888888888</v>
      </c>
      <c r="Q1431" s="21">
        <v>0.32430555555555557</v>
      </c>
      <c r="R1431" s="17">
        <v>802.0</v>
      </c>
      <c r="S1431" s="17" t="s">
        <v>242</v>
      </c>
      <c r="T1431" s="17" t="s">
        <v>33</v>
      </c>
      <c r="U1431" s="17" t="s">
        <v>6512</v>
      </c>
      <c r="V1431" s="17" t="s">
        <v>6164</v>
      </c>
      <c r="W1431" s="17" t="s">
        <v>6513</v>
      </c>
    </row>
    <row r="1432" ht="15.75" customHeight="1">
      <c r="A1432" s="17">
        <v>3865.0</v>
      </c>
      <c r="B1432" s="19">
        <v>37741.0</v>
      </c>
      <c r="C1432" s="17" t="s">
        <v>6347</v>
      </c>
      <c r="D1432" s="20">
        <v>34.0</v>
      </c>
      <c r="E1432" s="17" t="str">
        <f t="shared" si="2"/>
        <v>AT07-34</v>
      </c>
      <c r="F1432" s="17" t="str">
        <f t="shared" si="1"/>
        <v>AT07-34</v>
      </c>
      <c r="G1432" s="17" t="s">
        <v>6436</v>
      </c>
      <c r="H1432" s="17" t="s">
        <v>6444</v>
      </c>
      <c r="I1432" s="17" t="s">
        <v>6491</v>
      </c>
      <c r="J1432" s="17" t="s">
        <v>6514</v>
      </c>
      <c r="K1432" s="17" t="s">
        <v>1442</v>
      </c>
      <c r="L1432" s="17" t="s">
        <v>214</v>
      </c>
      <c r="M1432" s="17" t="s">
        <v>6515</v>
      </c>
      <c r="N1432" s="21">
        <v>0.41805555555555557</v>
      </c>
      <c r="O1432" s="21">
        <v>0.29375</v>
      </c>
      <c r="P1432" s="21">
        <v>0.7118055555555555</v>
      </c>
      <c r="Q1432" s="21">
        <v>0.2465277777777778</v>
      </c>
      <c r="R1432" s="17">
        <v>845.0</v>
      </c>
      <c r="S1432" s="17" t="s">
        <v>32</v>
      </c>
      <c r="T1432" s="17" t="s">
        <v>33</v>
      </c>
      <c r="U1432" s="17" t="s">
        <v>4867</v>
      </c>
      <c r="V1432" s="17" t="s">
        <v>6516</v>
      </c>
    </row>
    <row r="1433" ht="15.75" customHeight="1">
      <c r="A1433" s="17">
        <v>3864.0</v>
      </c>
      <c r="B1433" s="19">
        <v>37740.0</v>
      </c>
      <c r="C1433" s="17" t="s">
        <v>6347</v>
      </c>
      <c r="D1433" s="20">
        <v>34.0</v>
      </c>
      <c r="E1433" s="17" t="str">
        <f t="shared" si="2"/>
        <v>AT07-34</v>
      </c>
      <c r="F1433" s="17" t="str">
        <f t="shared" si="1"/>
        <v>AT07-34</v>
      </c>
      <c r="G1433" s="17" t="s">
        <v>6436</v>
      </c>
      <c r="H1433" s="17" t="s">
        <v>6444</v>
      </c>
      <c r="I1433" s="17" t="s">
        <v>6517</v>
      </c>
      <c r="J1433" s="17" t="s">
        <v>6518</v>
      </c>
      <c r="K1433" s="17" t="s">
        <v>81</v>
      </c>
      <c r="L1433" s="17" t="s">
        <v>2992</v>
      </c>
      <c r="M1433" s="17" t="s">
        <v>3004</v>
      </c>
      <c r="N1433" s="21">
        <v>0.41875</v>
      </c>
      <c r="O1433" s="21">
        <v>0.3347222222222222</v>
      </c>
      <c r="P1433" s="21">
        <v>0.7534722222222222</v>
      </c>
      <c r="Q1433" s="21">
        <v>0.29444444444444445</v>
      </c>
      <c r="R1433" s="17">
        <v>764.0</v>
      </c>
      <c r="S1433" s="17" t="s">
        <v>6480</v>
      </c>
      <c r="T1433" s="17" t="s">
        <v>33</v>
      </c>
      <c r="U1433" s="17" t="s">
        <v>6519</v>
      </c>
      <c r="V1433" s="17" t="s">
        <v>6520</v>
      </c>
    </row>
    <row r="1434" ht="15.75" customHeight="1">
      <c r="A1434" s="17">
        <v>3863.0</v>
      </c>
      <c r="B1434" s="19">
        <v>37739.0</v>
      </c>
      <c r="C1434" s="17" t="s">
        <v>6347</v>
      </c>
      <c r="D1434" s="20">
        <v>34.0</v>
      </c>
      <c r="E1434" s="17" t="str">
        <f t="shared" si="2"/>
        <v>AT07-34</v>
      </c>
      <c r="F1434" s="17" t="str">
        <f t="shared" si="1"/>
        <v>AT07-34</v>
      </c>
      <c r="G1434" s="17" t="s">
        <v>6436</v>
      </c>
      <c r="H1434" s="17" t="s">
        <v>6444</v>
      </c>
      <c r="I1434" s="17" t="s">
        <v>6521</v>
      </c>
      <c r="J1434" s="17" t="s">
        <v>6522</v>
      </c>
      <c r="K1434" s="17" t="s">
        <v>800</v>
      </c>
      <c r="L1434" s="17" t="s">
        <v>5531</v>
      </c>
      <c r="M1434" s="17" t="s">
        <v>3486</v>
      </c>
      <c r="N1434" s="21">
        <v>0.4277777777777778</v>
      </c>
      <c r="O1434" s="21">
        <v>0.35833333333333334</v>
      </c>
      <c r="P1434" s="21">
        <v>0.7861111111111111</v>
      </c>
      <c r="Q1434" s="21">
        <v>0.31875000000000003</v>
      </c>
      <c r="R1434" s="17">
        <v>926.0</v>
      </c>
      <c r="S1434" s="17" t="s">
        <v>6480</v>
      </c>
      <c r="T1434" s="17" t="s">
        <v>33</v>
      </c>
      <c r="U1434" s="17" t="s">
        <v>6523</v>
      </c>
      <c r="V1434" s="17" t="s">
        <v>6524</v>
      </c>
    </row>
    <row r="1435" ht="15.75" customHeight="1">
      <c r="A1435" s="17">
        <v>3862.0</v>
      </c>
      <c r="B1435" s="19">
        <v>37738.0</v>
      </c>
      <c r="C1435" s="17" t="s">
        <v>6347</v>
      </c>
      <c r="D1435" s="20">
        <v>34.0</v>
      </c>
      <c r="E1435" s="17" t="str">
        <f t="shared" si="2"/>
        <v>AT07-34</v>
      </c>
      <c r="F1435" s="17" t="str">
        <f t="shared" si="1"/>
        <v>AT07-34</v>
      </c>
      <c r="G1435" s="17" t="s">
        <v>6436</v>
      </c>
      <c r="H1435" s="17" t="s">
        <v>6444</v>
      </c>
      <c r="I1435" s="17" t="s">
        <v>6525</v>
      </c>
      <c r="J1435" s="17" t="s">
        <v>6526</v>
      </c>
      <c r="K1435" s="17" t="s">
        <v>98</v>
      </c>
      <c r="L1435" s="17" t="s">
        <v>4776</v>
      </c>
      <c r="M1435" s="17" t="s">
        <v>214</v>
      </c>
      <c r="N1435" s="21">
        <v>0.42083333333333334</v>
      </c>
      <c r="O1435" s="21">
        <v>0.32916666666666666</v>
      </c>
      <c r="P1435" s="21">
        <v>0.75</v>
      </c>
      <c r="Q1435" s="21">
        <v>0.2798611111111111</v>
      </c>
      <c r="R1435" s="17">
        <v>798.0</v>
      </c>
      <c r="S1435" s="17" t="s">
        <v>32</v>
      </c>
      <c r="T1435" s="17" t="s">
        <v>33</v>
      </c>
      <c r="U1435" s="17" t="s">
        <v>6527</v>
      </c>
      <c r="V1435" s="17" t="s">
        <v>6528</v>
      </c>
    </row>
    <row r="1436" ht="15.75" customHeight="1">
      <c r="A1436" s="17">
        <v>3861.0</v>
      </c>
      <c r="B1436" s="19">
        <v>37729.0</v>
      </c>
      <c r="C1436" s="17" t="s">
        <v>6347</v>
      </c>
      <c r="D1436" s="20">
        <v>33.0</v>
      </c>
      <c r="E1436" s="17" t="str">
        <f t="shared" si="2"/>
        <v>AT07-33</v>
      </c>
      <c r="F1436" s="17" t="str">
        <f t="shared" si="1"/>
        <v>AT07-33</v>
      </c>
      <c r="G1436" s="17" t="s">
        <v>5119</v>
      </c>
      <c r="H1436" s="17" t="s">
        <v>6529</v>
      </c>
      <c r="I1436" s="17" t="s">
        <v>6530</v>
      </c>
      <c r="J1436" s="17" t="s">
        <v>6531</v>
      </c>
      <c r="K1436" s="17" t="s">
        <v>98</v>
      </c>
      <c r="L1436" s="17" t="s">
        <v>1425</v>
      </c>
      <c r="M1436" s="17" t="s">
        <v>6532</v>
      </c>
      <c r="N1436" s="21">
        <v>0.5673611111111111</v>
      </c>
      <c r="O1436" s="21">
        <v>0.16458333333333333</v>
      </c>
      <c r="P1436" s="21">
        <v>0.7319444444444444</v>
      </c>
      <c r="Q1436" s="21">
        <v>0.12569444444444444</v>
      </c>
      <c r="R1436" s="17">
        <v>588.0</v>
      </c>
      <c r="S1436" s="17" t="s">
        <v>92</v>
      </c>
      <c r="T1436" s="17" t="s">
        <v>3846</v>
      </c>
      <c r="U1436" s="17" t="s">
        <v>6533</v>
      </c>
      <c r="V1436" s="17" t="s">
        <v>3266</v>
      </c>
    </row>
    <row r="1437" ht="15.75" customHeight="1">
      <c r="A1437" s="17">
        <v>3860.0</v>
      </c>
      <c r="B1437" s="19">
        <v>37728.0</v>
      </c>
      <c r="C1437" s="17" t="s">
        <v>6347</v>
      </c>
      <c r="D1437" s="20">
        <v>33.0</v>
      </c>
      <c r="E1437" s="17" t="str">
        <f t="shared" si="2"/>
        <v>AT07-33</v>
      </c>
      <c r="F1437" s="17" t="str">
        <f t="shared" si="1"/>
        <v>AT07-33</v>
      </c>
      <c r="G1437" s="17" t="s">
        <v>5119</v>
      </c>
      <c r="H1437" s="17" t="s">
        <v>6529</v>
      </c>
      <c r="I1437" s="17" t="s">
        <v>6534</v>
      </c>
      <c r="J1437" s="17" t="s">
        <v>6535</v>
      </c>
      <c r="K1437" s="17" t="s">
        <v>81</v>
      </c>
      <c r="L1437" s="17" t="s">
        <v>6536</v>
      </c>
      <c r="M1437" s="17" t="s">
        <v>5239</v>
      </c>
      <c r="N1437" s="21">
        <v>0.7111111111111111</v>
      </c>
      <c r="O1437" s="21">
        <v>0.16458333333333333</v>
      </c>
      <c r="P1437" s="21">
        <v>0.8756944444444444</v>
      </c>
      <c r="Q1437" s="21">
        <v>0.13402777777777777</v>
      </c>
      <c r="R1437" s="17">
        <v>547.0</v>
      </c>
      <c r="S1437" s="17" t="s">
        <v>92</v>
      </c>
      <c r="T1437" s="17" t="s">
        <v>3846</v>
      </c>
      <c r="U1437" s="17" t="s">
        <v>6537</v>
      </c>
      <c r="V1437" s="17" t="s">
        <v>3266</v>
      </c>
    </row>
    <row r="1438" ht="15.75" customHeight="1">
      <c r="A1438" s="17">
        <v>3859.0</v>
      </c>
      <c r="B1438" s="19">
        <v>37607.0</v>
      </c>
      <c r="C1438" s="17" t="s">
        <v>6347</v>
      </c>
      <c r="D1438" s="20">
        <v>26.0</v>
      </c>
      <c r="E1438" s="17" t="str">
        <f t="shared" si="2"/>
        <v>AT07-26</v>
      </c>
      <c r="F1438" s="17" t="str">
        <f t="shared" si="1"/>
        <v>AT07-26</v>
      </c>
      <c r="G1438" s="17" t="s">
        <v>2803</v>
      </c>
      <c r="H1438" s="17" t="s">
        <v>5846</v>
      </c>
      <c r="I1438" s="17" t="s">
        <v>6538</v>
      </c>
      <c r="J1438" s="17" t="s">
        <v>6539</v>
      </c>
      <c r="K1438" s="17" t="s">
        <v>81</v>
      </c>
      <c r="L1438" s="17" t="s">
        <v>5543</v>
      </c>
      <c r="M1438" s="17" t="s">
        <v>6540</v>
      </c>
      <c r="N1438" s="21">
        <v>0.5409722222222222</v>
      </c>
      <c r="O1438" s="21">
        <v>0.27569444444444446</v>
      </c>
      <c r="P1438" s="21">
        <v>0.8166666666666668</v>
      </c>
      <c r="Q1438" s="21">
        <v>0.14652777777777778</v>
      </c>
      <c r="R1438" s="17">
        <v>2503.0</v>
      </c>
      <c r="S1438" s="17" t="s">
        <v>40</v>
      </c>
      <c r="T1438" s="17" t="s">
        <v>3846</v>
      </c>
      <c r="U1438" s="17" t="s">
        <v>6541</v>
      </c>
      <c r="V1438" s="17" t="s">
        <v>6542</v>
      </c>
    </row>
    <row r="1439" ht="15.75" customHeight="1">
      <c r="A1439" s="17">
        <v>3858.0</v>
      </c>
      <c r="B1439" s="19">
        <v>37606.0</v>
      </c>
      <c r="C1439" s="17" t="s">
        <v>6347</v>
      </c>
      <c r="D1439" s="20">
        <v>26.0</v>
      </c>
      <c r="E1439" s="17" t="str">
        <f t="shared" si="2"/>
        <v>AT07-26</v>
      </c>
      <c r="F1439" s="17" t="str">
        <f t="shared" si="1"/>
        <v>AT07-26</v>
      </c>
      <c r="G1439" s="17" t="s">
        <v>2803</v>
      </c>
      <c r="H1439" s="17" t="s">
        <v>5846</v>
      </c>
      <c r="I1439" s="17" t="s">
        <v>6543</v>
      </c>
      <c r="J1439" s="17" t="s">
        <v>6544</v>
      </c>
      <c r="K1439" s="17" t="s">
        <v>98</v>
      </c>
      <c r="L1439" s="17" t="s">
        <v>6545</v>
      </c>
      <c r="M1439" s="17" t="s">
        <v>6546</v>
      </c>
      <c r="N1439" s="21">
        <v>0.5416666666666666</v>
      </c>
      <c r="O1439" s="21">
        <v>0.35833333333333334</v>
      </c>
      <c r="P1439" s="21">
        <v>0.9</v>
      </c>
      <c r="Q1439" s="21">
        <v>0.2340277777777778</v>
      </c>
      <c r="R1439" s="17">
        <v>2513.0</v>
      </c>
      <c r="S1439" s="17" t="s">
        <v>40</v>
      </c>
      <c r="T1439" s="17" t="s">
        <v>3846</v>
      </c>
      <c r="U1439" s="17" t="s">
        <v>6547</v>
      </c>
      <c r="V1439" s="17" t="s">
        <v>6548</v>
      </c>
      <c r="W1439" s="17" t="s">
        <v>6549</v>
      </c>
    </row>
    <row r="1440" ht="15.75" customHeight="1">
      <c r="A1440" s="17">
        <v>3857.0</v>
      </c>
      <c r="B1440" s="19">
        <v>37605.0</v>
      </c>
      <c r="C1440" s="17" t="s">
        <v>6347</v>
      </c>
      <c r="D1440" s="20">
        <v>26.0</v>
      </c>
      <c r="E1440" s="17" t="str">
        <f t="shared" si="2"/>
        <v>AT07-26</v>
      </c>
      <c r="F1440" s="17" t="str">
        <f t="shared" si="1"/>
        <v>AT07-26</v>
      </c>
      <c r="G1440" s="17" t="s">
        <v>2803</v>
      </c>
      <c r="H1440" s="17" t="s">
        <v>5846</v>
      </c>
      <c r="I1440" s="17" t="s">
        <v>6550</v>
      </c>
      <c r="J1440" s="17" t="s">
        <v>6551</v>
      </c>
      <c r="K1440" s="17" t="s">
        <v>800</v>
      </c>
      <c r="L1440" s="17" t="s">
        <v>315</v>
      </c>
      <c r="M1440" s="17" t="s">
        <v>6552</v>
      </c>
      <c r="N1440" s="21">
        <v>0.5479166666666667</v>
      </c>
      <c r="O1440" s="21">
        <v>0.3611111111111111</v>
      </c>
      <c r="P1440" s="21">
        <v>0.9090277777777778</v>
      </c>
      <c r="Q1440" s="21">
        <v>0.24027777777777778</v>
      </c>
      <c r="R1440" s="17">
        <v>2523.0</v>
      </c>
      <c r="S1440" s="17" t="s">
        <v>40</v>
      </c>
      <c r="T1440" s="17" t="s">
        <v>3846</v>
      </c>
      <c r="U1440" s="17" t="s">
        <v>6553</v>
      </c>
      <c r="V1440" s="17" t="s">
        <v>6554</v>
      </c>
    </row>
    <row r="1441" ht="15.75" customHeight="1">
      <c r="A1441" s="17">
        <v>3856.0</v>
      </c>
      <c r="B1441" s="19">
        <v>37604.0</v>
      </c>
      <c r="C1441" s="17" t="s">
        <v>6347</v>
      </c>
      <c r="D1441" s="20">
        <v>26.0</v>
      </c>
      <c r="E1441" s="17" t="str">
        <f t="shared" si="2"/>
        <v>AT07-26</v>
      </c>
      <c r="F1441" s="17" t="str">
        <f t="shared" si="1"/>
        <v>AT07-26</v>
      </c>
      <c r="G1441" s="17" t="s">
        <v>2803</v>
      </c>
      <c r="H1441" s="17" t="s">
        <v>5846</v>
      </c>
      <c r="I1441" s="17" t="s">
        <v>6555</v>
      </c>
      <c r="J1441" s="17" t="s">
        <v>6556</v>
      </c>
      <c r="K1441" s="17" t="s">
        <v>1442</v>
      </c>
      <c r="L1441" s="17" t="s">
        <v>2808</v>
      </c>
      <c r="M1441" s="17" t="s">
        <v>6557</v>
      </c>
      <c r="N1441" s="21">
        <v>0.5479166666666667</v>
      </c>
      <c r="O1441" s="21">
        <v>0.33194444444444443</v>
      </c>
      <c r="P1441" s="21">
        <v>0.8798611111111111</v>
      </c>
      <c r="Q1441" s="21">
        <v>0.20138888888888887</v>
      </c>
      <c r="R1441" s="17">
        <v>2505.0</v>
      </c>
      <c r="S1441" s="17" t="s">
        <v>40</v>
      </c>
      <c r="T1441" s="17" t="s">
        <v>3846</v>
      </c>
      <c r="U1441" s="17" t="s">
        <v>5991</v>
      </c>
      <c r="V1441" s="17" t="s">
        <v>6554</v>
      </c>
    </row>
    <row r="1442" ht="15.75" customHeight="1">
      <c r="A1442" s="17">
        <v>3855.0</v>
      </c>
      <c r="B1442" s="19">
        <v>37603.0</v>
      </c>
      <c r="C1442" s="17" t="s">
        <v>6347</v>
      </c>
      <c r="D1442" s="20">
        <v>26.0</v>
      </c>
      <c r="E1442" s="17" t="str">
        <f t="shared" si="2"/>
        <v>AT07-26</v>
      </c>
      <c r="F1442" s="17" t="str">
        <f t="shared" si="1"/>
        <v>AT07-26</v>
      </c>
      <c r="G1442" s="17" t="s">
        <v>2803</v>
      </c>
      <c r="H1442" s="17" t="s">
        <v>5846</v>
      </c>
      <c r="I1442" s="17" t="s">
        <v>6558</v>
      </c>
      <c r="J1442" s="17" t="s">
        <v>6559</v>
      </c>
      <c r="K1442" s="17" t="s">
        <v>6399</v>
      </c>
      <c r="L1442" s="17" t="s">
        <v>5239</v>
      </c>
      <c r="M1442" s="17" t="s">
        <v>6062</v>
      </c>
      <c r="N1442" s="21">
        <v>0.5569444444444445</v>
      </c>
      <c r="O1442" s="21">
        <v>0.36180555555555555</v>
      </c>
      <c r="P1442" s="21">
        <v>0.9187500000000001</v>
      </c>
      <c r="Q1442" s="21">
        <v>0.24097222222222223</v>
      </c>
      <c r="R1442" s="17">
        <v>2512.0</v>
      </c>
      <c r="S1442" s="17" t="s">
        <v>40</v>
      </c>
      <c r="T1442" s="17" t="s">
        <v>3846</v>
      </c>
      <c r="U1442" s="17" t="s">
        <v>6560</v>
      </c>
      <c r="V1442" s="17" t="s">
        <v>6561</v>
      </c>
      <c r="W1442" s="17" t="s">
        <v>6562</v>
      </c>
    </row>
    <row r="1443" ht="15.75" customHeight="1">
      <c r="A1443" s="17">
        <v>3854.0</v>
      </c>
      <c r="B1443" s="19">
        <v>37602.0</v>
      </c>
      <c r="C1443" s="17" t="s">
        <v>6347</v>
      </c>
      <c r="D1443" s="20">
        <v>26.0</v>
      </c>
      <c r="E1443" s="17" t="str">
        <f t="shared" si="2"/>
        <v>AT07-26</v>
      </c>
      <c r="F1443" s="17" t="str">
        <f t="shared" si="1"/>
        <v>AT07-26</v>
      </c>
      <c r="G1443" s="17" t="s">
        <v>2803</v>
      </c>
      <c r="H1443" s="17" t="s">
        <v>5846</v>
      </c>
      <c r="I1443" s="17" t="s">
        <v>6563</v>
      </c>
      <c r="J1443" s="17" t="s">
        <v>6564</v>
      </c>
      <c r="K1443" s="17" t="s">
        <v>81</v>
      </c>
      <c r="L1443" s="17" t="s">
        <v>5686</v>
      </c>
      <c r="M1443" s="17" t="s">
        <v>6565</v>
      </c>
      <c r="N1443" s="21">
        <v>0.5499999999999999</v>
      </c>
      <c r="O1443" s="21">
        <v>0.3034722222222222</v>
      </c>
      <c r="P1443" s="21">
        <v>0.8534722222222223</v>
      </c>
      <c r="Q1443" s="21">
        <v>0.17013888888888887</v>
      </c>
      <c r="R1443" s="17">
        <v>2509.0</v>
      </c>
      <c r="S1443" s="17" t="s">
        <v>40</v>
      </c>
      <c r="T1443" s="17" t="s">
        <v>3846</v>
      </c>
      <c r="U1443" s="17" t="s">
        <v>6566</v>
      </c>
      <c r="V1443" s="17" t="s">
        <v>6567</v>
      </c>
    </row>
    <row r="1444" ht="15.75" customHeight="1">
      <c r="A1444" s="17">
        <v>3853.0</v>
      </c>
      <c r="B1444" s="19">
        <v>37601.0</v>
      </c>
      <c r="C1444" s="17" t="s">
        <v>6347</v>
      </c>
      <c r="D1444" s="20">
        <v>26.0</v>
      </c>
      <c r="E1444" s="17" t="str">
        <f t="shared" si="2"/>
        <v>AT07-26</v>
      </c>
      <c r="F1444" s="17" t="str">
        <f t="shared" si="1"/>
        <v>AT07-26</v>
      </c>
      <c r="G1444" s="17" t="s">
        <v>2803</v>
      </c>
      <c r="H1444" s="17" t="s">
        <v>5846</v>
      </c>
      <c r="I1444" s="17" t="s">
        <v>6568</v>
      </c>
      <c r="J1444" s="17" t="s">
        <v>6569</v>
      </c>
      <c r="K1444" s="17" t="s">
        <v>98</v>
      </c>
      <c r="L1444" s="17" t="s">
        <v>6570</v>
      </c>
      <c r="M1444" s="17" t="s">
        <v>3217</v>
      </c>
      <c r="N1444" s="21">
        <v>0.5458333333333333</v>
      </c>
      <c r="O1444" s="21">
        <v>0.3763888888888889</v>
      </c>
      <c r="P1444" s="21">
        <v>0.9222222222222222</v>
      </c>
      <c r="Q1444" s="21">
        <v>0.25069444444444444</v>
      </c>
      <c r="R1444" s="17">
        <v>2505.0</v>
      </c>
      <c r="S1444" s="17" t="s">
        <v>40</v>
      </c>
      <c r="T1444" s="17" t="s">
        <v>3846</v>
      </c>
      <c r="U1444" s="17" t="s">
        <v>6571</v>
      </c>
      <c r="V1444" s="17" t="s">
        <v>6572</v>
      </c>
    </row>
    <row r="1445" ht="15.75" customHeight="1">
      <c r="A1445" s="17">
        <v>3852.0</v>
      </c>
      <c r="B1445" s="19">
        <v>37600.0</v>
      </c>
      <c r="C1445" s="17" t="s">
        <v>6347</v>
      </c>
      <c r="D1445" s="20">
        <v>26.0</v>
      </c>
      <c r="E1445" s="17" t="str">
        <f t="shared" si="2"/>
        <v>AT07-26</v>
      </c>
      <c r="F1445" s="17" t="str">
        <f t="shared" si="1"/>
        <v>AT07-26</v>
      </c>
      <c r="G1445" s="17" t="s">
        <v>2803</v>
      </c>
      <c r="H1445" s="17" t="s">
        <v>5846</v>
      </c>
      <c r="I1445" s="17" t="s">
        <v>6573</v>
      </c>
      <c r="J1445" s="17" t="s">
        <v>6574</v>
      </c>
      <c r="K1445" s="17" t="s">
        <v>800</v>
      </c>
      <c r="L1445" s="17" t="s">
        <v>6575</v>
      </c>
      <c r="M1445" s="17" t="s">
        <v>6576</v>
      </c>
      <c r="N1445" s="21">
        <v>0.545138888888889</v>
      </c>
      <c r="O1445" s="21">
        <v>0.37013888888888885</v>
      </c>
      <c r="P1445" s="21">
        <v>0.9152777777777777</v>
      </c>
      <c r="Q1445" s="21">
        <v>0.25069444444444444</v>
      </c>
      <c r="R1445" s="17">
        <v>2507.0</v>
      </c>
      <c r="S1445" s="17" t="s">
        <v>40</v>
      </c>
      <c r="T1445" s="17" t="s">
        <v>3846</v>
      </c>
      <c r="U1445" s="17" t="s">
        <v>6577</v>
      </c>
      <c r="V1445" s="17" t="s">
        <v>6578</v>
      </c>
    </row>
    <row r="1446" ht="15.75" customHeight="1">
      <c r="A1446" s="17">
        <v>3851.0</v>
      </c>
      <c r="B1446" s="19">
        <v>37599.0</v>
      </c>
      <c r="C1446" s="17" t="s">
        <v>6347</v>
      </c>
      <c r="D1446" s="20">
        <v>26.0</v>
      </c>
      <c r="E1446" s="17" t="str">
        <f t="shared" si="2"/>
        <v>AT07-26</v>
      </c>
      <c r="F1446" s="17" t="str">
        <f t="shared" si="1"/>
        <v>AT07-26</v>
      </c>
      <c r="G1446" s="17" t="s">
        <v>2803</v>
      </c>
      <c r="H1446" s="17" t="s">
        <v>5846</v>
      </c>
      <c r="I1446" s="17" t="s">
        <v>6543</v>
      </c>
      <c r="J1446" s="17" t="s">
        <v>6579</v>
      </c>
      <c r="K1446" s="17" t="s">
        <v>1442</v>
      </c>
      <c r="L1446" s="17" t="s">
        <v>4540</v>
      </c>
      <c r="M1446" s="17" t="s">
        <v>6580</v>
      </c>
      <c r="N1446" s="21">
        <v>0.5513888888888888</v>
      </c>
      <c r="O1446" s="21">
        <v>0.31180555555555556</v>
      </c>
      <c r="P1446" s="21">
        <v>0.8631944444444444</v>
      </c>
      <c r="Q1446" s="21">
        <v>0.17500000000000002</v>
      </c>
      <c r="R1446" s="17">
        <v>2511.0</v>
      </c>
      <c r="S1446" s="17" t="s">
        <v>40</v>
      </c>
      <c r="T1446" s="17" t="s">
        <v>3846</v>
      </c>
      <c r="U1446" s="17" t="s">
        <v>6581</v>
      </c>
      <c r="V1446" s="17" t="s">
        <v>6582</v>
      </c>
    </row>
    <row r="1447" ht="15.75" customHeight="1">
      <c r="A1447" s="17">
        <v>3850.0</v>
      </c>
      <c r="B1447" s="19">
        <v>37598.0</v>
      </c>
      <c r="C1447" s="17" t="s">
        <v>6347</v>
      </c>
      <c r="D1447" s="20">
        <v>26.0</v>
      </c>
      <c r="E1447" s="17" t="str">
        <f t="shared" si="2"/>
        <v>AT07-26</v>
      </c>
      <c r="F1447" s="17" t="str">
        <f t="shared" si="1"/>
        <v>AT07-26</v>
      </c>
      <c r="G1447" s="17" t="s">
        <v>2803</v>
      </c>
      <c r="H1447" s="17" t="s">
        <v>5846</v>
      </c>
      <c r="I1447" s="17" t="s">
        <v>6583</v>
      </c>
      <c r="J1447" s="17" t="s">
        <v>6569</v>
      </c>
      <c r="K1447" s="17" t="s">
        <v>6399</v>
      </c>
      <c r="L1447" s="17" t="s">
        <v>2808</v>
      </c>
      <c r="M1447" s="17" t="s">
        <v>6584</v>
      </c>
      <c r="N1447" s="21">
        <v>0.5541666666666667</v>
      </c>
      <c r="O1447" s="21">
        <v>0.35555555555555557</v>
      </c>
      <c r="P1447" s="21">
        <v>0.9097222222222222</v>
      </c>
      <c r="Q1447" s="21">
        <v>0.21666666666666667</v>
      </c>
      <c r="R1447" s="17">
        <v>2505.0</v>
      </c>
      <c r="S1447" s="17" t="s">
        <v>40</v>
      </c>
      <c r="T1447" s="17" t="s">
        <v>3846</v>
      </c>
      <c r="U1447" s="17" t="s">
        <v>6585</v>
      </c>
      <c r="V1447" s="17" t="s">
        <v>6586</v>
      </c>
    </row>
    <row r="1448" ht="15.75" customHeight="1">
      <c r="A1448" s="17">
        <v>3849.0</v>
      </c>
      <c r="B1448" s="19">
        <v>37597.0</v>
      </c>
      <c r="C1448" s="17" t="s">
        <v>6347</v>
      </c>
      <c r="D1448" s="20">
        <v>26.0</v>
      </c>
      <c r="E1448" s="17" t="str">
        <f t="shared" si="2"/>
        <v>AT07-26</v>
      </c>
      <c r="F1448" s="17" t="str">
        <f t="shared" si="1"/>
        <v>AT07-26</v>
      </c>
      <c r="G1448" s="17" t="s">
        <v>2803</v>
      </c>
      <c r="H1448" s="17" t="s">
        <v>5846</v>
      </c>
      <c r="I1448" s="17" t="s">
        <v>6587</v>
      </c>
      <c r="J1448" s="17" t="s">
        <v>6544</v>
      </c>
      <c r="K1448" s="17" t="s">
        <v>81</v>
      </c>
      <c r="L1448" s="17" t="s">
        <v>1586</v>
      </c>
      <c r="M1448" s="17" t="s">
        <v>6588</v>
      </c>
      <c r="N1448" s="21">
        <v>0.5465277777777778</v>
      </c>
      <c r="O1448" s="21">
        <v>0.3104166666666667</v>
      </c>
      <c r="P1448" s="21">
        <v>0.8569444444444444</v>
      </c>
      <c r="Q1448" s="21">
        <v>0.18333333333333335</v>
      </c>
      <c r="R1448" s="17">
        <v>2506.0</v>
      </c>
      <c r="S1448" s="17" t="s">
        <v>40</v>
      </c>
      <c r="T1448" s="17" t="s">
        <v>3846</v>
      </c>
      <c r="U1448" s="17" t="s">
        <v>6589</v>
      </c>
      <c r="V1448" s="17" t="s">
        <v>1744</v>
      </c>
    </row>
    <row r="1449" ht="15.75" customHeight="1">
      <c r="A1449" s="17">
        <v>3848.0</v>
      </c>
      <c r="B1449" s="19">
        <v>37596.0</v>
      </c>
      <c r="C1449" s="17" t="s">
        <v>6347</v>
      </c>
      <c r="D1449" s="20">
        <v>26.0</v>
      </c>
      <c r="E1449" s="17" t="str">
        <f t="shared" si="2"/>
        <v>AT07-26</v>
      </c>
      <c r="F1449" s="17" t="str">
        <f t="shared" si="1"/>
        <v>AT07-26</v>
      </c>
      <c r="G1449" s="17" t="s">
        <v>2803</v>
      </c>
      <c r="H1449" s="17" t="s">
        <v>5846</v>
      </c>
      <c r="I1449" s="17" t="s">
        <v>6590</v>
      </c>
      <c r="J1449" s="17" t="s">
        <v>6559</v>
      </c>
      <c r="K1449" s="17" t="s">
        <v>98</v>
      </c>
      <c r="L1449" s="17" t="s">
        <v>729</v>
      </c>
      <c r="M1449" s="17" t="s">
        <v>6591</v>
      </c>
      <c r="N1449" s="21">
        <v>0.5458333333333333</v>
      </c>
      <c r="O1449" s="21">
        <v>0.3416666666666666</v>
      </c>
      <c r="P1449" s="21">
        <v>0.8868055555555556</v>
      </c>
      <c r="Q1449" s="21">
        <v>0.20972222222222223</v>
      </c>
      <c r="R1449" s="17">
        <v>2508.0</v>
      </c>
      <c r="S1449" s="17" t="s">
        <v>40</v>
      </c>
      <c r="T1449" s="17" t="s">
        <v>3846</v>
      </c>
      <c r="U1449" s="17" t="s">
        <v>6592</v>
      </c>
      <c r="V1449" s="17" t="s">
        <v>6593</v>
      </c>
    </row>
    <row r="1450" ht="15.75" customHeight="1">
      <c r="A1450" s="17">
        <v>3847.0</v>
      </c>
      <c r="B1450" s="19">
        <v>37595.0</v>
      </c>
      <c r="C1450" s="17" t="s">
        <v>6347</v>
      </c>
      <c r="D1450" s="20">
        <v>26.0</v>
      </c>
      <c r="E1450" s="17" t="str">
        <f t="shared" si="2"/>
        <v>AT07-26</v>
      </c>
      <c r="F1450" s="17" t="str">
        <f t="shared" si="1"/>
        <v>AT07-26</v>
      </c>
      <c r="G1450" s="17" t="s">
        <v>2803</v>
      </c>
      <c r="H1450" s="17" t="s">
        <v>5846</v>
      </c>
      <c r="I1450" s="17" t="s">
        <v>6594</v>
      </c>
      <c r="J1450" s="17" t="s">
        <v>6595</v>
      </c>
      <c r="K1450" s="17" t="s">
        <v>800</v>
      </c>
      <c r="L1450" s="17" t="s">
        <v>315</v>
      </c>
      <c r="M1450" s="17" t="s">
        <v>6188</v>
      </c>
      <c r="N1450" s="21">
        <v>0.5479166666666667</v>
      </c>
      <c r="O1450" s="21">
        <v>0.3520833333333333</v>
      </c>
      <c r="P1450" s="21">
        <v>0.9</v>
      </c>
      <c r="Q1450" s="21">
        <v>0.22013888888888888</v>
      </c>
      <c r="R1450" s="17">
        <v>2500.0</v>
      </c>
      <c r="S1450" s="17" t="s">
        <v>40</v>
      </c>
      <c r="T1450" s="17" t="s">
        <v>3846</v>
      </c>
      <c r="U1450" s="17" t="s">
        <v>6596</v>
      </c>
      <c r="V1450" s="17" t="s">
        <v>6597</v>
      </c>
    </row>
    <row r="1451" ht="15.75" customHeight="1">
      <c r="A1451" s="17">
        <v>3846.0</v>
      </c>
      <c r="B1451" s="19">
        <v>37594.0</v>
      </c>
      <c r="C1451" s="17" t="s">
        <v>6347</v>
      </c>
      <c r="D1451" s="20">
        <v>26.0</v>
      </c>
      <c r="E1451" s="17" t="str">
        <f t="shared" si="2"/>
        <v>AT07-26</v>
      </c>
      <c r="F1451" s="17" t="str">
        <f t="shared" si="1"/>
        <v>AT07-26</v>
      </c>
      <c r="G1451" s="17" t="s">
        <v>2803</v>
      </c>
      <c r="H1451" s="17" t="s">
        <v>5846</v>
      </c>
      <c r="I1451" s="17" t="s">
        <v>6598</v>
      </c>
      <c r="J1451" s="17" t="s">
        <v>6559</v>
      </c>
      <c r="K1451" s="17" t="s">
        <v>1442</v>
      </c>
      <c r="L1451" s="17" t="s">
        <v>5144</v>
      </c>
      <c r="M1451" s="17" t="s">
        <v>4540</v>
      </c>
      <c r="N1451" s="21">
        <v>0.5479166666666667</v>
      </c>
      <c r="O1451" s="21">
        <v>0.33888888888888885</v>
      </c>
      <c r="P1451" s="21">
        <v>0.8868055555555556</v>
      </c>
      <c r="Q1451" s="21">
        <v>0.2125</v>
      </c>
      <c r="R1451" s="17">
        <v>2510.0</v>
      </c>
      <c r="S1451" s="17" t="s">
        <v>40</v>
      </c>
      <c r="T1451" s="17" t="s">
        <v>3846</v>
      </c>
      <c r="U1451" s="17" t="s">
        <v>6599</v>
      </c>
      <c r="V1451" s="17" t="s">
        <v>6600</v>
      </c>
    </row>
    <row r="1452" ht="15.75" customHeight="1">
      <c r="A1452" s="17">
        <v>3845.0</v>
      </c>
      <c r="B1452" s="19">
        <v>37593.0</v>
      </c>
      <c r="C1452" s="17" t="s">
        <v>6347</v>
      </c>
      <c r="D1452" s="20">
        <v>26.0</v>
      </c>
      <c r="E1452" s="17" t="str">
        <f t="shared" si="2"/>
        <v>AT07-26</v>
      </c>
      <c r="F1452" s="17" t="str">
        <f t="shared" si="1"/>
        <v>AT07-26</v>
      </c>
      <c r="G1452" s="17" t="s">
        <v>2803</v>
      </c>
      <c r="H1452" s="17" t="s">
        <v>5846</v>
      </c>
      <c r="I1452" s="17" t="s">
        <v>6601</v>
      </c>
      <c r="J1452" s="17" t="s">
        <v>6602</v>
      </c>
      <c r="K1452" s="17" t="s">
        <v>6399</v>
      </c>
      <c r="L1452" s="17" t="s">
        <v>2808</v>
      </c>
      <c r="M1452" s="17" t="s">
        <v>6603</v>
      </c>
      <c r="N1452" s="21">
        <v>0.5513888888888888</v>
      </c>
      <c r="O1452" s="21">
        <v>0.36874999999999997</v>
      </c>
      <c r="P1452" s="21">
        <v>0.9201388888888888</v>
      </c>
      <c r="Q1452" s="21">
        <v>0.2555555555555556</v>
      </c>
      <c r="R1452" s="17">
        <v>2503.0</v>
      </c>
      <c r="S1452" s="17" t="s">
        <v>40</v>
      </c>
      <c r="T1452" s="17" t="s">
        <v>3846</v>
      </c>
      <c r="U1452" s="17" t="s">
        <v>6604</v>
      </c>
      <c r="V1452" s="17" t="s">
        <v>6605</v>
      </c>
      <c r="W1452" s="17" t="s">
        <v>6606</v>
      </c>
    </row>
    <row r="1453" ht="15.75" customHeight="1">
      <c r="A1453" s="17">
        <v>3844.0</v>
      </c>
      <c r="B1453" s="19">
        <v>37592.0</v>
      </c>
      <c r="C1453" s="17" t="s">
        <v>6347</v>
      </c>
      <c r="D1453" s="20">
        <v>26.0</v>
      </c>
      <c r="E1453" s="17" t="str">
        <f t="shared" si="2"/>
        <v>AT07-26</v>
      </c>
      <c r="F1453" s="17" t="str">
        <f t="shared" si="1"/>
        <v>AT07-26</v>
      </c>
      <c r="G1453" s="17" t="s">
        <v>2803</v>
      </c>
      <c r="H1453" s="17" t="s">
        <v>5846</v>
      </c>
      <c r="I1453" s="17" t="s">
        <v>6607</v>
      </c>
      <c r="J1453" s="17" t="s">
        <v>6595</v>
      </c>
      <c r="K1453" s="17" t="s">
        <v>81</v>
      </c>
      <c r="L1453" s="17" t="s">
        <v>6062</v>
      </c>
      <c r="M1453" s="17" t="s">
        <v>6608</v>
      </c>
      <c r="N1453" s="21">
        <v>0.5430555555555555</v>
      </c>
      <c r="O1453" s="21">
        <v>0.2465277777777778</v>
      </c>
      <c r="P1453" s="21">
        <v>0.7895833333333333</v>
      </c>
      <c r="Q1453" s="21">
        <v>0.11527777777777777</v>
      </c>
      <c r="R1453" s="17">
        <v>2511.0</v>
      </c>
      <c r="S1453" s="17" t="s">
        <v>40</v>
      </c>
      <c r="T1453" s="17" t="s">
        <v>3846</v>
      </c>
      <c r="U1453" s="17" t="s">
        <v>6609</v>
      </c>
      <c r="V1453" s="17" t="s">
        <v>6160</v>
      </c>
      <c r="W1453" s="17" t="s">
        <v>6610</v>
      </c>
    </row>
    <row r="1454" ht="15.75" customHeight="1">
      <c r="A1454" s="17">
        <v>3843.0</v>
      </c>
      <c r="B1454" s="19">
        <v>37591.0</v>
      </c>
      <c r="C1454" s="17" t="s">
        <v>6347</v>
      </c>
      <c r="D1454" s="20">
        <v>26.0</v>
      </c>
      <c r="E1454" s="17" t="str">
        <f t="shared" si="2"/>
        <v>AT07-26</v>
      </c>
      <c r="F1454" s="17" t="str">
        <f t="shared" si="1"/>
        <v>AT07-26</v>
      </c>
      <c r="G1454" s="17" t="s">
        <v>2803</v>
      </c>
      <c r="H1454" s="17" t="s">
        <v>5846</v>
      </c>
      <c r="I1454" s="17" t="s">
        <v>6611</v>
      </c>
      <c r="J1454" s="17" t="s">
        <v>6612</v>
      </c>
      <c r="K1454" s="17" t="s">
        <v>98</v>
      </c>
      <c r="L1454" s="17" t="s">
        <v>4540</v>
      </c>
      <c r="M1454" s="17" t="s">
        <v>6112</v>
      </c>
      <c r="N1454" s="21">
        <v>0.5520833333333334</v>
      </c>
      <c r="O1454" s="21">
        <v>0.3729166666666666</v>
      </c>
      <c r="P1454" s="21">
        <v>0.9249999999999999</v>
      </c>
      <c r="Q1454" s="21">
        <v>0.24375</v>
      </c>
      <c r="R1454" s="17">
        <v>2512.0</v>
      </c>
      <c r="S1454" s="17" t="s">
        <v>40</v>
      </c>
      <c r="T1454" s="17" t="s">
        <v>3846</v>
      </c>
      <c r="U1454" s="17" t="s">
        <v>6613</v>
      </c>
      <c r="V1454" s="17" t="s">
        <v>6614</v>
      </c>
    </row>
    <row r="1455" ht="15.75" customHeight="1">
      <c r="A1455" s="17">
        <v>3842.0</v>
      </c>
      <c r="B1455" s="19">
        <v>37590.0</v>
      </c>
      <c r="C1455" s="17" t="s">
        <v>6347</v>
      </c>
      <c r="D1455" s="20">
        <v>26.0</v>
      </c>
      <c r="E1455" s="17" t="str">
        <f t="shared" si="2"/>
        <v>AT07-26</v>
      </c>
      <c r="F1455" s="17" t="str">
        <f t="shared" si="1"/>
        <v>AT07-26</v>
      </c>
      <c r="G1455" s="17" t="s">
        <v>2803</v>
      </c>
      <c r="H1455" s="17" t="s">
        <v>5846</v>
      </c>
      <c r="I1455" s="17" t="s">
        <v>6615</v>
      </c>
      <c r="J1455" s="17" t="s">
        <v>6564</v>
      </c>
      <c r="K1455" s="17" t="s">
        <v>800</v>
      </c>
      <c r="L1455" s="17" t="s">
        <v>2808</v>
      </c>
      <c r="M1455" s="17" t="s">
        <v>3787</v>
      </c>
      <c r="N1455" s="21">
        <v>0.6027777777777777</v>
      </c>
      <c r="O1455" s="21">
        <v>0.31805555555555554</v>
      </c>
      <c r="P1455" s="21">
        <v>0.9208333333333334</v>
      </c>
      <c r="Q1455" s="21">
        <v>0.19375</v>
      </c>
      <c r="R1455" s="17">
        <v>2503.0</v>
      </c>
      <c r="S1455" s="17" t="s">
        <v>40</v>
      </c>
      <c r="T1455" s="17" t="s">
        <v>3846</v>
      </c>
      <c r="U1455" s="17" t="s">
        <v>6616</v>
      </c>
      <c r="V1455" s="17" t="s">
        <v>6617</v>
      </c>
    </row>
    <row r="1456" ht="15.75" customHeight="1">
      <c r="A1456" s="17">
        <v>3841.0</v>
      </c>
      <c r="B1456" s="19">
        <v>37581.0</v>
      </c>
      <c r="C1456" s="17" t="s">
        <v>6347</v>
      </c>
      <c r="D1456" s="20">
        <v>25.0</v>
      </c>
      <c r="E1456" s="17" t="str">
        <f t="shared" si="2"/>
        <v>AT07-25</v>
      </c>
      <c r="F1456" s="17" t="str">
        <f t="shared" si="1"/>
        <v>AT07-25</v>
      </c>
      <c r="G1456" s="17" t="s">
        <v>4315</v>
      </c>
      <c r="H1456" s="17" t="s">
        <v>6618</v>
      </c>
      <c r="I1456" s="17" t="s">
        <v>6619</v>
      </c>
      <c r="J1456" s="17" t="s">
        <v>6620</v>
      </c>
      <c r="K1456" s="17" t="s">
        <v>1442</v>
      </c>
      <c r="L1456" s="17" t="s">
        <v>3616</v>
      </c>
      <c r="M1456" s="17" t="s">
        <v>5979</v>
      </c>
      <c r="N1456" s="21">
        <v>0.5833333333333334</v>
      </c>
      <c r="O1456" s="21">
        <v>0.35625</v>
      </c>
      <c r="P1456" s="21">
        <v>0.9326388888888889</v>
      </c>
      <c r="Q1456" s="21">
        <v>0.15625</v>
      </c>
      <c r="R1456" s="17">
        <v>4367.0</v>
      </c>
      <c r="S1456" s="17" t="s">
        <v>6621</v>
      </c>
      <c r="T1456" s="17" t="s">
        <v>33</v>
      </c>
    </row>
    <row r="1457" ht="15.75" customHeight="1">
      <c r="A1457" s="17">
        <v>3840.0</v>
      </c>
      <c r="B1457" s="19">
        <v>37578.0</v>
      </c>
      <c r="C1457" s="17" t="s">
        <v>6347</v>
      </c>
      <c r="D1457" s="20">
        <v>25.0</v>
      </c>
      <c r="E1457" s="17" t="str">
        <f t="shared" si="2"/>
        <v>AT07-25</v>
      </c>
      <c r="F1457" s="17" t="str">
        <f t="shared" si="1"/>
        <v>AT07-25</v>
      </c>
      <c r="G1457" s="17" t="s">
        <v>4315</v>
      </c>
      <c r="H1457" s="17" t="s">
        <v>6622</v>
      </c>
      <c r="I1457" s="17" t="s">
        <v>6623</v>
      </c>
      <c r="J1457" s="17" t="s">
        <v>6624</v>
      </c>
      <c r="K1457" s="17" t="s">
        <v>6399</v>
      </c>
      <c r="L1457" s="17" t="s">
        <v>2351</v>
      </c>
      <c r="M1457" s="17" t="s">
        <v>3616</v>
      </c>
      <c r="N1457" s="21">
        <v>0.5951388888888889</v>
      </c>
      <c r="O1457" s="21">
        <v>0.37152777777777773</v>
      </c>
      <c r="P1457" s="21">
        <v>0.9666666666666667</v>
      </c>
      <c r="Q1457" s="21">
        <v>0.20902777777777778</v>
      </c>
      <c r="R1457" s="17">
        <v>3460.0</v>
      </c>
      <c r="S1457" s="17" t="s">
        <v>6621</v>
      </c>
      <c r="T1457" s="17" t="s">
        <v>33</v>
      </c>
      <c r="U1457" s="17" t="s">
        <v>6625</v>
      </c>
      <c r="V1457" s="17" t="s">
        <v>6164</v>
      </c>
    </row>
    <row r="1458" ht="15.75" customHeight="1">
      <c r="A1458" s="17">
        <v>3839.0</v>
      </c>
      <c r="B1458" s="19">
        <v>37568.0</v>
      </c>
      <c r="C1458" s="17" t="s">
        <v>6347</v>
      </c>
      <c r="D1458" s="20">
        <v>24.0</v>
      </c>
      <c r="E1458" s="17" t="str">
        <f t="shared" si="2"/>
        <v>AT07-24</v>
      </c>
      <c r="F1458" s="17" t="str">
        <f t="shared" si="1"/>
        <v>AT07-24</v>
      </c>
      <c r="G1458" s="17" t="s">
        <v>6626</v>
      </c>
      <c r="H1458" s="17" t="s">
        <v>5846</v>
      </c>
      <c r="I1458" s="17" t="s">
        <v>6627</v>
      </c>
      <c r="J1458" s="17" t="s">
        <v>6539</v>
      </c>
      <c r="K1458" s="17" t="s">
        <v>1442</v>
      </c>
      <c r="L1458" s="17" t="s">
        <v>3696</v>
      </c>
      <c r="M1458" s="17" t="s">
        <v>6628</v>
      </c>
      <c r="N1458" s="21">
        <v>0.5611111111111111</v>
      </c>
      <c r="O1458" s="21">
        <v>0.30624999999999997</v>
      </c>
      <c r="P1458" s="21">
        <v>0.8673611111111111</v>
      </c>
      <c r="Q1458" s="21">
        <v>0.1840277777777778</v>
      </c>
      <c r="R1458" s="17">
        <v>2506.0</v>
      </c>
      <c r="S1458" s="17" t="s">
        <v>40</v>
      </c>
      <c r="T1458" s="17" t="s">
        <v>33</v>
      </c>
      <c r="U1458" s="17" t="s">
        <v>6629</v>
      </c>
      <c r="V1458" s="17" t="s">
        <v>6630</v>
      </c>
    </row>
    <row r="1459" ht="15.75" customHeight="1">
      <c r="A1459" s="17">
        <v>3838.0</v>
      </c>
      <c r="B1459" s="19">
        <v>37567.0</v>
      </c>
      <c r="C1459" s="17" t="s">
        <v>6347</v>
      </c>
      <c r="D1459" s="20">
        <v>24.0</v>
      </c>
      <c r="E1459" s="17" t="str">
        <f t="shared" si="2"/>
        <v>AT07-24</v>
      </c>
      <c r="F1459" s="17" t="str">
        <f t="shared" si="1"/>
        <v>AT07-24</v>
      </c>
      <c r="G1459" s="17" t="s">
        <v>6626</v>
      </c>
      <c r="H1459" s="17" t="s">
        <v>5846</v>
      </c>
      <c r="I1459" s="17" t="s">
        <v>6627</v>
      </c>
      <c r="J1459" s="17" t="s">
        <v>6539</v>
      </c>
      <c r="K1459" s="17" t="s">
        <v>6399</v>
      </c>
      <c r="L1459" s="17" t="s">
        <v>5543</v>
      </c>
      <c r="M1459" s="17" t="s">
        <v>6056</v>
      </c>
      <c r="N1459" s="21">
        <v>0.5819444444444445</v>
      </c>
      <c r="O1459" s="21">
        <v>0.32708333333333334</v>
      </c>
      <c r="P1459" s="21">
        <v>0.9090277777777778</v>
      </c>
      <c r="Q1459" s="21">
        <v>0.2041666666666667</v>
      </c>
      <c r="R1459" s="17">
        <v>2506.0</v>
      </c>
      <c r="S1459" s="17" t="s">
        <v>40</v>
      </c>
      <c r="T1459" s="17" t="s">
        <v>33</v>
      </c>
      <c r="U1459" s="17" t="s">
        <v>6631</v>
      </c>
      <c r="V1459" s="17" t="s">
        <v>6632</v>
      </c>
    </row>
    <row r="1460" ht="15.75" customHeight="1">
      <c r="A1460" s="17">
        <v>3837.0</v>
      </c>
      <c r="B1460" s="19">
        <v>37566.0</v>
      </c>
      <c r="C1460" s="17" t="s">
        <v>6347</v>
      </c>
      <c r="D1460" s="20">
        <v>24.0</v>
      </c>
      <c r="E1460" s="17" t="str">
        <f t="shared" si="2"/>
        <v>AT07-24</v>
      </c>
      <c r="F1460" s="17" t="str">
        <f t="shared" si="1"/>
        <v>AT07-24</v>
      </c>
      <c r="G1460" s="17" t="s">
        <v>6626</v>
      </c>
      <c r="H1460" s="17" t="s">
        <v>5846</v>
      </c>
      <c r="I1460" s="17" t="s">
        <v>6633</v>
      </c>
      <c r="J1460" s="17" t="s">
        <v>6579</v>
      </c>
      <c r="K1460" s="17" t="s">
        <v>98</v>
      </c>
      <c r="L1460" s="17" t="s">
        <v>6634</v>
      </c>
      <c r="M1460" s="17" t="s">
        <v>6635</v>
      </c>
      <c r="N1460" s="21">
        <v>0.5826388888888888</v>
      </c>
      <c r="O1460" s="21">
        <v>0.3340277777777778</v>
      </c>
      <c r="P1460" s="21">
        <v>0.9166666666666666</v>
      </c>
      <c r="Q1460" s="21">
        <v>0.22152777777777777</v>
      </c>
      <c r="R1460" s="17">
        <v>2513.0</v>
      </c>
      <c r="S1460" s="17" t="s">
        <v>40</v>
      </c>
      <c r="T1460" s="17" t="s">
        <v>33</v>
      </c>
      <c r="U1460" s="17" t="s">
        <v>6636</v>
      </c>
      <c r="V1460" s="17" t="s">
        <v>6088</v>
      </c>
    </row>
    <row r="1461" ht="15.75" customHeight="1">
      <c r="A1461" s="17">
        <v>3836.0</v>
      </c>
      <c r="B1461" s="19">
        <v>37565.0</v>
      </c>
      <c r="C1461" s="17" t="s">
        <v>6347</v>
      </c>
      <c r="D1461" s="20">
        <v>24.0</v>
      </c>
      <c r="E1461" s="17" t="str">
        <f t="shared" si="2"/>
        <v>AT07-24</v>
      </c>
      <c r="F1461" s="17" t="str">
        <f t="shared" si="1"/>
        <v>AT07-24</v>
      </c>
      <c r="G1461" s="17" t="s">
        <v>6626</v>
      </c>
      <c r="H1461" s="17" t="s">
        <v>5846</v>
      </c>
      <c r="I1461" s="17" t="s">
        <v>6637</v>
      </c>
      <c r="J1461" s="17" t="s">
        <v>6638</v>
      </c>
      <c r="K1461" s="17" t="s">
        <v>81</v>
      </c>
      <c r="L1461" s="17" t="s">
        <v>6639</v>
      </c>
      <c r="M1461" s="17" t="s">
        <v>6640</v>
      </c>
      <c r="N1461" s="21">
        <v>0.5854166666666667</v>
      </c>
      <c r="O1461" s="21">
        <v>0.28680555555555554</v>
      </c>
      <c r="P1461" s="21">
        <v>0.8722222222222222</v>
      </c>
      <c r="Q1461" s="21">
        <v>0.14791666666666667</v>
      </c>
      <c r="R1461" s="17">
        <v>2511.0</v>
      </c>
      <c r="S1461" s="17" t="s">
        <v>40</v>
      </c>
      <c r="T1461" s="17" t="s">
        <v>33</v>
      </c>
      <c r="U1461" s="17" t="s">
        <v>6641</v>
      </c>
      <c r="V1461" s="17" t="s">
        <v>6642</v>
      </c>
    </row>
    <row r="1462" ht="15.75" customHeight="1">
      <c r="A1462" s="17">
        <v>3835.0</v>
      </c>
      <c r="B1462" s="19">
        <v>37564.0</v>
      </c>
      <c r="C1462" s="17" t="s">
        <v>6347</v>
      </c>
      <c r="D1462" s="20">
        <v>24.0</v>
      </c>
      <c r="E1462" s="17" t="str">
        <f t="shared" si="2"/>
        <v>AT07-24</v>
      </c>
      <c r="F1462" s="17" t="str">
        <f t="shared" si="1"/>
        <v>AT07-24</v>
      </c>
      <c r="G1462" s="17" t="s">
        <v>6626</v>
      </c>
      <c r="H1462" s="17" t="s">
        <v>5846</v>
      </c>
      <c r="I1462" s="17" t="s">
        <v>6643</v>
      </c>
      <c r="J1462" s="17" t="s">
        <v>6644</v>
      </c>
      <c r="K1462" s="17" t="s">
        <v>1442</v>
      </c>
      <c r="L1462" s="17" t="s">
        <v>6645</v>
      </c>
      <c r="M1462" s="17" t="s">
        <v>6646</v>
      </c>
      <c r="N1462" s="21">
        <v>0.5888888888888889</v>
      </c>
      <c r="O1462" s="21">
        <v>0.30277777777777776</v>
      </c>
      <c r="P1462" s="21">
        <v>0.8916666666666666</v>
      </c>
      <c r="Q1462" s="21">
        <v>0.18819444444444444</v>
      </c>
      <c r="R1462" s="17">
        <v>2506.0</v>
      </c>
      <c r="S1462" s="17" t="s">
        <v>40</v>
      </c>
      <c r="T1462" s="17" t="s">
        <v>33</v>
      </c>
      <c r="U1462" s="17" t="s">
        <v>6647</v>
      </c>
      <c r="V1462" s="17" t="s">
        <v>6648</v>
      </c>
    </row>
    <row r="1463" ht="15.75" customHeight="1">
      <c r="A1463" s="17">
        <v>3834.0</v>
      </c>
      <c r="B1463" s="19">
        <v>37562.0</v>
      </c>
      <c r="C1463" s="17" t="s">
        <v>6347</v>
      </c>
      <c r="D1463" s="20">
        <v>24.0</v>
      </c>
      <c r="E1463" s="17" t="str">
        <f t="shared" si="2"/>
        <v>AT07-24</v>
      </c>
      <c r="F1463" s="17" t="str">
        <f t="shared" si="1"/>
        <v>AT07-24</v>
      </c>
      <c r="G1463" s="17" t="s">
        <v>6626</v>
      </c>
      <c r="H1463" s="17" t="s">
        <v>5846</v>
      </c>
      <c r="I1463" s="17" t="s">
        <v>6627</v>
      </c>
      <c r="J1463" s="17" t="s">
        <v>6649</v>
      </c>
      <c r="K1463" s="17" t="s">
        <v>6399</v>
      </c>
      <c r="L1463" s="17" t="s">
        <v>6650</v>
      </c>
      <c r="M1463" s="17" t="s">
        <v>6651</v>
      </c>
      <c r="N1463" s="21">
        <v>0.5944444444444444</v>
      </c>
      <c r="O1463" s="21">
        <v>0.32222222222222224</v>
      </c>
      <c r="P1463" s="21">
        <v>0.9166666666666666</v>
      </c>
      <c r="Q1463" s="21">
        <v>0.1909722222222222</v>
      </c>
      <c r="R1463" s="17">
        <v>2507.0</v>
      </c>
      <c r="S1463" s="17" t="s">
        <v>40</v>
      </c>
      <c r="T1463" s="17" t="s">
        <v>33</v>
      </c>
      <c r="U1463" s="17" t="s">
        <v>6652</v>
      </c>
      <c r="V1463" s="17" t="s">
        <v>6632</v>
      </c>
    </row>
    <row r="1464" ht="15.75" customHeight="1">
      <c r="A1464" s="17">
        <v>3833.0</v>
      </c>
      <c r="B1464" s="19">
        <v>37561.0</v>
      </c>
      <c r="C1464" s="17" t="s">
        <v>6347</v>
      </c>
      <c r="D1464" s="20">
        <v>24.0</v>
      </c>
      <c r="E1464" s="17" t="str">
        <f t="shared" si="2"/>
        <v>AT07-24</v>
      </c>
      <c r="F1464" s="17" t="str">
        <f t="shared" si="1"/>
        <v>AT07-24</v>
      </c>
      <c r="G1464" s="17" t="s">
        <v>6626</v>
      </c>
      <c r="H1464" s="17" t="s">
        <v>5846</v>
      </c>
      <c r="I1464" s="17" t="s">
        <v>6653</v>
      </c>
      <c r="J1464" s="17" t="s">
        <v>6654</v>
      </c>
      <c r="K1464" s="17" t="s">
        <v>98</v>
      </c>
      <c r="L1464" s="17" t="s">
        <v>6056</v>
      </c>
      <c r="M1464" s="17" t="s">
        <v>6655</v>
      </c>
      <c r="N1464" s="21">
        <v>0.5861111111111111</v>
      </c>
      <c r="O1464" s="21">
        <v>0.30069444444444443</v>
      </c>
      <c r="P1464" s="21">
        <v>0.8875000000000001</v>
      </c>
      <c r="Q1464" s="21">
        <v>0.22152777777777777</v>
      </c>
      <c r="R1464" s="17">
        <v>2506.0</v>
      </c>
      <c r="S1464" s="17" t="s">
        <v>40</v>
      </c>
      <c r="T1464" s="17" t="s">
        <v>33</v>
      </c>
      <c r="U1464" s="17" t="s">
        <v>6656</v>
      </c>
      <c r="V1464" s="17" t="s">
        <v>6657</v>
      </c>
    </row>
    <row r="1465" ht="15.75" customHeight="1">
      <c r="A1465" s="17">
        <v>3832.0</v>
      </c>
      <c r="B1465" s="19">
        <v>37560.0</v>
      </c>
      <c r="C1465" s="17" t="s">
        <v>6347</v>
      </c>
      <c r="D1465" s="20">
        <v>24.0</v>
      </c>
      <c r="E1465" s="17" t="str">
        <f t="shared" si="2"/>
        <v>AT07-24</v>
      </c>
      <c r="F1465" s="17" t="str">
        <f t="shared" si="1"/>
        <v>AT07-24</v>
      </c>
      <c r="G1465" s="17" t="s">
        <v>6626</v>
      </c>
      <c r="H1465" s="17" t="s">
        <v>5846</v>
      </c>
      <c r="I1465" s="17" t="s">
        <v>6611</v>
      </c>
      <c r="J1465" s="17" t="s">
        <v>6539</v>
      </c>
      <c r="K1465" s="17" t="s">
        <v>81</v>
      </c>
      <c r="L1465" s="17" t="s">
        <v>2317</v>
      </c>
      <c r="M1465" s="17" t="s">
        <v>1554</v>
      </c>
      <c r="N1465" s="21">
        <v>0.5888888888888889</v>
      </c>
      <c r="O1465" s="21">
        <v>0.3201388888888889</v>
      </c>
      <c r="P1465" s="21">
        <v>0.9090277777777778</v>
      </c>
      <c r="Q1465" s="21">
        <v>0.19999999999999998</v>
      </c>
      <c r="R1465" s="17">
        <v>2509.0</v>
      </c>
      <c r="S1465" s="17" t="s">
        <v>40</v>
      </c>
      <c r="T1465" s="17" t="s">
        <v>33</v>
      </c>
      <c r="U1465" s="17" t="s">
        <v>6658</v>
      </c>
    </row>
    <row r="1466" ht="15.75" customHeight="1">
      <c r="A1466" s="17">
        <v>3831.0</v>
      </c>
      <c r="B1466" s="19">
        <v>37559.0</v>
      </c>
      <c r="C1466" s="17" t="s">
        <v>6347</v>
      </c>
      <c r="D1466" s="20">
        <v>24.0</v>
      </c>
      <c r="E1466" s="17" t="str">
        <f t="shared" si="2"/>
        <v>AT07-24</v>
      </c>
      <c r="F1466" s="17" t="str">
        <f t="shared" si="1"/>
        <v>AT07-24</v>
      </c>
      <c r="G1466" s="17" t="s">
        <v>6626</v>
      </c>
      <c r="H1466" s="17" t="s">
        <v>5846</v>
      </c>
      <c r="I1466" s="17" t="s">
        <v>6538</v>
      </c>
      <c r="J1466" s="17" t="s">
        <v>6612</v>
      </c>
      <c r="K1466" s="17" t="s">
        <v>1442</v>
      </c>
      <c r="L1466" s="17" t="s">
        <v>6570</v>
      </c>
      <c r="M1466" s="17" t="s">
        <v>6106</v>
      </c>
      <c r="N1466" s="21">
        <v>0.5868055555555556</v>
      </c>
      <c r="O1466" s="21">
        <v>0.31527777777777777</v>
      </c>
      <c r="P1466" s="21">
        <v>0.9020833333333332</v>
      </c>
      <c r="Q1466" s="21">
        <v>0.18611111111111112</v>
      </c>
      <c r="R1466" s="17">
        <v>2507.0</v>
      </c>
      <c r="S1466" s="17" t="s">
        <v>40</v>
      </c>
      <c r="T1466" s="17" t="s">
        <v>33</v>
      </c>
      <c r="U1466" s="17" t="s">
        <v>6659</v>
      </c>
      <c r="V1466" s="17" t="s">
        <v>6660</v>
      </c>
    </row>
    <row r="1467" ht="15.75" customHeight="1">
      <c r="A1467" s="17">
        <v>3830.0</v>
      </c>
      <c r="B1467" s="19">
        <v>37558.0</v>
      </c>
      <c r="C1467" s="17" t="s">
        <v>6347</v>
      </c>
      <c r="D1467" s="20">
        <v>24.0</v>
      </c>
      <c r="E1467" s="17" t="str">
        <f t="shared" si="2"/>
        <v>AT07-24</v>
      </c>
      <c r="F1467" s="17" t="str">
        <f t="shared" si="1"/>
        <v>AT07-24</v>
      </c>
      <c r="G1467" s="17" t="s">
        <v>6626</v>
      </c>
      <c r="H1467" s="17" t="s">
        <v>5846</v>
      </c>
      <c r="I1467" s="17" t="s">
        <v>6661</v>
      </c>
      <c r="J1467" s="17" t="s">
        <v>6649</v>
      </c>
      <c r="K1467" s="17" t="s">
        <v>6399</v>
      </c>
      <c r="L1467" s="17" t="s">
        <v>2317</v>
      </c>
      <c r="M1467" s="17" t="s">
        <v>6662</v>
      </c>
      <c r="N1467" s="21">
        <v>0.6027777777777777</v>
      </c>
      <c r="O1467" s="21">
        <v>0.35625</v>
      </c>
      <c r="P1467" s="21">
        <v>0.9590277777777777</v>
      </c>
      <c r="Q1467" s="21">
        <v>0.24444444444444446</v>
      </c>
      <c r="R1467" s="17">
        <v>2510.0</v>
      </c>
      <c r="S1467" s="17" t="s">
        <v>40</v>
      </c>
      <c r="T1467" s="17" t="s">
        <v>33</v>
      </c>
      <c r="U1467" s="17" t="s">
        <v>6663</v>
      </c>
      <c r="V1467" s="17" t="s">
        <v>6664</v>
      </c>
    </row>
    <row r="1468" ht="15.75" customHeight="1">
      <c r="A1468" s="17">
        <v>3829.0</v>
      </c>
      <c r="B1468" s="19">
        <v>37557.0</v>
      </c>
      <c r="C1468" s="17" t="s">
        <v>6347</v>
      </c>
      <c r="D1468" s="20">
        <v>24.0</v>
      </c>
      <c r="E1468" s="17" t="str">
        <f t="shared" si="2"/>
        <v>AT07-24</v>
      </c>
      <c r="F1468" s="17" t="str">
        <f t="shared" si="1"/>
        <v>AT07-24</v>
      </c>
      <c r="G1468" s="17" t="s">
        <v>6626</v>
      </c>
      <c r="H1468" s="17" t="s">
        <v>5846</v>
      </c>
      <c r="I1468" s="17" t="s">
        <v>6665</v>
      </c>
      <c r="J1468" s="17" t="s">
        <v>6666</v>
      </c>
      <c r="K1468" s="17" t="s">
        <v>98</v>
      </c>
      <c r="L1468" s="17" t="s">
        <v>5612</v>
      </c>
      <c r="M1468" s="17" t="s">
        <v>6667</v>
      </c>
      <c r="N1468" s="21">
        <v>0.5895833333333333</v>
      </c>
      <c r="O1468" s="21">
        <v>0.3451388888888889</v>
      </c>
      <c r="P1468" s="21">
        <v>0.9347222222222222</v>
      </c>
      <c r="Q1468" s="21">
        <v>0.2298611111111111</v>
      </c>
      <c r="R1468" s="17">
        <v>2507.0</v>
      </c>
      <c r="S1468" s="17" t="s">
        <v>40</v>
      </c>
      <c r="T1468" s="17" t="s">
        <v>33</v>
      </c>
      <c r="U1468" s="17" t="s">
        <v>6668</v>
      </c>
      <c r="V1468" s="17" t="s">
        <v>6083</v>
      </c>
    </row>
    <row r="1469" ht="15.75" customHeight="1">
      <c r="A1469" s="17">
        <v>3828.0</v>
      </c>
      <c r="B1469" s="19">
        <v>37556.0</v>
      </c>
      <c r="C1469" s="17" t="s">
        <v>6347</v>
      </c>
      <c r="D1469" s="20">
        <v>24.0</v>
      </c>
      <c r="E1469" s="17" t="str">
        <f t="shared" si="2"/>
        <v>AT07-24</v>
      </c>
      <c r="F1469" s="17" t="str">
        <f t="shared" si="1"/>
        <v>AT07-24</v>
      </c>
      <c r="G1469" s="17" t="s">
        <v>6626</v>
      </c>
      <c r="H1469" s="17" t="s">
        <v>5846</v>
      </c>
      <c r="I1469" s="17" t="s">
        <v>6669</v>
      </c>
      <c r="J1469" s="17" t="s">
        <v>6670</v>
      </c>
      <c r="K1469" s="17" t="s">
        <v>81</v>
      </c>
      <c r="L1469" s="17" t="s">
        <v>3696</v>
      </c>
      <c r="M1469" s="17" t="s">
        <v>6671</v>
      </c>
      <c r="N1469" s="21">
        <v>0.7222222222222222</v>
      </c>
      <c r="O1469" s="21">
        <v>0.2423611111111111</v>
      </c>
      <c r="P1469" s="21">
        <v>0.9645833333333332</v>
      </c>
      <c r="Q1469" s="21">
        <v>0.12708333333333333</v>
      </c>
      <c r="R1469" s="17">
        <v>2500.0</v>
      </c>
      <c r="S1469" s="17" t="s">
        <v>40</v>
      </c>
      <c r="T1469" s="17" t="s">
        <v>33</v>
      </c>
      <c r="U1469" s="17" t="s">
        <v>6672</v>
      </c>
      <c r="V1469" s="17" t="s">
        <v>6642</v>
      </c>
      <c r="W1469" s="17" t="s">
        <v>6673</v>
      </c>
    </row>
    <row r="1470" ht="15.75" customHeight="1">
      <c r="A1470" s="17">
        <v>3827.0</v>
      </c>
      <c r="B1470" s="19">
        <v>37491.0</v>
      </c>
      <c r="C1470" s="17" t="s">
        <v>6347</v>
      </c>
      <c r="D1470" s="20">
        <v>19.0</v>
      </c>
      <c r="E1470" s="17" t="str">
        <f t="shared" si="2"/>
        <v>AT07-19</v>
      </c>
      <c r="F1470" s="17" t="str">
        <f t="shared" si="1"/>
        <v>AT07-19</v>
      </c>
      <c r="G1470" s="17" t="s">
        <v>6674</v>
      </c>
      <c r="H1470" s="17" t="s">
        <v>3990</v>
      </c>
      <c r="I1470" s="17" t="s">
        <v>6675</v>
      </c>
      <c r="J1470" s="17" t="s">
        <v>6676</v>
      </c>
      <c r="K1470" s="17" t="s">
        <v>98</v>
      </c>
      <c r="L1470" s="17" t="s">
        <v>6677</v>
      </c>
      <c r="M1470" s="17" t="s">
        <v>6678</v>
      </c>
      <c r="N1470" s="21">
        <v>0.6305555555555555</v>
      </c>
      <c r="O1470" s="21">
        <v>0.2590277777777778</v>
      </c>
      <c r="P1470" s="21">
        <v>0.8895833333333334</v>
      </c>
      <c r="Q1470" s="21">
        <v>0.15555555555555556</v>
      </c>
      <c r="R1470" s="17">
        <v>2188.0</v>
      </c>
      <c r="S1470" s="17" t="s">
        <v>242</v>
      </c>
      <c r="T1470" s="17" t="s">
        <v>33</v>
      </c>
      <c r="U1470" s="17" t="s">
        <v>6679</v>
      </c>
      <c r="V1470" s="17" t="s">
        <v>1671</v>
      </c>
      <c r="W1470" s="17" t="s">
        <v>6680</v>
      </c>
    </row>
    <row r="1471" ht="15.75" customHeight="1">
      <c r="A1471" s="17">
        <v>3826.0</v>
      </c>
      <c r="B1471" s="19">
        <v>37490.0</v>
      </c>
      <c r="C1471" s="17" t="s">
        <v>6347</v>
      </c>
      <c r="D1471" s="20">
        <v>19.0</v>
      </c>
      <c r="E1471" s="17" t="str">
        <f t="shared" si="2"/>
        <v>AT07-19</v>
      </c>
      <c r="F1471" s="17" t="str">
        <f t="shared" si="1"/>
        <v>AT07-19</v>
      </c>
      <c r="G1471" s="17" t="s">
        <v>6674</v>
      </c>
      <c r="H1471" s="17" t="s">
        <v>6681</v>
      </c>
      <c r="I1471" s="17" t="s">
        <v>6682</v>
      </c>
      <c r="J1471" s="17" t="s">
        <v>6683</v>
      </c>
      <c r="K1471" s="17" t="s">
        <v>5131</v>
      </c>
      <c r="L1471" s="17" t="s">
        <v>6684</v>
      </c>
      <c r="M1471" s="17" t="s">
        <v>6685</v>
      </c>
      <c r="N1471" s="21">
        <v>0.6270833333333333</v>
      </c>
      <c r="O1471" s="21">
        <v>0.3423611111111111</v>
      </c>
      <c r="P1471" s="21">
        <v>0.9694444444444444</v>
      </c>
      <c r="Q1471" s="21">
        <v>0.1951388888888889</v>
      </c>
      <c r="R1471" s="17">
        <v>2517.0</v>
      </c>
      <c r="S1471" s="17" t="s">
        <v>47</v>
      </c>
      <c r="T1471" s="17" t="s">
        <v>33</v>
      </c>
      <c r="U1471" s="17" t="s">
        <v>6686</v>
      </c>
    </row>
    <row r="1472" ht="15.75" customHeight="1">
      <c r="A1472" s="17">
        <v>3825.0</v>
      </c>
      <c r="B1472" s="19">
        <v>37489.0</v>
      </c>
      <c r="C1472" s="17" t="s">
        <v>6347</v>
      </c>
      <c r="D1472" s="20">
        <v>19.0</v>
      </c>
      <c r="E1472" s="17" t="str">
        <f t="shared" si="2"/>
        <v>AT07-19</v>
      </c>
      <c r="F1472" s="17" t="str">
        <f t="shared" si="1"/>
        <v>AT07-19</v>
      </c>
      <c r="G1472" s="17" t="s">
        <v>6674</v>
      </c>
      <c r="H1472" s="17" t="s">
        <v>6687</v>
      </c>
      <c r="I1472" s="17" t="s">
        <v>6688</v>
      </c>
      <c r="J1472" s="17" t="s">
        <v>6689</v>
      </c>
      <c r="K1472" s="17" t="s">
        <v>81</v>
      </c>
      <c r="L1472" s="17" t="s">
        <v>6690</v>
      </c>
      <c r="M1472" s="17" t="s">
        <v>6691</v>
      </c>
      <c r="N1472" s="21">
        <v>0.6305555555555555</v>
      </c>
      <c r="O1472" s="21">
        <v>0.2916666666666667</v>
      </c>
      <c r="P1472" s="21">
        <v>0.9222222222222222</v>
      </c>
      <c r="Q1472" s="21">
        <v>0.21458333333333335</v>
      </c>
      <c r="R1472" s="17">
        <v>1875.0</v>
      </c>
      <c r="S1472" s="17" t="s">
        <v>47</v>
      </c>
      <c r="T1472" s="17" t="s">
        <v>33</v>
      </c>
      <c r="U1472" s="17" t="s">
        <v>6692</v>
      </c>
      <c r="V1472" s="17" t="s">
        <v>1303</v>
      </c>
    </row>
    <row r="1473" ht="15.75" customHeight="1">
      <c r="A1473" s="17">
        <v>3824.0</v>
      </c>
      <c r="B1473" s="19">
        <v>37488.0</v>
      </c>
      <c r="C1473" s="17" t="s">
        <v>6347</v>
      </c>
      <c r="D1473" s="20">
        <v>19.0</v>
      </c>
      <c r="E1473" s="17" t="str">
        <f t="shared" si="2"/>
        <v>AT07-19</v>
      </c>
      <c r="F1473" s="17" t="str">
        <f t="shared" si="1"/>
        <v>AT07-19</v>
      </c>
      <c r="G1473" s="17" t="s">
        <v>6674</v>
      </c>
      <c r="H1473" s="17" t="s">
        <v>6687</v>
      </c>
      <c r="I1473" s="17" t="s">
        <v>6693</v>
      </c>
      <c r="J1473" s="17" t="s">
        <v>6694</v>
      </c>
      <c r="K1473" s="17" t="s">
        <v>800</v>
      </c>
      <c r="L1473" s="17" t="s">
        <v>5136</v>
      </c>
      <c r="M1473" s="17" t="s">
        <v>6684</v>
      </c>
      <c r="N1473" s="21">
        <v>0.6375000000000001</v>
      </c>
      <c r="O1473" s="21">
        <v>0.3541666666666667</v>
      </c>
      <c r="P1473" s="21">
        <v>0.9916666666666667</v>
      </c>
      <c r="Q1473" s="21">
        <v>0.29305555555555557</v>
      </c>
      <c r="R1473" s="17">
        <v>1417.0</v>
      </c>
      <c r="S1473" s="17" t="s">
        <v>47</v>
      </c>
      <c r="T1473" s="17" t="s">
        <v>33</v>
      </c>
      <c r="U1473" s="17" t="s">
        <v>6695</v>
      </c>
      <c r="V1473" s="17" t="s">
        <v>1303</v>
      </c>
    </row>
    <row r="1474" ht="15.75" customHeight="1">
      <c r="A1474" s="17">
        <v>3823.0</v>
      </c>
      <c r="B1474" s="19">
        <v>37487.0</v>
      </c>
      <c r="C1474" s="17" t="s">
        <v>6347</v>
      </c>
      <c r="D1474" s="20">
        <v>19.0</v>
      </c>
      <c r="E1474" s="17" t="str">
        <f t="shared" si="2"/>
        <v>AT07-19</v>
      </c>
      <c r="F1474" s="17" t="str">
        <f t="shared" si="1"/>
        <v>AT07-19</v>
      </c>
      <c r="G1474" s="17" t="s">
        <v>6674</v>
      </c>
      <c r="H1474" s="17" t="s">
        <v>6696</v>
      </c>
      <c r="I1474" s="17" t="s">
        <v>6697</v>
      </c>
      <c r="J1474" s="17" t="s">
        <v>6698</v>
      </c>
      <c r="K1474" s="17" t="s">
        <v>98</v>
      </c>
      <c r="L1474" s="17" t="s">
        <v>6699</v>
      </c>
      <c r="M1474" s="17" t="s">
        <v>6700</v>
      </c>
      <c r="N1474" s="21">
        <v>0.6319444444444444</v>
      </c>
      <c r="O1474" s="21">
        <v>0.3368055555555556</v>
      </c>
      <c r="P1474" s="21">
        <v>0.96875</v>
      </c>
      <c r="Q1474" s="21">
        <v>0.26666666666666666</v>
      </c>
      <c r="R1474" s="17">
        <v>1944.0</v>
      </c>
      <c r="S1474" s="17" t="s">
        <v>47</v>
      </c>
      <c r="T1474" s="17" t="s">
        <v>33</v>
      </c>
      <c r="U1474" s="17" t="s">
        <v>6701</v>
      </c>
      <c r="V1474" s="17" t="s">
        <v>1303</v>
      </c>
    </row>
    <row r="1475" ht="15.75" customHeight="1">
      <c r="A1475" s="17">
        <v>3822.0</v>
      </c>
      <c r="B1475" s="19">
        <v>37486.0</v>
      </c>
      <c r="C1475" s="17" t="s">
        <v>6347</v>
      </c>
      <c r="D1475" s="20">
        <v>19.0</v>
      </c>
      <c r="E1475" s="17" t="str">
        <f t="shared" si="2"/>
        <v>AT07-19</v>
      </c>
      <c r="F1475" s="17" t="str">
        <f t="shared" si="1"/>
        <v>AT07-19</v>
      </c>
      <c r="G1475" s="17" t="s">
        <v>6674</v>
      </c>
      <c r="H1475" s="17" t="s">
        <v>6696</v>
      </c>
      <c r="I1475" s="17" t="s">
        <v>6702</v>
      </c>
      <c r="J1475" s="17" t="s">
        <v>6703</v>
      </c>
      <c r="K1475" s="17" t="s">
        <v>5131</v>
      </c>
      <c r="L1475" s="17" t="s">
        <v>6704</v>
      </c>
      <c r="M1475" s="17" t="s">
        <v>6705</v>
      </c>
      <c r="N1475" s="21">
        <v>0.6326388888888889</v>
      </c>
      <c r="O1475" s="21">
        <v>0.27499999999999997</v>
      </c>
      <c r="P1475" s="21">
        <v>0.907638888888889</v>
      </c>
      <c r="Q1475" s="21">
        <v>0.21944444444444444</v>
      </c>
      <c r="R1475" s="17">
        <v>992.0</v>
      </c>
      <c r="S1475" s="17" t="s">
        <v>47</v>
      </c>
      <c r="T1475" s="17" t="s">
        <v>33</v>
      </c>
      <c r="U1475" s="17" t="s">
        <v>6706</v>
      </c>
      <c r="V1475" s="17" t="s">
        <v>6707</v>
      </c>
    </row>
    <row r="1476" ht="15.75" customHeight="1">
      <c r="A1476" s="17">
        <v>3821.0</v>
      </c>
      <c r="B1476" s="19">
        <v>37485.0</v>
      </c>
      <c r="C1476" s="17" t="s">
        <v>6347</v>
      </c>
      <c r="D1476" s="20">
        <v>19.0</v>
      </c>
      <c r="E1476" s="17" t="str">
        <f t="shared" si="2"/>
        <v>AT07-19</v>
      </c>
      <c r="F1476" s="17" t="str">
        <f t="shared" si="1"/>
        <v>AT07-19</v>
      </c>
      <c r="G1476" s="17" t="s">
        <v>6674</v>
      </c>
      <c r="H1476" s="17" t="s">
        <v>6708</v>
      </c>
      <c r="I1476" s="17" t="s">
        <v>6709</v>
      </c>
      <c r="J1476" s="17" t="s">
        <v>6710</v>
      </c>
      <c r="K1476" s="17" t="s">
        <v>81</v>
      </c>
      <c r="L1476" s="17" t="s">
        <v>6711</v>
      </c>
      <c r="M1476" s="17" t="s">
        <v>6690</v>
      </c>
      <c r="N1476" s="21">
        <v>0.6354166666666666</v>
      </c>
      <c r="O1476" s="21">
        <v>0.32569444444444445</v>
      </c>
      <c r="P1476" s="21">
        <v>0.9611111111111111</v>
      </c>
      <c r="Q1476" s="21">
        <v>0.2388888888888889</v>
      </c>
      <c r="R1476" s="17">
        <v>2573.0</v>
      </c>
      <c r="S1476" s="17" t="s">
        <v>47</v>
      </c>
      <c r="T1476" s="17" t="s">
        <v>33</v>
      </c>
      <c r="U1476" s="17" t="s">
        <v>6701</v>
      </c>
      <c r="V1476" s="17" t="s">
        <v>1303</v>
      </c>
    </row>
    <row r="1477" ht="15.75" customHeight="1">
      <c r="A1477" s="17">
        <v>3820.0</v>
      </c>
      <c r="B1477" s="19">
        <v>37478.0</v>
      </c>
      <c r="C1477" s="17" t="s">
        <v>6347</v>
      </c>
      <c r="D1477" s="20">
        <v>19.0</v>
      </c>
      <c r="E1477" s="17" t="str">
        <f t="shared" si="2"/>
        <v>AT07-19</v>
      </c>
      <c r="F1477" s="17" t="str">
        <f t="shared" si="1"/>
        <v>AT07-19</v>
      </c>
      <c r="G1477" s="17" t="s">
        <v>6674</v>
      </c>
      <c r="H1477" s="17" t="s">
        <v>3990</v>
      </c>
      <c r="I1477" s="17" t="s">
        <v>6712</v>
      </c>
      <c r="J1477" s="17" t="s">
        <v>6713</v>
      </c>
      <c r="K1477" s="17" t="s">
        <v>800</v>
      </c>
      <c r="L1477" s="17" t="s">
        <v>6714</v>
      </c>
      <c r="M1477" s="17" t="s">
        <v>6715</v>
      </c>
      <c r="N1477" s="21">
        <v>0.642361111111111</v>
      </c>
      <c r="O1477" s="21">
        <v>0.3590277777777778</v>
      </c>
      <c r="P1477" s="21">
        <v>0.001388888888888889</v>
      </c>
      <c r="Q1477" s="21">
        <v>0.2604166666666667</v>
      </c>
      <c r="R1477" s="17">
        <v>2199.0</v>
      </c>
      <c r="S1477" s="17" t="s">
        <v>242</v>
      </c>
      <c r="T1477" s="17" t="s">
        <v>33</v>
      </c>
      <c r="U1477" s="17" t="s">
        <v>6716</v>
      </c>
      <c r="V1477" s="17" t="s">
        <v>6717</v>
      </c>
    </row>
    <row r="1478" ht="15.75" customHeight="1">
      <c r="A1478" s="17">
        <v>3819.0</v>
      </c>
      <c r="B1478" s="19">
        <v>37477.0</v>
      </c>
      <c r="C1478" s="17" t="s">
        <v>6347</v>
      </c>
      <c r="D1478" s="20">
        <v>19.0</v>
      </c>
      <c r="E1478" s="17" t="str">
        <f t="shared" si="2"/>
        <v>AT07-19</v>
      </c>
      <c r="F1478" s="17" t="str">
        <f t="shared" si="1"/>
        <v>AT07-19</v>
      </c>
      <c r="G1478" s="17" t="s">
        <v>6674</v>
      </c>
      <c r="H1478" s="17" t="s">
        <v>3990</v>
      </c>
      <c r="I1478" s="17" t="s">
        <v>6718</v>
      </c>
      <c r="J1478" s="17" t="s">
        <v>6719</v>
      </c>
      <c r="K1478" s="17" t="s">
        <v>98</v>
      </c>
      <c r="L1478" s="17" t="s">
        <v>5239</v>
      </c>
      <c r="M1478" s="17" t="s">
        <v>6720</v>
      </c>
      <c r="N1478" s="21">
        <v>0.638888888888889</v>
      </c>
      <c r="O1478" s="21">
        <v>0.32569444444444445</v>
      </c>
      <c r="P1478" s="21">
        <v>0.9645833333333332</v>
      </c>
      <c r="Q1478" s="21">
        <v>0.22152777777777777</v>
      </c>
      <c r="R1478" s="17">
        <v>2222.0</v>
      </c>
      <c r="S1478" s="17" t="s">
        <v>242</v>
      </c>
      <c r="T1478" s="17" t="s">
        <v>33</v>
      </c>
      <c r="U1478" s="17" t="s">
        <v>6721</v>
      </c>
      <c r="V1478" s="17" t="s">
        <v>1643</v>
      </c>
    </row>
    <row r="1479" ht="15.75" customHeight="1">
      <c r="A1479" s="17">
        <v>3818.0</v>
      </c>
      <c r="B1479" s="19">
        <v>37476.0</v>
      </c>
      <c r="C1479" s="17" t="s">
        <v>6347</v>
      </c>
      <c r="D1479" s="20">
        <v>19.0</v>
      </c>
      <c r="E1479" s="17" t="str">
        <f t="shared" si="2"/>
        <v>AT07-19</v>
      </c>
      <c r="F1479" s="17" t="str">
        <f t="shared" si="1"/>
        <v>AT07-19</v>
      </c>
      <c r="G1479" s="17" t="s">
        <v>6674</v>
      </c>
      <c r="H1479" s="17" t="s">
        <v>3990</v>
      </c>
      <c r="I1479" s="17" t="s">
        <v>6722</v>
      </c>
      <c r="J1479" s="17" t="s">
        <v>6723</v>
      </c>
      <c r="K1479" s="17" t="s">
        <v>5131</v>
      </c>
      <c r="L1479" s="17" t="s">
        <v>6724</v>
      </c>
      <c r="M1479" s="17" t="s">
        <v>6725</v>
      </c>
      <c r="N1479" s="21">
        <v>0.6284722222222222</v>
      </c>
      <c r="O1479" s="21">
        <v>0.32083333333333336</v>
      </c>
      <c r="P1479" s="21">
        <v>0.9493055555555556</v>
      </c>
      <c r="Q1479" s="21">
        <v>0.21319444444444444</v>
      </c>
      <c r="R1479" s="17">
        <v>2199.0</v>
      </c>
      <c r="S1479" s="17" t="s">
        <v>242</v>
      </c>
      <c r="T1479" s="17" t="s">
        <v>33</v>
      </c>
      <c r="U1479" s="17" t="s">
        <v>6726</v>
      </c>
      <c r="V1479" s="17" t="s">
        <v>6727</v>
      </c>
      <c r="W1479" s="17" t="s">
        <v>6728</v>
      </c>
    </row>
    <row r="1480" ht="15.75" customHeight="1">
      <c r="A1480" s="17">
        <v>3817.0</v>
      </c>
      <c r="B1480" s="19">
        <v>37475.0</v>
      </c>
      <c r="C1480" s="17" t="s">
        <v>6347</v>
      </c>
      <c r="D1480" s="20">
        <v>19.0</v>
      </c>
      <c r="E1480" s="17" t="str">
        <f t="shared" si="2"/>
        <v>AT07-19</v>
      </c>
      <c r="F1480" s="17" t="str">
        <f t="shared" si="1"/>
        <v>AT07-19</v>
      </c>
      <c r="G1480" s="17" t="s">
        <v>6674</v>
      </c>
      <c r="H1480" s="17" t="s">
        <v>3990</v>
      </c>
      <c r="I1480" s="17" t="s">
        <v>6729</v>
      </c>
      <c r="J1480" s="17" t="s">
        <v>6730</v>
      </c>
      <c r="K1480" s="17" t="s">
        <v>81</v>
      </c>
      <c r="L1480" s="17" t="s">
        <v>3444</v>
      </c>
      <c r="M1480" s="17" t="s">
        <v>6731</v>
      </c>
      <c r="N1480" s="21">
        <v>0.63125</v>
      </c>
      <c r="O1480" s="21">
        <v>0.33888888888888885</v>
      </c>
      <c r="P1480" s="21">
        <v>0.970138888888889</v>
      </c>
      <c r="Q1480" s="21">
        <v>0.23819444444444446</v>
      </c>
      <c r="R1480" s="17">
        <v>2202.0</v>
      </c>
      <c r="S1480" s="17" t="s">
        <v>242</v>
      </c>
      <c r="T1480" s="17" t="s">
        <v>33</v>
      </c>
      <c r="U1480" s="17" t="s">
        <v>6732</v>
      </c>
      <c r="V1480" s="17" t="s">
        <v>2210</v>
      </c>
    </row>
    <row r="1481" ht="15.75" customHeight="1">
      <c r="A1481" s="17">
        <v>3816.0</v>
      </c>
      <c r="B1481" s="19">
        <v>37474.0</v>
      </c>
      <c r="C1481" s="17" t="s">
        <v>6347</v>
      </c>
      <c r="D1481" s="20">
        <v>19.0</v>
      </c>
      <c r="E1481" s="17" t="str">
        <f t="shared" si="2"/>
        <v>AT07-19</v>
      </c>
      <c r="F1481" s="17" t="str">
        <f t="shared" si="1"/>
        <v>AT07-19</v>
      </c>
      <c r="G1481" s="17" t="s">
        <v>6674</v>
      </c>
      <c r="H1481" s="17" t="s">
        <v>6733</v>
      </c>
      <c r="I1481" s="17" t="s">
        <v>6734</v>
      </c>
      <c r="J1481" s="17" t="s">
        <v>6735</v>
      </c>
      <c r="K1481" s="17" t="s">
        <v>800</v>
      </c>
      <c r="L1481" s="17" t="s">
        <v>6711</v>
      </c>
      <c r="M1481" s="17" t="s">
        <v>6699</v>
      </c>
      <c r="N1481" s="21">
        <v>0.6333333333333333</v>
      </c>
      <c r="O1481" s="21">
        <v>0.3666666666666667</v>
      </c>
      <c r="P1481" s="21">
        <v>0.0</v>
      </c>
      <c r="Q1481" s="21">
        <v>0.23124999999999998</v>
      </c>
      <c r="R1481" s="17">
        <v>2654.0</v>
      </c>
      <c r="S1481" s="17" t="s">
        <v>32</v>
      </c>
      <c r="T1481" s="17" t="s">
        <v>33</v>
      </c>
      <c r="U1481" s="17" t="s">
        <v>6736</v>
      </c>
      <c r="V1481" s="17" t="s">
        <v>1303</v>
      </c>
    </row>
    <row r="1482" ht="15.75" customHeight="1">
      <c r="A1482" s="17">
        <v>3815.0</v>
      </c>
      <c r="B1482" s="19">
        <v>37473.0</v>
      </c>
      <c r="C1482" s="17" t="s">
        <v>6347</v>
      </c>
      <c r="D1482" s="20">
        <v>19.0</v>
      </c>
      <c r="E1482" s="17" t="str">
        <f t="shared" si="2"/>
        <v>AT07-19</v>
      </c>
      <c r="F1482" s="17" t="str">
        <f t="shared" si="1"/>
        <v>AT07-19</v>
      </c>
      <c r="G1482" s="17" t="s">
        <v>6674</v>
      </c>
      <c r="H1482" s="17" t="s">
        <v>6737</v>
      </c>
      <c r="I1482" s="17" t="s">
        <v>6738</v>
      </c>
      <c r="J1482" s="17" t="s">
        <v>6739</v>
      </c>
      <c r="K1482" s="17" t="s">
        <v>98</v>
      </c>
      <c r="L1482" s="17" t="s">
        <v>6684</v>
      </c>
      <c r="M1482" s="17" t="s">
        <v>6704</v>
      </c>
      <c r="N1482" s="21">
        <v>0.6534722222222222</v>
      </c>
      <c r="O1482" s="21">
        <v>0.2701388888888889</v>
      </c>
      <c r="P1482" s="21">
        <v>0.9236111111111112</v>
      </c>
      <c r="Q1482" s="21">
        <v>0.17361111111111113</v>
      </c>
      <c r="R1482" s="17">
        <v>2234.0</v>
      </c>
      <c r="S1482" s="17" t="s">
        <v>32</v>
      </c>
      <c r="T1482" s="17" t="s">
        <v>33</v>
      </c>
      <c r="U1482" s="17" t="s">
        <v>6740</v>
      </c>
    </row>
    <row r="1483" ht="15.75" customHeight="1">
      <c r="A1483" s="17">
        <v>3814.0</v>
      </c>
      <c r="B1483" s="19">
        <v>37467.0</v>
      </c>
      <c r="C1483" s="17" t="s">
        <v>6347</v>
      </c>
      <c r="D1483" s="20">
        <v>18.0</v>
      </c>
      <c r="E1483" s="17" t="str">
        <f t="shared" si="2"/>
        <v>AT07-18</v>
      </c>
      <c r="F1483" s="17" t="str">
        <f t="shared" si="1"/>
        <v>AT07-18</v>
      </c>
      <c r="G1483" s="17" t="s">
        <v>6741</v>
      </c>
      <c r="H1483" s="17" t="s">
        <v>6742</v>
      </c>
      <c r="I1483" s="17" t="s">
        <v>6743</v>
      </c>
      <c r="J1483" s="17" t="s">
        <v>6744</v>
      </c>
      <c r="K1483" s="17" t="s">
        <v>81</v>
      </c>
      <c r="L1483" s="17" t="s">
        <v>3609</v>
      </c>
      <c r="M1483" s="17" t="s">
        <v>6745</v>
      </c>
      <c r="N1483" s="21">
        <v>0.6277777777777778</v>
      </c>
      <c r="O1483" s="21">
        <v>0.2833333333333333</v>
      </c>
      <c r="P1483" s="21">
        <v>0.9111111111111111</v>
      </c>
      <c r="Q1483" s="21">
        <v>0.24722222222222223</v>
      </c>
      <c r="R1483" s="17">
        <v>603.0</v>
      </c>
      <c r="S1483" s="17" t="s">
        <v>4953</v>
      </c>
      <c r="T1483" s="17" t="s">
        <v>33</v>
      </c>
      <c r="U1483" s="17" t="s">
        <v>6746</v>
      </c>
      <c r="V1483" s="17" t="s">
        <v>6747</v>
      </c>
    </row>
    <row r="1484" ht="15.75" customHeight="1">
      <c r="A1484" s="17">
        <v>3813.0</v>
      </c>
      <c r="B1484" s="19">
        <v>37466.0</v>
      </c>
      <c r="C1484" s="17" t="s">
        <v>6347</v>
      </c>
      <c r="D1484" s="20">
        <v>18.0</v>
      </c>
      <c r="E1484" s="17" t="str">
        <f t="shared" si="2"/>
        <v>AT07-18</v>
      </c>
      <c r="F1484" s="17" t="str">
        <f t="shared" si="1"/>
        <v>AT07-18</v>
      </c>
      <c r="G1484" s="17" t="s">
        <v>6741</v>
      </c>
      <c r="H1484" s="17" t="s">
        <v>6742</v>
      </c>
      <c r="I1484" s="17" t="s">
        <v>6748</v>
      </c>
      <c r="J1484" s="17" t="s">
        <v>6749</v>
      </c>
      <c r="K1484" s="17" t="s">
        <v>800</v>
      </c>
      <c r="L1484" s="17" t="s">
        <v>3609</v>
      </c>
      <c r="M1484" s="17" t="s">
        <v>451</v>
      </c>
      <c r="N1484" s="21">
        <v>0.6340277777777777</v>
      </c>
      <c r="O1484" s="21">
        <v>0.30624999999999997</v>
      </c>
      <c r="P1484" s="21">
        <v>0.9402777777777778</v>
      </c>
      <c r="Q1484" s="21">
        <v>0.26666666666666666</v>
      </c>
      <c r="R1484" s="17">
        <v>777.0</v>
      </c>
      <c r="S1484" s="17" t="s">
        <v>4953</v>
      </c>
      <c r="T1484" s="17" t="s">
        <v>33</v>
      </c>
      <c r="U1484" s="17" t="s">
        <v>6750</v>
      </c>
      <c r="V1484" s="17" t="s">
        <v>1293</v>
      </c>
    </row>
    <row r="1485" ht="15.75" customHeight="1">
      <c r="A1485" s="17">
        <v>3812.0</v>
      </c>
      <c r="B1485" s="19">
        <v>37465.0</v>
      </c>
      <c r="C1485" s="17" t="s">
        <v>6347</v>
      </c>
      <c r="D1485" s="20">
        <v>18.0</v>
      </c>
      <c r="E1485" s="17" t="str">
        <f t="shared" si="2"/>
        <v>AT07-18</v>
      </c>
      <c r="F1485" s="17" t="str">
        <f t="shared" si="1"/>
        <v>AT07-18</v>
      </c>
      <c r="G1485" s="17" t="s">
        <v>6741</v>
      </c>
      <c r="H1485" s="17" t="s">
        <v>6742</v>
      </c>
      <c r="I1485" s="17" t="s">
        <v>6751</v>
      </c>
      <c r="J1485" s="17" t="s">
        <v>6752</v>
      </c>
      <c r="K1485" s="17" t="s">
        <v>5131</v>
      </c>
      <c r="L1485" s="17" t="s">
        <v>6753</v>
      </c>
      <c r="M1485" s="17" t="s">
        <v>6745</v>
      </c>
      <c r="N1485" s="21">
        <v>0.6486111111111111</v>
      </c>
      <c r="O1485" s="21">
        <v>0.22430555555555556</v>
      </c>
      <c r="P1485" s="21">
        <v>0.8729166666666667</v>
      </c>
      <c r="Q1485" s="21">
        <v>0.1763888888888889</v>
      </c>
      <c r="R1485" s="17">
        <v>777.0</v>
      </c>
      <c r="S1485" s="17" t="s">
        <v>4953</v>
      </c>
      <c r="T1485" s="17" t="s">
        <v>33</v>
      </c>
      <c r="U1485" s="17" t="s">
        <v>6754</v>
      </c>
      <c r="W1485" s="17" t="s">
        <v>6755</v>
      </c>
    </row>
    <row r="1486" ht="15.75" customHeight="1">
      <c r="A1486" s="17">
        <v>3811.0</v>
      </c>
      <c r="B1486" s="19">
        <v>37464.0</v>
      </c>
      <c r="C1486" s="17" t="s">
        <v>6347</v>
      </c>
      <c r="D1486" s="20">
        <v>18.0</v>
      </c>
      <c r="E1486" s="17" t="str">
        <f t="shared" si="2"/>
        <v>AT07-18</v>
      </c>
      <c r="F1486" s="17" t="str">
        <f t="shared" si="1"/>
        <v>AT07-18</v>
      </c>
      <c r="G1486" s="17" t="s">
        <v>6741</v>
      </c>
      <c r="H1486" s="17" t="s">
        <v>6742</v>
      </c>
      <c r="I1486" s="17" t="s">
        <v>6756</v>
      </c>
      <c r="J1486" s="17" t="s">
        <v>6757</v>
      </c>
      <c r="K1486" s="17" t="s">
        <v>81</v>
      </c>
      <c r="L1486" s="17" t="s">
        <v>3609</v>
      </c>
      <c r="M1486" s="17" t="s">
        <v>6753</v>
      </c>
      <c r="N1486" s="21">
        <v>0.6819444444444445</v>
      </c>
      <c r="O1486" s="21">
        <v>0.29444444444444445</v>
      </c>
      <c r="P1486" s="21">
        <v>0.9763888888888889</v>
      </c>
      <c r="Q1486" s="21">
        <v>0.24513888888888888</v>
      </c>
      <c r="R1486" s="17">
        <v>820.0</v>
      </c>
      <c r="S1486" s="17" t="s">
        <v>4953</v>
      </c>
      <c r="T1486" s="17" t="s">
        <v>33</v>
      </c>
      <c r="U1486" s="17" t="s">
        <v>6758</v>
      </c>
      <c r="V1486" s="17" t="s">
        <v>6759</v>
      </c>
    </row>
    <row r="1487" ht="15.75" customHeight="1">
      <c r="A1487" s="17">
        <v>3810.0</v>
      </c>
      <c r="B1487" s="19">
        <v>37457.0</v>
      </c>
      <c r="C1487" s="17" t="s">
        <v>6347</v>
      </c>
      <c r="D1487" s="20">
        <v>17.0</v>
      </c>
      <c r="E1487" s="17" t="str">
        <f t="shared" si="2"/>
        <v>AT07-17</v>
      </c>
      <c r="F1487" s="17" t="str">
        <f t="shared" si="1"/>
        <v>AT07-17</v>
      </c>
      <c r="G1487" s="17" t="s">
        <v>6760</v>
      </c>
      <c r="H1487" s="17" t="s">
        <v>6761</v>
      </c>
      <c r="I1487" s="17" t="s">
        <v>6762</v>
      </c>
      <c r="J1487" s="17" t="s">
        <v>6763</v>
      </c>
      <c r="K1487" s="17" t="s">
        <v>800</v>
      </c>
      <c r="L1487" s="17" t="s">
        <v>3833</v>
      </c>
      <c r="M1487" s="17" t="s">
        <v>6764</v>
      </c>
      <c r="N1487" s="21">
        <v>0.7645833333333334</v>
      </c>
      <c r="O1487" s="21">
        <v>0.22291666666666665</v>
      </c>
      <c r="P1487" s="21">
        <v>0.9861111111111112</v>
      </c>
      <c r="Q1487" s="21">
        <v>0.09027777777777778</v>
      </c>
      <c r="R1487" s="17">
        <v>2750.0</v>
      </c>
      <c r="S1487" s="17" t="s">
        <v>6765</v>
      </c>
      <c r="T1487" s="17" t="s">
        <v>33</v>
      </c>
      <c r="U1487" s="17" t="s">
        <v>6766</v>
      </c>
      <c r="V1487" s="17" t="s">
        <v>1303</v>
      </c>
    </row>
    <row r="1488" ht="15.75" customHeight="1">
      <c r="A1488" s="17">
        <v>3809.0</v>
      </c>
      <c r="B1488" s="19">
        <v>37450.0</v>
      </c>
      <c r="C1488" s="17" t="s">
        <v>6347</v>
      </c>
      <c r="D1488" s="20">
        <v>16.0</v>
      </c>
      <c r="E1488" s="17" t="str">
        <f t="shared" si="2"/>
        <v>AT07-16</v>
      </c>
      <c r="F1488" s="17" t="str">
        <f t="shared" si="1"/>
        <v>AT07-16</v>
      </c>
      <c r="G1488" s="17" t="s">
        <v>6767</v>
      </c>
      <c r="H1488" s="17" t="s">
        <v>6768</v>
      </c>
      <c r="I1488" s="17" t="s">
        <v>6769</v>
      </c>
      <c r="J1488" s="17" t="s">
        <v>6770</v>
      </c>
      <c r="K1488" s="17" t="s">
        <v>98</v>
      </c>
      <c r="L1488" s="17" t="s">
        <v>6771</v>
      </c>
      <c r="M1488" s="17" t="s">
        <v>3059</v>
      </c>
      <c r="N1488" s="21">
        <v>0.6256944444444444</v>
      </c>
      <c r="O1488" s="21">
        <v>0.21666666666666667</v>
      </c>
      <c r="P1488" s="21">
        <v>0.842361111111111</v>
      </c>
      <c r="Q1488" s="21">
        <v>0.16805555555555554</v>
      </c>
      <c r="R1488" s="17">
        <v>1191.0</v>
      </c>
      <c r="S1488" s="17" t="s">
        <v>32</v>
      </c>
      <c r="T1488" s="17" t="s">
        <v>1227</v>
      </c>
      <c r="U1488" s="17" t="s">
        <v>6772</v>
      </c>
      <c r="V1488" s="17" t="s">
        <v>6773</v>
      </c>
    </row>
    <row r="1489" ht="15.75" customHeight="1">
      <c r="A1489" s="17">
        <v>3808.0</v>
      </c>
      <c r="B1489" s="19">
        <v>37449.0</v>
      </c>
      <c r="C1489" s="17" t="s">
        <v>6347</v>
      </c>
      <c r="D1489" s="20">
        <v>16.0</v>
      </c>
      <c r="E1489" s="17" t="str">
        <f t="shared" si="2"/>
        <v>AT07-16</v>
      </c>
      <c r="F1489" s="17" t="str">
        <f t="shared" si="1"/>
        <v>AT07-16</v>
      </c>
      <c r="G1489" s="17" t="s">
        <v>6767</v>
      </c>
      <c r="H1489" s="17" t="s">
        <v>6768</v>
      </c>
      <c r="I1489" s="17" t="s">
        <v>6774</v>
      </c>
      <c r="J1489" s="17" t="s">
        <v>6775</v>
      </c>
      <c r="K1489" s="17" t="s">
        <v>800</v>
      </c>
      <c r="L1489" s="17" t="s">
        <v>6776</v>
      </c>
      <c r="M1489" s="17" t="s">
        <v>3059</v>
      </c>
      <c r="N1489" s="21">
        <v>0.6270833333333333</v>
      </c>
      <c r="O1489" s="21">
        <v>0.27569444444444446</v>
      </c>
      <c r="P1489" s="21">
        <v>0.9027777777777778</v>
      </c>
      <c r="Q1489" s="21">
        <v>0.24444444444444446</v>
      </c>
      <c r="R1489" s="17">
        <v>758.0</v>
      </c>
      <c r="S1489" s="17" t="s">
        <v>32</v>
      </c>
      <c r="T1489" s="17" t="s">
        <v>1227</v>
      </c>
      <c r="U1489" s="17" t="s">
        <v>6025</v>
      </c>
      <c r="V1489" s="17" t="s">
        <v>6777</v>
      </c>
    </row>
    <row r="1490" ht="15.75" customHeight="1">
      <c r="A1490" s="17">
        <v>3807.0</v>
      </c>
      <c r="B1490" s="19">
        <v>37448.0</v>
      </c>
      <c r="C1490" s="17" t="s">
        <v>6347</v>
      </c>
      <c r="D1490" s="20">
        <v>16.0</v>
      </c>
      <c r="E1490" s="17" t="str">
        <f t="shared" si="2"/>
        <v>AT07-16</v>
      </c>
      <c r="F1490" s="17" t="str">
        <f t="shared" si="1"/>
        <v>AT07-16</v>
      </c>
      <c r="G1490" s="17" t="s">
        <v>6767</v>
      </c>
      <c r="H1490" s="17" t="s">
        <v>6768</v>
      </c>
      <c r="I1490" s="17" t="s">
        <v>6778</v>
      </c>
      <c r="J1490" s="17" t="s">
        <v>6779</v>
      </c>
      <c r="K1490" s="17" t="s">
        <v>1442</v>
      </c>
      <c r="L1490" s="17" t="s">
        <v>6780</v>
      </c>
      <c r="M1490" s="17" t="s">
        <v>6711</v>
      </c>
      <c r="N1490" s="21">
        <v>0.63125</v>
      </c>
      <c r="O1490" s="21">
        <v>0.28750000000000003</v>
      </c>
      <c r="P1490" s="21">
        <v>0.9187500000000001</v>
      </c>
      <c r="Q1490" s="21">
        <v>0.18333333333333335</v>
      </c>
      <c r="R1490" s="17">
        <v>2573.0</v>
      </c>
      <c r="S1490" s="17" t="s">
        <v>32</v>
      </c>
      <c r="T1490" s="17" t="s">
        <v>1227</v>
      </c>
      <c r="W1490" s="17" t="s">
        <v>6781</v>
      </c>
    </row>
    <row r="1491" ht="15.75" customHeight="1">
      <c r="A1491" s="17">
        <v>3806.0</v>
      </c>
      <c r="B1491" s="19">
        <v>37447.0</v>
      </c>
      <c r="C1491" s="17" t="s">
        <v>6347</v>
      </c>
      <c r="D1491" s="20">
        <v>16.0</v>
      </c>
      <c r="E1491" s="17" t="str">
        <f t="shared" si="2"/>
        <v>AT07-16</v>
      </c>
      <c r="F1491" s="17" t="str">
        <f t="shared" si="1"/>
        <v>AT07-16</v>
      </c>
      <c r="G1491" s="17" t="s">
        <v>6767</v>
      </c>
      <c r="H1491" s="17" t="s">
        <v>6768</v>
      </c>
      <c r="I1491" s="17" t="s">
        <v>6782</v>
      </c>
      <c r="J1491" s="17" t="s">
        <v>6783</v>
      </c>
      <c r="K1491" s="17" t="s">
        <v>98</v>
      </c>
      <c r="L1491" s="17" t="s">
        <v>6784</v>
      </c>
      <c r="M1491" s="17" t="s">
        <v>6785</v>
      </c>
      <c r="N1491" s="21">
        <v>0.6277777777777778</v>
      </c>
      <c r="O1491" s="21">
        <v>0.24861111111111112</v>
      </c>
      <c r="P1491" s="21">
        <v>0.876388888888889</v>
      </c>
      <c r="Q1491" s="21">
        <v>0.2027777777777778</v>
      </c>
      <c r="R1491" s="17">
        <v>842.0</v>
      </c>
      <c r="S1491" s="17" t="s">
        <v>32</v>
      </c>
      <c r="T1491" s="17" t="s">
        <v>1227</v>
      </c>
      <c r="U1491" s="17" t="s">
        <v>6786</v>
      </c>
      <c r="V1491" s="17" t="s">
        <v>6787</v>
      </c>
    </row>
    <row r="1492" ht="15.75" customHeight="1">
      <c r="A1492" s="17">
        <v>3805.0</v>
      </c>
      <c r="B1492" s="19">
        <v>37443.0</v>
      </c>
      <c r="C1492" s="17" t="s">
        <v>6347</v>
      </c>
      <c r="D1492" s="20">
        <v>16.0</v>
      </c>
      <c r="E1492" s="17" t="str">
        <f t="shared" si="2"/>
        <v>AT07-16</v>
      </c>
      <c r="F1492" s="17" t="str">
        <f t="shared" si="1"/>
        <v>AT07-16</v>
      </c>
      <c r="G1492" s="17" t="s">
        <v>6767</v>
      </c>
      <c r="H1492" s="17" t="s">
        <v>6788</v>
      </c>
      <c r="I1492" s="17" t="s">
        <v>6789</v>
      </c>
      <c r="J1492" s="17" t="s">
        <v>6790</v>
      </c>
      <c r="K1492" s="17" t="s">
        <v>1442</v>
      </c>
      <c r="L1492" s="17" t="s">
        <v>6791</v>
      </c>
      <c r="M1492" s="17" t="s">
        <v>6711</v>
      </c>
      <c r="N1492" s="21">
        <v>0.6770833333333334</v>
      </c>
      <c r="O1492" s="21">
        <v>0.26944444444444443</v>
      </c>
      <c r="P1492" s="21">
        <v>0.9465277777777777</v>
      </c>
      <c r="Q1492" s="21">
        <v>0.18541666666666667</v>
      </c>
      <c r="R1492" s="17">
        <v>1993.0</v>
      </c>
      <c r="S1492" s="17" t="s">
        <v>32</v>
      </c>
      <c r="T1492" s="17" t="s">
        <v>1227</v>
      </c>
      <c r="V1492" s="17" t="s">
        <v>6792</v>
      </c>
    </row>
    <row r="1493" ht="15.75" customHeight="1">
      <c r="A1493" s="17">
        <v>3804.0</v>
      </c>
      <c r="B1493" s="19">
        <v>37442.0</v>
      </c>
      <c r="C1493" s="17" t="s">
        <v>6347</v>
      </c>
      <c r="D1493" s="20">
        <v>16.0</v>
      </c>
      <c r="E1493" s="17" t="str">
        <f t="shared" si="2"/>
        <v>AT07-16</v>
      </c>
      <c r="F1493" s="17" t="str">
        <f t="shared" si="1"/>
        <v>AT07-16</v>
      </c>
      <c r="G1493" s="17" t="s">
        <v>6767</v>
      </c>
      <c r="H1493" s="17" t="s">
        <v>6793</v>
      </c>
      <c r="I1493" s="17" t="s">
        <v>6794</v>
      </c>
      <c r="J1493" s="17" t="s">
        <v>6795</v>
      </c>
      <c r="K1493" s="17" t="s">
        <v>800</v>
      </c>
      <c r="L1493" s="17" t="s">
        <v>6796</v>
      </c>
      <c r="M1493" s="17" t="s">
        <v>6797</v>
      </c>
      <c r="N1493" s="21">
        <v>0.6715277777777778</v>
      </c>
      <c r="O1493" s="21">
        <v>0.3597222222222222</v>
      </c>
      <c r="P1493" s="21">
        <v>0.03125</v>
      </c>
      <c r="Q1493" s="21">
        <v>0.22847222222222222</v>
      </c>
      <c r="R1493" s="17">
        <v>3038.0</v>
      </c>
      <c r="S1493" s="17" t="s">
        <v>32</v>
      </c>
      <c r="T1493" s="17" t="s">
        <v>1227</v>
      </c>
      <c r="U1493" s="17" t="s">
        <v>6798</v>
      </c>
      <c r="V1493" s="17" t="s">
        <v>1303</v>
      </c>
    </row>
    <row r="1494" ht="15.75" customHeight="1">
      <c r="A1494" s="17">
        <v>3803.0</v>
      </c>
      <c r="B1494" s="19">
        <v>37439.0</v>
      </c>
      <c r="C1494" s="17" t="s">
        <v>6347</v>
      </c>
      <c r="D1494" s="20">
        <v>15.0</v>
      </c>
      <c r="E1494" s="17" t="str">
        <f t="shared" si="2"/>
        <v>AT07-15</v>
      </c>
      <c r="F1494" s="17" t="str">
        <f t="shared" si="1"/>
        <v>AT07-15</v>
      </c>
      <c r="G1494" s="17" t="s">
        <v>6799</v>
      </c>
      <c r="H1494" s="17" t="s">
        <v>6800</v>
      </c>
      <c r="I1494" s="17" t="s">
        <v>6801</v>
      </c>
      <c r="J1494" s="17" t="s">
        <v>6802</v>
      </c>
      <c r="K1494" s="17" t="s">
        <v>98</v>
      </c>
      <c r="L1494" s="17" t="s">
        <v>5793</v>
      </c>
      <c r="M1494" s="17" t="s">
        <v>5713</v>
      </c>
      <c r="N1494" s="21">
        <v>0.6694444444444444</v>
      </c>
      <c r="O1494" s="21">
        <v>0.3597222222222222</v>
      </c>
      <c r="P1494" s="21">
        <v>0.029166666666666664</v>
      </c>
      <c r="Q1494" s="21">
        <v>0.22430555555555556</v>
      </c>
      <c r="R1494" s="17">
        <v>3222.0</v>
      </c>
      <c r="S1494" s="17" t="s">
        <v>461</v>
      </c>
      <c r="T1494" s="17" t="s">
        <v>1227</v>
      </c>
      <c r="U1494" s="17" t="s">
        <v>5812</v>
      </c>
      <c r="V1494" s="17" t="s">
        <v>6803</v>
      </c>
    </row>
    <row r="1495" ht="15.75" customHeight="1">
      <c r="A1495" s="17">
        <v>3802.0</v>
      </c>
      <c r="B1495" s="19">
        <v>37438.0</v>
      </c>
      <c r="C1495" s="17" t="s">
        <v>6347</v>
      </c>
      <c r="D1495" s="20">
        <v>15.0</v>
      </c>
      <c r="E1495" s="17" t="str">
        <f t="shared" si="2"/>
        <v>AT07-15</v>
      </c>
      <c r="F1495" s="17" t="str">
        <f t="shared" si="1"/>
        <v>AT07-15</v>
      </c>
      <c r="G1495" s="17" t="s">
        <v>6799</v>
      </c>
      <c r="H1495" s="17" t="s">
        <v>6804</v>
      </c>
      <c r="I1495" s="17" t="s">
        <v>6805</v>
      </c>
      <c r="J1495" s="17" t="s">
        <v>6806</v>
      </c>
      <c r="K1495" s="17" t="s">
        <v>1442</v>
      </c>
      <c r="L1495" s="17" t="s">
        <v>5239</v>
      </c>
      <c r="M1495" s="17" t="s">
        <v>6302</v>
      </c>
      <c r="N1495" s="21">
        <v>0.6645833333333333</v>
      </c>
      <c r="O1495" s="21">
        <v>0.24375</v>
      </c>
      <c r="P1495" s="21">
        <v>0.9083333333333333</v>
      </c>
      <c r="Q1495" s="21">
        <v>0.16041666666666668</v>
      </c>
      <c r="R1495" s="17">
        <v>2052.0</v>
      </c>
      <c r="S1495" s="17" t="s">
        <v>461</v>
      </c>
      <c r="T1495" s="17" t="s">
        <v>1227</v>
      </c>
      <c r="U1495" s="17" t="s">
        <v>6807</v>
      </c>
      <c r="V1495" s="17" t="s">
        <v>6808</v>
      </c>
    </row>
    <row r="1496" ht="15.75" customHeight="1">
      <c r="A1496" s="17">
        <v>3801.0</v>
      </c>
      <c r="B1496" s="19">
        <v>37437.0</v>
      </c>
      <c r="C1496" s="17" t="s">
        <v>6347</v>
      </c>
      <c r="D1496" s="20">
        <v>15.0</v>
      </c>
      <c r="E1496" s="17" t="str">
        <f t="shared" si="2"/>
        <v>AT07-15</v>
      </c>
      <c r="F1496" s="17" t="str">
        <f t="shared" si="1"/>
        <v>AT07-15</v>
      </c>
      <c r="G1496" s="17" t="s">
        <v>6799</v>
      </c>
      <c r="H1496" s="17" t="s">
        <v>6804</v>
      </c>
      <c r="I1496" s="17" t="s">
        <v>6809</v>
      </c>
      <c r="J1496" s="17" t="s">
        <v>6810</v>
      </c>
      <c r="K1496" s="17" t="s">
        <v>800</v>
      </c>
      <c r="L1496" s="17" t="s">
        <v>6811</v>
      </c>
      <c r="M1496" s="17" t="s">
        <v>6812</v>
      </c>
      <c r="N1496" s="21">
        <v>0.6680555555555556</v>
      </c>
      <c r="O1496" s="21">
        <v>0.3034722222222222</v>
      </c>
      <c r="P1496" s="21">
        <v>0.9715277777777778</v>
      </c>
      <c r="Q1496" s="21">
        <v>0.2673611111111111</v>
      </c>
      <c r="R1496" s="17">
        <v>1035.0</v>
      </c>
      <c r="S1496" s="17" t="s">
        <v>461</v>
      </c>
      <c r="T1496" s="17" t="s">
        <v>1227</v>
      </c>
      <c r="U1496" s="17" t="s">
        <v>6813</v>
      </c>
      <c r="V1496" s="17" t="s">
        <v>6808</v>
      </c>
    </row>
    <row r="1497" ht="15.75" customHeight="1">
      <c r="A1497" s="17">
        <v>3800.0</v>
      </c>
      <c r="B1497" s="19">
        <v>37436.0</v>
      </c>
      <c r="C1497" s="17" t="s">
        <v>6347</v>
      </c>
      <c r="D1497" s="20">
        <v>15.0</v>
      </c>
      <c r="E1497" s="17" t="str">
        <f t="shared" si="2"/>
        <v>AT07-15</v>
      </c>
      <c r="F1497" s="17" t="str">
        <f t="shared" si="1"/>
        <v>AT07-15</v>
      </c>
      <c r="G1497" s="17" t="s">
        <v>6799</v>
      </c>
      <c r="H1497" s="17" t="s">
        <v>6804</v>
      </c>
      <c r="I1497" s="17" t="s">
        <v>6814</v>
      </c>
      <c r="J1497" s="17" t="s">
        <v>6815</v>
      </c>
      <c r="K1497" s="17" t="s">
        <v>98</v>
      </c>
      <c r="L1497" s="17" t="s">
        <v>5720</v>
      </c>
      <c r="M1497" s="17" t="s">
        <v>6771</v>
      </c>
      <c r="N1497" s="21">
        <v>0.6673611111111111</v>
      </c>
      <c r="O1497" s="21">
        <v>0.23750000000000002</v>
      </c>
      <c r="P1497" s="21">
        <v>0.904861111111111</v>
      </c>
      <c r="Q1497" s="21">
        <v>0.22013888888888888</v>
      </c>
      <c r="R1497" s="17">
        <v>485.0</v>
      </c>
      <c r="S1497" s="17" t="s">
        <v>461</v>
      </c>
      <c r="T1497" s="17" t="s">
        <v>1227</v>
      </c>
      <c r="U1497" s="17" t="s">
        <v>6816</v>
      </c>
      <c r="V1497" s="17" t="s">
        <v>6817</v>
      </c>
    </row>
    <row r="1498" ht="15.75" customHeight="1">
      <c r="A1498" s="17">
        <v>3799.0</v>
      </c>
      <c r="B1498" s="19">
        <v>37435.0</v>
      </c>
      <c r="C1498" s="17" t="s">
        <v>6347</v>
      </c>
      <c r="D1498" s="20">
        <v>15.0</v>
      </c>
      <c r="E1498" s="17" t="str">
        <f t="shared" si="2"/>
        <v>AT07-15</v>
      </c>
      <c r="F1498" s="17" t="str">
        <f t="shared" si="1"/>
        <v>AT07-15</v>
      </c>
      <c r="G1498" s="17" t="s">
        <v>6799</v>
      </c>
      <c r="H1498" s="17" t="s">
        <v>6788</v>
      </c>
      <c r="I1498" s="17" t="s">
        <v>6818</v>
      </c>
      <c r="J1498" s="17" t="s">
        <v>6819</v>
      </c>
      <c r="K1498" s="17" t="s">
        <v>1442</v>
      </c>
      <c r="L1498" s="17" t="s">
        <v>6776</v>
      </c>
      <c r="M1498" s="17" t="s">
        <v>6820</v>
      </c>
      <c r="N1498" s="21">
        <v>0.6777777777777777</v>
      </c>
      <c r="O1498" s="21">
        <v>0.24722222222222223</v>
      </c>
      <c r="P1498" s="21">
        <v>0.9249999999999999</v>
      </c>
      <c r="Q1498" s="21">
        <v>0.19999999999999998</v>
      </c>
      <c r="R1498" s="17">
        <v>1358.0</v>
      </c>
      <c r="S1498" s="17" t="s">
        <v>461</v>
      </c>
      <c r="T1498" s="17" t="s">
        <v>1227</v>
      </c>
      <c r="U1498" s="17" t="s">
        <v>6808</v>
      </c>
      <c r="V1498" s="17" t="s">
        <v>6808</v>
      </c>
    </row>
    <row r="1499" ht="15.75" customHeight="1">
      <c r="A1499" s="17">
        <v>3798.0</v>
      </c>
      <c r="B1499" s="19">
        <v>37434.0</v>
      </c>
      <c r="C1499" s="17" t="s">
        <v>6347</v>
      </c>
      <c r="D1499" s="20">
        <v>15.0</v>
      </c>
      <c r="E1499" s="17" t="str">
        <f t="shared" si="2"/>
        <v>AT07-15</v>
      </c>
      <c r="F1499" s="17" t="str">
        <f t="shared" si="1"/>
        <v>AT07-15</v>
      </c>
      <c r="G1499" s="17" t="s">
        <v>6799</v>
      </c>
      <c r="H1499" s="17" t="s">
        <v>6788</v>
      </c>
      <c r="I1499" s="17" t="s">
        <v>6821</v>
      </c>
      <c r="J1499" s="17" t="s">
        <v>6822</v>
      </c>
      <c r="K1499" s="17" t="s">
        <v>800</v>
      </c>
      <c r="L1499" s="17" t="s">
        <v>5720</v>
      </c>
      <c r="M1499" s="17" t="s">
        <v>6796</v>
      </c>
      <c r="N1499" s="21">
        <v>0.6770833333333334</v>
      </c>
      <c r="O1499" s="21">
        <v>0.28055555555555556</v>
      </c>
      <c r="P1499" s="21">
        <v>0.9576388888888889</v>
      </c>
      <c r="Q1499" s="21">
        <v>0.23958333333333334</v>
      </c>
      <c r="R1499" s="17">
        <v>1089.0</v>
      </c>
      <c r="S1499" s="17" t="s">
        <v>461</v>
      </c>
      <c r="T1499" s="17" t="s">
        <v>1227</v>
      </c>
      <c r="U1499" s="17" t="s">
        <v>6823</v>
      </c>
      <c r="V1499" s="17" t="s">
        <v>6808</v>
      </c>
    </row>
    <row r="1500" ht="15.75" customHeight="1">
      <c r="A1500" s="17">
        <v>3797.0</v>
      </c>
      <c r="B1500" s="19">
        <v>37433.0</v>
      </c>
      <c r="C1500" s="17" t="s">
        <v>6347</v>
      </c>
      <c r="D1500" s="20">
        <v>15.0</v>
      </c>
      <c r="E1500" s="17" t="str">
        <f t="shared" si="2"/>
        <v>AT07-15</v>
      </c>
      <c r="F1500" s="17" t="str">
        <f t="shared" si="1"/>
        <v>AT07-15</v>
      </c>
      <c r="G1500" s="17" t="s">
        <v>6799</v>
      </c>
      <c r="H1500" s="17" t="s">
        <v>6788</v>
      </c>
      <c r="I1500" s="17" t="s">
        <v>6824</v>
      </c>
      <c r="J1500" s="17" t="s">
        <v>6825</v>
      </c>
      <c r="K1500" s="17" t="s">
        <v>98</v>
      </c>
      <c r="L1500" s="17" t="s">
        <v>6811</v>
      </c>
      <c r="M1500" s="17" t="s">
        <v>5793</v>
      </c>
      <c r="N1500" s="21">
        <v>0.6770833333333334</v>
      </c>
      <c r="O1500" s="21">
        <v>0.3534722222222222</v>
      </c>
      <c r="P1500" s="21">
        <v>0.030555555555555555</v>
      </c>
      <c r="Q1500" s="21">
        <v>0.1798611111111111</v>
      </c>
      <c r="R1500" s="17">
        <v>2763.0</v>
      </c>
      <c r="S1500" s="17" t="s">
        <v>461</v>
      </c>
      <c r="T1500" s="17" t="s">
        <v>1227</v>
      </c>
      <c r="U1500" s="17" t="s">
        <v>6826</v>
      </c>
      <c r="V1500" s="17" t="s">
        <v>5775</v>
      </c>
    </row>
    <row r="1501" ht="15.75" customHeight="1">
      <c r="A1501" s="17">
        <v>3796.0</v>
      </c>
      <c r="B1501" s="19">
        <v>37410.0</v>
      </c>
      <c r="C1501" s="17" t="s">
        <v>6347</v>
      </c>
      <c r="D1501" s="20">
        <v>13.0</v>
      </c>
      <c r="E1501" s="17" t="str">
        <f t="shared" si="2"/>
        <v>AT07-13</v>
      </c>
      <c r="F1501" s="17" t="str">
        <f t="shared" si="1"/>
        <v>AT07-13</v>
      </c>
      <c r="G1501" s="17" t="s">
        <v>6827</v>
      </c>
      <c r="H1501" s="17" t="s">
        <v>6828</v>
      </c>
      <c r="I1501" s="17" t="s">
        <v>6829</v>
      </c>
      <c r="J1501" s="17" t="s">
        <v>6830</v>
      </c>
      <c r="K1501" s="17" t="s">
        <v>98</v>
      </c>
      <c r="L1501" s="17" t="s">
        <v>6831</v>
      </c>
      <c r="M1501" s="17" t="s">
        <v>6832</v>
      </c>
      <c r="N1501" s="21">
        <v>0.6840277777777778</v>
      </c>
      <c r="O1501" s="21">
        <v>0.27708333333333335</v>
      </c>
      <c r="P1501" s="21">
        <v>0.9611111111111111</v>
      </c>
      <c r="Q1501" s="21">
        <v>0.19375</v>
      </c>
      <c r="R1501" s="17">
        <v>1670.0</v>
      </c>
      <c r="S1501" s="17" t="s">
        <v>32</v>
      </c>
      <c r="T1501" s="17" t="s">
        <v>33</v>
      </c>
      <c r="U1501" s="17" t="s">
        <v>6833</v>
      </c>
      <c r="V1501" s="17" t="s">
        <v>5853</v>
      </c>
    </row>
    <row r="1502" ht="15.75" customHeight="1">
      <c r="A1502" s="17">
        <v>3795.0</v>
      </c>
      <c r="B1502" s="19">
        <v>37409.0</v>
      </c>
      <c r="C1502" s="17" t="s">
        <v>6347</v>
      </c>
      <c r="D1502" s="20">
        <v>13.0</v>
      </c>
      <c r="E1502" s="17" t="str">
        <f t="shared" si="2"/>
        <v>AT07-13</v>
      </c>
      <c r="F1502" s="17" t="str">
        <f t="shared" si="1"/>
        <v>AT07-13</v>
      </c>
      <c r="G1502" s="17" t="s">
        <v>6827</v>
      </c>
      <c r="H1502" s="17" t="s">
        <v>6828</v>
      </c>
      <c r="I1502" s="17" t="s">
        <v>6834</v>
      </c>
      <c r="J1502" s="17" t="s">
        <v>6835</v>
      </c>
      <c r="K1502" s="17" t="s">
        <v>6399</v>
      </c>
      <c r="L1502" s="17" t="s">
        <v>214</v>
      </c>
      <c r="M1502" s="17" t="s">
        <v>6836</v>
      </c>
      <c r="N1502" s="21">
        <v>0.5166666666666667</v>
      </c>
      <c r="O1502" s="21">
        <v>0.33194444444444443</v>
      </c>
      <c r="P1502" s="21">
        <v>0.9319444444444445</v>
      </c>
      <c r="Q1502" s="21">
        <v>0.2423611111111111</v>
      </c>
      <c r="R1502" s="17">
        <v>1670.0</v>
      </c>
      <c r="S1502" s="17" t="s">
        <v>32</v>
      </c>
      <c r="T1502" s="17" t="s">
        <v>33</v>
      </c>
      <c r="U1502" s="17" t="s">
        <v>6837</v>
      </c>
      <c r="V1502" s="17" t="s">
        <v>6838</v>
      </c>
    </row>
    <row r="1503" ht="15.75" customHeight="1">
      <c r="A1503" s="17">
        <v>3794.0</v>
      </c>
      <c r="B1503" s="19">
        <v>37408.0</v>
      </c>
      <c r="C1503" s="17" t="s">
        <v>6347</v>
      </c>
      <c r="D1503" s="20">
        <v>13.0</v>
      </c>
      <c r="E1503" s="17" t="str">
        <f t="shared" si="2"/>
        <v>AT07-13</v>
      </c>
      <c r="F1503" s="17" t="str">
        <f t="shared" si="1"/>
        <v>AT07-13</v>
      </c>
      <c r="G1503" s="17" t="s">
        <v>6827</v>
      </c>
      <c r="H1503" s="17" t="s">
        <v>6828</v>
      </c>
      <c r="I1503" s="17" t="s">
        <v>6839</v>
      </c>
      <c r="J1503" s="17" t="s">
        <v>6840</v>
      </c>
      <c r="K1503" s="17" t="s">
        <v>800</v>
      </c>
      <c r="L1503" s="17" t="s">
        <v>214</v>
      </c>
      <c r="M1503" s="17" t="s">
        <v>6427</v>
      </c>
      <c r="N1503" s="21">
        <v>0.642361111111111</v>
      </c>
      <c r="O1503" s="21">
        <v>0.31527777777777777</v>
      </c>
      <c r="P1503" s="21">
        <v>0.9576388888888889</v>
      </c>
      <c r="Q1503" s="21">
        <v>0.2333333333333333</v>
      </c>
      <c r="R1503" s="17">
        <v>1679.0</v>
      </c>
      <c r="S1503" s="17" t="s">
        <v>32</v>
      </c>
      <c r="T1503" s="17" t="s">
        <v>33</v>
      </c>
      <c r="U1503" s="17" t="s">
        <v>6841</v>
      </c>
      <c r="V1503" s="17" t="s">
        <v>6842</v>
      </c>
    </row>
    <row r="1504" ht="15.75" customHeight="1">
      <c r="A1504" s="17">
        <v>3793.0</v>
      </c>
      <c r="B1504" s="19">
        <v>37407.0</v>
      </c>
      <c r="C1504" s="17" t="s">
        <v>6347</v>
      </c>
      <c r="D1504" s="20">
        <v>13.0</v>
      </c>
      <c r="E1504" s="17" t="str">
        <f t="shared" si="2"/>
        <v>AT07-13</v>
      </c>
      <c r="F1504" s="17" t="str">
        <f t="shared" si="1"/>
        <v>AT07-13</v>
      </c>
      <c r="G1504" s="17" t="s">
        <v>6827</v>
      </c>
      <c r="H1504" s="17" t="s">
        <v>6828</v>
      </c>
      <c r="I1504" s="17" t="s">
        <v>6843</v>
      </c>
      <c r="J1504" s="17" t="s">
        <v>6844</v>
      </c>
      <c r="K1504" s="17" t="s">
        <v>81</v>
      </c>
      <c r="L1504" s="17" t="s">
        <v>2760</v>
      </c>
      <c r="M1504" s="17" t="s">
        <v>6845</v>
      </c>
      <c r="N1504" s="21">
        <v>0.7006944444444444</v>
      </c>
      <c r="O1504" s="21">
        <v>0.28750000000000003</v>
      </c>
      <c r="P1504" s="21">
        <v>0.9881944444444444</v>
      </c>
      <c r="Q1504" s="21">
        <v>0.19722222222222222</v>
      </c>
      <c r="R1504" s="17">
        <v>1760.0</v>
      </c>
      <c r="S1504" s="17" t="s">
        <v>32</v>
      </c>
      <c r="T1504" s="17" t="s">
        <v>33</v>
      </c>
      <c r="W1504" s="17" t="s">
        <v>6846</v>
      </c>
    </row>
    <row r="1505" ht="15.75" customHeight="1">
      <c r="A1505" s="17">
        <v>3792.0</v>
      </c>
      <c r="B1505" s="19">
        <v>37406.0</v>
      </c>
      <c r="C1505" s="17" t="s">
        <v>6347</v>
      </c>
      <c r="D1505" s="20">
        <v>13.0</v>
      </c>
      <c r="E1505" s="17" t="str">
        <f t="shared" si="2"/>
        <v>AT07-13</v>
      </c>
      <c r="F1505" s="17" t="str">
        <f t="shared" si="1"/>
        <v>AT07-13</v>
      </c>
      <c r="G1505" s="17" t="s">
        <v>6827</v>
      </c>
      <c r="H1505" s="17" t="s">
        <v>6828</v>
      </c>
      <c r="I1505" s="17" t="s">
        <v>6847</v>
      </c>
      <c r="J1505" s="17" t="s">
        <v>6848</v>
      </c>
      <c r="K1505" s="17" t="s">
        <v>1442</v>
      </c>
      <c r="L1505" s="17" t="s">
        <v>6849</v>
      </c>
      <c r="M1505" s="17" t="s">
        <v>228</v>
      </c>
      <c r="N1505" s="21">
        <v>0.6569444444444444</v>
      </c>
      <c r="O1505" s="21">
        <v>0.2847222222222222</v>
      </c>
      <c r="P1505" s="21">
        <v>0.9416666666666668</v>
      </c>
      <c r="Q1505" s="21">
        <v>0.18888888888888888</v>
      </c>
      <c r="R1505" s="17">
        <v>1797.0</v>
      </c>
      <c r="S1505" s="17" t="s">
        <v>32</v>
      </c>
      <c r="T1505" s="17" t="s">
        <v>33</v>
      </c>
      <c r="U1505" s="17" t="s">
        <v>6850</v>
      </c>
      <c r="V1505" s="17" t="s">
        <v>6851</v>
      </c>
    </row>
    <row r="1506" ht="15.75" customHeight="1">
      <c r="A1506" s="17">
        <v>3791.0</v>
      </c>
      <c r="B1506" s="19">
        <v>37405.0</v>
      </c>
      <c r="C1506" s="17" t="s">
        <v>6347</v>
      </c>
      <c r="D1506" s="20">
        <v>13.0</v>
      </c>
      <c r="E1506" s="17" t="str">
        <f t="shared" si="2"/>
        <v>AT07-13</v>
      </c>
      <c r="F1506" s="17" t="str">
        <f t="shared" si="1"/>
        <v>AT07-13</v>
      </c>
      <c r="G1506" s="17" t="s">
        <v>6827</v>
      </c>
      <c r="H1506" s="17" t="s">
        <v>6828</v>
      </c>
      <c r="I1506" s="17" t="s">
        <v>6852</v>
      </c>
      <c r="J1506" s="17" t="s">
        <v>6853</v>
      </c>
      <c r="K1506" s="17" t="s">
        <v>98</v>
      </c>
      <c r="L1506" s="17" t="s">
        <v>3287</v>
      </c>
      <c r="M1506" s="17" t="s">
        <v>6400</v>
      </c>
      <c r="N1506" s="21">
        <v>0.5868055555555556</v>
      </c>
      <c r="O1506" s="21">
        <v>0.37222222222222223</v>
      </c>
      <c r="P1506" s="21">
        <v>0.9590277777777777</v>
      </c>
      <c r="Q1506" s="21">
        <v>0.24930555555555556</v>
      </c>
      <c r="R1506" s="17">
        <v>2452.0</v>
      </c>
      <c r="S1506" s="17" t="s">
        <v>32</v>
      </c>
      <c r="T1506" s="17" t="s">
        <v>33</v>
      </c>
      <c r="U1506" s="17" t="s">
        <v>6854</v>
      </c>
      <c r="V1506" s="17" t="s">
        <v>6855</v>
      </c>
      <c r="W1506" s="17" t="s">
        <v>6856</v>
      </c>
    </row>
    <row r="1507" ht="15.75" customHeight="1">
      <c r="A1507" s="17">
        <v>3790.0</v>
      </c>
      <c r="B1507" s="19">
        <v>37404.0</v>
      </c>
      <c r="C1507" s="17" t="s">
        <v>6347</v>
      </c>
      <c r="D1507" s="20">
        <v>13.0</v>
      </c>
      <c r="E1507" s="17" t="str">
        <f t="shared" si="2"/>
        <v>AT07-13</v>
      </c>
      <c r="F1507" s="17" t="str">
        <f t="shared" si="1"/>
        <v>AT07-13</v>
      </c>
      <c r="G1507" s="17" t="s">
        <v>6827</v>
      </c>
      <c r="H1507" s="17" t="s">
        <v>6828</v>
      </c>
      <c r="I1507" s="17" t="s">
        <v>6857</v>
      </c>
      <c r="J1507" s="17" t="s">
        <v>6858</v>
      </c>
      <c r="K1507" s="17" t="s">
        <v>6399</v>
      </c>
      <c r="L1507" s="17" t="s">
        <v>2760</v>
      </c>
      <c r="M1507" s="17" t="s">
        <v>6859</v>
      </c>
      <c r="N1507" s="21">
        <v>0.6013888888888889</v>
      </c>
      <c r="O1507" s="21">
        <v>0.3611111111111111</v>
      </c>
      <c r="P1507" s="21">
        <v>0.9625</v>
      </c>
      <c r="Q1507" s="21">
        <v>0.2423611111111111</v>
      </c>
      <c r="R1507" s="17">
        <v>2451.0</v>
      </c>
      <c r="S1507" s="17" t="s">
        <v>32</v>
      </c>
      <c r="T1507" s="17" t="s">
        <v>33</v>
      </c>
      <c r="U1507" s="17" t="s">
        <v>6860</v>
      </c>
      <c r="V1507" s="17" t="s">
        <v>6861</v>
      </c>
      <c r="W1507" s="17" t="s">
        <v>6862</v>
      </c>
    </row>
    <row r="1508" ht="15.75" customHeight="1">
      <c r="A1508" s="17">
        <v>3789.0</v>
      </c>
      <c r="B1508" s="19">
        <v>37403.0</v>
      </c>
      <c r="C1508" s="17" t="s">
        <v>6347</v>
      </c>
      <c r="D1508" s="20">
        <v>13.0</v>
      </c>
      <c r="E1508" s="17" t="str">
        <f t="shared" si="2"/>
        <v>AT07-13</v>
      </c>
      <c r="F1508" s="17" t="str">
        <f t="shared" si="1"/>
        <v>AT07-13</v>
      </c>
      <c r="G1508" s="17" t="s">
        <v>6827</v>
      </c>
      <c r="H1508" s="17" t="s">
        <v>6828</v>
      </c>
      <c r="I1508" s="17" t="s">
        <v>6863</v>
      </c>
      <c r="J1508" s="17" t="s">
        <v>6864</v>
      </c>
      <c r="K1508" s="17" t="s">
        <v>800</v>
      </c>
      <c r="L1508" s="17" t="s">
        <v>214</v>
      </c>
      <c r="M1508" s="17" t="s">
        <v>228</v>
      </c>
      <c r="N1508" s="21">
        <v>0.5930555555555556</v>
      </c>
      <c r="O1508" s="21">
        <v>0.37083333333333335</v>
      </c>
      <c r="P1508" s="21">
        <v>0.9583333333333334</v>
      </c>
      <c r="Q1508" s="21">
        <v>0.24166666666666667</v>
      </c>
      <c r="R1508" s="17">
        <v>2454.0</v>
      </c>
      <c r="S1508" s="17" t="s">
        <v>32</v>
      </c>
      <c r="T1508" s="17" t="s">
        <v>33</v>
      </c>
      <c r="U1508" s="17" t="s">
        <v>6865</v>
      </c>
      <c r="V1508" s="17" t="s">
        <v>6866</v>
      </c>
    </row>
    <row r="1509" ht="15.75" customHeight="1">
      <c r="A1509" s="17">
        <v>3788.0</v>
      </c>
      <c r="B1509" s="19">
        <v>37402.0</v>
      </c>
      <c r="C1509" s="17" t="s">
        <v>6347</v>
      </c>
      <c r="D1509" s="20">
        <v>13.0</v>
      </c>
      <c r="E1509" s="17" t="str">
        <f t="shared" si="2"/>
        <v>AT07-13</v>
      </c>
      <c r="F1509" s="17" t="str">
        <f t="shared" si="1"/>
        <v>AT07-13</v>
      </c>
      <c r="G1509" s="17" t="s">
        <v>6827</v>
      </c>
      <c r="H1509" s="17" t="s">
        <v>6828</v>
      </c>
      <c r="I1509" s="17" t="s">
        <v>6867</v>
      </c>
      <c r="J1509" s="17" t="s">
        <v>6868</v>
      </c>
      <c r="K1509" s="17" t="s">
        <v>1442</v>
      </c>
      <c r="L1509" s="17" t="s">
        <v>214</v>
      </c>
      <c r="M1509" s="17" t="s">
        <v>6849</v>
      </c>
      <c r="N1509" s="21">
        <v>0.5826388888888888</v>
      </c>
      <c r="O1509" s="21">
        <v>0.3625</v>
      </c>
      <c r="P1509" s="21">
        <v>0.9451388888888889</v>
      </c>
      <c r="Q1509" s="21">
        <v>0.23611111111111113</v>
      </c>
      <c r="R1509" s="17">
        <v>2453.0</v>
      </c>
      <c r="S1509" s="17" t="s">
        <v>32</v>
      </c>
      <c r="T1509" s="17" t="s">
        <v>33</v>
      </c>
      <c r="U1509" s="17" t="s">
        <v>6869</v>
      </c>
    </row>
    <row r="1510" ht="15.75" customHeight="1">
      <c r="A1510" s="17">
        <v>3787.0</v>
      </c>
      <c r="B1510" s="19">
        <v>37395.0</v>
      </c>
      <c r="C1510" s="17" t="s">
        <v>6347</v>
      </c>
      <c r="D1510" s="20">
        <v>12.0</v>
      </c>
      <c r="E1510" s="17" t="str">
        <f t="shared" si="2"/>
        <v>AT07-12</v>
      </c>
      <c r="F1510" s="17" t="str">
        <f t="shared" si="1"/>
        <v>AT07-12</v>
      </c>
      <c r="G1510" s="17" t="s">
        <v>6870</v>
      </c>
      <c r="H1510" s="17" t="s">
        <v>6871</v>
      </c>
      <c r="I1510" s="17" t="s">
        <v>6872</v>
      </c>
      <c r="J1510" s="17" t="s">
        <v>6873</v>
      </c>
      <c r="K1510" s="17" t="s">
        <v>6399</v>
      </c>
      <c r="L1510" s="17" t="s">
        <v>6874</v>
      </c>
      <c r="M1510" s="17" t="s">
        <v>3768</v>
      </c>
      <c r="N1510" s="21">
        <v>0.545138888888889</v>
      </c>
      <c r="O1510" s="21">
        <v>0.3638888888888889</v>
      </c>
      <c r="P1510" s="21">
        <v>0.9090277777777778</v>
      </c>
      <c r="Q1510" s="21">
        <v>0.21666666666666667</v>
      </c>
      <c r="R1510" s="17">
        <v>3067.0</v>
      </c>
      <c r="S1510" s="17" t="s">
        <v>47</v>
      </c>
      <c r="T1510" s="17" t="s">
        <v>33</v>
      </c>
      <c r="U1510" s="17" t="s">
        <v>5812</v>
      </c>
      <c r="V1510" s="17" t="s">
        <v>6875</v>
      </c>
      <c r="W1510" s="17" t="s">
        <v>6876</v>
      </c>
    </row>
    <row r="1511" ht="15.75" customHeight="1">
      <c r="A1511" s="17">
        <v>3786.0</v>
      </c>
      <c r="B1511" s="19">
        <v>37394.0</v>
      </c>
      <c r="C1511" s="17" t="s">
        <v>6347</v>
      </c>
      <c r="D1511" s="20">
        <v>12.0</v>
      </c>
      <c r="E1511" s="17" t="str">
        <f t="shared" si="2"/>
        <v>AT07-12</v>
      </c>
      <c r="F1511" s="17" t="str">
        <f t="shared" si="1"/>
        <v>AT07-12</v>
      </c>
      <c r="G1511" s="17" t="s">
        <v>6870</v>
      </c>
      <c r="H1511" s="17" t="s">
        <v>6069</v>
      </c>
      <c r="I1511" s="17" t="s">
        <v>6615</v>
      </c>
      <c r="J1511" s="17" t="s">
        <v>6544</v>
      </c>
      <c r="K1511" s="17" t="s">
        <v>81</v>
      </c>
      <c r="L1511" s="17" t="s">
        <v>228</v>
      </c>
      <c r="M1511" s="17" t="s">
        <v>6877</v>
      </c>
      <c r="N1511" s="21">
        <v>0.5506944444444445</v>
      </c>
      <c r="O1511" s="21">
        <v>0.3125</v>
      </c>
      <c r="P1511" s="21">
        <v>0.8631944444444444</v>
      </c>
      <c r="Q1511" s="21">
        <v>0.18541666666666667</v>
      </c>
      <c r="R1511" s="17">
        <v>2508.0</v>
      </c>
      <c r="S1511" s="17" t="s">
        <v>47</v>
      </c>
      <c r="T1511" s="17" t="s">
        <v>33</v>
      </c>
      <c r="U1511" s="17" t="s">
        <v>6878</v>
      </c>
      <c r="V1511" s="17" t="s">
        <v>6879</v>
      </c>
    </row>
    <row r="1512" ht="15.75" customHeight="1">
      <c r="A1512" s="17">
        <v>3785.0</v>
      </c>
      <c r="B1512" s="19">
        <v>37393.0</v>
      </c>
      <c r="C1512" s="17" t="s">
        <v>6347</v>
      </c>
      <c r="D1512" s="20">
        <v>12.0</v>
      </c>
      <c r="E1512" s="17" t="str">
        <f t="shared" si="2"/>
        <v>AT07-12</v>
      </c>
      <c r="F1512" s="17" t="str">
        <f t="shared" si="1"/>
        <v>AT07-12</v>
      </c>
      <c r="G1512" s="17" t="s">
        <v>6870</v>
      </c>
      <c r="H1512" s="17" t="s">
        <v>6871</v>
      </c>
      <c r="I1512" s="17" t="s">
        <v>6880</v>
      </c>
      <c r="J1512" s="17" t="s">
        <v>6881</v>
      </c>
      <c r="K1512" s="17" t="s">
        <v>800</v>
      </c>
      <c r="L1512" s="17" t="s">
        <v>6874</v>
      </c>
      <c r="M1512" s="17" t="s">
        <v>3768</v>
      </c>
      <c r="N1512" s="21">
        <v>0.5465277777777778</v>
      </c>
      <c r="O1512" s="21">
        <v>0.37083333333333335</v>
      </c>
      <c r="P1512" s="21">
        <v>0.9187500000000001</v>
      </c>
      <c r="Q1512" s="21">
        <v>0.22291666666666665</v>
      </c>
      <c r="R1512" s="17">
        <v>3102.0</v>
      </c>
      <c r="S1512" s="17" t="s">
        <v>47</v>
      </c>
      <c r="T1512" s="17" t="s">
        <v>33</v>
      </c>
      <c r="U1512" s="17" t="s">
        <v>6882</v>
      </c>
      <c r="V1512" s="17" t="s">
        <v>1293</v>
      </c>
    </row>
    <row r="1513" ht="15.75" customHeight="1">
      <c r="A1513" s="17">
        <v>3784.0</v>
      </c>
      <c r="B1513" s="19">
        <v>37392.0</v>
      </c>
      <c r="C1513" s="17" t="s">
        <v>6347</v>
      </c>
      <c r="D1513" s="20">
        <v>12.0</v>
      </c>
      <c r="E1513" s="17" t="str">
        <f t="shared" si="2"/>
        <v>AT07-12</v>
      </c>
      <c r="F1513" s="17" t="str">
        <f t="shared" si="1"/>
        <v>AT07-12</v>
      </c>
      <c r="G1513" s="17" t="s">
        <v>6870</v>
      </c>
      <c r="H1513" s="17" t="s">
        <v>6069</v>
      </c>
      <c r="I1513" s="17" t="s">
        <v>6883</v>
      </c>
      <c r="J1513" s="17" t="s">
        <v>6884</v>
      </c>
      <c r="K1513" s="17" t="s">
        <v>98</v>
      </c>
      <c r="L1513" s="17" t="s">
        <v>6037</v>
      </c>
      <c r="M1513" s="17" t="s">
        <v>2400</v>
      </c>
      <c r="N1513" s="21">
        <v>0.5506944444444445</v>
      </c>
      <c r="O1513" s="21">
        <v>0.375</v>
      </c>
      <c r="P1513" s="21">
        <v>0.9256944444444444</v>
      </c>
      <c r="Q1513" s="21">
        <v>0.2520833333333333</v>
      </c>
      <c r="R1513" s="17">
        <v>2638.0</v>
      </c>
      <c r="S1513" s="17" t="s">
        <v>47</v>
      </c>
      <c r="T1513" s="17" t="s">
        <v>33</v>
      </c>
      <c r="U1513" s="17" t="s">
        <v>6885</v>
      </c>
      <c r="V1513" s="17" t="s">
        <v>3056</v>
      </c>
    </row>
    <row r="1514" ht="15.75" customHeight="1">
      <c r="A1514" s="17">
        <v>3783.0</v>
      </c>
      <c r="B1514" s="19">
        <v>37384.0</v>
      </c>
      <c r="C1514" s="17" t="s">
        <v>6347</v>
      </c>
      <c r="D1514" s="20">
        <v>11.0</v>
      </c>
      <c r="E1514" s="17" t="str">
        <f t="shared" si="2"/>
        <v>AT07-11</v>
      </c>
      <c r="F1514" s="17" t="str">
        <f t="shared" si="1"/>
        <v>AT07-11</v>
      </c>
      <c r="G1514" s="17" t="s">
        <v>3910</v>
      </c>
      <c r="H1514" s="17" t="s">
        <v>1043</v>
      </c>
      <c r="I1514" s="17" t="s">
        <v>6886</v>
      </c>
      <c r="J1514" s="17" t="s">
        <v>6887</v>
      </c>
      <c r="K1514" s="17" t="s">
        <v>6399</v>
      </c>
      <c r="L1514" s="17" t="s">
        <v>6780</v>
      </c>
      <c r="M1514" s="17" t="s">
        <v>6888</v>
      </c>
      <c r="N1514" s="21">
        <v>0.6027777777777777</v>
      </c>
      <c r="O1514" s="21">
        <v>0.33888888888888885</v>
      </c>
      <c r="P1514" s="21">
        <v>0.9416666666666668</v>
      </c>
      <c r="Q1514" s="21">
        <v>0.2354166666666667</v>
      </c>
      <c r="R1514" s="17">
        <v>2013.0</v>
      </c>
      <c r="S1514" s="17" t="s">
        <v>2635</v>
      </c>
      <c r="T1514" s="17" t="s">
        <v>33</v>
      </c>
      <c r="U1514" s="17" t="s">
        <v>6889</v>
      </c>
      <c r="V1514" s="17" t="s">
        <v>6890</v>
      </c>
    </row>
    <row r="1515" ht="15.75" customHeight="1">
      <c r="A1515" s="17">
        <v>3782.0</v>
      </c>
      <c r="B1515" s="19">
        <v>37383.0</v>
      </c>
      <c r="C1515" s="17" t="s">
        <v>6347</v>
      </c>
      <c r="D1515" s="20">
        <v>11.0</v>
      </c>
      <c r="E1515" s="17" t="str">
        <f t="shared" si="2"/>
        <v>AT07-11</v>
      </c>
      <c r="F1515" s="17" t="str">
        <f t="shared" si="1"/>
        <v>AT07-11</v>
      </c>
      <c r="G1515" s="17" t="s">
        <v>3910</v>
      </c>
      <c r="H1515" s="17" t="s">
        <v>1043</v>
      </c>
      <c r="I1515" s="17" t="s">
        <v>6891</v>
      </c>
      <c r="J1515" s="17" t="s">
        <v>6892</v>
      </c>
      <c r="K1515" s="17" t="s">
        <v>81</v>
      </c>
      <c r="L1515" s="17" t="s">
        <v>6893</v>
      </c>
      <c r="M1515" s="17" t="s">
        <v>6894</v>
      </c>
      <c r="N1515" s="21">
        <v>0.5868055555555556</v>
      </c>
      <c r="O1515" s="21">
        <v>0.30972222222222223</v>
      </c>
      <c r="P1515" s="21">
        <v>0.8965277777777777</v>
      </c>
      <c r="Q1515" s="21">
        <v>0.2125</v>
      </c>
      <c r="R1515" s="17">
        <v>2010.0</v>
      </c>
      <c r="S1515" s="17" t="s">
        <v>2635</v>
      </c>
      <c r="T1515" s="17" t="s">
        <v>33</v>
      </c>
      <c r="U1515" s="17" t="s">
        <v>6895</v>
      </c>
      <c r="V1515" s="17" t="s">
        <v>3266</v>
      </c>
    </row>
    <row r="1516" ht="15.75" customHeight="1">
      <c r="A1516" s="17">
        <v>3781.0</v>
      </c>
      <c r="B1516" s="19">
        <v>37382.0</v>
      </c>
      <c r="C1516" s="17" t="s">
        <v>6347</v>
      </c>
      <c r="D1516" s="20">
        <v>11.0</v>
      </c>
      <c r="E1516" s="17" t="str">
        <f t="shared" si="2"/>
        <v>AT07-11</v>
      </c>
      <c r="F1516" s="17" t="str">
        <f t="shared" si="1"/>
        <v>AT07-11</v>
      </c>
      <c r="G1516" s="17" t="s">
        <v>3910</v>
      </c>
      <c r="H1516" s="17" t="s">
        <v>1043</v>
      </c>
      <c r="I1516" s="17" t="s">
        <v>6896</v>
      </c>
      <c r="J1516" s="17" t="s">
        <v>6897</v>
      </c>
      <c r="K1516" s="17" t="s">
        <v>800</v>
      </c>
      <c r="L1516" s="17" t="s">
        <v>6898</v>
      </c>
      <c r="M1516" s="17" t="s">
        <v>6677</v>
      </c>
      <c r="N1516" s="21">
        <v>0.5868055555555556</v>
      </c>
      <c r="O1516" s="21">
        <v>0.35833333333333334</v>
      </c>
      <c r="P1516" s="21">
        <v>0.9451388888888889</v>
      </c>
      <c r="Q1516" s="21">
        <v>0.26944444444444443</v>
      </c>
      <c r="R1516" s="17">
        <v>2013.0</v>
      </c>
      <c r="S1516" s="17" t="s">
        <v>2635</v>
      </c>
      <c r="T1516" s="17" t="s">
        <v>33</v>
      </c>
      <c r="U1516" s="17" t="s">
        <v>6899</v>
      </c>
      <c r="V1516" s="17" t="s">
        <v>6900</v>
      </c>
    </row>
    <row r="1517" ht="15.75" customHeight="1">
      <c r="A1517" s="17">
        <v>3780.0</v>
      </c>
      <c r="B1517" s="19">
        <v>37381.0</v>
      </c>
      <c r="C1517" s="17" t="s">
        <v>6347</v>
      </c>
      <c r="D1517" s="20">
        <v>11.0</v>
      </c>
      <c r="E1517" s="17" t="str">
        <f t="shared" si="2"/>
        <v>AT07-11</v>
      </c>
      <c r="F1517" s="17" t="str">
        <f t="shared" si="1"/>
        <v>AT07-11</v>
      </c>
      <c r="G1517" s="17" t="s">
        <v>3910</v>
      </c>
      <c r="H1517" s="17" t="s">
        <v>1043</v>
      </c>
      <c r="I1517" s="17" t="s">
        <v>6901</v>
      </c>
      <c r="J1517" s="17" t="s">
        <v>6902</v>
      </c>
      <c r="K1517" s="17" t="s">
        <v>98</v>
      </c>
      <c r="L1517" s="17" t="s">
        <v>6678</v>
      </c>
      <c r="M1517" s="17" t="s">
        <v>6903</v>
      </c>
      <c r="N1517" s="21">
        <v>0.5840277777777778</v>
      </c>
      <c r="O1517" s="21">
        <v>0.33125</v>
      </c>
      <c r="P1517" s="21">
        <v>0.9152777777777777</v>
      </c>
      <c r="Q1517" s="21">
        <v>0.24097222222222223</v>
      </c>
      <c r="R1517" s="17">
        <v>2013.0</v>
      </c>
      <c r="S1517" s="17" t="s">
        <v>2635</v>
      </c>
      <c r="T1517" s="17" t="s">
        <v>33</v>
      </c>
      <c r="U1517" s="17" t="s">
        <v>6904</v>
      </c>
      <c r="V1517" s="17" t="s">
        <v>5259</v>
      </c>
    </row>
    <row r="1518" ht="15.75" customHeight="1">
      <c r="A1518" s="17">
        <v>3779.0</v>
      </c>
      <c r="B1518" s="19">
        <v>37380.0</v>
      </c>
      <c r="C1518" s="17" t="s">
        <v>6347</v>
      </c>
      <c r="D1518" s="20">
        <v>11.0</v>
      </c>
      <c r="E1518" s="17" t="str">
        <f t="shared" si="2"/>
        <v>AT07-11</v>
      </c>
      <c r="F1518" s="17" t="str">
        <f t="shared" si="1"/>
        <v>AT07-11</v>
      </c>
      <c r="G1518" s="17" t="s">
        <v>3910</v>
      </c>
      <c r="H1518" s="17" t="s">
        <v>1043</v>
      </c>
      <c r="I1518" s="17" t="s">
        <v>6905</v>
      </c>
      <c r="J1518" s="17" t="s">
        <v>6897</v>
      </c>
      <c r="K1518" s="17" t="s">
        <v>1442</v>
      </c>
      <c r="L1518" s="17" t="s">
        <v>6724</v>
      </c>
      <c r="M1518" s="17" t="s">
        <v>6906</v>
      </c>
      <c r="N1518" s="21">
        <v>0.5881944444444445</v>
      </c>
      <c r="O1518" s="21">
        <v>0.2888888888888889</v>
      </c>
      <c r="P1518" s="21">
        <v>0.8770833333333333</v>
      </c>
      <c r="Q1518" s="21">
        <v>0.19722222222222222</v>
      </c>
      <c r="R1518" s="17">
        <v>2010.0</v>
      </c>
      <c r="S1518" s="17" t="s">
        <v>2635</v>
      </c>
      <c r="T1518" s="17" t="s">
        <v>33</v>
      </c>
      <c r="U1518" s="17" t="s">
        <v>6660</v>
      </c>
      <c r="V1518" s="17" t="s">
        <v>3674</v>
      </c>
    </row>
    <row r="1519" ht="15.75" customHeight="1">
      <c r="A1519" s="17">
        <v>3778.0</v>
      </c>
      <c r="B1519" s="19">
        <v>37379.0</v>
      </c>
      <c r="C1519" s="17" t="s">
        <v>6347</v>
      </c>
      <c r="D1519" s="20">
        <v>11.0</v>
      </c>
      <c r="E1519" s="17" t="str">
        <f t="shared" si="2"/>
        <v>AT07-11</v>
      </c>
      <c r="F1519" s="17" t="str">
        <f t="shared" si="1"/>
        <v>AT07-11</v>
      </c>
      <c r="G1519" s="17" t="s">
        <v>3910</v>
      </c>
      <c r="H1519" s="17" t="s">
        <v>1043</v>
      </c>
      <c r="I1519" s="17" t="s">
        <v>6907</v>
      </c>
      <c r="J1519" s="17" t="s">
        <v>6908</v>
      </c>
      <c r="K1519" s="17" t="s">
        <v>81</v>
      </c>
      <c r="L1519" s="17" t="s">
        <v>6720</v>
      </c>
      <c r="M1519" s="17" t="s">
        <v>6909</v>
      </c>
      <c r="N1519" s="21">
        <v>0.5895833333333333</v>
      </c>
      <c r="O1519" s="21">
        <v>0.3458333333333334</v>
      </c>
      <c r="P1519" s="21">
        <v>0.9354166666666667</v>
      </c>
      <c r="Q1519" s="21">
        <v>0.23819444444444446</v>
      </c>
      <c r="R1519" s="17">
        <v>2011.0</v>
      </c>
      <c r="S1519" s="17" t="s">
        <v>2635</v>
      </c>
      <c r="T1519" s="17" t="s">
        <v>33</v>
      </c>
      <c r="U1519" s="17" t="s">
        <v>6910</v>
      </c>
      <c r="V1519" s="17" t="s">
        <v>3266</v>
      </c>
    </row>
    <row r="1520" ht="15.75" customHeight="1">
      <c r="A1520" s="17">
        <v>3777.0</v>
      </c>
      <c r="B1520" s="19">
        <v>37377.0</v>
      </c>
      <c r="C1520" s="17" t="s">
        <v>6347</v>
      </c>
      <c r="D1520" s="20">
        <v>11.0</v>
      </c>
      <c r="E1520" s="17" t="str">
        <f t="shared" si="2"/>
        <v>AT07-11</v>
      </c>
      <c r="F1520" s="17" t="str">
        <f t="shared" si="1"/>
        <v>AT07-11</v>
      </c>
      <c r="G1520" s="17" t="s">
        <v>3910</v>
      </c>
      <c r="H1520" s="17" t="s">
        <v>1043</v>
      </c>
      <c r="I1520" s="17" t="s">
        <v>6901</v>
      </c>
      <c r="J1520" s="17" t="s">
        <v>6911</v>
      </c>
      <c r="K1520" s="17" t="s">
        <v>6399</v>
      </c>
      <c r="L1520" s="17" t="s">
        <v>3444</v>
      </c>
      <c r="M1520" s="17" t="s">
        <v>6912</v>
      </c>
      <c r="N1520" s="21">
        <v>0.5923611111111111</v>
      </c>
      <c r="O1520" s="21">
        <v>0.3423611111111111</v>
      </c>
      <c r="P1520" s="21">
        <v>0.9347222222222222</v>
      </c>
      <c r="Q1520" s="21">
        <v>0.2423611111111111</v>
      </c>
      <c r="R1520" s="17">
        <v>2008.0</v>
      </c>
      <c r="S1520" s="17" t="s">
        <v>2635</v>
      </c>
      <c r="T1520" s="17" t="s">
        <v>33</v>
      </c>
      <c r="U1520" s="17" t="s">
        <v>6913</v>
      </c>
      <c r="V1520" s="17" t="s">
        <v>6914</v>
      </c>
    </row>
    <row r="1521" ht="15.75" customHeight="1">
      <c r="A1521" s="17">
        <v>3776.0</v>
      </c>
      <c r="B1521" s="19">
        <v>37368.0</v>
      </c>
      <c r="C1521" s="17" t="s">
        <v>6347</v>
      </c>
      <c r="D1521" s="20">
        <v>10.0</v>
      </c>
      <c r="E1521" s="17" t="str">
        <f t="shared" si="2"/>
        <v>AT07-10</v>
      </c>
      <c r="F1521" s="17" t="str">
        <f t="shared" si="1"/>
        <v>AT07-10</v>
      </c>
      <c r="G1521" s="17" t="s">
        <v>5845</v>
      </c>
      <c r="H1521" s="17" t="s">
        <v>6915</v>
      </c>
      <c r="I1521" s="17" t="s">
        <v>6916</v>
      </c>
      <c r="J1521" s="17" t="s">
        <v>6917</v>
      </c>
      <c r="K1521" s="17" t="s">
        <v>800</v>
      </c>
      <c r="L1521" s="17" t="s">
        <v>6918</v>
      </c>
      <c r="M1521" s="17" t="s">
        <v>6919</v>
      </c>
      <c r="N1521" s="21">
        <v>0.31319444444444444</v>
      </c>
      <c r="O1521" s="21">
        <v>0.007638888888888889</v>
      </c>
      <c r="P1521" s="21">
        <v>0.32083333333333336</v>
      </c>
      <c r="Q1521" s="21">
        <v>0.007638888888888889</v>
      </c>
      <c r="R1521" s="17">
        <v>10.0</v>
      </c>
      <c r="S1521" s="17" t="s">
        <v>6354</v>
      </c>
      <c r="T1521" s="17" t="s">
        <v>6354</v>
      </c>
    </row>
    <row r="1522" ht="15.75" customHeight="1">
      <c r="A1522" s="17">
        <v>3775.0</v>
      </c>
      <c r="B1522" s="19">
        <v>37368.0</v>
      </c>
      <c r="C1522" s="17" t="s">
        <v>6347</v>
      </c>
      <c r="D1522" s="20">
        <v>10.0</v>
      </c>
      <c r="E1522" s="17" t="str">
        <f t="shared" si="2"/>
        <v>AT07-10</v>
      </c>
      <c r="F1522" s="17" t="str">
        <f t="shared" si="1"/>
        <v>AT07-10</v>
      </c>
      <c r="G1522" s="17" t="s">
        <v>5845</v>
      </c>
      <c r="H1522" s="17" t="s">
        <v>6915</v>
      </c>
      <c r="I1522" s="17" t="s">
        <v>6916</v>
      </c>
      <c r="J1522" s="17" t="s">
        <v>6917</v>
      </c>
      <c r="K1522" s="17" t="s">
        <v>800</v>
      </c>
      <c r="L1522" s="17" t="s">
        <v>6918</v>
      </c>
      <c r="M1522" s="17" t="s">
        <v>6919</v>
      </c>
      <c r="N1522" s="21">
        <v>0.30277777777777776</v>
      </c>
      <c r="O1522" s="21">
        <v>0.008333333333333333</v>
      </c>
      <c r="P1522" s="21">
        <v>0.3111111111111111</v>
      </c>
      <c r="Q1522" s="21">
        <v>0.008333333333333333</v>
      </c>
      <c r="R1522" s="17">
        <v>10.0</v>
      </c>
      <c r="S1522" s="17" t="s">
        <v>6354</v>
      </c>
      <c r="T1522" s="17" t="s">
        <v>6354</v>
      </c>
    </row>
    <row r="1523" ht="15.75" customHeight="1">
      <c r="A1523" s="17">
        <v>3774.0</v>
      </c>
      <c r="B1523" s="19">
        <v>37368.0</v>
      </c>
      <c r="C1523" s="17" t="s">
        <v>6347</v>
      </c>
      <c r="D1523" s="20">
        <v>10.0</v>
      </c>
      <c r="E1523" s="17" t="str">
        <f t="shared" si="2"/>
        <v>AT07-10</v>
      </c>
      <c r="F1523" s="17" t="str">
        <f t="shared" si="1"/>
        <v>AT07-10</v>
      </c>
      <c r="G1523" s="17" t="s">
        <v>5845</v>
      </c>
      <c r="H1523" s="17" t="s">
        <v>6915</v>
      </c>
      <c r="I1523" s="17" t="s">
        <v>6916</v>
      </c>
      <c r="J1523" s="17" t="s">
        <v>6917</v>
      </c>
      <c r="K1523" s="17" t="s">
        <v>800</v>
      </c>
      <c r="L1523" s="17" t="s">
        <v>6918</v>
      </c>
      <c r="M1523" s="17" t="s">
        <v>6919</v>
      </c>
      <c r="N1523" s="21">
        <v>0.20555555555555557</v>
      </c>
      <c r="O1523" s="21">
        <v>0.08611111111111112</v>
      </c>
      <c r="P1523" s="21">
        <v>0.2916666666666667</v>
      </c>
      <c r="Q1523" s="21">
        <v>0.08611111111111112</v>
      </c>
      <c r="R1523" s="17">
        <v>33.0</v>
      </c>
      <c r="S1523" s="17" t="s">
        <v>6354</v>
      </c>
      <c r="T1523" s="17" t="s">
        <v>6354</v>
      </c>
      <c r="U1523" s="17" t="s">
        <v>6920</v>
      </c>
    </row>
    <row r="1524" ht="15.75" customHeight="1">
      <c r="A1524" s="17">
        <v>3773.0</v>
      </c>
      <c r="B1524" s="19">
        <v>37366.0</v>
      </c>
      <c r="C1524" s="17" t="s">
        <v>6347</v>
      </c>
      <c r="D1524" s="20">
        <v>9.0</v>
      </c>
      <c r="E1524" s="17" t="str">
        <f t="shared" si="2"/>
        <v>AT07-9</v>
      </c>
      <c r="F1524" s="17" t="str">
        <f t="shared" si="1"/>
        <v>AT07-09</v>
      </c>
      <c r="G1524" s="17" t="s">
        <v>6921</v>
      </c>
      <c r="H1524" s="17" t="s">
        <v>4113</v>
      </c>
      <c r="I1524" s="17" t="s">
        <v>6922</v>
      </c>
      <c r="J1524" s="17" t="s">
        <v>6923</v>
      </c>
      <c r="K1524" s="17" t="s">
        <v>1442</v>
      </c>
      <c r="L1524" s="17" t="s">
        <v>6536</v>
      </c>
      <c r="M1524" s="17" t="s">
        <v>4467</v>
      </c>
      <c r="N1524" s="21">
        <v>0.6569444444444444</v>
      </c>
      <c r="O1524" s="21">
        <v>0.19652777777777777</v>
      </c>
      <c r="P1524" s="21">
        <v>0.8375</v>
      </c>
      <c r="Q1524" s="21">
        <v>0.16666666666666666</v>
      </c>
      <c r="R1524" s="17">
        <v>662.0</v>
      </c>
      <c r="S1524" s="17" t="s">
        <v>92</v>
      </c>
      <c r="T1524" s="17" t="s">
        <v>33</v>
      </c>
      <c r="U1524" s="17" t="s">
        <v>5986</v>
      </c>
      <c r="V1524" s="17" t="s">
        <v>6924</v>
      </c>
    </row>
    <row r="1525" ht="15.75" customHeight="1">
      <c r="A1525" s="17">
        <v>3772.0</v>
      </c>
      <c r="B1525" s="19">
        <v>37365.0</v>
      </c>
      <c r="C1525" s="17" t="s">
        <v>6347</v>
      </c>
      <c r="D1525" s="20">
        <v>9.0</v>
      </c>
      <c r="E1525" s="17" t="str">
        <f t="shared" si="2"/>
        <v>AT07-9</v>
      </c>
      <c r="F1525" s="17" t="str">
        <f t="shared" si="1"/>
        <v>AT07-09</v>
      </c>
      <c r="G1525" s="17" t="s">
        <v>6921</v>
      </c>
      <c r="H1525" s="17" t="s">
        <v>4113</v>
      </c>
      <c r="I1525" s="17" t="s">
        <v>6925</v>
      </c>
      <c r="J1525" s="17" t="s">
        <v>6926</v>
      </c>
      <c r="K1525" s="17" t="s">
        <v>6399</v>
      </c>
      <c r="L1525" s="17" t="s">
        <v>3833</v>
      </c>
      <c r="M1525" s="17" t="s">
        <v>4467</v>
      </c>
      <c r="N1525" s="21">
        <v>0.6881944444444444</v>
      </c>
      <c r="O1525" s="21">
        <v>0.17777777777777778</v>
      </c>
      <c r="P1525" s="21">
        <v>0.8659722222222223</v>
      </c>
      <c r="Q1525" s="21">
        <v>0.1388888888888889</v>
      </c>
      <c r="R1525" s="17">
        <v>680.0</v>
      </c>
      <c r="S1525" s="17" t="s">
        <v>92</v>
      </c>
      <c r="T1525" s="17" t="s">
        <v>33</v>
      </c>
      <c r="U1525" s="17" t="s">
        <v>6927</v>
      </c>
      <c r="V1525" s="17" t="s">
        <v>6924</v>
      </c>
    </row>
    <row r="1526" ht="15.75" customHeight="1">
      <c r="A1526" s="17">
        <v>3771.0</v>
      </c>
      <c r="B1526" s="19">
        <v>37334.0</v>
      </c>
      <c r="C1526" s="17" t="s">
        <v>6347</v>
      </c>
      <c r="D1526" s="20">
        <v>8.0</v>
      </c>
      <c r="E1526" s="17" t="str">
        <f t="shared" si="2"/>
        <v>AT07-8</v>
      </c>
      <c r="F1526" s="17" t="str">
        <f t="shared" si="1"/>
        <v>AT07-08</v>
      </c>
      <c r="G1526" s="17" t="s">
        <v>5845</v>
      </c>
      <c r="H1526" s="17" t="s">
        <v>4113</v>
      </c>
      <c r="I1526" s="17" t="s">
        <v>6928</v>
      </c>
      <c r="J1526" s="17" t="s">
        <v>6929</v>
      </c>
      <c r="K1526" s="17" t="s">
        <v>98</v>
      </c>
      <c r="L1526" s="17" t="s">
        <v>6930</v>
      </c>
      <c r="M1526" s="17" t="s">
        <v>631</v>
      </c>
      <c r="N1526" s="21">
        <v>0.28958333333333336</v>
      </c>
      <c r="O1526" s="21">
        <v>0.03333333333333333</v>
      </c>
      <c r="P1526" s="21">
        <v>0.3229166666666667</v>
      </c>
      <c r="Q1526" s="21">
        <v>0.030555555555555555</v>
      </c>
      <c r="R1526" s="17">
        <v>19.0</v>
      </c>
      <c r="S1526" s="17" t="s">
        <v>6354</v>
      </c>
      <c r="T1526" s="17" t="s">
        <v>6354</v>
      </c>
    </row>
    <row r="1527" ht="15.75" customHeight="1">
      <c r="A1527" s="17">
        <v>3770.0</v>
      </c>
      <c r="B1527" s="19">
        <v>37334.0</v>
      </c>
      <c r="C1527" s="17" t="s">
        <v>6347</v>
      </c>
      <c r="D1527" s="20">
        <v>8.0</v>
      </c>
      <c r="E1527" s="17" t="str">
        <f t="shared" si="2"/>
        <v>AT07-8</v>
      </c>
      <c r="F1527" s="17" t="str">
        <f t="shared" si="1"/>
        <v>AT07-08</v>
      </c>
      <c r="G1527" s="17" t="s">
        <v>5845</v>
      </c>
      <c r="H1527" s="17" t="s">
        <v>4113</v>
      </c>
      <c r="I1527" s="17" t="s">
        <v>6931</v>
      </c>
      <c r="J1527" s="17" t="s">
        <v>6932</v>
      </c>
      <c r="K1527" s="17" t="s">
        <v>800</v>
      </c>
      <c r="L1527" s="17" t="s">
        <v>4489</v>
      </c>
      <c r="M1527" s="17" t="s">
        <v>6933</v>
      </c>
      <c r="N1527" s="21">
        <v>0.04791666666666666</v>
      </c>
      <c r="O1527" s="21">
        <v>0.011111111111111112</v>
      </c>
      <c r="P1527" s="21">
        <v>0.05902777777777778</v>
      </c>
      <c r="Q1527" s="21">
        <v>0.0</v>
      </c>
      <c r="R1527" s="17">
        <v>40.0</v>
      </c>
      <c r="S1527" s="17" t="s">
        <v>6354</v>
      </c>
      <c r="T1527" s="17" t="s">
        <v>6354</v>
      </c>
    </row>
    <row r="1528" ht="15.75" customHeight="1">
      <c r="A1528" s="17">
        <v>3769.0</v>
      </c>
      <c r="B1528" s="19">
        <v>37291.0</v>
      </c>
      <c r="C1528" s="17" t="s">
        <v>6347</v>
      </c>
      <c r="D1528" s="20">
        <v>6.0</v>
      </c>
      <c r="E1528" s="17" t="str">
        <f t="shared" si="2"/>
        <v>AT07-6</v>
      </c>
      <c r="F1528" s="17" t="str">
        <f t="shared" si="1"/>
        <v>AT07-06</v>
      </c>
      <c r="G1528" s="17" t="s">
        <v>4175</v>
      </c>
      <c r="H1528" s="17" t="s">
        <v>6069</v>
      </c>
      <c r="I1528" s="17" t="s">
        <v>6607</v>
      </c>
      <c r="J1528" s="17" t="s">
        <v>6934</v>
      </c>
      <c r="K1528" s="17" t="s">
        <v>800</v>
      </c>
      <c r="L1528" s="17" t="s">
        <v>214</v>
      </c>
      <c r="M1528" s="17" t="s">
        <v>6935</v>
      </c>
      <c r="N1528" s="21">
        <v>0.5833333333333334</v>
      </c>
      <c r="O1528" s="21">
        <v>0.3729166666666666</v>
      </c>
      <c r="P1528" s="21">
        <v>0.9562499999999999</v>
      </c>
      <c r="Q1528" s="21">
        <v>0.24930555555555556</v>
      </c>
      <c r="R1528" s="17">
        <v>2502.0</v>
      </c>
      <c r="S1528" s="17" t="s">
        <v>2272</v>
      </c>
      <c r="T1528" s="17" t="s">
        <v>33</v>
      </c>
      <c r="W1528" s="17" t="s">
        <v>6936</v>
      </c>
    </row>
    <row r="1529" ht="15.75" customHeight="1">
      <c r="A1529" s="17">
        <v>3768.0</v>
      </c>
      <c r="B1529" s="19">
        <v>37290.0</v>
      </c>
      <c r="C1529" s="17" t="s">
        <v>6347</v>
      </c>
      <c r="D1529" s="20">
        <v>6.0</v>
      </c>
      <c r="E1529" s="17" t="str">
        <f t="shared" si="2"/>
        <v>AT07-6</v>
      </c>
      <c r="F1529" s="17" t="str">
        <f t="shared" si="1"/>
        <v>AT07-06</v>
      </c>
      <c r="G1529" s="17" t="s">
        <v>4175</v>
      </c>
      <c r="H1529" s="17" t="s">
        <v>6937</v>
      </c>
      <c r="I1529" s="17" t="s">
        <v>6938</v>
      </c>
      <c r="J1529" s="17" t="s">
        <v>6939</v>
      </c>
      <c r="K1529" s="17" t="s">
        <v>6399</v>
      </c>
      <c r="L1529" s="17" t="s">
        <v>3287</v>
      </c>
      <c r="M1529" s="17" t="s">
        <v>6940</v>
      </c>
      <c r="N1529" s="21">
        <v>0.5840277777777778</v>
      </c>
      <c r="O1529" s="21">
        <v>0.32430555555555557</v>
      </c>
      <c r="P1529" s="21">
        <v>0.9083333333333333</v>
      </c>
      <c r="Q1529" s="21">
        <v>0.20902777777777778</v>
      </c>
      <c r="R1529" s="17">
        <v>2504.0</v>
      </c>
      <c r="S1529" s="17" t="s">
        <v>2272</v>
      </c>
      <c r="T1529" s="17" t="s">
        <v>33</v>
      </c>
      <c r="U1529" s="17" t="s">
        <v>6941</v>
      </c>
      <c r="V1529" s="17" t="s">
        <v>6942</v>
      </c>
    </row>
    <row r="1530" ht="15.75" customHeight="1">
      <c r="A1530" s="17">
        <v>3767.0</v>
      </c>
      <c r="B1530" s="19">
        <v>37289.0</v>
      </c>
      <c r="C1530" s="17" t="s">
        <v>6347</v>
      </c>
      <c r="D1530" s="20">
        <v>6.0</v>
      </c>
      <c r="E1530" s="17" t="str">
        <f t="shared" si="2"/>
        <v>AT07-6</v>
      </c>
      <c r="F1530" s="17" t="str">
        <f t="shared" si="1"/>
        <v>AT07-06</v>
      </c>
      <c r="G1530" s="17" t="s">
        <v>4175</v>
      </c>
      <c r="H1530" s="17" t="s">
        <v>6943</v>
      </c>
      <c r="I1530" s="17" t="s">
        <v>6944</v>
      </c>
      <c r="J1530" s="17" t="s">
        <v>6945</v>
      </c>
      <c r="K1530" s="17" t="s">
        <v>1442</v>
      </c>
      <c r="L1530" s="17" t="s">
        <v>2992</v>
      </c>
      <c r="M1530" s="17" t="s">
        <v>6946</v>
      </c>
      <c r="N1530" s="21">
        <v>0.6208333333333333</v>
      </c>
      <c r="O1530" s="21">
        <v>0.2916666666666667</v>
      </c>
      <c r="P1530" s="21">
        <v>0.936111111111111</v>
      </c>
      <c r="Q1530" s="21">
        <v>0.15902777777777777</v>
      </c>
      <c r="R1530" s="17">
        <v>2618.0</v>
      </c>
      <c r="S1530" s="17" t="s">
        <v>2272</v>
      </c>
      <c r="T1530" s="17" t="s">
        <v>33</v>
      </c>
      <c r="V1530" s="17" t="s">
        <v>1671</v>
      </c>
    </row>
    <row r="1531" ht="15.75" customHeight="1">
      <c r="A1531" s="17">
        <v>3766.0</v>
      </c>
      <c r="B1531" s="19">
        <v>37288.0</v>
      </c>
      <c r="C1531" s="17" t="s">
        <v>6347</v>
      </c>
      <c r="D1531" s="20">
        <v>6.0</v>
      </c>
      <c r="E1531" s="17" t="str">
        <f t="shared" si="2"/>
        <v>AT07-6</v>
      </c>
      <c r="F1531" s="17" t="str">
        <f t="shared" si="1"/>
        <v>AT07-06</v>
      </c>
      <c r="G1531" s="17" t="s">
        <v>4175</v>
      </c>
      <c r="H1531" s="17" t="s">
        <v>6947</v>
      </c>
      <c r="I1531" s="17" t="s">
        <v>6948</v>
      </c>
      <c r="J1531" s="17" t="s">
        <v>6949</v>
      </c>
      <c r="K1531" s="17" t="s">
        <v>800</v>
      </c>
      <c r="L1531" s="17" t="s">
        <v>4624</v>
      </c>
      <c r="M1531" s="17" t="s">
        <v>6950</v>
      </c>
      <c r="N1531" s="21">
        <v>0.5868055555555556</v>
      </c>
      <c r="O1531" s="21">
        <v>0.34930555555555554</v>
      </c>
      <c r="P1531" s="21">
        <v>0.936111111111111</v>
      </c>
      <c r="Q1531" s="21">
        <v>0.22916666666666666</v>
      </c>
      <c r="R1531" s="17">
        <v>2535.0</v>
      </c>
      <c r="S1531" s="17" t="s">
        <v>2272</v>
      </c>
      <c r="T1531" s="17" t="s">
        <v>33</v>
      </c>
      <c r="U1531" s="17" t="s">
        <v>6951</v>
      </c>
      <c r="V1531" s="17" t="s">
        <v>1671</v>
      </c>
    </row>
    <row r="1532" ht="15.75" customHeight="1">
      <c r="A1532" s="17">
        <v>3765.0</v>
      </c>
      <c r="B1532" s="19">
        <v>37287.0</v>
      </c>
      <c r="C1532" s="17" t="s">
        <v>6347</v>
      </c>
      <c r="D1532" s="20">
        <v>6.0</v>
      </c>
      <c r="E1532" s="17" t="str">
        <f t="shared" si="2"/>
        <v>AT07-6</v>
      </c>
      <c r="F1532" s="17" t="str">
        <f t="shared" si="1"/>
        <v>AT07-06</v>
      </c>
      <c r="G1532" s="17" t="s">
        <v>4175</v>
      </c>
      <c r="H1532" s="17" t="s">
        <v>6952</v>
      </c>
      <c r="I1532" s="17" t="s">
        <v>6953</v>
      </c>
      <c r="J1532" s="17" t="s">
        <v>6954</v>
      </c>
      <c r="K1532" s="17" t="s">
        <v>6399</v>
      </c>
      <c r="L1532" s="17" t="s">
        <v>2992</v>
      </c>
      <c r="M1532" s="17" t="s">
        <v>6955</v>
      </c>
      <c r="N1532" s="21">
        <v>0.5847222222222223</v>
      </c>
      <c r="O1532" s="21">
        <v>0.36944444444444446</v>
      </c>
      <c r="P1532" s="21">
        <v>0.9541666666666666</v>
      </c>
      <c r="Q1532" s="21">
        <v>0.2340277777777778</v>
      </c>
      <c r="R1532" s="17">
        <v>2516.0</v>
      </c>
      <c r="S1532" s="17" t="s">
        <v>2272</v>
      </c>
      <c r="T1532" s="17" t="s">
        <v>33</v>
      </c>
      <c r="U1532" s="17" t="s">
        <v>6956</v>
      </c>
      <c r="V1532" s="17" t="s">
        <v>6957</v>
      </c>
    </row>
    <row r="1533" ht="15.75" customHeight="1">
      <c r="A1533" s="17">
        <v>3764.0</v>
      </c>
      <c r="B1533" s="19">
        <v>37286.0</v>
      </c>
      <c r="C1533" s="17" t="s">
        <v>6347</v>
      </c>
      <c r="D1533" s="20">
        <v>6.0</v>
      </c>
      <c r="E1533" s="17" t="str">
        <f t="shared" si="2"/>
        <v>AT07-6</v>
      </c>
      <c r="F1533" s="17" t="str">
        <f t="shared" si="1"/>
        <v>AT07-06</v>
      </c>
      <c r="G1533" s="17" t="s">
        <v>4175</v>
      </c>
      <c r="H1533" s="17" t="s">
        <v>6069</v>
      </c>
      <c r="I1533" s="17" t="s">
        <v>6958</v>
      </c>
      <c r="J1533" s="17" t="s">
        <v>6959</v>
      </c>
      <c r="K1533" s="17" t="s">
        <v>1442</v>
      </c>
      <c r="L1533" s="17" t="s">
        <v>4624</v>
      </c>
      <c r="M1533" s="17" t="s">
        <v>5626</v>
      </c>
      <c r="N1533" s="21">
        <v>0.5868055555555556</v>
      </c>
      <c r="O1533" s="21">
        <v>0.3020833333333333</v>
      </c>
      <c r="P1533" s="21">
        <v>0.8888888888888888</v>
      </c>
      <c r="Q1533" s="21">
        <v>0.21458333333333335</v>
      </c>
      <c r="R1533" s="17">
        <v>2499.0</v>
      </c>
      <c r="S1533" s="17" t="s">
        <v>2272</v>
      </c>
      <c r="T1533" s="17" t="s">
        <v>33</v>
      </c>
      <c r="U1533" s="17" t="s">
        <v>6960</v>
      </c>
      <c r="V1533" s="17" t="s">
        <v>1671</v>
      </c>
    </row>
    <row r="1534" ht="15.75" customHeight="1">
      <c r="A1534" s="17">
        <v>3763.0</v>
      </c>
      <c r="B1534" s="19">
        <v>37283.0</v>
      </c>
      <c r="C1534" s="17" t="s">
        <v>6347</v>
      </c>
      <c r="D1534" s="20">
        <v>6.0</v>
      </c>
      <c r="E1534" s="17" t="str">
        <f t="shared" si="2"/>
        <v>AT07-6</v>
      </c>
      <c r="F1534" s="17" t="str">
        <f t="shared" si="1"/>
        <v>AT07-06</v>
      </c>
      <c r="G1534" s="17" t="s">
        <v>4175</v>
      </c>
      <c r="H1534" s="17" t="s">
        <v>6961</v>
      </c>
      <c r="I1534" s="17" t="s">
        <v>6953</v>
      </c>
      <c r="J1534" s="17" t="s">
        <v>6962</v>
      </c>
      <c r="K1534" s="17" t="s">
        <v>800</v>
      </c>
      <c r="L1534" s="17" t="s">
        <v>5136</v>
      </c>
      <c r="M1534" s="17" t="s">
        <v>214</v>
      </c>
      <c r="N1534" s="21">
        <v>0.5875</v>
      </c>
      <c r="O1534" s="21">
        <v>0.36944444444444446</v>
      </c>
      <c r="P1534" s="21">
        <v>0.9569444444444444</v>
      </c>
      <c r="Q1534" s="21">
        <v>0.24375</v>
      </c>
      <c r="R1534" s="17">
        <v>2505.0</v>
      </c>
      <c r="S1534" s="17" t="s">
        <v>2272</v>
      </c>
      <c r="T1534" s="17" t="s">
        <v>33</v>
      </c>
      <c r="U1534" s="17" t="s">
        <v>6963</v>
      </c>
      <c r="V1534" s="17" t="s">
        <v>6964</v>
      </c>
    </row>
    <row r="1535" ht="15.75" customHeight="1">
      <c r="A1535" s="17">
        <v>3762.0</v>
      </c>
      <c r="B1535" s="19">
        <v>37282.0</v>
      </c>
      <c r="C1535" s="17" t="s">
        <v>6347</v>
      </c>
      <c r="D1535" s="20">
        <v>6.0</v>
      </c>
      <c r="E1535" s="17" t="str">
        <f t="shared" si="2"/>
        <v>AT07-6</v>
      </c>
      <c r="F1535" s="17" t="str">
        <f t="shared" si="1"/>
        <v>AT07-06</v>
      </c>
      <c r="G1535" s="17" t="s">
        <v>4175</v>
      </c>
      <c r="H1535" s="17" t="s">
        <v>6965</v>
      </c>
      <c r="I1535" s="17" t="s">
        <v>6966</v>
      </c>
      <c r="J1535" s="17" t="s">
        <v>6967</v>
      </c>
      <c r="K1535" s="17" t="s">
        <v>6399</v>
      </c>
      <c r="L1535" s="17" t="s">
        <v>4624</v>
      </c>
      <c r="M1535" s="17" t="s">
        <v>6968</v>
      </c>
      <c r="N1535" s="21">
        <v>0.5875</v>
      </c>
      <c r="O1535" s="21">
        <v>0.36944444444444446</v>
      </c>
      <c r="P1535" s="21">
        <v>0.9569444444444444</v>
      </c>
      <c r="Q1535" s="21">
        <v>0.23124999999999998</v>
      </c>
      <c r="R1535" s="17">
        <v>2559.0</v>
      </c>
      <c r="S1535" s="17" t="s">
        <v>2272</v>
      </c>
      <c r="T1535" s="17" t="s">
        <v>33</v>
      </c>
      <c r="U1535" s="17" t="s">
        <v>6969</v>
      </c>
      <c r="V1535" s="17" t="s">
        <v>6970</v>
      </c>
    </row>
    <row r="1536" ht="15.75" customHeight="1">
      <c r="A1536" s="17">
        <v>3761.0</v>
      </c>
      <c r="B1536" s="19">
        <v>37280.0</v>
      </c>
      <c r="C1536" s="17" t="s">
        <v>6347</v>
      </c>
      <c r="D1536" s="20">
        <v>6.0</v>
      </c>
      <c r="E1536" s="17" t="str">
        <f t="shared" si="2"/>
        <v>AT07-6</v>
      </c>
      <c r="F1536" s="17" t="str">
        <f t="shared" si="1"/>
        <v>AT07-06</v>
      </c>
      <c r="G1536" s="17" t="s">
        <v>4175</v>
      </c>
      <c r="H1536" s="17" t="s">
        <v>6069</v>
      </c>
      <c r="I1536" s="17" t="s">
        <v>6583</v>
      </c>
      <c r="J1536" s="17" t="s">
        <v>6539</v>
      </c>
      <c r="K1536" s="17" t="s">
        <v>1442</v>
      </c>
      <c r="L1536" s="17" t="s">
        <v>5136</v>
      </c>
      <c r="M1536" s="17" t="s">
        <v>3287</v>
      </c>
      <c r="N1536" s="21">
        <v>0.5930555555555556</v>
      </c>
      <c r="O1536" s="21">
        <v>0.2888888888888889</v>
      </c>
      <c r="P1536" s="21">
        <v>0.8819444444444445</v>
      </c>
      <c r="Q1536" s="21">
        <v>0.17777777777777778</v>
      </c>
      <c r="R1536" s="17">
        <v>2498.0</v>
      </c>
      <c r="S1536" s="17" t="s">
        <v>2272</v>
      </c>
      <c r="T1536" s="17" t="s">
        <v>33</v>
      </c>
      <c r="U1536" s="17" t="s">
        <v>6971</v>
      </c>
      <c r="V1536" s="17" t="s">
        <v>6972</v>
      </c>
    </row>
    <row r="1537" ht="15.75" customHeight="1">
      <c r="A1537" s="17">
        <v>3760.0</v>
      </c>
      <c r="B1537" s="19">
        <v>37279.0</v>
      </c>
      <c r="C1537" s="17" t="s">
        <v>6347</v>
      </c>
      <c r="D1537" s="20">
        <v>6.0</v>
      </c>
      <c r="E1537" s="17" t="str">
        <f t="shared" si="2"/>
        <v>AT07-6</v>
      </c>
      <c r="F1537" s="17" t="str">
        <f t="shared" si="1"/>
        <v>AT07-06</v>
      </c>
      <c r="G1537" s="17" t="s">
        <v>4175</v>
      </c>
      <c r="H1537" s="17" t="s">
        <v>6973</v>
      </c>
      <c r="I1537" s="17" t="s">
        <v>6974</v>
      </c>
      <c r="J1537" s="17" t="s">
        <v>6975</v>
      </c>
      <c r="K1537" s="17" t="s">
        <v>800</v>
      </c>
      <c r="L1537" s="17" t="s">
        <v>4624</v>
      </c>
      <c r="M1537" s="17" t="s">
        <v>4191</v>
      </c>
      <c r="N1537" s="21">
        <v>0.5895833333333333</v>
      </c>
      <c r="O1537" s="21">
        <v>0.3659722222222222</v>
      </c>
      <c r="P1537" s="21">
        <v>0.9555555555555556</v>
      </c>
      <c r="Q1537" s="21">
        <v>0.23819444444444446</v>
      </c>
      <c r="R1537" s="17">
        <v>2497.0</v>
      </c>
      <c r="S1537" s="17" t="s">
        <v>2272</v>
      </c>
      <c r="T1537" s="17" t="s">
        <v>33</v>
      </c>
      <c r="U1537" s="17" t="s">
        <v>6976</v>
      </c>
      <c r="V1537" s="17" t="s">
        <v>6977</v>
      </c>
    </row>
    <row r="1538" ht="15.75" customHeight="1">
      <c r="A1538" s="17">
        <v>3759.0</v>
      </c>
      <c r="B1538" s="19">
        <v>37278.0</v>
      </c>
      <c r="C1538" s="17" t="s">
        <v>6347</v>
      </c>
      <c r="D1538" s="20">
        <v>6.0</v>
      </c>
      <c r="E1538" s="17" t="str">
        <f t="shared" si="2"/>
        <v>AT07-6</v>
      </c>
      <c r="F1538" s="17" t="str">
        <f t="shared" si="1"/>
        <v>AT07-06</v>
      </c>
      <c r="G1538" s="17" t="s">
        <v>4175</v>
      </c>
      <c r="H1538" s="17" t="s">
        <v>6978</v>
      </c>
      <c r="I1538" s="17" t="s">
        <v>6979</v>
      </c>
      <c r="J1538" s="17" t="s">
        <v>6980</v>
      </c>
      <c r="K1538" s="17" t="s">
        <v>6399</v>
      </c>
      <c r="L1538" s="17" t="s">
        <v>6780</v>
      </c>
      <c r="M1538" s="17" t="s">
        <v>2992</v>
      </c>
      <c r="N1538" s="21">
        <v>0.5965277777777778</v>
      </c>
      <c r="O1538" s="21">
        <v>0.3576388888888889</v>
      </c>
      <c r="P1538" s="21">
        <v>0.9541666666666666</v>
      </c>
      <c r="Q1538" s="21">
        <v>0.21597222222222223</v>
      </c>
      <c r="R1538" s="17">
        <v>2546.0</v>
      </c>
      <c r="S1538" s="17" t="s">
        <v>2272</v>
      </c>
      <c r="T1538" s="17" t="s">
        <v>33</v>
      </c>
      <c r="U1538" s="17" t="s">
        <v>6981</v>
      </c>
      <c r="V1538" s="17" t="s">
        <v>6982</v>
      </c>
    </row>
    <row r="1539" ht="15.75" customHeight="1">
      <c r="A1539" s="17">
        <v>3758.0</v>
      </c>
      <c r="B1539" s="19">
        <v>37277.0</v>
      </c>
      <c r="C1539" s="17" t="s">
        <v>6347</v>
      </c>
      <c r="D1539" s="20">
        <v>6.0</v>
      </c>
      <c r="E1539" s="17" t="str">
        <f t="shared" si="2"/>
        <v>AT07-6</v>
      </c>
      <c r="F1539" s="17" t="str">
        <f t="shared" si="1"/>
        <v>AT07-06</v>
      </c>
      <c r="G1539" s="17" t="s">
        <v>4175</v>
      </c>
      <c r="H1539" s="17" t="s">
        <v>6069</v>
      </c>
      <c r="I1539" s="17" t="s">
        <v>6983</v>
      </c>
      <c r="J1539" s="17" t="s">
        <v>6574</v>
      </c>
      <c r="K1539" s="17" t="s">
        <v>1442</v>
      </c>
      <c r="L1539" s="17" t="s">
        <v>214</v>
      </c>
      <c r="M1539" s="17" t="s">
        <v>6984</v>
      </c>
      <c r="N1539" s="21">
        <v>0.5861111111111111</v>
      </c>
      <c r="O1539" s="21">
        <v>0.3020833333333333</v>
      </c>
      <c r="P1539" s="21">
        <v>0.8881944444444444</v>
      </c>
      <c r="Q1539" s="21">
        <v>0.1708333333333333</v>
      </c>
      <c r="R1539" s="17">
        <v>2490.0</v>
      </c>
      <c r="S1539" s="17" t="s">
        <v>2272</v>
      </c>
      <c r="T1539" s="17" t="s">
        <v>33</v>
      </c>
      <c r="V1539" s="17" t="s">
        <v>6985</v>
      </c>
    </row>
    <row r="1540" ht="15.75" customHeight="1">
      <c r="A1540" s="17">
        <v>3757.0</v>
      </c>
      <c r="B1540" s="19">
        <v>37276.0</v>
      </c>
      <c r="C1540" s="17" t="s">
        <v>6347</v>
      </c>
      <c r="D1540" s="20">
        <v>6.0</v>
      </c>
      <c r="E1540" s="17" t="str">
        <f t="shared" si="2"/>
        <v>AT07-6</v>
      </c>
      <c r="F1540" s="17" t="str">
        <f t="shared" si="1"/>
        <v>AT07-06</v>
      </c>
      <c r="G1540" s="17" t="s">
        <v>4175</v>
      </c>
      <c r="H1540" s="17" t="s">
        <v>6978</v>
      </c>
      <c r="I1540" s="17" t="s">
        <v>6986</v>
      </c>
      <c r="J1540" s="17" t="s">
        <v>6987</v>
      </c>
      <c r="K1540" s="17" t="s">
        <v>800</v>
      </c>
      <c r="L1540" s="17" t="s">
        <v>4624</v>
      </c>
      <c r="M1540" s="17" t="s">
        <v>6988</v>
      </c>
      <c r="N1540" s="21">
        <v>0.7881944444444445</v>
      </c>
      <c r="O1540" s="21">
        <v>0.2236111111111111</v>
      </c>
      <c r="P1540" s="21">
        <v>0.011805555555555555</v>
      </c>
      <c r="Q1540" s="21">
        <v>0.09513888888888888</v>
      </c>
      <c r="R1540" s="17">
        <v>2540.0</v>
      </c>
      <c r="S1540" s="17" t="s">
        <v>2272</v>
      </c>
      <c r="T1540" s="17" t="s">
        <v>33</v>
      </c>
      <c r="U1540" s="17" t="s">
        <v>6989</v>
      </c>
      <c r="V1540" s="17" t="s">
        <v>6990</v>
      </c>
    </row>
    <row r="1541" ht="15.75" customHeight="1">
      <c r="A1541" s="17">
        <v>3756.0</v>
      </c>
      <c r="B1541" s="19">
        <v>37276.0</v>
      </c>
      <c r="C1541" s="17" t="s">
        <v>6347</v>
      </c>
      <c r="D1541" s="20">
        <v>6.0</v>
      </c>
      <c r="E1541" s="17" t="str">
        <f t="shared" si="2"/>
        <v>AT07-6</v>
      </c>
      <c r="F1541" s="17" t="str">
        <f t="shared" si="1"/>
        <v>AT07-06</v>
      </c>
      <c r="G1541" s="17" t="s">
        <v>4175</v>
      </c>
      <c r="H1541" s="17" t="s">
        <v>6978</v>
      </c>
      <c r="I1541" s="17" t="s">
        <v>6991</v>
      </c>
      <c r="J1541" s="17" t="s">
        <v>6992</v>
      </c>
      <c r="K1541" s="17" t="s">
        <v>800</v>
      </c>
      <c r="L1541" s="17" t="s">
        <v>4624</v>
      </c>
      <c r="M1541" s="17" t="s">
        <v>6988</v>
      </c>
      <c r="N1541" s="21">
        <v>0.6993055555555556</v>
      </c>
      <c r="O1541" s="21">
        <v>0.036111111111111115</v>
      </c>
      <c r="P1541" s="21">
        <v>0.7354166666666666</v>
      </c>
      <c r="Q1541" s="21">
        <v>0.0</v>
      </c>
      <c r="R1541" s="17">
        <v>645.0</v>
      </c>
      <c r="S1541" s="17" t="s">
        <v>2272</v>
      </c>
      <c r="T1541" s="17" t="s">
        <v>33</v>
      </c>
      <c r="W1541" s="17" t="s">
        <v>6993</v>
      </c>
    </row>
    <row r="1542" ht="15.75" customHeight="1">
      <c r="A1542" s="17">
        <v>3755.0</v>
      </c>
      <c r="B1542" s="19">
        <v>37275.0</v>
      </c>
      <c r="C1542" s="17" t="s">
        <v>6347</v>
      </c>
      <c r="D1542" s="20">
        <v>6.0</v>
      </c>
      <c r="E1542" s="17" t="str">
        <f t="shared" si="2"/>
        <v>AT07-6</v>
      </c>
      <c r="F1542" s="17" t="str">
        <f t="shared" si="1"/>
        <v>AT07-06</v>
      </c>
      <c r="G1542" s="17" t="s">
        <v>4175</v>
      </c>
      <c r="H1542" s="17" t="s">
        <v>6069</v>
      </c>
      <c r="I1542" s="17" t="s">
        <v>6994</v>
      </c>
      <c r="J1542" s="17" t="s">
        <v>6995</v>
      </c>
      <c r="K1542" s="17" t="s">
        <v>6399</v>
      </c>
      <c r="L1542" s="17" t="s">
        <v>6996</v>
      </c>
      <c r="M1542" s="17" t="s">
        <v>3287</v>
      </c>
      <c r="N1542" s="21">
        <v>0.5895833333333333</v>
      </c>
      <c r="O1542" s="21">
        <v>0.3298611111111111</v>
      </c>
      <c r="P1542" s="21">
        <v>0.9194444444444444</v>
      </c>
      <c r="Q1542" s="21">
        <v>0.19791666666666666</v>
      </c>
      <c r="R1542" s="17">
        <v>2493.0</v>
      </c>
      <c r="S1542" s="17" t="s">
        <v>2272</v>
      </c>
      <c r="T1542" s="17" t="s">
        <v>33</v>
      </c>
      <c r="U1542" s="17" t="s">
        <v>6997</v>
      </c>
      <c r="V1542" s="17" t="s">
        <v>6998</v>
      </c>
    </row>
    <row r="1543" ht="15.75" customHeight="1">
      <c r="A1543" s="17">
        <v>3754.0</v>
      </c>
      <c r="B1543" s="19">
        <v>37274.0</v>
      </c>
      <c r="C1543" s="17" t="s">
        <v>6347</v>
      </c>
      <c r="D1543" s="20">
        <v>6.0</v>
      </c>
      <c r="E1543" s="17" t="str">
        <f t="shared" si="2"/>
        <v>AT07-6</v>
      </c>
      <c r="F1543" s="17" t="str">
        <f t="shared" si="1"/>
        <v>AT07-06</v>
      </c>
      <c r="G1543" s="17" t="s">
        <v>4175</v>
      </c>
      <c r="H1543" s="17" t="s">
        <v>6069</v>
      </c>
      <c r="I1543" s="17" t="s">
        <v>6999</v>
      </c>
      <c r="J1543" s="17" t="s">
        <v>6569</v>
      </c>
      <c r="K1543" s="17" t="s">
        <v>1442</v>
      </c>
      <c r="L1543" s="17" t="s">
        <v>214</v>
      </c>
      <c r="M1543" s="17" t="s">
        <v>5940</v>
      </c>
      <c r="N1543" s="21">
        <v>0.5868055555555556</v>
      </c>
      <c r="O1543" s="21">
        <v>0.3284722222222222</v>
      </c>
      <c r="P1543" s="21">
        <v>0.9152777777777777</v>
      </c>
      <c r="Q1543" s="21">
        <v>0.1951388888888889</v>
      </c>
      <c r="R1543" s="17">
        <v>2499.0</v>
      </c>
      <c r="S1543" s="17" t="s">
        <v>2272</v>
      </c>
      <c r="T1543" s="17" t="s">
        <v>33</v>
      </c>
      <c r="U1543" s="17" t="s">
        <v>7000</v>
      </c>
      <c r="V1543" s="17" t="s">
        <v>7001</v>
      </c>
    </row>
    <row r="1544" ht="15.75" customHeight="1">
      <c r="A1544" s="17">
        <v>3753.0</v>
      </c>
      <c r="B1544" s="19">
        <v>37273.0</v>
      </c>
      <c r="C1544" s="17" t="s">
        <v>6347</v>
      </c>
      <c r="D1544" s="20">
        <v>6.0</v>
      </c>
      <c r="E1544" s="17" t="str">
        <f t="shared" si="2"/>
        <v>AT07-6</v>
      </c>
      <c r="F1544" s="17" t="str">
        <f t="shared" si="1"/>
        <v>AT07-06</v>
      </c>
      <c r="G1544" s="17" t="s">
        <v>4175</v>
      </c>
      <c r="H1544" s="17" t="s">
        <v>7002</v>
      </c>
      <c r="I1544" s="17" t="s">
        <v>7003</v>
      </c>
      <c r="J1544" s="17" t="s">
        <v>7004</v>
      </c>
      <c r="K1544" s="17" t="s">
        <v>800</v>
      </c>
      <c r="L1544" s="17" t="s">
        <v>4624</v>
      </c>
      <c r="M1544" s="17" t="s">
        <v>7005</v>
      </c>
      <c r="N1544" s="21">
        <v>0.5861111111111111</v>
      </c>
      <c r="O1544" s="21">
        <v>0.3527777777777778</v>
      </c>
      <c r="P1544" s="21">
        <v>0.938888888888889</v>
      </c>
      <c r="Q1544" s="21">
        <v>0.20972222222222223</v>
      </c>
      <c r="R1544" s="17">
        <v>2510.0</v>
      </c>
      <c r="S1544" s="17" t="s">
        <v>2272</v>
      </c>
      <c r="T1544" s="17" t="s">
        <v>33</v>
      </c>
      <c r="U1544" s="17" t="s">
        <v>7006</v>
      </c>
      <c r="V1544" s="17" t="s">
        <v>5917</v>
      </c>
    </row>
    <row r="1545" ht="15.75" customHeight="1">
      <c r="A1545" s="17">
        <v>3752.0</v>
      </c>
      <c r="B1545" s="19">
        <v>37272.0</v>
      </c>
      <c r="C1545" s="17" t="s">
        <v>6347</v>
      </c>
      <c r="D1545" s="20">
        <v>6.0</v>
      </c>
      <c r="E1545" s="17" t="str">
        <f t="shared" si="2"/>
        <v>AT07-6</v>
      </c>
      <c r="F1545" s="17" t="str">
        <f t="shared" si="1"/>
        <v>AT07-06</v>
      </c>
      <c r="G1545" s="17" t="s">
        <v>4175</v>
      </c>
      <c r="H1545" s="17" t="s">
        <v>6069</v>
      </c>
      <c r="I1545" s="17" t="s">
        <v>7007</v>
      </c>
      <c r="J1545" s="17" t="s">
        <v>7008</v>
      </c>
      <c r="K1545" s="17" t="s">
        <v>1442</v>
      </c>
      <c r="L1545" s="17" t="s">
        <v>2992</v>
      </c>
      <c r="M1545" s="17" t="s">
        <v>7009</v>
      </c>
      <c r="N1545" s="21">
        <v>0.5861111111111111</v>
      </c>
      <c r="O1545" s="21">
        <v>0.3111111111111111</v>
      </c>
      <c r="P1545" s="21">
        <v>0.8972222222222223</v>
      </c>
      <c r="Q1545" s="21">
        <v>0.1840277777777778</v>
      </c>
      <c r="R1545" s="17">
        <v>2490.0</v>
      </c>
      <c r="S1545" s="17" t="s">
        <v>2272</v>
      </c>
      <c r="T1545" s="17" t="s">
        <v>33</v>
      </c>
      <c r="U1545" s="17" t="s">
        <v>7010</v>
      </c>
      <c r="V1545" s="17" t="s">
        <v>7011</v>
      </c>
    </row>
    <row r="1546" ht="15.75" customHeight="1">
      <c r="A1546" s="17">
        <v>3751.0</v>
      </c>
      <c r="B1546" s="19">
        <v>37271.0</v>
      </c>
      <c r="C1546" s="17" t="s">
        <v>6347</v>
      </c>
      <c r="D1546" s="20">
        <v>6.0</v>
      </c>
      <c r="E1546" s="17" t="str">
        <f t="shared" si="2"/>
        <v>AT07-6</v>
      </c>
      <c r="F1546" s="17" t="str">
        <f t="shared" si="1"/>
        <v>AT07-06</v>
      </c>
      <c r="G1546" s="17" t="s">
        <v>4175</v>
      </c>
      <c r="H1546" s="17" t="s">
        <v>6069</v>
      </c>
      <c r="I1546" s="17" t="s">
        <v>7012</v>
      </c>
      <c r="J1546" s="17" t="s">
        <v>7013</v>
      </c>
      <c r="K1546" s="17" t="s">
        <v>6399</v>
      </c>
      <c r="L1546" s="17" t="s">
        <v>1425</v>
      </c>
      <c r="M1546" s="17" t="s">
        <v>4624</v>
      </c>
      <c r="N1546" s="21">
        <v>0.6243055555555556</v>
      </c>
      <c r="O1546" s="21">
        <v>0.33888888888888885</v>
      </c>
      <c r="P1546" s="21">
        <v>0.9631944444444445</v>
      </c>
      <c r="Q1546" s="21">
        <v>0.20833333333333334</v>
      </c>
      <c r="R1546" s="17">
        <v>2512.0</v>
      </c>
      <c r="S1546" s="17" t="s">
        <v>2272</v>
      </c>
      <c r="T1546" s="17" t="s">
        <v>33</v>
      </c>
      <c r="U1546" s="17" t="s">
        <v>7014</v>
      </c>
      <c r="V1546" s="17" t="s">
        <v>6977</v>
      </c>
      <c r="W1546" s="17" t="s">
        <v>7015</v>
      </c>
    </row>
    <row r="1547" ht="15.75" customHeight="1">
      <c r="A1547" s="17">
        <v>3750.0</v>
      </c>
      <c r="B1547" s="19">
        <v>37268.0</v>
      </c>
      <c r="C1547" s="17" t="s">
        <v>6347</v>
      </c>
      <c r="D1547" s="20">
        <v>6.0</v>
      </c>
      <c r="E1547" s="17" t="str">
        <f t="shared" si="2"/>
        <v>AT07-6</v>
      </c>
      <c r="F1547" s="17" t="str">
        <f t="shared" si="1"/>
        <v>AT07-06</v>
      </c>
      <c r="G1547" s="17" t="s">
        <v>4175</v>
      </c>
      <c r="H1547" s="17" t="s">
        <v>7016</v>
      </c>
      <c r="I1547" s="17" t="s">
        <v>7017</v>
      </c>
      <c r="J1547" s="17" t="s">
        <v>7018</v>
      </c>
      <c r="K1547" s="17" t="s">
        <v>800</v>
      </c>
      <c r="L1547" s="17" t="s">
        <v>214</v>
      </c>
      <c r="M1547" s="17" t="s">
        <v>3287</v>
      </c>
      <c r="N1547" s="21">
        <v>0.3444444444444445</v>
      </c>
      <c r="O1547" s="21">
        <v>0.3652777777777778</v>
      </c>
      <c r="P1547" s="21">
        <v>0.7097222222222223</v>
      </c>
      <c r="Q1547" s="21">
        <v>0.22291666666666665</v>
      </c>
      <c r="R1547" s="17">
        <v>2586.0</v>
      </c>
      <c r="S1547" s="17" t="s">
        <v>2272</v>
      </c>
      <c r="T1547" s="17" t="s">
        <v>33</v>
      </c>
      <c r="U1547" s="17" t="s">
        <v>7019</v>
      </c>
      <c r="V1547" s="17" t="s">
        <v>7020</v>
      </c>
    </row>
    <row r="1548" ht="15.75" customHeight="1">
      <c r="A1548" s="17">
        <v>3749.0</v>
      </c>
      <c r="B1548" s="19">
        <v>37267.0</v>
      </c>
      <c r="C1548" s="17" t="s">
        <v>6347</v>
      </c>
      <c r="D1548" s="20">
        <v>6.0</v>
      </c>
      <c r="E1548" s="17" t="str">
        <f t="shared" si="2"/>
        <v>AT07-6</v>
      </c>
      <c r="F1548" s="17" t="str">
        <f t="shared" si="1"/>
        <v>AT07-06</v>
      </c>
      <c r="G1548" s="17" t="s">
        <v>4175</v>
      </c>
      <c r="H1548" s="17" t="s">
        <v>7016</v>
      </c>
      <c r="I1548" s="17" t="s">
        <v>7021</v>
      </c>
      <c r="J1548" s="17" t="s">
        <v>7022</v>
      </c>
      <c r="K1548" s="17" t="s">
        <v>6399</v>
      </c>
      <c r="L1548" s="17" t="s">
        <v>2992</v>
      </c>
      <c r="M1548" s="17" t="s">
        <v>1859</v>
      </c>
      <c r="N1548" s="21">
        <v>0.34027777777777773</v>
      </c>
      <c r="O1548" s="21">
        <v>0.34652777777777777</v>
      </c>
      <c r="P1548" s="21">
        <v>0.6868055555555556</v>
      </c>
      <c r="Q1548" s="21">
        <v>0.21944444444444444</v>
      </c>
      <c r="R1548" s="17">
        <v>2591.0</v>
      </c>
      <c r="S1548" s="17" t="s">
        <v>2272</v>
      </c>
      <c r="T1548" s="17" t="s">
        <v>33</v>
      </c>
      <c r="U1548" s="17" t="s">
        <v>7023</v>
      </c>
      <c r="V1548" s="17" t="s">
        <v>7024</v>
      </c>
    </row>
    <row r="1549" ht="15.75" customHeight="1">
      <c r="A1549" s="17">
        <v>3748.0</v>
      </c>
      <c r="B1549" s="19">
        <v>37266.0</v>
      </c>
      <c r="C1549" s="17" t="s">
        <v>6347</v>
      </c>
      <c r="D1549" s="20">
        <v>6.0</v>
      </c>
      <c r="E1549" s="17" t="str">
        <f t="shared" si="2"/>
        <v>AT07-6</v>
      </c>
      <c r="F1549" s="17" t="str">
        <f t="shared" si="1"/>
        <v>AT07-06</v>
      </c>
      <c r="G1549" s="17" t="s">
        <v>4175</v>
      </c>
      <c r="H1549" s="17" t="s">
        <v>7016</v>
      </c>
      <c r="I1549" s="17" t="s">
        <v>7025</v>
      </c>
      <c r="J1549" s="17" t="s">
        <v>7026</v>
      </c>
      <c r="K1549" s="17" t="s">
        <v>1442</v>
      </c>
      <c r="L1549" s="17" t="s">
        <v>4624</v>
      </c>
      <c r="M1549" s="17" t="s">
        <v>7027</v>
      </c>
      <c r="N1549" s="21">
        <v>0.3361111111111111</v>
      </c>
      <c r="O1549" s="21">
        <v>0.29791666666666666</v>
      </c>
      <c r="P1549" s="21">
        <v>0.6340277777777777</v>
      </c>
      <c r="Q1549" s="21">
        <v>0.1451388888888889</v>
      </c>
      <c r="R1549" s="17">
        <v>2542.0</v>
      </c>
      <c r="S1549" s="17" t="s">
        <v>2272</v>
      </c>
      <c r="T1549" s="17" t="s">
        <v>33</v>
      </c>
      <c r="U1549" s="17" t="s">
        <v>7028</v>
      </c>
      <c r="V1549" s="17" t="s">
        <v>7029</v>
      </c>
    </row>
    <row r="1550" ht="15.75" customHeight="1">
      <c r="A1550" s="17">
        <v>3747.0</v>
      </c>
      <c r="B1550" s="19">
        <v>37265.0</v>
      </c>
      <c r="C1550" s="17" t="s">
        <v>6347</v>
      </c>
      <c r="D1550" s="20">
        <v>6.0</v>
      </c>
      <c r="E1550" s="17" t="str">
        <f t="shared" si="2"/>
        <v>AT07-6</v>
      </c>
      <c r="F1550" s="17" t="str">
        <f t="shared" si="1"/>
        <v>AT07-06</v>
      </c>
      <c r="G1550" s="17" t="s">
        <v>4175</v>
      </c>
      <c r="H1550" s="17" t="s">
        <v>7016</v>
      </c>
      <c r="I1550" s="17" t="s">
        <v>7030</v>
      </c>
      <c r="J1550" s="17" t="s">
        <v>7031</v>
      </c>
      <c r="K1550" s="17" t="s">
        <v>800</v>
      </c>
      <c r="L1550" s="17" t="s">
        <v>214</v>
      </c>
      <c r="M1550" s="17" t="s">
        <v>1859</v>
      </c>
      <c r="N1550" s="21">
        <v>0.3444444444444445</v>
      </c>
      <c r="O1550" s="21">
        <v>0.3652777777777778</v>
      </c>
      <c r="P1550" s="21">
        <v>0.7097222222222223</v>
      </c>
      <c r="Q1550" s="21">
        <v>0.2263888888888889</v>
      </c>
      <c r="R1550" s="17">
        <v>2591.0</v>
      </c>
      <c r="S1550" s="17" t="s">
        <v>2272</v>
      </c>
      <c r="T1550" s="17" t="s">
        <v>33</v>
      </c>
      <c r="U1550" s="17" t="s">
        <v>7032</v>
      </c>
      <c r="V1550" s="17" t="s">
        <v>7033</v>
      </c>
    </row>
    <row r="1551" ht="15.75" customHeight="1">
      <c r="A1551" s="17">
        <v>3746.0</v>
      </c>
      <c r="B1551" s="19">
        <v>37264.0</v>
      </c>
      <c r="C1551" s="17" t="s">
        <v>6347</v>
      </c>
      <c r="D1551" s="20">
        <v>6.0</v>
      </c>
      <c r="E1551" s="17" t="str">
        <f t="shared" si="2"/>
        <v>AT07-6</v>
      </c>
      <c r="F1551" s="17" t="str">
        <f t="shared" si="1"/>
        <v>AT07-06</v>
      </c>
      <c r="G1551" s="17" t="s">
        <v>4175</v>
      </c>
      <c r="H1551" s="17" t="s">
        <v>7016</v>
      </c>
      <c r="I1551" s="17" t="s">
        <v>7034</v>
      </c>
      <c r="J1551" s="17" t="s">
        <v>7035</v>
      </c>
      <c r="K1551" s="17" t="s">
        <v>6399</v>
      </c>
      <c r="L1551" s="17" t="s">
        <v>4624</v>
      </c>
      <c r="M1551" s="17" t="s">
        <v>1895</v>
      </c>
      <c r="N1551" s="21">
        <v>0.46597222222222223</v>
      </c>
      <c r="O1551" s="21">
        <v>0.24097222222222223</v>
      </c>
      <c r="P1551" s="21">
        <v>0.7069444444444444</v>
      </c>
      <c r="Q1551" s="21">
        <v>0.1125</v>
      </c>
      <c r="R1551" s="17">
        <v>2591.0</v>
      </c>
      <c r="S1551" s="17" t="s">
        <v>2272</v>
      </c>
      <c r="T1551" s="17" t="s">
        <v>33</v>
      </c>
      <c r="U1551" s="17" t="s">
        <v>7036</v>
      </c>
      <c r="V1551" s="17" t="s">
        <v>7037</v>
      </c>
      <c r="W1551" s="17" t="s">
        <v>7038</v>
      </c>
    </row>
    <row r="1552" ht="15.75" customHeight="1">
      <c r="A1552" s="17">
        <v>3745.0</v>
      </c>
      <c r="B1552" s="19">
        <v>37264.0</v>
      </c>
      <c r="C1552" s="17" t="s">
        <v>6347</v>
      </c>
      <c r="D1552" s="20">
        <v>6.0</v>
      </c>
      <c r="E1552" s="17" t="str">
        <f t="shared" si="2"/>
        <v>AT07-6</v>
      </c>
      <c r="F1552" s="17" t="str">
        <f t="shared" si="1"/>
        <v>AT07-06</v>
      </c>
      <c r="G1552" s="17" t="s">
        <v>4175</v>
      </c>
      <c r="H1552" s="17" t="s">
        <v>7016</v>
      </c>
      <c r="I1552" s="17" t="s">
        <v>7039</v>
      </c>
      <c r="J1552" s="17" t="s">
        <v>7040</v>
      </c>
      <c r="K1552" s="17" t="s">
        <v>6399</v>
      </c>
      <c r="L1552" s="17" t="s">
        <v>4624</v>
      </c>
      <c r="M1552" s="17" t="s">
        <v>1895</v>
      </c>
      <c r="N1552" s="21">
        <v>0.3576388888888889</v>
      </c>
      <c r="O1552" s="21">
        <v>6.944444444444445E-4</v>
      </c>
      <c r="P1552" s="21">
        <v>0.35833333333333334</v>
      </c>
      <c r="Q1552" s="21">
        <v>0.0</v>
      </c>
      <c r="R1552" s="17">
        <v>10.0</v>
      </c>
      <c r="S1552" s="17" t="s">
        <v>2272</v>
      </c>
      <c r="T1552" s="17" t="s">
        <v>33</v>
      </c>
      <c r="U1552" s="17" t="s">
        <v>7036</v>
      </c>
      <c r="V1552" s="17" t="s">
        <v>7037</v>
      </c>
      <c r="W1552" s="17" t="s">
        <v>7041</v>
      </c>
    </row>
    <row r="1553" ht="15.75" customHeight="1">
      <c r="A1553" s="17">
        <v>3744.0</v>
      </c>
      <c r="B1553" s="19">
        <v>37255.0</v>
      </c>
      <c r="C1553" s="17" t="s">
        <v>6347</v>
      </c>
      <c r="D1553" s="20">
        <v>5.0</v>
      </c>
      <c r="E1553" s="17" t="str">
        <f t="shared" si="2"/>
        <v>AT07-5</v>
      </c>
      <c r="F1553" s="17" t="str">
        <f t="shared" si="1"/>
        <v>AT07-05</v>
      </c>
      <c r="G1553" s="17" t="s">
        <v>2016</v>
      </c>
      <c r="H1553" s="17" t="s">
        <v>6166</v>
      </c>
      <c r="I1553" s="17" t="s">
        <v>7042</v>
      </c>
      <c r="J1553" s="17" t="s">
        <v>7043</v>
      </c>
      <c r="K1553" s="17" t="s">
        <v>1442</v>
      </c>
      <c r="L1553" s="17" t="s">
        <v>7044</v>
      </c>
      <c r="M1553" s="17" t="s">
        <v>7045</v>
      </c>
      <c r="N1553" s="21">
        <v>0.3326388888888889</v>
      </c>
      <c r="O1553" s="21">
        <v>0.2847222222222222</v>
      </c>
      <c r="P1553" s="21">
        <v>0.5895833333333333</v>
      </c>
      <c r="Q1553" s="21">
        <v>0.16666666666666666</v>
      </c>
      <c r="R1553" s="17">
        <v>2481.0</v>
      </c>
      <c r="S1553" s="17" t="s">
        <v>40</v>
      </c>
      <c r="T1553" s="17" t="s">
        <v>33</v>
      </c>
      <c r="U1553" s="17" t="s">
        <v>7046</v>
      </c>
      <c r="V1553" s="17" t="s">
        <v>7047</v>
      </c>
    </row>
    <row r="1554" ht="15.75" customHeight="1">
      <c r="A1554" s="17">
        <v>3743.0</v>
      </c>
      <c r="B1554" s="19">
        <v>37254.0</v>
      </c>
      <c r="C1554" s="17" t="s">
        <v>6347</v>
      </c>
      <c r="D1554" s="20">
        <v>5.0</v>
      </c>
      <c r="E1554" s="17" t="str">
        <f t="shared" si="2"/>
        <v>AT07-5</v>
      </c>
      <c r="F1554" s="17" t="str">
        <f t="shared" si="1"/>
        <v>AT07-05</v>
      </c>
      <c r="G1554" s="17" t="s">
        <v>2016</v>
      </c>
      <c r="H1554" s="17" t="s">
        <v>6166</v>
      </c>
      <c r="I1554" s="17" t="s">
        <v>7048</v>
      </c>
      <c r="J1554" s="17" t="s">
        <v>7049</v>
      </c>
      <c r="K1554" s="17" t="s">
        <v>800</v>
      </c>
      <c r="L1554" s="17" t="s">
        <v>7050</v>
      </c>
      <c r="M1554" s="17" t="s">
        <v>7051</v>
      </c>
      <c r="N1554" s="21">
        <v>0.33749999999999997</v>
      </c>
      <c r="O1554" s="21">
        <v>0.325</v>
      </c>
      <c r="P1554" s="21">
        <v>0.6625</v>
      </c>
      <c r="Q1554" s="21">
        <v>0.18819444444444444</v>
      </c>
      <c r="R1554" s="17">
        <v>2480.0</v>
      </c>
      <c r="S1554" s="17" t="s">
        <v>40</v>
      </c>
      <c r="T1554" s="17" t="s">
        <v>33</v>
      </c>
      <c r="U1554" s="17" t="s">
        <v>7052</v>
      </c>
      <c r="V1554" s="17" t="s">
        <v>7053</v>
      </c>
    </row>
    <row r="1555" ht="15.75" customHeight="1">
      <c r="A1555" s="17">
        <v>3742.0</v>
      </c>
      <c r="B1555" s="19">
        <v>37253.0</v>
      </c>
      <c r="C1555" s="17" t="s">
        <v>6347</v>
      </c>
      <c r="D1555" s="20">
        <v>5.0</v>
      </c>
      <c r="E1555" s="17" t="str">
        <f t="shared" si="2"/>
        <v>AT07-5</v>
      </c>
      <c r="F1555" s="17" t="str">
        <f t="shared" si="1"/>
        <v>AT07-05</v>
      </c>
      <c r="G1555" s="17" t="s">
        <v>2016</v>
      </c>
      <c r="H1555" s="17" t="s">
        <v>6166</v>
      </c>
      <c r="I1555" s="17" t="s">
        <v>7042</v>
      </c>
      <c r="J1555" s="17" t="s">
        <v>7054</v>
      </c>
      <c r="K1555" s="17" t="s">
        <v>6399</v>
      </c>
      <c r="L1555" s="17" t="s">
        <v>2730</v>
      </c>
      <c r="M1555" s="17" t="s">
        <v>7055</v>
      </c>
      <c r="N1555" s="21">
        <v>0.3638888888888889</v>
      </c>
      <c r="O1555" s="21">
        <v>0.28541666666666665</v>
      </c>
      <c r="P1555" s="21">
        <v>0.6493055555555556</v>
      </c>
      <c r="Q1555" s="21">
        <v>0.14305555555555557</v>
      </c>
      <c r="R1555" s="17">
        <v>2483.0</v>
      </c>
      <c r="S1555" s="17" t="s">
        <v>40</v>
      </c>
      <c r="T1555" s="17" t="s">
        <v>33</v>
      </c>
      <c r="U1555" s="17" t="s">
        <v>7056</v>
      </c>
      <c r="V1555" s="17" t="s">
        <v>7057</v>
      </c>
    </row>
    <row r="1556" ht="15.75" customHeight="1">
      <c r="A1556" s="17">
        <v>3741.0</v>
      </c>
      <c r="B1556" s="19">
        <v>37252.0</v>
      </c>
      <c r="C1556" s="17" t="s">
        <v>6347</v>
      </c>
      <c r="D1556" s="20">
        <v>5.0</v>
      </c>
      <c r="E1556" s="17" t="str">
        <f t="shared" si="2"/>
        <v>AT07-5</v>
      </c>
      <c r="F1556" s="17" t="str">
        <f t="shared" si="1"/>
        <v>AT07-05</v>
      </c>
      <c r="G1556" s="17" t="s">
        <v>2016</v>
      </c>
      <c r="H1556" s="17" t="s">
        <v>6069</v>
      </c>
      <c r="I1556" s="17" t="s">
        <v>7058</v>
      </c>
      <c r="J1556" s="17" t="s">
        <v>7059</v>
      </c>
      <c r="K1556" s="17" t="s">
        <v>1442</v>
      </c>
      <c r="L1556" s="17" t="s">
        <v>7060</v>
      </c>
      <c r="M1556" s="17" t="s">
        <v>6540</v>
      </c>
      <c r="N1556" s="21">
        <v>0.33888888888888885</v>
      </c>
      <c r="O1556" s="21">
        <v>0.30972222222222223</v>
      </c>
      <c r="P1556" s="21">
        <v>0.6486111111111111</v>
      </c>
      <c r="Q1556" s="21">
        <v>0.17777777777777778</v>
      </c>
      <c r="R1556" s="17">
        <v>2490.0</v>
      </c>
      <c r="S1556" s="17" t="s">
        <v>40</v>
      </c>
      <c r="T1556" s="17" t="s">
        <v>33</v>
      </c>
      <c r="V1556" s="17" t="s">
        <v>6554</v>
      </c>
    </row>
    <row r="1557" ht="15.75" customHeight="1">
      <c r="A1557" s="17">
        <v>3740.0</v>
      </c>
      <c r="B1557" s="19">
        <v>37251.0</v>
      </c>
      <c r="C1557" s="17" t="s">
        <v>6347</v>
      </c>
      <c r="D1557" s="20">
        <v>5.0</v>
      </c>
      <c r="E1557" s="17" t="str">
        <f t="shared" si="2"/>
        <v>AT07-5</v>
      </c>
      <c r="F1557" s="17" t="str">
        <f t="shared" si="1"/>
        <v>AT07-05</v>
      </c>
      <c r="G1557" s="17" t="s">
        <v>2016</v>
      </c>
      <c r="H1557" s="17" t="s">
        <v>6069</v>
      </c>
      <c r="I1557" s="17" t="s">
        <v>7061</v>
      </c>
      <c r="J1557" s="17" t="s">
        <v>6564</v>
      </c>
      <c r="K1557" s="17" t="s">
        <v>6399</v>
      </c>
      <c r="L1557" s="17" t="s">
        <v>7062</v>
      </c>
      <c r="M1557" s="17" t="s">
        <v>7063</v>
      </c>
      <c r="N1557" s="21">
        <v>0.3368055555555556</v>
      </c>
      <c r="O1557" s="21">
        <v>0.3347222222222222</v>
      </c>
      <c r="P1557" s="21">
        <v>0.6715277777777778</v>
      </c>
      <c r="Q1557" s="21">
        <v>0.21597222222222223</v>
      </c>
      <c r="R1557" s="17">
        <v>2498.0</v>
      </c>
      <c r="S1557" s="17" t="s">
        <v>40</v>
      </c>
      <c r="T1557" s="17" t="s">
        <v>33</v>
      </c>
      <c r="U1557" s="17" t="s">
        <v>7064</v>
      </c>
      <c r="V1557" s="17" t="s">
        <v>7065</v>
      </c>
    </row>
    <row r="1558" ht="15.75" customHeight="1">
      <c r="A1558" s="17">
        <v>3739.0</v>
      </c>
      <c r="B1558" s="19">
        <v>37250.0</v>
      </c>
      <c r="C1558" s="17" t="s">
        <v>6347</v>
      </c>
      <c r="D1558" s="20">
        <v>5.0</v>
      </c>
      <c r="E1558" s="17" t="str">
        <f t="shared" si="2"/>
        <v>AT07-5</v>
      </c>
      <c r="F1558" s="17" t="str">
        <f t="shared" si="1"/>
        <v>AT07-05</v>
      </c>
      <c r="G1558" s="17" t="s">
        <v>2016</v>
      </c>
      <c r="H1558" s="17" t="s">
        <v>6069</v>
      </c>
      <c r="I1558" s="17" t="s">
        <v>7066</v>
      </c>
      <c r="J1558" s="17" t="s">
        <v>7067</v>
      </c>
      <c r="K1558" s="17" t="s">
        <v>800</v>
      </c>
      <c r="L1558" s="17" t="s">
        <v>5136</v>
      </c>
      <c r="M1558" s="17" t="s">
        <v>2808</v>
      </c>
      <c r="N1558" s="21">
        <v>0.33888888888888885</v>
      </c>
      <c r="O1558" s="21">
        <v>0.34375</v>
      </c>
      <c r="P1558" s="21">
        <v>0.6826388888888889</v>
      </c>
      <c r="Q1558" s="21">
        <v>0.20833333333333334</v>
      </c>
      <c r="R1558" s="17">
        <v>2493.0</v>
      </c>
      <c r="S1558" s="17" t="s">
        <v>40</v>
      </c>
      <c r="T1558" s="17" t="s">
        <v>33</v>
      </c>
      <c r="U1558" s="17" t="s">
        <v>7068</v>
      </c>
      <c r="V1558" s="17" t="s">
        <v>7069</v>
      </c>
    </row>
    <row r="1559" ht="15.75" customHeight="1">
      <c r="A1559" s="17">
        <v>3738.0</v>
      </c>
      <c r="B1559" s="19">
        <v>37249.0</v>
      </c>
      <c r="C1559" s="17" t="s">
        <v>6347</v>
      </c>
      <c r="D1559" s="20">
        <v>5.0</v>
      </c>
      <c r="E1559" s="17" t="str">
        <f t="shared" si="2"/>
        <v>AT07-5</v>
      </c>
      <c r="F1559" s="17" t="str">
        <f t="shared" si="1"/>
        <v>AT07-05</v>
      </c>
      <c r="G1559" s="17" t="s">
        <v>2016</v>
      </c>
      <c r="H1559" s="17" t="s">
        <v>6069</v>
      </c>
      <c r="I1559" s="17" t="s">
        <v>7070</v>
      </c>
      <c r="J1559" s="17" t="s">
        <v>7071</v>
      </c>
      <c r="K1559" s="17" t="s">
        <v>1442</v>
      </c>
      <c r="L1559" s="17" t="s">
        <v>4540</v>
      </c>
      <c r="M1559" s="17" t="s">
        <v>7072</v>
      </c>
      <c r="N1559" s="21">
        <v>0.33194444444444443</v>
      </c>
      <c r="O1559" s="21">
        <v>0.2652777777777778</v>
      </c>
      <c r="P1559" s="21">
        <v>0.5916666666666667</v>
      </c>
      <c r="Q1559" s="21">
        <v>0.1388888888888889</v>
      </c>
      <c r="R1559" s="17">
        <v>2497.0</v>
      </c>
      <c r="S1559" s="17" t="s">
        <v>40</v>
      </c>
      <c r="T1559" s="17" t="s">
        <v>33</v>
      </c>
      <c r="U1559" s="17" t="s">
        <v>1671</v>
      </c>
      <c r="V1559" s="17" t="s">
        <v>7073</v>
      </c>
    </row>
    <row r="1560" ht="15.75" customHeight="1">
      <c r="A1560" s="17">
        <v>3737.0</v>
      </c>
      <c r="B1560" s="19">
        <v>37248.0</v>
      </c>
      <c r="C1560" s="17" t="s">
        <v>6347</v>
      </c>
      <c r="D1560" s="20">
        <v>5.0</v>
      </c>
      <c r="E1560" s="17" t="str">
        <f t="shared" si="2"/>
        <v>AT07-5</v>
      </c>
      <c r="F1560" s="17" t="str">
        <f t="shared" si="1"/>
        <v>AT07-05</v>
      </c>
      <c r="G1560" s="17" t="s">
        <v>2016</v>
      </c>
      <c r="H1560" s="17" t="s">
        <v>6069</v>
      </c>
      <c r="I1560" s="17" t="s">
        <v>7074</v>
      </c>
      <c r="J1560" s="17" t="s">
        <v>7075</v>
      </c>
      <c r="K1560" s="17" t="s">
        <v>800</v>
      </c>
      <c r="L1560" s="17" t="s">
        <v>1586</v>
      </c>
      <c r="M1560" s="17" t="s">
        <v>7076</v>
      </c>
      <c r="N1560" s="21">
        <v>0.3361111111111111</v>
      </c>
      <c r="O1560" s="21">
        <v>0.35833333333333334</v>
      </c>
      <c r="P1560" s="21">
        <v>0.6944444444444445</v>
      </c>
      <c r="Q1560" s="21">
        <v>0.23750000000000002</v>
      </c>
      <c r="R1560" s="17">
        <v>2501.0</v>
      </c>
      <c r="S1560" s="17" t="s">
        <v>40</v>
      </c>
      <c r="T1560" s="17" t="s">
        <v>33</v>
      </c>
      <c r="U1560" s="17" t="s">
        <v>7077</v>
      </c>
      <c r="V1560" s="17" t="s">
        <v>7078</v>
      </c>
    </row>
    <row r="1561" ht="15.75" customHeight="1">
      <c r="A1561" s="17">
        <v>3736.0</v>
      </c>
      <c r="B1561" s="19">
        <v>37247.0</v>
      </c>
      <c r="C1561" s="17" t="s">
        <v>6347</v>
      </c>
      <c r="D1561" s="20">
        <v>5.0</v>
      </c>
      <c r="E1561" s="17" t="str">
        <f t="shared" si="2"/>
        <v>AT07-5</v>
      </c>
      <c r="F1561" s="17" t="str">
        <f t="shared" si="1"/>
        <v>AT07-05</v>
      </c>
      <c r="G1561" s="17" t="s">
        <v>2016</v>
      </c>
      <c r="H1561" s="17" t="s">
        <v>6069</v>
      </c>
      <c r="I1561" s="17" t="s">
        <v>6594</v>
      </c>
      <c r="J1561" s="17" t="s">
        <v>7079</v>
      </c>
      <c r="K1561" s="17" t="s">
        <v>6399</v>
      </c>
      <c r="L1561" s="17" t="s">
        <v>2808</v>
      </c>
      <c r="M1561" s="17" t="s">
        <v>6246</v>
      </c>
      <c r="N1561" s="21">
        <v>0.3347222222222222</v>
      </c>
      <c r="O1561" s="21">
        <v>0.3229166666666667</v>
      </c>
      <c r="P1561" s="21">
        <v>0.6576388888888889</v>
      </c>
      <c r="Q1561" s="21">
        <v>0.2034722222222222</v>
      </c>
      <c r="R1561" s="17">
        <v>2491.0</v>
      </c>
      <c r="S1561" s="17" t="s">
        <v>40</v>
      </c>
      <c r="T1561" s="17" t="s">
        <v>33</v>
      </c>
      <c r="U1561" s="17" t="s">
        <v>7080</v>
      </c>
      <c r="V1561" s="17" t="s">
        <v>7081</v>
      </c>
    </row>
    <row r="1562" ht="15.75" customHeight="1">
      <c r="A1562" s="17">
        <v>3735.0</v>
      </c>
      <c r="B1562" s="19">
        <v>37246.0</v>
      </c>
      <c r="C1562" s="17" t="s">
        <v>6347</v>
      </c>
      <c r="D1562" s="20">
        <v>5.0</v>
      </c>
      <c r="E1562" s="17" t="str">
        <f t="shared" si="2"/>
        <v>AT07-5</v>
      </c>
      <c r="F1562" s="17" t="str">
        <f t="shared" si="1"/>
        <v>AT07-05</v>
      </c>
      <c r="G1562" s="17" t="s">
        <v>2016</v>
      </c>
      <c r="H1562" s="17" t="s">
        <v>6069</v>
      </c>
      <c r="I1562" s="17" t="s">
        <v>7082</v>
      </c>
      <c r="J1562" s="17" t="s">
        <v>6569</v>
      </c>
      <c r="K1562" s="17" t="s">
        <v>1442</v>
      </c>
      <c r="L1562" s="17" t="s">
        <v>6780</v>
      </c>
      <c r="M1562" s="17" t="s">
        <v>7083</v>
      </c>
      <c r="N1562" s="21">
        <v>0.3416666666666666</v>
      </c>
      <c r="O1562" s="21">
        <v>0.28125</v>
      </c>
      <c r="P1562" s="21">
        <v>0.6229166666666667</v>
      </c>
      <c r="Q1562" s="21">
        <v>0.14027777777777778</v>
      </c>
      <c r="R1562" s="17">
        <v>2495.0</v>
      </c>
      <c r="S1562" s="17" t="s">
        <v>40</v>
      </c>
      <c r="T1562" s="17" t="s">
        <v>33</v>
      </c>
      <c r="U1562" s="17" t="s">
        <v>6083</v>
      </c>
      <c r="V1562" s="17" t="s">
        <v>7084</v>
      </c>
    </row>
    <row r="1563" ht="15.75" customHeight="1">
      <c r="A1563" s="17">
        <v>3734.0</v>
      </c>
      <c r="B1563" s="19">
        <v>37245.0</v>
      </c>
      <c r="C1563" s="17" t="s">
        <v>6347</v>
      </c>
      <c r="D1563" s="20">
        <v>5.0</v>
      </c>
      <c r="E1563" s="17" t="str">
        <f t="shared" si="2"/>
        <v>AT07-5</v>
      </c>
      <c r="F1563" s="17" t="str">
        <f t="shared" si="1"/>
        <v>AT07-05</v>
      </c>
      <c r="G1563" s="17" t="s">
        <v>2016</v>
      </c>
      <c r="H1563" s="17" t="s">
        <v>6069</v>
      </c>
      <c r="I1563" s="17" t="s">
        <v>6601</v>
      </c>
      <c r="J1563" s="17" t="s">
        <v>6995</v>
      </c>
      <c r="K1563" s="17" t="s">
        <v>800</v>
      </c>
      <c r="L1563" s="17" t="s">
        <v>6575</v>
      </c>
      <c r="M1563" s="17" t="s">
        <v>6557</v>
      </c>
      <c r="N1563" s="21">
        <v>0.3430555555555555</v>
      </c>
      <c r="O1563" s="21">
        <v>0.3680555555555556</v>
      </c>
      <c r="P1563" s="21">
        <v>0.7111111111111111</v>
      </c>
      <c r="Q1563" s="21">
        <v>0.23958333333333334</v>
      </c>
      <c r="R1563" s="17">
        <v>2501.0</v>
      </c>
      <c r="S1563" s="17" t="s">
        <v>40</v>
      </c>
      <c r="T1563" s="17" t="s">
        <v>33</v>
      </c>
      <c r="U1563" s="17" t="s">
        <v>7085</v>
      </c>
      <c r="V1563" s="17" t="s">
        <v>6597</v>
      </c>
    </row>
    <row r="1564" ht="15.75" customHeight="1">
      <c r="A1564" s="17">
        <v>3733.0</v>
      </c>
      <c r="B1564" s="19">
        <v>37244.0</v>
      </c>
      <c r="C1564" s="17" t="s">
        <v>6347</v>
      </c>
      <c r="D1564" s="20">
        <v>5.0</v>
      </c>
      <c r="E1564" s="17" t="str">
        <f t="shared" si="2"/>
        <v>AT07-5</v>
      </c>
      <c r="F1564" s="17" t="str">
        <f t="shared" si="1"/>
        <v>AT07-05</v>
      </c>
      <c r="G1564" s="17" t="s">
        <v>2016</v>
      </c>
      <c r="H1564" s="17" t="s">
        <v>6069</v>
      </c>
      <c r="I1564" s="17" t="s">
        <v>7086</v>
      </c>
      <c r="J1564" s="17" t="s">
        <v>7067</v>
      </c>
      <c r="K1564" s="17" t="s">
        <v>6399</v>
      </c>
      <c r="L1564" s="17" t="s">
        <v>2808</v>
      </c>
      <c r="M1564" s="17" t="s">
        <v>7087</v>
      </c>
      <c r="N1564" s="21">
        <v>0.3347222222222222</v>
      </c>
      <c r="O1564" s="21">
        <v>0.17777777777777778</v>
      </c>
      <c r="P1564" s="21">
        <v>0.5125000000000001</v>
      </c>
      <c r="Q1564" s="21">
        <v>0.05833333333333333</v>
      </c>
      <c r="R1564" s="17">
        <v>2494.0</v>
      </c>
      <c r="S1564" s="17" t="s">
        <v>40</v>
      </c>
      <c r="T1564" s="17" t="s">
        <v>33</v>
      </c>
      <c r="U1564" s="17" t="s">
        <v>7088</v>
      </c>
      <c r="V1564" s="17" t="s">
        <v>7089</v>
      </c>
      <c r="W1564" s="17" t="s">
        <v>7090</v>
      </c>
    </row>
    <row r="1565" ht="15.75" customHeight="1">
      <c r="A1565" s="17">
        <v>3732.0</v>
      </c>
      <c r="B1565" s="19">
        <v>37243.0</v>
      </c>
      <c r="C1565" s="17" t="s">
        <v>6347</v>
      </c>
      <c r="D1565" s="20">
        <v>5.0</v>
      </c>
      <c r="E1565" s="17" t="str">
        <f t="shared" si="2"/>
        <v>AT07-5</v>
      </c>
      <c r="F1565" s="17" t="str">
        <f t="shared" si="1"/>
        <v>AT07-05</v>
      </c>
      <c r="G1565" s="17" t="s">
        <v>2016</v>
      </c>
      <c r="H1565" s="17" t="s">
        <v>6069</v>
      </c>
      <c r="I1565" s="17" t="s">
        <v>7091</v>
      </c>
      <c r="J1565" s="17" t="s">
        <v>7092</v>
      </c>
      <c r="K1565" s="17" t="s">
        <v>1442</v>
      </c>
      <c r="L1565" s="17" t="s">
        <v>7093</v>
      </c>
      <c r="M1565" s="17" t="s">
        <v>7094</v>
      </c>
      <c r="N1565" s="21">
        <v>0.5638888888888889</v>
      </c>
      <c r="O1565" s="21">
        <v>0.14027777777777778</v>
      </c>
      <c r="P1565" s="21">
        <v>0.7027777777777778</v>
      </c>
      <c r="Q1565" s="21">
        <v>0.020833333333333332</v>
      </c>
      <c r="R1565" s="17">
        <v>2499.0</v>
      </c>
      <c r="S1565" s="17" t="s">
        <v>40</v>
      </c>
      <c r="T1565" s="17" t="s">
        <v>33</v>
      </c>
      <c r="V1565" s="17" t="s">
        <v>1744</v>
      </c>
      <c r="W1565" s="17" t="s">
        <v>7095</v>
      </c>
    </row>
    <row r="1566" ht="15.75" customHeight="1">
      <c r="A1566" s="17">
        <v>3731.0</v>
      </c>
      <c r="B1566" s="19">
        <v>37243.0</v>
      </c>
      <c r="C1566" s="17" t="s">
        <v>6347</v>
      </c>
      <c r="D1566" s="20">
        <v>5.0</v>
      </c>
      <c r="E1566" s="17" t="str">
        <f t="shared" si="2"/>
        <v>AT07-5</v>
      </c>
      <c r="F1566" s="17" t="str">
        <f t="shared" si="1"/>
        <v>AT07-05</v>
      </c>
      <c r="G1566" s="17" t="s">
        <v>2016</v>
      </c>
      <c r="H1566" s="17" t="s">
        <v>6069</v>
      </c>
      <c r="I1566" s="17" t="s">
        <v>7096</v>
      </c>
      <c r="J1566" s="17" t="s">
        <v>6649</v>
      </c>
      <c r="K1566" s="17" t="s">
        <v>1442</v>
      </c>
      <c r="L1566" s="17" t="s">
        <v>4540</v>
      </c>
      <c r="M1566" s="17" t="s">
        <v>6552</v>
      </c>
      <c r="N1566" s="21">
        <v>0.3326388888888889</v>
      </c>
      <c r="O1566" s="21">
        <v>0.17013888888888887</v>
      </c>
      <c r="P1566" s="21">
        <v>0.5027777777777778</v>
      </c>
      <c r="Q1566" s="21">
        <v>0.04652777777777778</v>
      </c>
      <c r="R1566" s="17">
        <v>2499.0</v>
      </c>
      <c r="S1566" s="17" t="s">
        <v>40</v>
      </c>
      <c r="T1566" s="17" t="s">
        <v>33</v>
      </c>
      <c r="V1566" s="17" t="s">
        <v>5807</v>
      </c>
      <c r="W1566" s="17" t="s">
        <v>7095</v>
      </c>
    </row>
    <row r="1567" ht="15.75" customHeight="1">
      <c r="A1567" s="17">
        <v>3730.0</v>
      </c>
      <c r="B1567" s="19">
        <v>37242.0</v>
      </c>
      <c r="C1567" s="17" t="s">
        <v>6347</v>
      </c>
      <c r="D1567" s="20">
        <v>5.0</v>
      </c>
      <c r="E1567" s="17" t="str">
        <f t="shared" si="2"/>
        <v>AT07-5</v>
      </c>
      <c r="F1567" s="17" t="str">
        <f t="shared" si="1"/>
        <v>AT07-05</v>
      </c>
      <c r="G1567" s="17" t="s">
        <v>2016</v>
      </c>
      <c r="H1567" s="17" t="s">
        <v>6069</v>
      </c>
      <c r="I1567" s="17" t="s">
        <v>7097</v>
      </c>
      <c r="J1567" s="17" t="s">
        <v>7098</v>
      </c>
      <c r="K1567" s="17" t="s">
        <v>800</v>
      </c>
      <c r="L1567" s="17" t="s">
        <v>315</v>
      </c>
      <c r="M1567" s="17" t="s">
        <v>6545</v>
      </c>
      <c r="N1567" s="21">
        <v>0.3430555555555555</v>
      </c>
      <c r="O1567" s="21">
        <v>0.35625</v>
      </c>
      <c r="P1567" s="21">
        <v>0.6993055555555556</v>
      </c>
      <c r="Q1567" s="21">
        <v>0.23194444444444443</v>
      </c>
      <c r="R1567" s="17">
        <v>2501.0</v>
      </c>
      <c r="S1567" s="17" t="s">
        <v>40</v>
      </c>
      <c r="T1567" s="17" t="s">
        <v>33</v>
      </c>
      <c r="U1567" s="17" t="s">
        <v>6960</v>
      </c>
      <c r="V1567" s="17" t="s">
        <v>6960</v>
      </c>
    </row>
    <row r="1568" ht="15.75" customHeight="1">
      <c r="A1568" s="17">
        <v>3729.0</v>
      </c>
      <c r="B1568" s="19">
        <v>37241.0</v>
      </c>
      <c r="C1568" s="17" t="s">
        <v>6347</v>
      </c>
      <c r="D1568" s="20">
        <v>5.0</v>
      </c>
      <c r="E1568" s="17" t="str">
        <f t="shared" si="2"/>
        <v>AT07-5</v>
      </c>
      <c r="F1568" s="17" t="str">
        <f t="shared" si="1"/>
        <v>AT07-05</v>
      </c>
      <c r="G1568" s="17" t="s">
        <v>2016</v>
      </c>
      <c r="H1568" s="17" t="s">
        <v>6069</v>
      </c>
      <c r="I1568" s="17" t="s">
        <v>7099</v>
      </c>
      <c r="J1568" s="17" t="s">
        <v>6564</v>
      </c>
      <c r="K1568" s="17" t="s">
        <v>6399</v>
      </c>
      <c r="L1568" s="17" t="s">
        <v>5136</v>
      </c>
      <c r="M1568" s="17" t="s">
        <v>2808</v>
      </c>
      <c r="N1568" s="21">
        <v>0.4756944444444444</v>
      </c>
      <c r="O1568" s="21">
        <v>0.24375</v>
      </c>
      <c r="P1568" s="21">
        <v>0.7194444444444444</v>
      </c>
      <c r="Q1568" s="21">
        <v>0.10694444444444444</v>
      </c>
      <c r="R1568" s="17">
        <v>2491.0</v>
      </c>
      <c r="S1568" s="17" t="s">
        <v>40</v>
      </c>
      <c r="T1568" s="17" t="s">
        <v>33</v>
      </c>
      <c r="U1568" s="17" t="s">
        <v>7100</v>
      </c>
      <c r="V1568" s="17" t="s">
        <v>7101</v>
      </c>
      <c r="W1568" s="17" t="s">
        <v>7102</v>
      </c>
    </row>
    <row r="1569" ht="15.75" customHeight="1">
      <c r="A1569" s="17">
        <v>3728.0</v>
      </c>
      <c r="B1569" s="19">
        <v>37240.0</v>
      </c>
      <c r="C1569" s="17" t="s">
        <v>6347</v>
      </c>
      <c r="D1569" s="20">
        <v>5.0</v>
      </c>
      <c r="E1569" s="17" t="str">
        <f t="shared" si="2"/>
        <v>AT07-5</v>
      </c>
      <c r="F1569" s="17" t="str">
        <f t="shared" si="1"/>
        <v>AT07-05</v>
      </c>
      <c r="G1569" s="17" t="s">
        <v>2016</v>
      </c>
      <c r="H1569" s="17" t="s">
        <v>6069</v>
      </c>
      <c r="I1569" s="17" t="s">
        <v>7103</v>
      </c>
      <c r="J1569" s="17" t="s">
        <v>7104</v>
      </c>
      <c r="K1569" s="17" t="s">
        <v>1442</v>
      </c>
      <c r="L1569" s="17" t="s">
        <v>7063</v>
      </c>
      <c r="M1569" s="17" t="s">
        <v>7105</v>
      </c>
      <c r="N1569" s="21">
        <v>0.3347222222222222</v>
      </c>
      <c r="O1569" s="21">
        <v>0.3076388888888889</v>
      </c>
      <c r="P1569" s="21">
        <v>0.642361111111111</v>
      </c>
      <c r="Q1569" s="21">
        <v>0.15486111111111112</v>
      </c>
      <c r="R1569" s="17">
        <v>2491.0</v>
      </c>
      <c r="S1569" s="17" t="s">
        <v>40</v>
      </c>
      <c r="T1569" s="17" t="s">
        <v>33</v>
      </c>
      <c r="U1569" s="17" t="s">
        <v>7106</v>
      </c>
      <c r="V1569" s="17" t="s">
        <v>7107</v>
      </c>
    </row>
    <row r="1570" ht="15.75" customHeight="1">
      <c r="A1570" s="17">
        <v>3727.0</v>
      </c>
      <c r="B1570" s="19">
        <v>37239.0</v>
      </c>
      <c r="C1570" s="17" t="s">
        <v>6347</v>
      </c>
      <c r="D1570" s="20">
        <v>5.0</v>
      </c>
      <c r="E1570" s="17" t="str">
        <f t="shared" si="2"/>
        <v>AT07-5</v>
      </c>
      <c r="F1570" s="17" t="str">
        <f t="shared" si="1"/>
        <v>AT07-05</v>
      </c>
      <c r="G1570" s="17" t="s">
        <v>2016</v>
      </c>
      <c r="H1570" s="17" t="s">
        <v>6069</v>
      </c>
      <c r="I1570" s="17" t="s">
        <v>7108</v>
      </c>
      <c r="J1570" s="17" t="s">
        <v>7067</v>
      </c>
      <c r="K1570" s="17" t="s">
        <v>800</v>
      </c>
      <c r="L1570" s="17" t="s">
        <v>2730</v>
      </c>
      <c r="M1570" s="17" t="s">
        <v>7044</v>
      </c>
      <c r="N1570" s="21">
        <v>0.33888888888888885</v>
      </c>
      <c r="O1570" s="21">
        <v>0.3423611111111111</v>
      </c>
      <c r="P1570" s="21">
        <v>0.68125</v>
      </c>
      <c r="Q1570" s="21">
        <v>0.2152777777777778</v>
      </c>
      <c r="R1570" s="17">
        <v>2500.0</v>
      </c>
      <c r="S1570" s="17" t="s">
        <v>40</v>
      </c>
      <c r="T1570" s="17" t="s">
        <v>33</v>
      </c>
      <c r="U1570" s="17" t="s">
        <v>7109</v>
      </c>
      <c r="V1570" s="17" t="s">
        <v>5853</v>
      </c>
    </row>
    <row r="1571" ht="15.75" customHeight="1">
      <c r="A1571" s="17">
        <v>3726.0</v>
      </c>
      <c r="B1571" s="19">
        <v>37238.0</v>
      </c>
      <c r="C1571" s="17" t="s">
        <v>6347</v>
      </c>
      <c r="D1571" s="20">
        <v>5.0</v>
      </c>
      <c r="E1571" s="17" t="str">
        <f t="shared" si="2"/>
        <v>AT07-5</v>
      </c>
      <c r="F1571" s="17" t="str">
        <f t="shared" si="1"/>
        <v>AT07-05</v>
      </c>
      <c r="G1571" s="17" t="s">
        <v>2016</v>
      </c>
      <c r="H1571" s="17" t="s">
        <v>6069</v>
      </c>
      <c r="I1571" s="17" t="s">
        <v>7110</v>
      </c>
      <c r="J1571" s="17" t="s">
        <v>7111</v>
      </c>
      <c r="K1571" s="17" t="s">
        <v>6399</v>
      </c>
      <c r="L1571" s="17" t="s">
        <v>6575</v>
      </c>
      <c r="M1571" s="17" t="s">
        <v>6580</v>
      </c>
      <c r="N1571" s="21">
        <v>0.34791666666666665</v>
      </c>
      <c r="O1571" s="21">
        <v>0.325</v>
      </c>
      <c r="P1571" s="21">
        <v>0.6729166666666666</v>
      </c>
      <c r="Q1571" s="21">
        <v>0.19583333333333333</v>
      </c>
      <c r="R1571" s="17">
        <v>2495.0</v>
      </c>
      <c r="S1571" s="17" t="s">
        <v>40</v>
      </c>
      <c r="T1571" s="17" t="s">
        <v>33</v>
      </c>
      <c r="U1571" s="17" t="s">
        <v>7112</v>
      </c>
      <c r="V1571" s="17" t="s">
        <v>7113</v>
      </c>
    </row>
    <row r="1572" ht="15.75" customHeight="1">
      <c r="A1572" s="17">
        <v>3725.0</v>
      </c>
      <c r="B1572" s="19">
        <v>37237.0</v>
      </c>
      <c r="C1572" s="17" t="s">
        <v>6347</v>
      </c>
      <c r="D1572" s="20">
        <v>5.0</v>
      </c>
      <c r="E1572" s="17" t="str">
        <f t="shared" si="2"/>
        <v>AT07-5</v>
      </c>
      <c r="F1572" s="17" t="str">
        <f t="shared" si="1"/>
        <v>AT07-05</v>
      </c>
      <c r="G1572" s="17" t="s">
        <v>2016</v>
      </c>
      <c r="H1572" s="17" t="s">
        <v>6069</v>
      </c>
      <c r="I1572" s="17" t="s">
        <v>6601</v>
      </c>
      <c r="J1572" s="17" t="s">
        <v>7075</v>
      </c>
      <c r="K1572" s="17" t="s">
        <v>1442</v>
      </c>
      <c r="L1572" s="17" t="s">
        <v>2808</v>
      </c>
      <c r="M1572" s="17" t="s">
        <v>4540</v>
      </c>
      <c r="N1572" s="21">
        <v>0.34097222222222223</v>
      </c>
      <c r="O1572" s="21">
        <v>0.3138888888888889</v>
      </c>
      <c r="P1572" s="21">
        <v>0.6486111111111111</v>
      </c>
      <c r="Q1572" s="21">
        <v>0.17916666666666667</v>
      </c>
      <c r="R1572" s="17">
        <v>2499.0</v>
      </c>
      <c r="S1572" s="17" t="s">
        <v>40</v>
      </c>
      <c r="T1572" s="17" t="s">
        <v>33</v>
      </c>
      <c r="U1572" s="17" t="s">
        <v>7114</v>
      </c>
      <c r="V1572" s="17" t="s">
        <v>6145</v>
      </c>
    </row>
    <row r="1573" ht="15.75" customHeight="1">
      <c r="A1573" s="17">
        <v>3724.0</v>
      </c>
      <c r="B1573" s="19">
        <v>37194.0</v>
      </c>
      <c r="C1573" s="17" t="s">
        <v>6347</v>
      </c>
      <c r="D1573" s="20">
        <v>3.0</v>
      </c>
      <c r="E1573" s="17" t="str">
        <f t="shared" si="2"/>
        <v>AT07-3</v>
      </c>
      <c r="F1573" s="17" t="str">
        <f t="shared" si="1"/>
        <v>AT07-03</v>
      </c>
      <c r="G1573" s="17" t="s">
        <v>3687</v>
      </c>
      <c r="H1573" s="17" t="s">
        <v>7115</v>
      </c>
      <c r="I1573" s="17" t="s">
        <v>7116</v>
      </c>
      <c r="J1573" s="17" t="s">
        <v>6544</v>
      </c>
      <c r="K1573" s="17" t="s">
        <v>6399</v>
      </c>
      <c r="L1573" s="17" t="s">
        <v>7117</v>
      </c>
      <c r="M1573" s="17" t="s">
        <v>7118</v>
      </c>
      <c r="N1573" s="21">
        <v>0.2951388888888889</v>
      </c>
      <c r="O1573" s="21">
        <v>0.3354166666666667</v>
      </c>
      <c r="P1573" s="21">
        <v>0.6305555555555555</v>
      </c>
      <c r="Q1573" s="21">
        <v>0.2020833333333333</v>
      </c>
      <c r="R1573" s="17">
        <v>2501.0</v>
      </c>
      <c r="S1573" s="17" t="s">
        <v>40</v>
      </c>
      <c r="T1573" s="17" t="s">
        <v>33</v>
      </c>
      <c r="U1573" s="17" t="s">
        <v>7119</v>
      </c>
      <c r="V1573" s="17" t="s">
        <v>7120</v>
      </c>
    </row>
    <row r="1574" ht="15.75" customHeight="1">
      <c r="A1574" s="17">
        <v>3723.0</v>
      </c>
      <c r="B1574" s="19">
        <v>37193.0</v>
      </c>
      <c r="C1574" s="17" t="s">
        <v>6347</v>
      </c>
      <c r="D1574" s="20">
        <v>3.0</v>
      </c>
      <c r="E1574" s="17" t="str">
        <f t="shared" si="2"/>
        <v>AT07-3</v>
      </c>
      <c r="F1574" s="17" t="str">
        <f t="shared" si="1"/>
        <v>AT07-03</v>
      </c>
      <c r="G1574" s="17" t="s">
        <v>3687</v>
      </c>
      <c r="H1574" s="17" t="s">
        <v>7115</v>
      </c>
      <c r="I1574" s="17" t="s">
        <v>7121</v>
      </c>
      <c r="J1574" s="17" t="s">
        <v>7079</v>
      </c>
      <c r="K1574" s="17" t="s">
        <v>98</v>
      </c>
      <c r="L1574" s="17" t="s">
        <v>6684</v>
      </c>
      <c r="M1574" s="17" t="s">
        <v>6898</v>
      </c>
      <c r="N1574" s="21">
        <v>0.3361111111111111</v>
      </c>
      <c r="O1574" s="21">
        <v>0.3736111111111111</v>
      </c>
      <c r="P1574" s="21">
        <v>0.7097222222222223</v>
      </c>
      <c r="Q1574" s="21">
        <v>0.2333333333333333</v>
      </c>
      <c r="R1574" s="17">
        <v>2493.0</v>
      </c>
      <c r="S1574" s="17" t="s">
        <v>40</v>
      </c>
      <c r="T1574" s="17" t="s">
        <v>33</v>
      </c>
      <c r="U1574" s="17" t="s">
        <v>7122</v>
      </c>
      <c r="V1574" s="17" t="s">
        <v>7123</v>
      </c>
    </row>
    <row r="1575" ht="15.75" customHeight="1">
      <c r="A1575" s="17">
        <v>3722.0</v>
      </c>
      <c r="B1575" s="19">
        <v>37192.0</v>
      </c>
      <c r="C1575" s="17" t="s">
        <v>6347</v>
      </c>
      <c r="D1575" s="20">
        <v>3.0</v>
      </c>
      <c r="E1575" s="17" t="str">
        <f t="shared" si="2"/>
        <v>AT07-3</v>
      </c>
      <c r="F1575" s="17" t="str">
        <f t="shared" si="1"/>
        <v>AT07-03</v>
      </c>
      <c r="G1575" s="17" t="s">
        <v>3687</v>
      </c>
      <c r="H1575" s="17" t="s">
        <v>7115</v>
      </c>
      <c r="I1575" s="17" t="s">
        <v>6653</v>
      </c>
      <c r="J1575" s="17" t="s">
        <v>6579</v>
      </c>
      <c r="K1575" s="17" t="s">
        <v>1442</v>
      </c>
      <c r="L1575" s="17" t="s">
        <v>5543</v>
      </c>
      <c r="M1575" s="17" t="s">
        <v>7124</v>
      </c>
      <c r="N1575" s="21">
        <v>0.3333333333333333</v>
      </c>
      <c r="O1575" s="21">
        <v>0.3069444444444444</v>
      </c>
      <c r="P1575" s="21">
        <v>0.6402777777777778</v>
      </c>
      <c r="Q1575" s="21">
        <v>0.18055555555555555</v>
      </c>
      <c r="R1575" s="17">
        <v>2496.0</v>
      </c>
      <c r="S1575" s="17" t="s">
        <v>40</v>
      </c>
      <c r="T1575" s="17" t="s">
        <v>33</v>
      </c>
      <c r="U1575" s="17" t="s">
        <v>7125</v>
      </c>
      <c r="V1575" s="17" t="s">
        <v>7126</v>
      </c>
    </row>
    <row r="1576" ht="15.75" customHeight="1">
      <c r="A1576" s="17">
        <v>3721.0</v>
      </c>
      <c r="B1576" s="19">
        <v>37191.0</v>
      </c>
      <c r="C1576" s="17" t="s">
        <v>6347</v>
      </c>
      <c r="D1576" s="20">
        <v>3.0</v>
      </c>
      <c r="E1576" s="17" t="str">
        <f t="shared" si="2"/>
        <v>AT07-3</v>
      </c>
      <c r="F1576" s="17" t="str">
        <f t="shared" si="1"/>
        <v>AT07-03</v>
      </c>
      <c r="G1576" s="17" t="s">
        <v>3687</v>
      </c>
      <c r="H1576" s="17" t="s">
        <v>7115</v>
      </c>
      <c r="I1576" s="17" t="s">
        <v>6573</v>
      </c>
      <c r="J1576" s="17" t="s">
        <v>6556</v>
      </c>
      <c r="K1576" s="17" t="s">
        <v>6399</v>
      </c>
      <c r="L1576" s="17" t="s">
        <v>7127</v>
      </c>
      <c r="M1576" s="17" t="s">
        <v>7128</v>
      </c>
      <c r="N1576" s="21">
        <v>0.34375</v>
      </c>
      <c r="O1576" s="21">
        <v>0.35694444444444445</v>
      </c>
      <c r="P1576" s="21">
        <v>0.7006944444444444</v>
      </c>
      <c r="Q1576" s="21">
        <v>0.22847222222222222</v>
      </c>
      <c r="R1576" s="17">
        <v>2495.0</v>
      </c>
      <c r="S1576" s="17" t="s">
        <v>40</v>
      </c>
      <c r="T1576" s="17" t="s">
        <v>33</v>
      </c>
      <c r="U1576" s="17" t="s">
        <v>7129</v>
      </c>
      <c r="V1576" s="17" t="s">
        <v>7130</v>
      </c>
      <c r="W1576" s="17" t="s">
        <v>7131</v>
      </c>
    </row>
    <row r="1577" ht="15.75" customHeight="1">
      <c r="A1577" s="17">
        <v>3720.0</v>
      </c>
      <c r="B1577" s="19">
        <v>37190.0</v>
      </c>
      <c r="C1577" s="17" t="s">
        <v>6347</v>
      </c>
      <c r="D1577" s="20">
        <v>3.0</v>
      </c>
      <c r="E1577" s="17" t="str">
        <f t="shared" si="2"/>
        <v>AT07-3</v>
      </c>
      <c r="F1577" s="17" t="str">
        <f t="shared" si="1"/>
        <v>AT07-03</v>
      </c>
      <c r="G1577" s="17" t="s">
        <v>3687</v>
      </c>
      <c r="H1577" s="17" t="s">
        <v>7115</v>
      </c>
      <c r="I1577" s="17" t="s">
        <v>7121</v>
      </c>
      <c r="J1577" s="17" t="s">
        <v>6551</v>
      </c>
      <c r="K1577" s="17" t="s">
        <v>98</v>
      </c>
      <c r="L1577" s="17" t="s">
        <v>3696</v>
      </c>
      <c r="M1577" s="17" t="s">
        <v>7132</v>
      </c>
      <c r="N1577" s="21">
        <v>0.3368055555555556</v>
      </c>
      <c r="O1577" s="21">
        <v>0.37013888888888885</v>
      </c>
      <c r="P1577" s="21">
        <v>0.6791666666666667</v>
      </c>
      <c r="Q1577" s="21">
        <v>0.2347222222222222</v>
      </c>
      <c r="R1577" s="17">
        <v>2498.0</v>
      </c>
      <c r="S1577" s="17" t="s">
        <v>40</v>
      </c>
      <c r="T1577" s="17" t="s">
        <v>33</v>
      </c>
      <c r="U1577" s="17" t="s">
        <v>7133</v>
      </c>
      <c r="V1577" s="17" t="s">
        <v>7134</v>
      </c>
      <c r="W1577" s="17" t="s">
        <v>7135</v>
      </c>
    </row>
    <row r="1578" ht="15.75" customHeight="1">
      <c r="A1578" s="17">
        <v>3719.0</v>
      </c>
      <c r="B1578" s="19">
        <v>37189.0</v>
      </c>
      <c r="C1578" s="17" t="s">
        <v>6347</v>
      </c>
      <c r="D1578" s="20">
        <v>3.0</v>
      </c>
      <c r="E1578" s="17" t="str">
        <f t="shared" si="2"/>
        <v>AT07-3</v>
      </c>
      <c r="F1578" s="17" t="str">
        <f t="shared" si="1"/>
        <v>AT07-03</v>
      </c>
      <c r="G1578" s="17" t="s">
        <v>3687</v>
      </c>
      <c r="H1578" s="17" t="s">
        <v>7115</v>
      </c>
      <c r="I1578" s="17" t="s">
        <v>7116</v>
      </c>
      <c r="J1578" s="17" t="s">
        <v>7079</v>
      </c>
      <c r="K1578" s="17" t="s">
        <v>1442</v>
      </c>
      <c r="L1578" s="17" t="s">
        <v>7136</v>
      </c>
      <c r="M1578" s="17" t="s">
        <v>7137</v>
      </c>
      <c r="N1578" s="21">
        <v>0.33749999999999997</v>
      </c>
      <c r="O1578" s="21">
        <v>0.30972222222222223</v>
      </c>
      <c r="P1578" s="21">
        <v>0.6472222222222223</v>
      </c>
      <c r="Q1578" s="21">
        <v>0.1729166666666667</v>
      </c>
      <c r="R1578" s="17">
        <v>2496.0</v>
      </c>
      <c r="S1578" s="17" t="s">
        <v>40</v>
      </c>
      <c r="T1578" s="17" t="s">
        <v>33</v>
      </c>
      <c r="U1578" s="17" t="s">
        <v>7138</v>
      </c>
      <c r="V1578" s="17" t="s">
        <v>7126</v>
      </c>
    </row>
    <row r="1579" ht="15.75" customHeight="1">
      <c r="A1579" s="17">
        <v>3718.0</v>
      </c>
      <c r="B1579" s="19">
        <v>37188.0</v>
      </c>
      <c r="C1579" s="17" t="s">
        <v>6347</v>
      </c>
      <c r="D1579" s="20">
        <v>3.0</v>
      </c>
      <c r="E1579" s="17" t="str">
        <f t="shared" si="2"/>
        <v>AT07-3</v>
      </c>
      <c r="F1579" s="17" t="str">
        <f t="shared" si="1"/>
        <v>AT07-03</v>
      </c>
      <c r="G1579" s="17" t="s">
        <v>3687</v>
      </c>
      <c r="H1579" s="17" t="s">
        <v>7115</v>
      </c>
      <c r="I1579" s="17" t="s">
        <v>7139</v>
      </c>
      <c r="J1579" s="17" t="s">
        <v>6638</v>
      </c>
      <c r="K1579" s="17" t="s">
        <v>6399</v>
      </c>
      <c r="L1579" s="17" t="s">
        <v>6056</v>
      </c>
      <c r="M1579" s="17" t="s">
        <v>3708</v>
      </c>
      <c r="N1579" s="21">
        <v>0.3666666666666667</v>
      </c>
      <c r="O1579" s="21">
        <v>0.3229166666666667</v>
      </c>
      <c r="P1579" s="21">
        <v>0.6895833333333333</v>
      </c>
      <c r="Q1579" s="21">
        <v>0.19444444444444445</v>
      </c>
      <c r="R1579" s="17">
        <v>2495.0</v>
      </c>
      <c r="S1579" s="17" t="s">
        <v>40</v>
      </c>
      <c r="T1579" s="17" t="s">
        <v>33</v>
      </c>
      <c r="U1579" s="17" t="s">
        <v>7140</v>
      </c>
      <c r="V1579" s="17" t="s">
        <v>7141</v>
      </c>
    </row>
    <row r="1580" ht="15.75" customHeight="1">
      <c r="A1580" s="17">
        <v>3717.0</v>
      </c>
      <c r="B1580" s="19">
        <v>37187.0</v>
      </c>
      <c r="C1580" s="17" t="s">
        <v>6347</v>
      </c>
      <c r="D1580" s="20">
        <v>3.0</v>
      </c>
      <c r="E1580" s="17" t="str">
        <f t="shared" si="2"/>
        <v>AT07-3</v>
      </c>
      <c r="F1580" s="17" t="str">
        <f t="shared" si="1"/>
        <v>AT07-03</v>
      </c>
      <c r="G1580" s="17" t="s">
        <v>3687</v>
      </c>
      <c r="H1580" s="17" t="s">
        <v>7115</v>
      </c>
      <c r="I1580" s="17" t="s">
        <v>7142</v>
      </c>
      <c r="J1580" s="17" t="s">
        <v>6595</v>
      </c>
      <c r="K1580" s="17" t="s">
        <v>98</v>
      </c>
      <c r="L1580" s="17" t="s">
        <v>1425</v>
      </c>
      <c r="M1580" s="17" t="s">
        <v>7124</v>
      </c>
      <c r="N1580" s="21">
        <v>0.3361111111111111</v>
      </c>
      <c r="O1580" s="21">
        <v>0.37777777777777777</v>
      </c>
      <c r="P1580" s="21">
        <v>0.7138888888888889</v>
      </c>
      <c r="Q1580" s="21">
        <v>0.2423611111111111</v>
      </c>
      <c r="R1580" s="17">
        <v>2491.0</v>
      </c>
      <c r="S1580" s="17" t="s">
        <v>40</v>
      </c>
      <c r="T1580" s="17" t="s">
        <v>33</v>
      </c>
      <c r="U1580" s="17" t="s">
        <v>7143</v>
      </c>
      <c r="V1580" s="17" t="s">
        <v>7144</v>
      </c>
    </row>
    <row r="1581" ht="15.75" customHeight="1">
      <c r="A1581" s="17">
        <v>3716.0</v>
      </c>
      <c r="B1581" s="19">
        <v>37186.0</v>
      </c>
      <c r="C1581" s="17" t="s">
        <v>6347</v>
      </c>
      <c r="D1581" s="20">
        <v>3.0</v>
      </c>
      <c r="E1581" s="17" t="str">
        <f t="shared" si="2"/>
        <v>AT07-3</v>
      </c>
      <c r="F1581" s="17" t="str">
        <f t="shared" si="1"/>
        <v>AT07-03</v>
      </c>
      <c r="G1581" s="17" t="s">
        <v>3687</v>
      </c>
      <c r="H1581" s="17" t="s">
        <v>7115</v>
      </c>
      <c r="I1581" s="17" t="s">
        <v>6558</v>
      </c>
      <c r="J1581" s="17" t="s">
        <v>6564</v>
      </c>
      <c r="K1581" s="17" t="s">
        <v>1442</v>
      </c>
      <c r="L1581" s="17" t="s">
        <v>7127</v>
      </c>
      <c r="M1581" s="17" t="s">
        <v>7145</v>
      </c>
      <c r="N1581" s="21">
        <v>0.3333333333333333</v>
      </c>
      <c r="O1581" s="21">
        <v>0.3451388888888889</v>
      </c>
      <c r="P1581" s="21">
        <v>0.6784722222222223</v>
      </c>
      <c r="Q1581" s="21">
        <v>0.22083333333333333</v>
      </c>
      <c r="R1581" s="17">
        <v>2499.0</v>
      </c>
      <c r="S1581" s="17" t="s">
        <v>40</v>
      </c>
      <c r="T1581" s="17" t="s">
        <v>33</v>
      </c>
      <c r="U1581" s="17" t="s">
        <v>7146</v>
      </c>
      <c r="V1581" s="17" t="s">
        <v>5912</v>
      </c>
    </row>
    <row r="1582" ht="15.75" customHeight="1">
      <c r="A1582" s="17">
        <v>3715.0</v>
      </c>
      <c r="B1582" s="19">
        <v>37185.0</v>
      </c>
      <c r="C1582" s="17" t="s">
        <v>6347</v>
      </c>
      <c r="D1582" s="20">
        <v>3.0</v>
      </c>
      <c r="E1582" s="17" t="str">
        <f t="shared" si="2"/>
        <v>AT07-3</v>
      </c>
      <c r="F1582" s="17" t="str">
        <f t="shared" si="1"/>
        <v>AT07-03</v>
      </c>
      <c r="G1582" s="17" t="s">
        <v>3687</v>
      </c>
      <c r="H1582" s="17" t="s">
        <v>7115</v>
      </c>
      <c r="I1582" s="17" t="s">
        <v>6627</v>
      </c>
      <c r="J1582" s="17" t="s">
        <v>7098</v>
      </c>
      <c r="K1582" s="17" t="s">
        <v>6399</v>
      </c>
      <c r="L1582" s="17" t="s">
        <v>5612</v>
      </c>
      <c r="M1582" s="17" t="s">
        <v>7147</v>
      </c>
      <c r="N1582" s="21">
        <v>0.3423611111111111</v>
      </c>
      <c r="O1582" s="21">
        <v>0.3277777777777778</v>
      </c>
      <c r="P1582" s="21">
        <v>0.6701388888888888</v>
      </c>
      <c r="Q1582" s="21">
        <v>0.19166666666666665</v>
      </c>
      <c r="R1582" s="17">
        <v>2499.0</v>
      </c>
      <c r="S1582" s="17" t="s">
        <v>40</v>
      </c>
      <c r="T1582" s="17" t="s">
        <v>33</v>
      </c>
      <c r="U1582" s="17" t="s">
        <v>7148</v>
      </c>
      <c r="V1582" s="17" t="s">
        <v>7149</v>
      </c>
    </row>
    <row r="1583" ht="15.75" customHeight="1">
      <c r="A1583" s="17">
        <v>3714.0</v>
      </c>
      <c r="B1583" s="19">
        <v>37184.0</v>
      </c>
      <c r="C1583" s="17" t="s">
        <v>6347</v>
      </c>
      <c r="D1583" s="20">
        <v>3.0</v>
      </c>
      <c r="E1583" s="17" t="str">
        <f t="shared" si="2"/>
        <v>AT07-3</v>
      </c>
      <c r="F1583" s="17" t="str">
        <f t="shared" si="1"/>
        <v>AT07-03</v>
      </c>
      <c r="G1583" s="17" t="s">
        <v>3687</v>
      </c>
      <c r="H1583" s="17" t="s">
        <v>7115</v>
      </c>
      <c r="I1583" s="17" t="s">
        <v>7150</v>
      </c>
      <c r="J1583" s="17" t="s">
        <v>6638</v>
      </c>
      <c r="K1583" s="17" t="s">
        <v>98</v>
      </c>
      <c r="L1583" s="17" t="s">
        <v>6106</v>
      </c>
      <c r="M1583" s="17" t="s">
        <v>3719</v>
      </c>
      <c r="N1583" s="21">
        <v>0.33819444444444446</v>
      </c>
      <c r="O1583" s="21">
        <v>0.3645833333333333</v>
      </c>
      <c r="P1583" s="21">
        <v>0.7027777777777778</v>
      </c>
      <c r="Q1583" s="21">
        <v>0.22013888888888888</v>
      </c>
      <c r="R1583" s="17">
        <v>2495.0</v>
      </c>
      <c r="S1583" s="17" t="s">
        <v>40</v>
      </c>
      <c r="T1583" s="17" t="s">
        <v>33</v>
      </c>
      <c r="U1583" s="17" t="s">
        <v>7151</v>
      </c>
    </row>
    <row r="1584" ht="15.75" customHeight="1">
      <c r="A1584" s="17">
        <v>3713.0</v>
      </c>
      <c r="B1584" s="19">
        <v>37183.0</v>
      </c>
      <c r="C1584" s="17" t="s">
        <v>6347</v>
      </c>
      <c r="D1584" s="20">
        <v>3.0</v>
      </c>
      <c r="E1584" s="17" t="str">
        <f t="shared" si="2"/>
        <v>AT07-3</v>
      </c>
      <c r="F1584" s="17" t="str">
        <f t="shared" si="1"/>
        <v>AT07-03</v>
      </c>
      <c r="G1584" s="17" t="s">
        <v>3687</v>
      </c>
      <c r="H1584" s="17" t="s">
        <v>7115</v>
      </c>
      <c r="I1584" s="17" t="s">
        <v>6653</v>
      </c>
      <c r="J1584" s="17" t="s">
        <v>7079</v>
      </c>
      <c r="K1584" s="17" t="s">
        <v>1442</v>
      </c>
      <c r="L1584" s="17" t="s">
        <v>3696</v>
      </c>
      <c r="M1584" s="17" t="s">
        <v>7152</v>
      </c>
      <c r="N1584" s="21">
        <v>0.3340277777777778</v>
      </c>
      <c r="O1584" s="21">
        <v>0.31805555555555554</v>
      </c>
      <c r="P1584" s="21">
        <v>0.6520833333333333</v>
      </c>
      <c r="Q1584" s="21">
        <v>0.19027777777777777</v>
      </c>
      <c r="R1584" s="17">
        <v>2493.0</v>
      </c>
      <c r="S1584" s="17" t="s">
        <v>40</v>
      </c>
      <c r="T1584" s="17" t="s">
        <v>33</v>
      </c>
      <c r="U1584" s="17" t="s">
        <v>7153</v>
      </c>
      <c r="V1584" s="17" t="s">
        <v>7154</v>
      </c>
    </row>
    <row r="1585" ht="15.75" customHeight="1">
      <c r="A1585" s="17">
        <v>3712.0</v>
      </c>
      <c r="B1585" s="19">
        <v>37162.0</v>
      </c>
      <c r="C1585" s="17" t="s">
        <v>6347</v>
      </c>
      <c r="D1585" s="20">
        <v>1.0</v>
      </c>
      <c r="E1585" s="17" t="str">
        <f t="shared" si="2"/>
        <v>AT07-1</v>
      </c>
      <c r="F1585" s="17" t="str">
        <f t="shared" si="1"/>
        <v>AT07-01</v>
      </c>
      <c r="G1585" s="17" t="s">
        <v>2016</v>
      </c>
      <c r="H1585" s="17" t="s">
        <v>7155</v>
      </c>
      <c r="I1585" s="17" t="s">
        <v>7156</v>
      </c>
      <c r="J1585" s="17" t="s">
        <v>7157</v>
      </c>
      <c r="K1585" s="17" t="s">
        <v>5131</v>
      </c>
      <c r="L1585" s="17" t="s">
        <v>2730</v>
      </c>
      <c r="M1585" s="17" t="s">
        <v>7158</v>
      </c>
      <c r="N1585" s="21">
        <v>0.3368055555555556</v>
      </c>
      <c r="O1585" s="21">
        <v>0.3729166666666666</v>
      </c>
      <c r="P1585" s="21">
        <v>0.7097222222222223</v>
      </c>
      <c r="Q1585" s="21">
        <v>0.24722222222222223</v>
      </c>
      <c r="R1585" s="17">
        <v>2157.0</v>
      </c>
      <c r="S1585" s="17" t="s">
        <v>40</v>
      </c>
      <c r="T1585" s="17" t="s">
        <v>1227</v>
      </c>
      <c r="U1585" s="17" t="s">
        <v>7159</v>
      </c>
      <c r="V1585" s="17" t="s">
        <v>6299</v>
      </c>
    </row>
    <row r="1586" ht="15.75" customHeight="1">
      <c r="A1586" s="17">
        <v>3711.0</v>
      </c>
      <c r="B1586" s="19">
        <v>37161.0</v>
      </c>
      <c r="C1586" s="17" t="s">
        <v>6347</v>
      </c>
      <c r="D1586" s="20">
        <v>1.0</v>
      </c>
      <c r="E1586" s="17" t="str">
        <f t="shared" si="2"/>
        <v>AT07-1</v>
      </c>
      <c r="F1586" s="17" t="str">
        <f t="shared" si="1"/>
        <v>AT07-01</v>
      </c>
      <c r="G1586" s="17" t="s">
        <v>2016</v>
      </c>
      <c r="H1586" s="17" t="s">
        <v>7155</v>
      </c>
      <c r="I1586" s="17" t="s">
        <v>7160</v>
      </c>
      <c r="J1586" s="17" t="s">
        <v>7161</v>
      </c>
      <c r="K1586" s="17" t="s">
        <v>800</v>
      </c>
      <c r="L1586" s="17" t="s">
        <v>7162</v>
      </c>
      <c r="M1586" s="17" t="s">
        <v>7163</v>
      </c>
      <c r="N1586" s="21">
        <v>0.3347222222222222</v>
      </c>
      <c r="O1586" s="21">
        <v>0.3743055555555555</v>
      </c>
      <c r="P1586" s="21">
        <v>0.7090277777777777</v>
      </c>
      <c r="Q1586" s="21">
        <v>0.27291666666666664</v>
      </c>
      <c r="R1586" s="17">
        <v>2157.0</v>
      </c>
      <c r="S1586" s="17" t="s">
        <v>40</v>
      </c>
      <c r="T1586" s="17" t="s">
        <v>1227</v>
      </c>
      <c r="U1586" s="17" t="s">
        <v>7164</v>
      </c>
      <c r="V1586" s="17" t="s">
        <v>7165</v>
      </c>
    </row>
    <row r="1587" ht="15.75" customHeight="1">
      <c r="A1587" s="17">
        <v>3710.0</v>
      </c>
      <c r="B1587" s="19">
        <v>37160.0</v>
      </c>
      <c r="C1587" s="17" t="s">
        <v>6347</v>
      </c>
      <c r="D1587" s="20">
        <v>1.0</v>
      </c>
      <c r="E1587" s="17" t="str">
        <f t="shared" si="2"/>
        <v>AT07-1</v>
      </c>
      <c r="F1587" s="17" t="str">
        <f t="shared" si="1"/>
        <v>AT07-01</v>
      </c>
      <c r="G1587" s="17" t="s">
        <v>2016</v>
      </c>
      <c r="H1587" s="17" t="s">
        <v>7155</v>
      </c>
      <c r="I1587" s="17" t="s">
        <v>7166</v>
      </c>
      <c r="J1587" s="17" t="s">
        <v>7167</v>
      </c>
      <c r="K1587" s="17" t="s">
        <v>5131</v>
      </c>
      <c r="L1587" s="17" t="s">
        <v>7168</v>
      </c>
      <c r="M1587" s="17" t="s">
        <v>7169</v>
      </c>
      <c r="N1587" s="21">
        <v>0.34375</v>
      </c>
      <c r="O1587" s="21">
        <v>0.3513888888888889</v>
      </c>
      <c r="P1587" s="21">
        <v>0.6951388888888889</v>
      </c>
      <c r="Q1587" s="21">
        <v>0.24027777777777778</v>
      </c>
      <c r="R1587" s="17">
        <v>2155.0</v>
      </c>
      <c r="S1587" s="17" t="s">
        <v>40</v>
      </c>
      <c r="T1587" s="17" t="s">
        <v>1227</v>
      </c>
      <c r="U1587" s="17" t="s">
        <v>7170</v>
      </c>
      <c r="V1587" s="17" t="s">
        <v>7171</v>
      </c>
      <c r="W1587" s="17" t="s">
        <v>7172</v>
      </c>
    </row>
    <row r="1588" ht="15.75" customHeight="1">
      <c r="A1588" s="17">
        <v>3709.0</v>
      </c>
      <c r="B1588" s="19">
        <v>37159.0</v>
      </c>
      <c r="C1588" s="17" t="s">
        <v>6347</v>
      </c>
      <c r="D1588" s="20">
        <v>1.0</v>
      </c>
      <c r="E1588" s="17" t="str">
        <f t="shared" si="2"/>
        <v>AT07-1</v>
      </c>
      <c r="F1588" s="17" t="str">
        <f t="shared" si="1"/>
        <v>AT07-01</v>
      </c>
      <c r="G1588" s="17" t="s">
        <v>2016</v>
      </c>
      <c r="H1588" s="17" t="s">
        <v>7155</v>
      </c>
      <c r="I1588" s="17" t="s">
        <v>7173</v>
      </c>
      <c r="J1588" s="17" t="s">
        <v>7174</v>
      </c>
      <c r="K1588" s="17" t="s">
        <v>800</v>
      </c>
      <c r="L1588" s="17" t="s">
        <v>2730</v>
      </c>
      <c r="M1588" s="17" t="s">
        <v>7175</v>
      </c>
      <c r="N1588" s="21">
        <v>0.33749999999999997</v>
      </c>
      <c r="O1588" s="21">
        <v>0.3534722222222222</v>
      </c>
      <c r="P1588" s="21">
        <v>0.6909722222222222</v>
      </c>
      <c r="Q1588" s="21">
        <v>0.2333333333333333</v>
      </c>
      <c r="R1588" s="17">
        <v>2178.0</v>
      </c>
      <c r="S1588" s="17" t="s">
        <v>40</v>
      </c>
      <c r="T1588" s="17" t="s">
        <v>1227</v>
      </c>
      <c r="U1588" s="17" t="s">
        <v>7176</v>
      </c>
      <c r="V1588" s="17" t="s">
        <v>7177</v>
      </c>
      <c r="W1588" s="17" t="s">
        <v>7178</v>
      </c>
    </row>
    <row r="1589" ht="15.75" customHeight="1">
      <c r="A1589" s="17">
        <v>3708.0</v>
      </c>
      <c r="B1589" s="19">
        <v>37154.0</v>
      </c>
      <c r="C1589" s="17" t="s">
        <v>7179</v>
      </c>
      <c r="D1589" s="20" t="s">
        <v>7180</v>
      </c>
      <c r="E1589" s="17" t="str">
        <f t="shared" si="2"/>
        <v>AT06-01B</v>
      </c>
      <c r="F1589" s="17" t="str">
        <f t="shared" si="1"/>
        <v>AT06-01B</v>
      </c>
      <c r="G1589" s="17" t="s">
        <v>7181</v>
      </c>
      <c r="H1589" s="17" t="s">
        <v>2053</v>
      </c>
      <c r="I1589" s="17" t="s">
        <v>7182</v>
      </c>
      <c r="J1589" s="17" t="s">
        <v>7183</v>
      </c>
      <c r="K1589" s="17" t="s">
        <v>7184</v>
      </c>
      <c r="L1589" s="17" t="s">
        <v>7185</v>
      </c>
      <c r="M1589" s="17" t="s">
        <v>7186</v>
      </c>
      <c r="N1589" s="21">
        <v>0.5520833333333334</v>
      </c>
      <c r="O1589" s="21">
        <v>0.12916666666666668</v>
      </c>
      <c r="P1589" s="21">
        <v>0.68125</v>
      </c>
      <c r="Q1589" s="21">
        <v>0.08541666666666665</v>
      </c>
      <c r="R1589" s="17">
        <v>189.0</v>
      </c>
      <c r="S1589" s="17" t="s">
        <v>40</v>
      </c>
      <c r="T1589" s="17" t="s">
        <v>1227</v>
      </c>
      <c r="W1589" s="17" t="s">
        <v>7187</v>
      </c>
    </row>
    <row r="1590" ht="15.75" customHeight="1">
      <c r="A1590" s="17">
        <v>3707.0</v>
      </c>
      <c r="B1590" s="19">
        <v>37154.0</v>
      </c>
      <c r="C1590" s="17" t="s">
        <v>7179</v>
      </c>
      <c r="D1590" s="20" t="s">
        <v>7180</v>
      </c>
      <c r="E1590" s="17" t="str">
        <f t="shared" si="2"/>
        <v>AT06-01B</v>
      </c>
      <c r="F1590" s="17" t="str">
        <f t="shared" si="1"/>
        <v>AT06-01B</v>
      </c>
      <c r="G1590" s="17" t="s">
        <v>7181</v>
      </c>
      <c r="H1590" s="17" t="s">
        <v>2053</v>
      </c>
      <c r="I1590" s="17" t="s">
        <v>7188</v>
      </c>
      <c r="J1590" s="17" t="s">
        <v>7189</v>
      </c>
      <c r="K1590" s="17" t="s">
        <v>5131</v>
      </c>
      <c r="L1590" s="17" t="s">
        <v>7190</v>
      </c>
      <c r="M1590" s="17" t="s">
        <v>7191</v>
      </c>
      <c r="N1590" s="21">
        <v>0.34375</v>
      </c>
      <c r="O1590" s="21">
        <v>0.11527777777777777</v>
      </c>
      <c r="P1590" s="21">
        <v>0.4590277777777778</v>
      </c>
      <c r="Q1590" s="21">
        <v>0.08611111111111112</v>
      </c>
      <c r="R1590" s="17">
        <v>260.0</v>
      </c>
      <c r="S1590" s="17" t="s">
        <v>40</v>
      </c>
      <c r="T1590" s="17" t="s">
        <v>1227</v>
      </c>
      <c r="W1590" s="17" t="s">
        <v>7187</v>
      </c>
    </row>
    <row r="1591" ht="15.75" customHeight="1">
      <c r="A1591" s="17">
        <v>3706.0</v>
      </c>
      <c r="B1591" s="19">
        <v>37153.0</v>
      </c>
      <c r="C1591" s="17" t="s">
        <v>7179</v>
      </c>
      <c r="D1591" s="20" t="s">
        <v>7180</v>
      </c>
      <c r="E1591" s="17" t="str">
        <f t="shared" si="2"/>
        <v>AT06-01B</v>
      </c>
      <c r="F1591" s="17" t="str">
        <f t="shared" si="1"/>
        <v>AT06-01B</v>
      </c>
      <c r="G1591" s="17" t="s">
        <v>7181</v>
      </c>
      <c r="H1591" s="17" t="s">
        <v>2053</v>
      </c>
      <c r="I1591" s="17" t="s">
        <v>7192</v>
      </c>
      <c r="J1591" s="17" t="s">
        <v>7193</v>
      </c>
      <c r="K1591" s="17" t="s">
        <v>800</v>
      </c>
      <c r="L1591" s="17" t="s">
        <v>7194</v>
      </c>
      <c r="M1591" s="17" t="s">
        <v>7195</v>
      </c>
      <c r="N1591" s="21">
        <v>0.3513888888888889</v>
      </c>
      <c r="O1591" s="21">
        <v>0.2972222222222222</v>
      </c>
      <c r="P1591" s="21">
        <v>0.6486111111111111</v>
      </c>
      <c r="Q1591" s="21">
        <v>0.2791666666666667</v>
      </c>
      <c r="R1591" s="17">
        <v>231.0</v>
      </c>
      <c r="S1591" s="17" t="s">
        <v>40</v>
      </c>
      <c r="T1591" s="17" t="s">
        <v>1227</v>
      </c>
      <c r="U1591" s="17" t="s">
        <v>5789</v>
      </c>
    </row>
    <row r="1592" ht="15.75" customHeight="1">
      <c r="A1592" s="17">
        <v>3705.0</v>
      </c>
      <c r="B1592" s="19">
        <v>37152.0</v>
      </c>
      <c r="C1592" s="17" t="s">
        <v>7179</v>
      </c>
      <c r="D1592" s="20" t="s">
        <v>7180</v>
      </c>
      <c r="E1592" s="17" t="str">
        <f t="shared" si="2"/>
        <v>AT06-01B</v>
      </c>
      <c r="F1592" s="17" t="str">
        <f t="shared" si="1"/>
        <v>AT06-01B</v>
      </c>
      <c r="G1592" s="17" t="s">
        <v>7181</v>
      </c>
      <c r="H1592" s="17" t="s">
        <v>7196</v>
      </c>
      <c r="I1592" s="17" t="s">
        <v>7197</v>
      </c>
      <c r="J1592" s="17" t="s">
        <v>7198</v>
      </c>
      <c r="K1592" s="17" t="s">
        <v>7184</v>
      </c>
      <c r="L1592" s="17" t="s">
        <v>6352</v>
      </c>
      <c r="M1592" s="17" t="s">
        <v>7199</v>
      </c>
      <c r="N1592" s="21">
        <v>0.3513888888888889</v>
      </c>
      <c r="O1592" s="21">
        <v>0.3194444444444445</v>
      </c>
      <c r="P1592" s="21">
        <v>0.7125</v>
      </c>
      <c r="Q1592" s="21">
        <v>0.2263888888888889</v>
      </c>
      <c r="R1592" s="17">
        <v>2667.0</v>
      </c>
      <c r="S1592" s="17" t="s">
        <v>40</v>
      </c>
      <c r="T1592" s="17" t="s">
        <v>1227</v>
      </c>
      <c r="V1592" s="17" t="s">
        <v>3416</v>
      </c>
      <c r="W1592" s="17" t="s">
        <v>7200</v>
      </c>
    </row>
    <row r="1593" ht="15.75" customHeight="1">
      <c r="A1593" s="17">
        <v>3704.0</v>
      </c>
      <c r="B1593" s="19">
        <v>37151.0</v>
      </c>
      <c r="C1593" s="17" t="s">
        <v>7179</v>
      </c>
      <c r="D1593" s="20" t="s">
        <v>7180</v>
      </c>
      <c r="E1593" s="17" t="str">
        <f t="shared" si="2"/>
        <v>AT06-01B</v>
      </c>
      <c r="F1593" s="17" t="str">
        <f t="shared" si="1"/>
        <v>AT06-01B</v>
      </c>
      <c r="G1593" s="17" t="s">
        <v>7181</v>
      </c>
      <c r="H1593" s="17" t="s">
        <v>7201</v>
      </c>
      <c r="I1593" s="17" t="s">
        <v>7202</v>
      </c>
      <c r="J1593" s="17" t="s">
        <v>7203</v>
      </c>
      <c r="K1593" s="17" t="s">
        <v>5131</v>
      </c>
      <c r="L1593" s="17" t="s">
        <v>7204</v>
      </c>
      <c r="M1593" s="17" t="s">
        <v>7205</v>
      </c>
      <c r="N1593" s="21">
        <v>0.40972222222222227</v>
      </c>
      <c r="O1593" s="21">
        <v>0.31875000000000003</v>
      </c>
      <c r="P1593" s="21">
        <v>0.7284722222222223</v>
      </c>
      <c r="Q1593" s="21">
        <v>0.17569444444444446</v>
      </c>
      <c r="R1593" s="17">
        <v>2600.0</v>
      </c>
      <c r="S1593" s="17" t="s">
        <v>40</v>
      </c>
      <c r="T1593" s="17" t="s">
        <v>1227</v>
      </c>
      <c r="U1593" s="17" t="s">
        <v>6247</v>
      </c>
      <c r="V1593" s="17" t="s">
        <v>6278</v>
      </c>
      <c r="W1593" s="17" t="s">
        <v>7206</v>
      </c>
    </row>
    <row r="1594" ht="15.75" customHeight="1">
      <c r="A1594" s="17">
        <v>3703.0</v>
      </c>
      <c r="B1594" s="19">
        <v>37148.0</v>
      </c>
      <c r="C1594" s="17" t="s">
        <v>7179</v>
      </c>
      <c r="D1594" s="20" t="s">
        <v>7207</v>
      </c>
      <c r="E1594" s="17" t="str">
        <f t="shared" si="2"/>
        <v>AT06-01A</v>
      </c>
      <c r="F1594" s="17" t="str">
        <f t="shared" si="1"/>
        <v>AT06-01A</v>
      </c>
      <c r="G1594" s="17" t="s">
        <v>6312</v>
      </c>
      <c r="H1594" s="17" t="s">
        <v>7208</v>
      </c>
      <c r="I1594" s="17" t="s">
        <v>7209</v>
      </c>
      <c r="J1594" s="17" t="s">
        <v>7210</v>
      </c>
      <c r="K1594" s="17" t="s">
        <v>7184</v>
      </c>
      <c r="L1594" s="17" t="s">
        <v>5162</v>
      </c>
      <c r="M1594" s="17" t="s">
        <v>6332</v>
      </c>
      <c r="N1594" s="21">
        <v>0.3534722222222222</v>
      </c>
      <c r="O1594" s="21">
        <v>0.3</v>
      </c>
      <c r="P1594" s="21">
        <v>0.6534722222222222</v>
      </c>
      <c r="Q1594" s="21">
        <v>0.24097222222222223</v>
      </c>
      <c r="R1594" s="17">
        <v>1393.0</v>
      </c>
      <c r="S1594" s="17" t="s">
        <v>40</v>
      </c>
      <c r="T1594" s="17" t="s">
        <v>1227</v>
      </c>
      <c r="U1594" s="17" t="s">
        <v>7211</v>
      </c>
      <c r="V1594" s="17" t="s">
        <v>3373</v>
      </c>
      <c r="W1594" s="17" t="s">
        <v>7212</v>
      </c>
    </row>
    <row r="1595" ht="15.75" customHeight="1">
      <c r="A1595" s="17">
        <v>3702.0</v>
      </c>
      <c r="B1595" s="19">
        <v>37144.0</v>
      </c>
      <c r="C1595" s="17" t="s">
        <v>7179</v>
      </c>
      <c r="D1595" s="20" t="s">
        <v>7207</v>
      </c>
      <c r="E1595" s="17" t="str">
        <f t="shared" si="2"/>
        <v>AT06-01A</v>
      </c>
      <c r="F1595" s="17" t="str">
        <f t="shared" si="1"/>
        <v>AT06-01A</v>
      </c>
      <c r="G1595" s="17" t="s">
        <v>6312</v>
      </c>
      <c r="H1595" s="17" t="s">
        <v>7208</v>
      </c>
      <c r="I1595" s="17" t="s">
        <v>7213</v>
      </c>
      <c r="J1595" s="17" t="s">
        <v>7214</v>
      </c>
      <c r="K1595" s="17" t="s">
        <v>800</v>
      </c>
      <c r="L1595" s="17" t="s">
        <v>6322</v>
      </c>
      <c r="M1595" s="17" t="s">
        <v>5169</v>
      </c>
      <c r="N1595" s="21">
        <v>0.3638888888888889</v>
      </c>
      <c r="O1595" s="21">
        <v>0.27291666666666664</v>
      </c>
      <c r="P1595" s="21">
        <v>0.6368055555555555</v>
      </c>
      <c r="Q1595" s="21">
        <v>0.22152777777777777</v>
      </c>
      <c r="R1595" s="17">
        <v>1330.0</v>
      </c>
      <c r="S1595" s="17" t="s">
        <v>40</v>
      </c>
      <c r="T1595" s="17" t="s">
        <v>1227</v>
      </c>
      <c r="U1595" s="17" t="s">
        <v>7215</v>
      </c>
      <c r="V1595" s="17" t="s">
        <v>7216</v>
      </c>
    </row>
    <row r="1596" ht="15.75" customHeight="1">
      <c r="A1596" s="17">
        <v>3701.0</v>
      </c>
      <c r="B1596" s="19">
        <v>37136.0</v>
      </c>
      <c r="C1596" s="17" t="s">
        <v>7217</v>
      </c>
      <c r="D1596" s="20">
        <v>6.0</v>
      </c>
      <c r="E1596" s="17" t="str">
        <f t="shared" si="2"/>
        <v>AT05-6</v>
      </c>
      <c r="F1596" s="17" t="str">
        <f t="shared" si="1"/>
        <v>AT05-06</v>
      </c>
      <c r="G1596" s="17" t="s">
        <v>5119</v>
      </c>
      <c r="H1596" s="17" t="s">
        <v>5124</v>
      </c>
      <c r="I1596" s="17" t="s">
        <v>7218</v>
      </c>
      <c r="J1596" s="17" t="s">
        <v>7219</v>
      </c>
      <c r="K1596" s="17" t="s">
        <v>6399</v>
      </c>
      <c r="L1596" s="17" t="s">
        <v>7220</v>
      </c>
      <c r="M1596" s="17" t="s">
        <v>7221</v>
      </c>
      <c r="N1596" s="21">
        <v>0.38055555555555554</v>
      </c>
      <c r="O1596" s="21">
        <v>0.2354166666666667</v>
      </c>
      <c r="P1596" s="21">
        <v>0.6159722222222223</v>
      </c>
      <c r="Q1596" s="21">
        <v>0.16111111111111112</v>
      </c>
      <c r="R1596" s="17">
        <v>1890.0</v>
      </c>
      <c r="S1596" s="17" t="s">
        <v>7222</v>
      </c>
      <c r="T1596" s="17" t="s">
        <v>7223</v>
      </c>
      <c r="U1596" s="17" t="s">
        <v>7224</v>
      </c>
      <c r="V1596" s="17" t="s">
        <v>7225</v>
      </c>
      <c r="W1596" s="17" t="s">
        <v>7226</v>
      </c>
    </row>
    <row r="1597" ht="15.75" customHeight="1">
      <c r="A1597" s="17">
        <v>3700.0</v>
      </c>
      <c r="B1597" s="19">
        <v>37135.0</v>
      </c>
      <c r="C1597" s="17" t="s">
        <v>7217</v>
      </c>
      <c r="D1597" s="20">
        <v>5.0</v>
      </c>
      <c r="E1597" s="17" t="str">
        <f t="shared" si="2"/>
        <v>AT05-5</v>
      </c>
      <c r="F1597" s="17" t="str">
        <f t="shared" si="1"/>
        <v>AT05-05</v>
      </c>
      <c r="G1597" s="17" t="s">
        <v>5119</v>
      </c>
      <c r="H1597" s="17" t="s">
        <v>5124</v>
      </c>
      <c r="I1597" s="17" t="s">
        <v>7227</v>
      </c>
      <c r="J1597" s="17" t="s">
        <v>7228</v>
      </c>
      <c r="K1597" s="17" t="s">
        <v>800</v>
      </c>
      <c r="L1597" s="17" t="s">
        <v>7229</v>
      </c>
      <c r="M1597" s="17" t="s">
        <v>7230</v>
      </c>
      <c r="N1597" s="21">
        <v>0.5618055555555556</v>
      </c>
      <c r="O1597" s="21">
        <v>0.12638888888888888</v>
      </c>
      <c r="P1597" s="21">
        <v>0.6881944444444444</v>
      </c>
      <c r="Q1597" s="21">
        <v>0.04861111111111111</v>
      </c>
      <c r="R1597" s="17">
        <v>1650.0</v>
      </c>
      <c r="S1597" s="17" t="s">
        <v>7222</v>
      </c>
      <c r="T1597" s="17" t="s">
        <v>7223</v>
      </c>
      <c r="W1597" s="17" t="s">
        <v>7231</v>
      </c>
    </row>
    <row r="1598" ht="15.75" customHeight="1">
      <c r="A1598" s="17">
        <v>3699.0</v>
      </c>
      <c r="B1598" s="19">
        <v>37135.0</v>
      </c>
      <c r="C1598" s="17" t="s">
        <v>7217</v>
      </c>
      <c r="D1598" s="20">
        <v>5.0</v>
      </c>
      <c r="E1598" s="17" t="str">
        <f t="shared" si="2"/>
        <v>AT05-5</v>
      </c>
      <c r="F1598" s="17" t="str">
        <f t="shared" si="1"/>
        <v>AT05-05</v>
      </c>
      <c r="G1598" s="17" t="s">
        <v>5119</v>
      </c>
      <c r="H1598" s="17" t="s">
        <v>5124</v>
      </c>
      <c r="I1598" s="17" t="s">
        <v>7232</v>
      </c>
      <c r="J1598" s="17" t="s">
        <v>7233</v>
      </c>
      <c r="K1598" s="17" t="s">
        <v>98</v>
      </c>
      <c r="L1598" s="17" t="s">
        <v>7234</v>
      </c>
      <c r="M1598" s="17" t="s">
        <v>7235</v>
      </c>
      <c r="N1598" s="21">
        <v>0.3861111111111111</v>
      </c>
      <c r="O1598" s="21">
        <v>0.13125</v>
      </c>
      <c r="P1598" s="21">
        <v>0.517361111111111</v>
      </c>
      <c r="Q1598" s="21">
        <v>0.049999999999999996</v>
      </c>
      <c r="R1598" s="17">
        <v>1778.0</v>
      </c>
      <c r="S1598" s="17" t="s">
        <v>7222</v>
      </c>
      <c r="T1598" s="17" t="s">
        <v>7223</v>
      </c>
      <c r="U1598" s="17" t="s">
        <v>7236</v>
      </c>
      <c r="W1598" s="17" t="s">
        <v>7237</v>
      </c>
    </row>
    <row r="1599" ht="15.75" customHeight="1">
      <c r="A1599" s="17">
        <v>3698.0</v>
      </c>
      <c r="B1599" s="19">
        <v>37129.0</v>
      </c>
      <c r="C1599" s="17" t="s">
        <v>7217</v>
      </c>
      <c r="D1599" s="20">
        <v>4.0</v>
      </c>
      <c r="E1599" s="17" t="str">
        <f t="shared" si="2"/>
        <v>AT05-4</v>
      </c>
      <c r="F1599" s="17" t="str">
        <f t="shared" si="1"/>
        <v>AT05-04</v>
      </c>
      <c r="G1599" s="17" t="s">
        <v>5845</v>
      </c>
      <c r="H1599" s="17" t="s">
        <v>7238</v>
      </c>
      <c r="I1599" s="17" t="s">
        <v>7239</v>
      </c>
      <c r="J1599" s="17" t="s">
        <v>7240</v>
      </c>
      <c r="K1599" s="17" t="s">
        <v>6399</v>
      </c>
      <c r="L1599" s="17" t="s">
        <v>7241</v>
      </c>
      <c r="M1599" s="17" t="s">
        <v>7242</v>
      </c>
      <c r="N1599" s="21">
        <v>0.3527777777777778</v>
      </c>
      <c r="O1599" s="21">
        <v>0.3458333333333334</v>
      </c>
      <c r="P1599" s="21">
        <v>0.6986111111111111</v>
      </c>
      <c r="Q1599" s="21">
        <v>0.1763888888888889</v>
      </c>
      <c r="R1599" s="17">
        <v>3412.0</v>
      </c>
      <c r="S1599" s="17" t="s">
        <v>7243</v>
      </c>
      <c r="T1599" s="17" t="s">
        <v>33</v>
      </c>
      <c r="U1599" s="17" t="s">
        <v>7244</v>
      </c>
    </row>
    <row r="1600" ht="15.75" customHeight="1">
      <c r="A1600" s="17">
        <v>3697.0</v>
      </c>
      <c r="B1600" s="19">
        <v>37128.0</v>
      </c>
      <c r="C1600" s="17" t="s">
        <v>7217</v>
      </c>
      <c r="D1600" s="20">
        <v>4.0</v>
      </c>
      <c r="E1600" s="17" t="str">
        <f t="shared" si="2"/>
        <v>AT05-4</v>
      </c>
      <c r="F1600" s="17" t="str">
        <f t="shared" si="1"/>
        <v>AT05-04</v>
      </c>
      <c r="G1600" s="17" t="s">
        <v>5845</v>
      </c>
      <c r="H1600" s="17" t="s">
        <v>7245</v>
      </c>
      <c r="I1600" s="17" t="s">
        <v>7246</v>
      </c>
      <c r="J1600" s="17" t="s">
        <v>7247</v>
      </c>
      <c r="K1600" s="17" t="s">
        <v>800</v>
      </c>
      <c r="L1600" s="17" t="s">
        <v>6918</v>
      </c>
      <c r="M1600" s="17" t="s">
        <v>7242</v>
      </c>
      <c r="N1600" s="21">
        <v>0.3333333333333333</v>
      </c>
      <c r="O1600" s="21">
        <v>0.3680555555555556</v>
      </c>
      <c r="P1600" s="21">
        <v>0.7013888888888888</v>
      </c>
      <c r="Q1600" s="21">
        <v>0.19722222222222222</v>
      </c>
      <c r="R1600" s="17">
        <v>3636.0</v>
      </c>
      <c r="S1600" s="17" t="s">
        <v>7243</v>
      </c>
      <c r="T1600" s="17" t="s">
        <v>33</v>
      </c>
      <c r="U1600" s="17" t="s">
        <v>7248</v>
      </c>
    </row>
    <row r="1601" ht="15.75" customHeight="1">
      <c r="A1601" s="17">
        <v>3696.0</v>
      </c>
      <c r="B1601" s="19">
        <v>37127.0</v>
      </c>
      <c r="C1601" s="17" t="s">
        <v>7217</v>
      </c>
      <c r="D1601" s="20">
        <v>4.0</v>
      </c>
      <c r="E1601" s="17" t="str">
        <f t="shared" si="2"/>
        <v>AT05-4</v>
      </c>
      <c r="F1601" s="17" t="str">
        <f t="shared" si="1"/>
        <v>AT05-04</v>
      </c>
      <c r="G1601" s="17" t="s">
        <v>5845</v>
      </c>
      <c r="H1601" s="17" t="s">
        <v>7245</v>
      </c>
      <c r="I1601" s="17" t="s">
        <v>7249</v>
      </c>
      <c r="J1601" s="17" t="s">
        <v>7250</v>
      </c>
      <c r="K1601" s="17" t="s">
        <v>98</v>
      </c>
      <c r="L1601" s="17" t="s">
        <v>7241</v>
      </c>
      <c r="M1601" s="17" t="s">
        <v>7242</v>
      </c>
      <c r="N1601" s="21">
        <v>0.33958333333333335</v>
      </c>
      <c r="O1601" s="21">
        <v>0.3277777777777778</v>
      </c>
      <c r="P1601" s="21">
        <v>0.6673611111111111</v>
      </c>
      <c r="Q1601" s="21">
        <v>0.15416666666666667</v>
      </c>
      <c r="R1601" s="17">
        <v>3491.0</v>
      </c>
      <c r="S1601" s="17" t="s">
        <v>7243</v>
      </c>
      <c r="T1601" s="17" t="s">
        <v>33</v>
      </c>
      <c r="U1601" s="17" t="s">
        <v>7251</v>
      </c>
      <c r="W1601" s="17" t="s">
        <v>7252</v>
      </c>
    </row>
    <row r="1602" ht="15.75" customHeight="1">
      <c r="A1602" s="17">
        <v>3695.0</v>
      </c>
      <c r="B1602" s="19">
        <v>37126.0</v>
      </c>
      <c r="C1602" s="17" t="s">
        <v>7217</v>
      </c>
      <c r="D1602" s="20">
        <v>4.0</v>
      </c>
      <c r="E1602" s="17" t="str">
        <f t="shared" si="2"/>
        <v>AT05-4</v>
      </c>
      <c r="F1602" s="17" t="str">
        <f t="shared" si="1"/>
        <v>AT05-04</v>
      </c>
      <c r="G1602" s="17" t="s">
        <v>5845</v>
      </c>
      <c r="H1602" s="17" t="s">
        <v>7245</v>
      </c>
      <c r="I1602" s="17" t="s">
        <v>7253</v>
      </c>
      <c r="J1602" s="17" t="s">
        <v>7250</v>
      </c>
      <c r="K1602" s="17" t="s">
        <v>1442</v>
      </c>
      <c r="L1602" s="17" t="s">
        <v>6918</v>
      </c>
      <c r="M1602" s="17" t="s">
        <v>7242</v>
      </c>
      <c r="N1602" s="21">
        <v>0.3368055555555556</v>
      </c>
      <c r="O1602" s="21">
        <v>0.3194444444444445</v>
      </c>
      <c r="P1602" s="21">
        <v>0.65625</v>
      </c>
      <c r="Q1602" s="21">
        <v>0.15416666666666667</v>
      </c>
      <c r="R1602" s="17">
        <v>3512.0</v>
      </c>
      <c r="S1602" s="17" t="s">
        <v>7243</v>
      </c>
      <c r="T1602" s="17" t="s">
        <v>33</v>
      </c>
      <c r="W1602" s="17" t="s">
        <v>7254</v>
      </c>
    </row>
    <row r="1603" ht="15.75" customHeight="1">
      <c r="A1603" s="17">
        <v>3694.0</v>
      </c>
      <c r="B1603" s="19">
        <v>37124.0</v>
      </c>
      <c r="C1603" s="17" t="s">
        <v>7217</v>
      </c>
      <c r="D1603" s="20">
        <v>4.0</v>
      </c>
      <c r="E1603" s="17" t="str">
        <f t="shared" si="2"/>
        <v>AT05-4</v>
      </c>
      <c r="F1603" s="17" t="str">
        <f t="shared" si="1"/>
        <v>AT05-04</v>
      </c>
      <c r="G1603" s="17" t="s">
        <v>5845</v>
      </c>
      <c r="H1603" s="17" t="s">
        <v>7245</v>
      </c>
      <c r="I1603" s="17" t="s">
        <v>7255</v>
      </c>
      <c r="J1603" s="17" t="s">
        <v>7256</v>
      </c>
      <c r="K1603" s="17" t="s">
        <v>6399</v>
      </c>
      <c r="L1603" s="17" t="s">
        <v>7241</v>
      </c>
      <c r="M1603" s="17" t="s">
        <v>7242</v>
      </c>
      <c r="N1603" s="21">
        <v>0.44305555555555554</v>
      </c>
      <c r="O1603" s="21">
        <v>0.33125</v>
      </c>
      <c r="P1603" s="21">
        <v>0.7743055555555555</v>
      </c>
      <c r="Q1603" s="21">
        <v>0.16458333333333333</v>
      </c>
      <c r="R1603" s="17">
        <v>3506.0</v>
      </c>
      <c r="S1603" s="17" t="s">
        <v>7243</v>
      </c>
      <c r="T1603" s="17" t="s">
        <v>33</v>
      </c>
      <c r="U1603" s="17" t="s">
        <v>7257</v>
      </c>
      <c r="W1603" s="17" t="s">
        <v>7258</v>
      </c>
    </row>
    <row r="1604" ht="15.75" customHeight="1">
      <c r="A1604" s="17">
        <v>3693.0</v>
      </c>
      <c r="B1604" s="19">
        <v>37123.0</v>
      </c>
      <c r="C1604" s="17" t="s">
        <v>7217</v>
      </c>
      <c r="D1604" s="20">
        <v>4.0</v>
      </c>
      <c r="E1604" s="17" t="str">
        <f t="shared" si="2"/>
        <v>AT05-4</v>
      </c>
      <c r="F1604" s="17" t="str">
        <f t="shared" si="1"/>
        <v>AT05-04</v>
      </c>
      <c r="G1604" s="17" t="s">
        <v>5845</v>
      </c>
      <c r="H1604" s="17" t="s">
        <v>7245</v>
      </c>
      <c r="I1604" s="17" t="s">
        <v>7259</v>
      </c>
      <c r="J1604" s="17" t="s">
        <v>7260</v>
      </c>
      <c r="K1604" s="17" t="s">
        <v>800</v>
      </c>
      <c r="L1604" s="17" t="s">
        <v>6918</v>
      </c>
      <c r="M1604" s="17" t="s">
        <v>7242</v>
      </c>
      <c r="N1604" s="21">
        <v>0.3354166666666667</v>
      </c>
      <c r="O1604" s="21">
        <v>0.375</v>
      </c>
      <c r="P1604" s="21">
        <v>0.7104166666666667</v>
      </c>
      <c r="Q1604" s="21">
        <v>0.21736111111111112</v>
      </c>
      <c r="R1604" s="17">
        <v>3590.0</v>
      </c>
      <c r="S1604" s="17" t="s">
        <v>7243</v>
      </c>
      <c r="T1604" s="17" t="s">
        <v>33</v>
      </c>
      <c r="U1604" s="17" t="s">
        <v>7261</v>
      </c>
    </row>
    <row r="1605" ht="15.75" customHeight="1">
      <c r="A1605" s="17">
        <v>3692.0</v>
      </c>
      <c r="B1605" s="19">
        <v>37122.0</v>
      </c>
      <c r="C1605" s="17" t="s">
        <v>7217</v>
      </c>
      <c r="D1605" s="20">
        <v>4.0</v>
      </c>
      <c r="E1605" s="17" t="str">
        <f t="shared" si="2"/>
        <v>AT05-4</v>
      </c>
      <c r="F1605" s="17" t="str">
        <f t="shared" si="1"/>
        <v>AT05-04</v>
      </c>
      <c r="G1605" s="17" t="s">
        <v>5845</v>
      </c>
      <c r="H1605" s="17" t="s">
        <v>7245</v>
      </c>
      <c r="I1605" s="17" t="s">
        <v>7262</v>
      </c>
      <c r="J1605" s="17" t="s">
        <v>7263</v>
      </c>
      <c r="K1605" s="17" t="s">
        <v>98</v>
      </c>
      <c r="L1605" s="17" t="s">
        <v>7241</v>
      </c>
      <c r="M1605" s="17" t="s">
        <v>7264</v>
      </c>
      <c r="N1605" s="21">
        <v>0.34027777777777773</v>
      </c>
      <c r="O1605" s="21">
        <v>0.3368055555555556</v>
      </c>
      <c r="P1605" s="21">
        <v>0.6770833333333334</v>
      </c>
      <c r="Q1605" s="21">
        <v>0.1638888888888889</v>
      </c>
      <c r="R1605" s="17">
        <v>3506.0</v>
      </c>
      <c r="S1605" s="17" t="s">
        <v>7265</v>
      </c>
      <c r="T1605" s="17" t="s">
        <v>33</v>
      </c>
      <c r="U1605" s="17" t="s">
        <v>7266</v>
      </c>
    </row>
    <row r="1606" ht="15.75" customHeight="1">
      <c r="A1606" s="17">
        <v>3691.0</v>
      </c>
      <c r="B1606" s="19">
        <v>37121.0</v>
      </c>
      <c r="C1606" s="17" t="s">
        <v>7217</v>
      </c>
      <c r="D1606" s="20">
        <v>4.0</v>
      </c>
      <c r="E1606" s="17" t="str">
        <f t="shared" si="2"/>
        <v>AT05-4</v>
      </c>
      <c r="F1606" s="17" t="str">
        <f t="shared" si="1"/>
        <v>AT05-04</v>
      </c>
      <c r="G1606" s="17" t="s">
        <v>5845</v>
      </c>
      <c r="H1606" s="17" t="s">
        <v>7238</v>
      </c>
      <c r="I1606" s="17" t="s">
        <v>7267</v>
      </c>
      <c r="J1606" s="17" t="s">
        <v>7240</v>
      </c>
      <c r="K1606" s="17" t="s">
        <v>1442</v>
      </c>
      <c r="L1606" s="17" t="s">
        <v>4478</v>
      </c>
      <c r="M1606" s="17" t="s">
        <v>6352</v>
      </c>
      <c r="N1606" s="21">
        <v>0.33958333333333335</v>
      </c>
      <c r="O1606" s="21">
        <v>0.3416666666666666</v>
      </c>
      <c r="P1606" s="21">
        <v>0.68125</v>
      </c>
      <c r="Q1606" s="21">
        <v>0.1708333333333333</v>
      </c>
      <c r="R1606" s="17">
        <v>3435.0</v>
      </c>
      <c r="S1606" s="17" t="s">
        <v>7265</v>
      </c>
      <c r="T1606" s="17" t="s">
        <v>33</v>
      </c>
      <c r="U1606" s="17" t="s">
        <v>4692</v>
      </c>
    </row>
    <row r="1607" ht="15.75" customHeight="1">
      <c r="A1607" s="17">
        <v>3690.0</v>
      </c>
      <c r="B1607" s="19">
        <v>37120.0</v>
      </c>
      <c r="C1607" s="17" t="s">
        <v>7217</v>
      </c>
      <c r="D1607" s="20">
        <v>4.0</v>
      </c>
      <c r="E1607" s="17" t="str">
        <f t="shared" si="2"/>
        <v>AT05-4</v>
      </c>
      <c r="F1607" s="17" t="str">
        <f t="shared" si="1"/>
        <v>AT05-04</v>
      </c>
      <c r="G1607" s="17" t="s">
        <v>5845</v>
      </c>
      <c r="H1607" s="17" t="s">
        <v>7238</v>
      </c>
      <c r="I1607" s="17" t="s">
        <v>7268</v>
      </c>
      <c r="J1607" s="17" t="s">
        <v>7269</v>
      </c>
      <c r="K1607" s="17" t="s">
        <v>6399</v>
      </c>
      <c r="L1607" s="17" t="s">
        <v>1425</v>
      </c>
      <c r="M1607" s="17" t="s">
        <v>7241</v>
      </c>
      <c r="N1607" s="21">
        <v>0.34027777777777773</v>
      </c>
      <c r="O1607" s="21">
        <v>0.3854166666666667</v>
      </c>
      <c r="P1607" s="21">
        <v>0.7256944444444445</v>
      </c>
      <c r="Q1607" s="21">
        <v>0.19791666666666666</v>
      </c>
      <c r="R1607" s="17">
        <v>3649.0</v>
      </c>
      <c r="S1607" s="17" t="s">
        <v>7265</v>
      </c>
      <c r="T1607" s="17" t="s">
        <v>33</v>
      </c>
      <c r="U1607" s="17" t="s">
        <v>7270</v>
      </c>
      <c r="W1607" s="17" t="s">
        <v>7271</v>
      </c>
    </row>
    <row r="1608" ht="15.75" customHeight="1">
      <c r="A1608" s="17">
        <v>3689.0</v>
      </c>
      <c r="B1608" s="19">
        <v>37119.0</v>
      </c>
      <c r="C1608" s="17" t="s">
        <v>7217</v>
      </c>
      <c r="D1608" s="20">
        <v>4.0</v>
      </c>
      <c r="E1608" s="17" t="str">
        <f t="shared" si="2"/>
        <v>AT05-4</v>
      </c>
      <c r="F1608" s="17" t="str">
        <f t="shared" si="1"/>
        <v>AT05-04</v>
      </c>
      <c r="G1608" s="17" t="s">
        <v>5845</v>
      </c>
      <c r="H1608" s="17" t="s">
        <v>7238</v>
      </c>
      <c r="I1608" s="17" t="s">
        <v>7272</v>
      </c>
      <c r="J1608" s="17" t="s">
        <v>7273</v>
      </c>
      <c r="K1608" s="17" t="s">
        <v>800</v>
      </c>
      <c r="L1608" s="17" t="s">
        <v>6918</v>
      </c>
      <c r="M1608" s="17" t="s">
        <v>7242</v>
      </c>
      <c r="N1608" s="21">
        <v>0.37013888888888885</v>
      </c>
      <c r="O1608" s="21">
        <v>0.3347222222222222</v>
      </c>
      <c r="P1608" s="21">
        <v>0.7048611111111112</v>
      </c>
      <c r="Q1608" s="21">
        <v>0.15833333333333333</v>
      </c>
      <c r="R1608" s="17">
        <v>3647.0</v>
      </c>
      <c r="S1608" s="17" t="s">
        <v>7243</v>
      </c>
      <c r="T1608" s="17" t="s">
        <v>33</v>
      </c>
      <c r="U1608" s="17" t="s">
        <v>7274</v>
      </c>
    </row>
    <row r="1609" ht="15.75" customHeight="1">
      <c r="A1609" s="17">
        <v>3688.0</v>
      </c>
      <c r="B1609" s="19">
        <v>37118.0</v>
      </c>
      <c r="C1609" s="17" t="s">
        <v>7217</v>
      </c>
      <c r="D1609" s="20">
        <v>4.0</v>
      </c>
      <c r="E1609" s="17" t="str">
        <f t="shared" si="2"/>
        <v>AT05-4</v>
      </c>
      <c r="F1609" s="17" t="str">
        <f t="shared" si="1"/>
        <v>AT05-04</v>
      </c>
      <c r="G1609" s="17" t="s">
        <v>5845</v>
      </c>
      <c r="H1609" s="17" t="s">
        <v>7238</v>
      </c>
      <c r="I1609" s="17" t="s">
        <v>7275</v>
      </c>
      <c r="J1609" s="17" t="s">
        <v>7276</v>
      </c>
      <c r="K1609" s="17" t="s">
        <v>98</v>
      </c>
      <c r="L1609" s="17" t="s">
        <v>7241</v>
      </c>
      <c r="M1609" s="17" t="s">
        <v>7242</v>
      </c>
      <c r="N1609" s="21">
        <v>0.3451388888888889</v>
      </c>
      <c r="O1609" s="21">
        <v>0.35555555555555557</v>
      </c>
      <c r="P1609" s="21">
        <v>0.7006944444444444</v>
      </c>
      <c r="Q1609" s="21">
        <v>0.1826388888888889</v>
      </c>
      <c r="R1609" s="17">
        <v>3436.0</v>
      </c>
      <c r="S1609" s="17" t="s">
        <v>7243</v>
      </c>
      <c r="T1609" s="17" t="s">
        <v>33</v>
      </c>
      <c r="U1609" s="17" t="s">
        <v>7277</v>
      </c>
    </row>
    <row r="1610" ht="15.75" customHeight="1">
      <c r="A1610" s="17">
        <v>3687.0</v>
      </c>
      <c r="B1610" s="19">
        <v>37117.0</v>
      </c>
      <c r="C1610" s="17" t="s">
        <v>7217</v>
      </c>
      <c r="D1610" s="20">
        <v>4.0</v>
      </c>
      <c r="E1610" s="17" t="str">
        <f t="shared" si="2"/>
        <v>AT05-4</v>
      </c>
      <c r="F1610" s="17" t="str">
        <f t="shared" si="1"/>
        <v>AT05-04</v>
      </c>
      <c r="G1610" s="17" t="s">
        <v>5845</v>
      </c>
      <c r="H1610" s="17" t="s">
        <v>7238</v>
      </c>
      <c r="I1610" s="17" t="s">
        <v>7272</v>
      </c>
      <c r="J1610" s="17" t="s">
        <v>7278</v>
      </c>
      <c r="K1610" s="17" t="s">
        <v>1442</v>
      </c>
      <c r="L1610" s="17" t="s">
        <v>6918</v>
      </c>
      <c r="M1610" s="17" t="s">
        <v>7242</v>
      </c>
      <c r="N1610" s="21">
        <v>0.3416666666666666</v>
      </c>
      <c r="O1610" s="21">
        <v>0.3673611111111111</v>
      </c>
      <c r="P1610" s="21">
        <v>0.7090277777777777</v>
      </c>
      <c r="Q1610" s="21">
        <v>0.18472222222222223</v>
      </c>
      <c r="R1610" s="17">
        <v>3635.0</v>
      </c>
      <c r="S1610" s="17" t="s">
        <v>7243</v>
      </c>
      <c r="T1610" s="17" t="s">
        <v>33</v>
      </c>
    </row>
    <row r="1611" ht="15.75" customHeight="1">
      <c r="A1611" s="17">
        <v>3686.0</v>
      </c>
      <c r="B1611" s="19">
        <v>37115.0</v>
      </c>
      <c r="C1611" s="17" t="s">
        <v>7217</v>
      </c>
      <c r="D1611" s="20">
        <v>4.0</v>
      </c>
      <c r="E1611" s="17" t="str">
        <f t="shared" si="2"/>
        <v>AT05-4</v>
      </c>
      <c r="F1611" s="17" t="str">
        <f t="shared" si="1"/>
        <v>AT05-04</v>
      </c>
      <c r="G1611" s="17" t="s">
        <v>5845</v>
      </c>
      <c r="H1611" s="17" t="s">
        <v>7238</v>
      </c>
      <c r="I1611" s="17" t="s">
        <v>7279</v>
      </c>
      <c r="J1611" s="17" t="s">
        <v>7269</v>
      </c>
      <c r="K1611" s="17" t="s">
        <v>6399</v>
      </c>
      <c r="L1611" s="17" t="s">
        <v>7241</v>
      </c>
      <c r="M1611" s="17" t="s">
        <v>7242</v>
      </c>
      <c r="N1611" s="21">
        <v>0.34930555555555554</v>
      </c>
      <c r="O1611" s="21">
        <v>0.3680555555555556</v>
      </c>
      <c r="P1611" s="21">
        <v>0.717361111111111</v>
      </c>
      <c r="Q1611" s="21">
        <v>0.17569444444444446</v>
      </c>
      <c r="R1611" s="17">
        <v>3651.0</v>
      </c>
      <c r="S1611" s="17" t="s">
        <v>7243</v>
      </c>
      <c r="T1611" s="17" t="s">
        <v>33</v>
      </c>
      <c r="U1611" s="17" t="s">
        <v>7280</v>
      </c>
    </row>
    <row r="1612" ht="15.75" customHeight="1">
      <c r="A1612" s="17">
        <v>3685.0</v>
      </c>
      <c r="B1612" s="19">
        <v>37113.0</v>
      </c>
      <c r="C1612" s="17" t="s">
        <v>7217</v>
      </c>
      <c r="D1612" s="20">
        <v>4.0</v>
      </c>
      <c r="E1612" s="17" t="str">
        <f t="shared" si="2"/>
        <v>AT05-4</v>
      </c>
      <c r="F1612" s="17" t="str">
        <f t="shared" si="1"/>
        <v>AT05-04</v>
      </c>
      <c r="G1612" s="17" t="s">
        <v>5845</v>
      </c>
      <c r="H1612" s="17" t="s">
        <v>7281</v>
      </c>
      <c r="I1612" s="17" t="s">
        <v>7282</v>
      </c>
      <c r="J1612" s="17" t="s">
        <v>7283</v>
      </c>
      <c r="K1612" s="17" t="s">
        <v>800</v>
      </c>
      <c r="L1612" s="17" t="s">
        <v>4489</v>
      </c>
      <c r="M1612" s="17" t="s">
        <v>7284</v>
      </c>
      <c r="N1612" s="21">
        <v>0.3736111111111111</v>
      </c>
      <c r="O1612" s="21">
        <v>0.33194444444444443</v>
      </c>
      <c r="P1612" s="21">
        <v>0.7055555555555556</v>
      </c>
      <c r="Q1612" s="21">
        <v>0.2798611111111111</v>
      </c>
      <c r="R1612" s="17">
        <v>865.0</v>
      </c>
      <c r="S1612" s="17" t="s">
        <v>7265</v>
      </c>
      <c r="T1612" s="17" t="s">
        <v>33</v>
      </c>
      <c r="U1612" s="17" t="s">
        <v>7285</v>
      </c>
    </row>
    <row r="1613" ht="15.75" customHeight="1">
      <c r="A1613" s="17">
        <v>3684.0</v>
      </c>
      <c r="B1613" s="19">
        <v>37112.0</v>
      </c>
      <c r="C1613" s="17" t="s">
        <v>7217</v>
      </c>
      <c r="D1613" s="20">
        <v>4.0</v>
      </c>
      <c r="E1613" s="17" t="str">
        <f t="shared" si="2"/>
        <v>AT05-4</v>
      </c>
      <c r="F1613" s="17" t="str">
        <f t="shared" si="1"/>
        <v>AT05-04</v>
      </c>
      <c r="G1613" s="17" t="s">
        <v>5845</v>
      </c>
      <c r="H1613" s="17" t="s">
        <v>7281</v>
      </c>
      <c r="I1613" s="17" t="s">
        <v>7282</v>
      </c>
      <c r="J1613" s="17" t="s">
        <v>7286</v>
      </c>
      <c r="K1613" s="17" t="s">
        <v>98</v>
      </c>
      <c r="L1613" s="17" t="s">
        <v>6918</v>
      </c>
      <c r="M1613" s="17" t="s">
        <v>7242</v>
      </c>
      <c r="N1613" s="21">
        <v>0.34375</v>
      </c>
      <c r="O1613" s="21">
        <v>0.2555555555555556</v>
      </c>
      <c r="P1613" s="21">
        <v>0.5993055555555555</v>
      </c>
      <c r="Q1613" s="21">
        <v>0.20972222222222223</v>
      </c>
      <c r="R1613" s="17">
        <v>872.0</v>
      </c>
      <c r="S1613" s="17" t="s">
        <v>7243</v>
      </c>
      <c r="T1613" s="17" t="s">
        <v>33</v>
      </c>
      <c r="U1613" s="17" t="s">
        <v>7287</v>
      </c>
      <c r="W1613" s="17" t="s">
        <v>7288</v>
      </c>
    </row>
    <row r="1614" ht="15.75" customHeight="1">
      <c r="A1614" s="17">
        <v>3683.0</v>
      </c>
      <c r="B1614" s="19">
        <v>37111.0</v>
      </c>
      <c r="C1614" s="17" t="s">
        <v>7217</v>
      </c>
      <c r="D1614" s="20">
        <v>4.0</v>
      </c>
      <c r="E1614" s="17" t="str">
        <f t="shared" si="2"/>
        <v>AT05-4</v>
      </c>
      <c r="F1614" s="17" t="str">
        <f t="shared" si="1"/>
        <v>AT05-04</v>
      </c>
      <c r="G1614" s="17" t="s">
        <v>5845</v>
      </c>
      <c r="H1614" s="17" t="s">
        <v>7281</v>
      </c>
      <c r="I1614" s="17" t="s">
        <v>7289</v>
      </c>
      <c r="J1614" s="17" t="s">
        <v>7286</v>
      </c>
      <c r="K1614" s="17" t="s">
        <v>1442</v>
      </c>
      <c r="L1614" s="17" t="s">
        <v>7241</v>
      </c>
      <c r="M1614" s="17" t="s">
        <v>7242</v>
      </c>
      <c r="N1614" s="21">
        <v>0.34097222222222223</v>
      </c>
      <c r="O1614" s="21">
        <v>0.28541666666666665</v>
      </c>
      <c r="P1614" s="21">
        <v>0.6263888888888889</v>
      </c>
      <c r="Q1614" s="21">
        <v>0.23263888888888887</v>
      </c>
      <c r="R1614" s="17">
        <v>834.0</v>
      </c>
      <c r="S1614" s="17" t="s">
        <v>7243</v>
      </c>
      <c r="T1614" s="17" t="s">
        <v>33</v>
      </c>
      <c r="U1614" s="17" t="s">
        <v>7290</v>
      </c>
      <c r="W1614" s="17" t="s">
        <v>7291</v>
      </c>
    </row>
    <row r="1615" ht="15.75" customHeight="1">
      <c r="A1615" s="17">
        <v>3682.0</v>
      </c>
      <c r="B1615" s="19">
        <v>37099.0</v>
      </c>
      <c r="C1615" s="17" t="s">
        <v>7217</v>
      </c>
      <c r="D1615" s="20">
        <v>3.0</v>
      </c>
      <c r="E1615" s="17" t="str">
        <f t="shared" si="2"/>
        <v>AT05-3</v>
      </c>
      <c r="F1615" s="17" t="str">
        <f t="shared" si="1"/>
        <v>AT05-03</v>
      </c>
      <c r="G1615" s="17" t="s">
        <v>2016</v>
      </c>
      <c r="H1615" s="17" t="s">
        <v>7292</v>
      </c>
      <c r="I1615" s="17" t="s">
        <v>7293</v>
      </c>
      <c r="J1615" s="17" t="s">
        <v>7294</v>
      </c>
      <c r="K1615" s="17" t="s">
        <v>98</v>
      </c>
      <c r="L1615" s="17" t="s">
        <v>1425</v>
      </c>
      <c r="M1615" s="17" t="s">
        <v>7063</v>
      </c>
      <c r="N1615" s="21">
        <v>0.3368055555555556</v>
      </c>
      <c r="O1615" s="21">
        <v>0.3159722222222222</v>
      </c>
      <c r="P1615" s="21">
        <v>0.6527777777777778</v>
      </c>
      <c r="Q1615" s="21">
        <v>0.20833333333333334</v>
      </c>
      <c r="R1615" s="17">
        <v>1700.0</v>
      </c>
      <c r="S1615" s="17" t="s">
        <v>40</v>
      </c>
      <c r="T1615" s="17" t="s">
        <v>33</v>
      </c>
      <c r="U1615" s="17" t="s">
        <v>7295</v>
      </c>
      <c r="V1615" s="17" t="s">
        <v>7296</v>
      </c>
    </row>
    <row r="1616" ht="15.75" customHeight="1">
      <c r="A1616" s="17">
        <v>3681.0</v>
      </c>
      <c r="B1616" s="19">
        <v>37098.0</v>
      </c>
      <c r="C1616" s="17" t="s">
        <v>7217</v>
      </c>
      <c r="D1616" s="20">
        <v>3.0</v>
      </c>
      <c r="E1616" s="17" t="str">
        <f t="shared" si="2"/>
        <v>AT05-3</v>
      </c>
      <c r="F1616" s="17" t="str">
        <f t="shared" si="1"/>
        <v>AT05-03</v>
      </c>
      <c r="G1616" s="17" t="s">
        <v>2016</v>
      </c>
      <c r="H1616" s="17" t="s">
        <v>7292</v>
      </c>
      <c r="I1616" s="17" t="s">
        <v>7297</v>
      </c>
      <c r="J1616" s="17" t="s">
        <v>7298</v>
      </c>
      <c r="K1616" s="17" t="s">
        <v>1442</v>
      </c>
      <c r="L1616" s="17" t="s">
        <v>7062</v>
      </c>
      <c r="M1616" s="17" t="s">
        <v>7299</v>
      </c>
      <c r="N1616" s="21">
        <v>0.34027777777777773</v>
      </c>
      <c r="O1616" s="21">
        <v>0.26666666666666666</v>
      </c>
      <c r="P1616" s="21">
        <v>0.6069444444444444</v>
      </c>
      <c r="Q1616" s="21">
        <v>0.14930555555555555</v>
      </c>
      <c r="R1616" s="17">
        <v>1647.0</v>
      </c>
      <c r="S1616" s="17" t="s">
        <v>40</v>
      </c>
      <c r="T1616" s="17" t="s">
        <v>33</v>
      </c>
      <c r="U1616" s="17" t="s">
        <v>7300</v>
      </c>
      <c r="V1616" s="17" t="s">
        <v>7301</v>
      </c>
    </row>
    <row r="1617" ht="15.75" customHeight="1">
      <c r="A1617" s="17">
        <v>3680.0</v>
      </c>
      <c r="B1617" s="19">
        <v>37097.0</v>
      </c>
      <c r="C1617" s="17" t="s">
        <v>7217</v>
      </c>
      <c r="D1617" s="20">
        <v>3.0</v>
      </c>
      <c r="E1617" s="17" t="str">
        <f t="shared" si="2"/>
        <v>AT05-3</v>
      </c>
      <c r="F1617" s="17" t="str">
        <f t="shared" si="1"/>
        <v>AT05-03</v>
      </c>
      <c r="G1617" s="17" t="s">
        <v>2016</v>
      </c>
      <c r="H1617" s="17" t="s">
        <v>7292</v>
      </c>
      <c r="I1617" s="17" t="s">
        <v>7297</v>
      </c>
      <c r="J1617" s="17" t="s">
        <v>7302</v>
      </c>
      <c r="K1617" s="17" t="s">
        <v>6399</v>
      </c>
      <c r="L1617" s="17" t="s">
        <v>2730</v>
      </c>
      <c r="M1617" s="17" t="s">
        <v>7303</v>
      </c>
      <c r="N1617" s="21">
        <v>0.3819444444444444</v>
      </c>
      <c r="O1617" s="21">
        <v>0.2923611111111111</v>
      </c>
      <c r="P1617" s="21">
        <v>0.6784722222222223</v>
      </c>
      <c r="Q1617" s="21">
        <v>0.20138888888888887</v>
      </c>
      <c r="R1617" s="17">
        <v>1692.0</v>
      </c>
      <c r="S1617" s="17" t="s">
        <v>40</v>
      </c>
      <c r="T1617" s="17" t="s">
        <v>33</v>
      </c>
      <c r="U1617" s="17" t="s">
        <v>7304</v>
      </c>
      <c r="V1617" s="17" t="s">
        <v>7305</v>
      </c>
    </row>
    <row r="1618" ht="15.75" customHeight="1">
      <c r="A1618" s="17">
        <v>3679.0</v>
      </c>
      <c r="B1618" s="19">
        <v>37096.0</v>
      </c>
      <c r="C1618" s="17" t="s">
        <v>7217</v>
      </c>
      <c r="D1618" s="20">
        <v>3.0</v>
      </c>
      <c r="E1618" s="17" t="str">
        <f t="shared" si="2"/>
        <v>AT05-3</v>
      </c>
      <c r="F1618" s="17" t="str">
        <f t="shared" si="1"/>
        <v>AT05-03</v>
      </c>
      <c r="G1618" s="17" t="s">
        <v>2016</v>
      </c>
      <c r="H1618" s="17" t="s">
        <v>7306</v>
      </c>
      <c r="I1618" s="17" t="s">
        <v>7307</v>
      </c>
      <c r="J1618" s="17" t="s">
        <v>7308</v>
      </c>
      <c r="K1618" s="17" t="s">
        <v>800</v>
      </c>
      <c r="L1618" s="17" t="s">
        <v>7309</v>
      </c>
      <c r="M1618" s="17" t="s">
        <v>7310</v>
      </c>
      <c r="N1618" s="21">
        <v>0.38680555555555557</v>
      </c>
      <c r="O1618" s="21">
        <v>0.3444444444444445</v>
      </c>
      <c r="P1618" s="21">
        <v>0.7090277777777777</v>
      </c>
      <c r="Q1618" s="21">
        <v>0.2111111111111111</v>
      </c>
      <c r="R1618" s="17">
        <v>2314.0</v>
      </c>
      <c r="S1618" s="17" t="s">
        <v>40</v>
      </c>
      <c r="T1618" s="17" t="s">
        <v>33</v>
      </c>
      <c r="U1618" s="17" t="s">
        <v>7311</v>
      </c>
      <c r="V1618" s="17" t="s">
        <v>7312</v>
      </c>
    </row>
    <row r="1619" ht="15.75" customHeight="1">
      <c r="A1619" s="17">
        <v>3678.0</v>
      </c>
      <c r="B1619" s="19">
        <v>37095.0</v>
      </c>
      <c r="C1619" s="17" t="s">
        <v>7217</v>
      </c>
      <c r="D1619" s="20">
        <v>3.0</v>
      </c>
      <c r="E1619" s="17" t="str">
        <f t="shared" si="2"/>
        <v>AT05-3</v>
      </c>
      <c r="F1619" s="17" t="str">
        <f t="shared" si="1"/>
        <v>AT05-03</v>
      </c>
      <c r="G1619" s="17" t="s">
        <v>2016</v>
      </c>
      <c r="H1619" s="17" t="s">
        <v>7306</v>
      </c>
      <c r="I1619" s="17" t="s">
        <v>7313</v>
      </c>
      <c r="J1619" s="17" t="s">
        <v>7314</v>
      </c>
      <c r="K1619" s="17" t="s">
        <v>98</v>
      </c>
      <c r="L1619" s="17" t="s">
        <v>7315</v>
      </c>
      <c r="M1619" s="17" t="s">
        <v>7316</v>
      </c>
      <c r="N1619" s="21">
        <v>0.33749999999999997</v>
      </c>
      <c r="O1619" s="21">
        <v>0.32083333333333336</v>
      </c>
      <c r="P1619" s="21">
        <v>0.6583333333333333</v>
      </c>
      <c r="Q1619" s="21">
        <v>0.20138888888888887</v>
      </c>
      <c r="R1619" s="17">
        <v>2305.0</v>
      </c>
      <c r="S1619" s="17" t="s">
        <v>40</v>
      </c>
      <c r="T1619" s="17" t="s">
        <v>33</v>
      </c>
      <c r="U1619" s="17" t="s">
        <v>7317</v>
      </c>
      <c r="V1619" s="17" t="s">
        <v>7318</v>
      </c>
    </row>
    <row r="1620" ht="15.75" customHeight="1">
      <c r="A1620" s="17">
        <v>3677.0</v>
      </c>
      <c r="B1620" s="19">
        <v>37094.0</v>
      </c>
      <c r="C1620" s="17" t="s">
        <v>7217</v>
      </c>
      <c r="D1620" s="20">
        <v>3.0</v>
      </c>
      <c r="E1620" s="17" t="str">
        <f t="shared" si="2"/>
        <v>AT05-3</v>
      </c>
      <c r="F1620" s="17" t="str">
        <f t="shared" si="1"/>
        <v>AT05-03</v>
      </c>
      <c r="G1620" s="17" t="s">
        <v>2016</v>
      </c>
      <c r="H1620" s="17" t="s">
        <v>7306</v>
      </c>
      <c r="I1620" s="17" t="s">
        <v>7319</v>
      </c>
      <c r="J1620" s="17" t="s">
        <v>7320</v>
      </c>
      <c r="K1620" s="17" t="s">
        <v>1442</v>
      </c>
      <c r="L1620" s="17" t="s">
        <v>1425</v>
      </c>
      <c r="M1620" s="17" t="s">
        <v>2730</v>
      </c>
      <c r="N1620" s="21">
        <v>0.40347222222222223</v>
      </c>
      <c r="O1620" s="21">
        <v>0.2833333333333333</v>
      </c>
      <c r="P1620" s="21">
        <v>0.6868055555555556</v>
      </c>
      <c r="Q1620" s="21">
        <v>0.2034722222222222</v>
      </c>
      <c r="R1620" s="17">
        <v>2318.0</v>
      </c>
      <c r="S1620" s="17" t="s">
        <v>40</v>
      </c>
      <c r="T1620" s="17" t="s">
        <v>33</v>
      </c>
      <c r="U1620" s="17" t="s">
        <v>7321</v>
      </c>
      <c r="V1620" s="17" t="s">
        <v>1185</v>
      </c>
    </row>
    <row r="1621" ht="15.75" customHeight="1">
      <c r="A1621" s="17">
        <v>3676.0</v>
      </c>
      <c r="B1621" s="19">
        <v>37091.0</v>
      </c>
      <c r="C1621" s="17" t="s">
        <v>7217</v>
      </c>
      <c r="D1621" s="20">
        <v>3.0</v>
      </c>
      <c r="E1621" s="17" t="str">
        <f t="shared" si="2"/>
        <v>AT05-3</v>
      </c>
      <c r="F1621" s="17" t="str">
        <f t="shared" si="1"/>
        <v>AT05-03</v>
      </c>
      <c r="G1621" s="17" t="s">
        <v>2016</v>
      </c>
      <c r="H1621" s="17" t="s">
        <v>7322</v>
      </c>
      <c r="I1621" s="17" t="s">
        <v>7323</v>
      </c>
      <c r="J1621" s="17" t="s">
        <v>7324</v>
      </c>
      <c r="K1621" s="17" t="s">
        <v>6399</v>
      </c>
      <c r="L1621" s="17" t="s">
        <v>2730</v>
      </c>
      <c r="M1621" s="17" t="s">
        <v>7325</v>
      </c>
      <c r="N1621" s="21">
        <v>0.33888888888888885</v>
      </c>
      <c r="O1621" s="21">
        <v>0.3506944444444444</v>
      </c>
      <c r="P1621" s="21">
        <v>0.688888888888889</v>
      </c>
      <c r="Q1621" s="21">
        <v>0.1875</v>
      </c>
      <c r="R1621" s="17">
        <v>3045.0</v>
      </c>
      <c r="S1621" s="17" t="s">
        <v>40</v>
      </c>
      <c r="T1621" s="17" t="s">
        <v>33</v>
      </c>
      <c r="U1621" s="17" t="s">
        <v>7326</v>
      </c>
      <c r="V1621" s="17" t="s">
        <v>7327</v>
      </c>
    </row>
    <row r="1622" ht="15.75" customHeight="1">
      <c r="A1622" s="17">
        <v>3675.0</v>
      </c>
      <c r="B1622" s="19">
        <v>37090.0</v>
      </c>
      <c r="C1622" s="17" t="s">
        <v>7217</v>
      </c>
      <c r="D1622" s="20">
        <v>3.0</v>
      </c>
      <c r="E1622" s="17" t="str">
        <f t="shared" si="2"/>
        <v>AT05-3</v>
      </c>
      <c r="F1622" s="17" t="str">
        <f t="shared" si="1"/>
        <v>AT05-03</v>
      </c>
      <c r="G1622" s="17" t="s">
        <v>2016</v>
      </c>
      <c r="H1622" s="17" t="s">
        <v>7322</v>
      </c>
      <c r="I1622" s="17" t="s">
        <v>7328</v>
      </c>
      <c r="J1622" s="17" t="s">
        <v>7329</v>
      </c>
      <c r="K1622" s="17" t="s">
        <v>800</v>
      </c>
      <c r="L1622" s="17" t="s">
        <v>7330</v>
      </c>
      <c r="M1622" s="17" t="s">
        <v>7325</v>
      </c>
      <c r="N1622" s="21">
        <v>0.40972222222222227</v>
      </c>
      <c r="O1622" s="21">
        <v>0.27847222222222223</v>
      </c>
      <c r="P1622" s="21">
        <v>0.6881944444444444</v>
      </c>
      <c r="Q1622" s="21">
        <v>0.14652777777777778</v>
      </c>
      <c r="R1622" s="17">
        <v>3061.0</v>
      </c>
      <c r="S1622" s="17" t="s">
        <v>40</v>
      </c>
      <c r="T1622" s="17" t="s">
        <v>33</v>
      </c>
      <c r="U1622" s="17" t="s">
        <v>7331</v>
      </c>
      <c r="V1622" s="17" t="s">
        <v>1671</v>
      </c>
      <c r="W1622" s="17" t="s">
        <v>7332</v>
      </c>
    </row>
    <row r="1623" ht="15.75" customHeight="1">
      <c r="A1623" s="17">
        <v>3674.0</v>
      </c>
      <c r="B1623" s="19">
        <v>37088.0</v>
      </c>
      <c r="C1623" s="17" t="s">
        <v>7217</v>
      </c>
      <c r="D1623" s="20">
        <v>3.0</v>
      </c>
      <c r="E1623" s="17" t="str">
        <f t="shared" si="2"/>
        <v>AT05-3</v>
      </c>
      <c r="F1623" s="17" t="str">
        <f t="shared" si="1"/>
        <v>AT05-03</v>
      </c>
      <c r="G1623" s="17" t="s">
        <v>2016</v>
      </c>
      <c r="H1623" s="17" t="s">
        <v>7245</v>
      </c>
      <c r="I1623" s="17" t="s">
        <v>7333</v>
      </c>
      <c r="J1623" s="17" t="s">
        <v>7334</v>
      </c>
      <c r="K1623" s="17" t="s">
        <v>98</v>
      </c>
      <c r="L1623" s="17" t="s">
        <v>1425</v>
      </c>
      <c r="M1623" s="17" t="s">
        <v>7335</v>
      </c>
      <c r="N1623" s="21">
        <v>0.3368055555555556</v>
      </c>
      <c r="O1623" s="21">
        <v>0.3770833333333334</v>
      </c>
      <c r="P1623" s="21">
        <v>0.7138888888888889</v>
      </c>
      <c r="Q1623" s="21">
        <v>0.20833333333333334</v>
      </c>
      <c r="R1623" s="17">
        <v>3491.0</v>
      </c>
      <c r="S1623" s="17" t="s">
        <v>40</v>
      </c>
      <c r="T1623" s="17" t="s">
        <v>33</v>
      </c>
      <c r="U1623" s="17" t="s">
        <v>7336</v>
      </c>
      <c r="V1623" s="17" t="s">
        <v>7337</v>
      </c>
    </row>
    <row r="1624" ht="15.75" customHeight="1">
      <c r="A1624" s="17">
        <v>3673.0</v>
      </c>
      <c r="B1624" s="19">
        <v>37087.0</v>
      </c>
      <c r="C1624" s="17" t="s">
        <v>7217</v>
      </c>
      <c r="D1624" s="20">
        <v>3.0</v>
      </c>
      <c r="E1624" s="17" t="str">
        <f t="shared" si="2"/>
        <v>AT05-3</v>
      </c>
      <c r="F1624" s="17" t="str">
        <f t="shared" si="1"/>
        <v>AT05-03</v>
      </c>
      <c r="G1624" s="17" t="s">
        <v>2016</v>
      </c>
      <c r="H1624" s="17" t="s">
        <v>7245</v>
      </c>
      <c r="I1624" s="17" t="s">
        <v>7333</v>
      </c>
      <c r="J1624" s="17" t="s">
        <v>7334</v>
      </c>
      <c r="K1624" s="17" t="s">
        <v>1442</v>
      </c>
      <c r="L1624" s="17" t="s">
        <v>7338</v>
      </c>
      <c r="M1624" s="17" t="s">
        <v>7339</v>
      </c>
      <c r="N1624" s="21">
        <v>0.3361111111111111</v>
      </c>
      <c r="O1624" s="21">
        <v>0.3548611111111111</v>
      </c>
      <c r="P1624" s="21">
        <v>0.6909722222222222</v>
      </c>
      <c r="Q1624" s="21">
        <v>0.15833333333333333</v>
      </c>
      <c r="R1624" s="17">
        <v>3490.0</v>
      </c>
      <c r="S1624" s="17" t="s">
        <v>40</v>
      </c>
      <c r="T1624" s="17" t="s">
        <v>33</v>
      </c>
      <c r="U1624" s="17" t="s">
        <v>1101</v>
      </c>
      <c r="V1624" s="17" t="s">
        <v>7340</v>
      </c>
      <c r="W1624" s="17" t="s">
        <v>7341</v>
      </c>
    </row>
    <row r="1625" ht="15.75" customHeight="1">
      <c r="A1625" s="17">
        <v>3672.0</v>
      </c>
      <c r="B1625" s="19">
        <v>37086.0</v>
      </c>
      <c r="C1625" s="17" t="s">
        <v>7217</v>
      </c>
      <c r="D1625" s="20">
        <v>3.0</v>
      </c>
      <c r="E1625" s="17" t="str">
        <f t="shared" si="2"/>
        <v>AT05-3</v>
      </c>
      <c r="F1625" s="17" t="str">
        <f t="shared" si="1"/>
        <v>AT05-03</v>
      </c>
      <c r="G1625" s="17" t="s">
        <v>2016</v>
      </c>
      <c r="H1625" s="17" t="s">
        <v>7245</v>
      </c>
      <c r="I1625" s="17" t="s">
        <v>7342</v>
      </c>
      <c r="J1625" s="17" t="s">
        <v>7343</v>
      </c>
      <c r="K1625" s="17" t="s">
        <v>6399</v>
      </c>
      <c r="L1625" s="17" t="s">
        <v>2730</v>
      </c>
      <c r="M1625" s="17" t="s">
        <v>7310</v>
      </c>
      <c r="N1625" s="21">
        <v>0.33749999999999997</v>
      </c>
      <c r="O1625" s="21">
        <v>0.38125000000000003</v>
      </c>
      <c r="P1625" s="21">
        <v>0.71875</v>
      </c>
      <c r="Q1625" s="21">
        <v>0.18194444444444444</v>
      </c>
      <c r="R1625" s="17">
        <v>3492.0</v>
      </c>
      <c r="S1625" s="17" t="s">
        <v>40</v>
      </c>
      <c r="T1625" s="17" t="s">
        <v>33</v>
      </c>
      <c r="U1625" s="17" t="s">
        <v>7344</v>
      </c>
      <c r="V1625" s="17" t="s">
        <v>7345</v>
      </c>
    </row>
    <row r="1626" ht="15.75" customHeight="1">
      <c r="A1626" s="17">
        <v>3671.0</v>
      </c>
      <c r="B1626" s="19">
        <v>37084.0</v>
      </c>
      <c r="C1626" s="17" t="s">
        <v>7217</v>
      </c>
      <c r="D1626" s="20">
        <v>3.0</v>
      </c>
      <c r="E1626" s="17" t="str">
        <f t="shared" si="2"/>
        <v>AT05-3</v>
      </c>
      <c r="F1626" s="17" t="str">
        <f t="shared" si="1"/>
        <v>AT05-03</v>
      </c>
      <c r="G1626" s="17" t="s">
        <v>2016</v>
      </c>
      <c r="H1626" s="17" t="s">
        <v>7346</v>
      </c>
      <c r="I1626" s="17" t="s">
        <v>7347</v>
      </c>
      <c r="J1626" s="17" t="s">
        <v>7348</v>
      </c>
      <c r="K1626" s="17" t="s">
        <v>800</v>
      </c>
      <c r="L1626" s="17" t="s">
        <v>7349</v>
      </c>
      <c r="M1626" s="17" t="s">
        <v>7350</v>
      </c>
      <c r="N1626" s="21">
        <v>0.3347222222222222</v>
      </c>
      <c r="O1626" s="21">
        <v>0.3770833333333334</v>
      </c>
      <c r="P1626" s="21">
        <v>0.7118055555555555</v>
      </c>
      <c r="Q1626" s="21">
        <v>0.17708333333333334</v>
      </c>
      <c r="R1626" s="17">
        <v>4478.0</v>
      </c>
      <c r="S1626" s="17" t="s">
        <v>40</v>
      </c>
      <c r="T1626" s="17" t="s">
        <v>33</v>
      </c>
      <c r="W1626" s="17" t="s">
        <v>7351</v>
      </c>
    </row>
    <row r="1627" ht="15.75" customHeight="1">
      <c r="A1627" s="17">
        <v>3670.0</v>
      </c>
      <c r="B1627" s="19">
        <v>37081.0</v>
      </c>
      <c r="C1627" s="17" t="s">
        <v>7217</v>
      </c>
      <c r="D1627" s="20">
        <v>3.0</v>
      </c>
      <c r="E1627" s="17" t="str">
        <f t="shared" si="2"/>
        <v>AT05-3</v>
      </c>
      <c r="F1627" s="17" t="str">
        <f t="shared" si="1"/>
        <v>AT05-03</v>
      </c>
      <c r="G1627" s="17" t="s">
        <v>2016</v>
      </c>
      <c r="H1627" s="17" t="s">
        <v>7352</v>
      </c>
      <c r="I1627" s="17" t="s">
        <v>7353</v>
      </c>
      <c r="J1627" s="17" t="s">
        <v>7354</v>
      </c>
      <c r="K1627" s="17" t="s">
        <v>98</v>
      </c>
      <c r="L1627" s="17" t="s">
        <v>7335</v>
      </c>
      <c r="M1627" s="17" t="s">
        <v>284</v>
      </c>
      <c r="N1627" s="21">
        <v>0.41250000000000003</v>
      </c>
      <c r="O1627" s="21">
        <v>0.29930555555555555</v>
      </c>
      <c r="P1627" s="21">
        <v>0.7118055555555555</v>
      </c>
      <c r="Q1627" s="21">
        <v>0.15555555555555556</v>
      </c>
      <c r="R1627" s="17">
        <v>3022.0</v>
      </c>
      <c r="S1627" s="17" t="s">
        <v>40</v>
      </c>
      <c r="T1627" s="17" t="s">
        <v>33</v>
      </c>
      <c r="U1627" s="17" t="s">
        <v>7355</v>
      </c>
      <c r="V1627" s="17" t="s">
        <v>7356</v>
      </c>
    </row>
    <row r="1628" ht="15.75" customHeight="1">
      <c r="A1628" s="17">
        <v>3669.0</v>
      </c>
      <c r="B1628" s="19">
        <v>37081.0</v>
      </c>
      <c r="C1628" s="17" t="s">
        <v>7217</v>
      </c>
      <c r="D1628" s="20">
        <v>3.0</v>
      </c>
      <c r="E1628" s="17" t="str">
        <f t="shared" si="2"/>
        <v>AT05-3</v>
      </c>
      <c r="F1628" s="17" t="str">
        <f t="shared" si="1"/>
        <v>AT05-03</v>
      </c>
      <c r="G1628" s="17" t="s">
        <v>2016</v>
      </c>
      <c r="H1628" s="17" t="s">
        <v>7352</v>
      </c>
      <c r="I1628" s="17" t="s">
        <v>7357</v>
      </c>
      <c r="J1628" s="17" t="s">
        <v>7358</v>
      </c>
      <c r="K1628" s="17" t="s">
        <v>98</v>
      </c>
      <c r="L1628" s="17" t="s">
        <v>7335</v>
      </c>
      <c r="M1628" s="17" t="s">
        <v>284</v>
      </c>
      <c r="N1628" s="21">
        <v>0.33819444444444446</v>
      </c>
      <c r="O1628" s="21">
        <v>0.003472222222222222</v>
      </c>
      <c r="P1628" s="21">
        <v>0.3416666666666666</v>
      </c>
      <c r="Q1628" s="21">
        <v>0.0</v>
      </c>
      <c r="R1628" s="17">
        <v>50.0</v>
      </c>
      <c r="S1628" s="17" t="s">
        <v>40</v>
      </c>
      <c r="T1628" s="17" t="s">
        <v>33</v>
      </c>
      <c r="W1628" s="17" t="s">
        <v>7359</v>
      </c>
    </row>
    <row r="1629" ht="15.75" customHeight="1">
      <c r="A1629" s="17">
        <v>3668.0</v>
      </c>
      <c r="B1629" s="19">
        <v>37080.0</v>
      </c>
      <c r="C1629" s="17" t="s">
        <v>7217</v>
      </c>
      <c r="D1629" s="20">
        <v>3.0</v>
      </c>
      <c r="E1629" s="17" t="str">
        <f t="shared" si="2"/>
        <v>AT05-3</v>
      </c>
      <c r="F1629" s="17" t="str">
        <f t="shared" si="1"/>
        <v>AT05-03</v>
      </c>
      <c r="G1629" s="17" t="s">
        <v>2016</v>
      </c>
      <c r="H1629" s="17" t="s">
        <v>7352</v>
      </c>
      <c r="I1629" s="17" t="s">
        <v>7360</v>
      </c>
      <c r="J1629" s="17" t="s">
        <v>7361</v>
      </c>
      <c r="K1629" s="17" t="s">
        <v>1442</v>
      </c>
      <c r="L1629" s="17" t="s">
        <v>7083</v>
      </c>
      <c r="M1629" s="17" t="s">
        <v>7362</v>
      </c>
      <c r="N1629" s="21">
        <v>0.3326388888888889</v>
      </c>
      <c r="O1629" s="21">
        <v>0.3430555555555555</v>
      </c>
      <c r="P1629" s="21">
        <v>0.6756944444444444</v>
      </c>
      <c r="Q1629" s="21">
        <v>0.19722222222222222</v>
      </c>
      <c r="R1629" s="17">
        <v>3028.0</v>
      </c>
      <c r="S1629" s="17" t="s">
        <v>40</v>
      </c>
      <c r="T1629" s="17" t="s">
        <v>33</v>
      </c>
      <c r="U1629" s="17" t="s">
        <v>7363</v>
      </c>
      <c r="V1629" s="17" t="s">
        <v>7364</v>
      </c>
    </row>
    <row r="1630" ht="15.75" customHeight="1">
      <c r="A1630" s="17">
        <v>3667.0</v>
      </c>
      <c r="B1630" s="19">
        <v>37079.0</v>
      </c>
      <c r="C1630" s="17" t="s">
        <v>7217</v>
      </c>
      <c r="D1630" s="20">
        <v>3.0</v>
      </c>
      <c r="E1630" s="17" t="str">
        <f t="shared" si="2"/>
        <v>AT05-3</v>
      </c>
      <c r="F1630" s="17" t="str">
        <f t="shared" si="1"/>
        <v>AT05-03</v>
      </c>
      <c r="G1630" s="17" t="s">
        <v>2016</v>
      </c>
      <c r="H1630" s="17" t="s">
        <v>7352</v>
      </c>
      <c r="I1630" s="17" t="s">
        <v>7365</v>
      </c>
      <c r="J1630" s="17" t="s">
        <v>7366</v>
      </c>
      <c r="K1630" s="17" t="s">
        <v>6399</v>
      </c>
      <c r="L1630" s="17" t="s">
        <v>1425</v>
      </c>
      <c r="M1630" s="17" t="s">
        <v>6282</v>
      </c>
      <c r="N1630" s="21">
        <v>0.4395833333333334</v>
      </c>
      <c r="O1630" s="21">
        <v>0.26458333333333334</v>
      </c>
      <c r="P1630" s="21">
        <v>0.6979166666666666</v>
      </c>
      <c r="Q1630" s="21">
        <v>0.10625</v>
      </c>
      <c r="R1630" s="17">
        <v>3027.0</v>
      </c>
      <c r="S1630" s="17" t="s">
        <v>40</v>
      </c>
      <c r="T1630" s="17" t="s">
        <v>33</v>
      </c>
      <c r="U1630" s="17" t="s">
        <v>7367</v>
      </c>
      <c r="V1630" s="17" t="s">
        <v>7368</v>
      </c>
      <c r="W1630" s="17" t="s">
        <v>7369</v>
      </c>
    </row>
    <row r="1631" ht="15.75" customHeight="1">
      <c r="A1631" s="17">
        <v>3666.0</v>
      </c>
      <c r="B1631" s="19">
        <v>37078.0</v>
      </c>
      <c r="C1631" s="17" t="s">
        <v>7217</v>
      </c>
      <c r="D1631" s="20">
        <v>3.0</v>
      </c>
      <c r="E1631" s="17" t="str">
        <f t="shared" si="2"/>
        <v>AT05-3</v>
      </c>
      <c r="F1631" s="17" t="str">
        <f t="shared" si="1"/>
        <v>AT05-03</v>
      </c>
      <c r="G1631" s="17" t="s">
        <v>2016</v>
      </c>
      <c r="H1631" s="17" t="s">
        <v>7352</v>
      </c>
      <c r="I1631" s="17" t="s">
        <v>7370</v>
      </c>
      <c r="J1631" s="17" t="s">
        <v>7371</v>
      </c>
      <c r="K1631" s="17" t="s">
        <v>800</v>
      </c>
      <c r="L1631" s="17" t="s">
        <v>7050</v>
      </c>
      <c r="M1631" s="17" t="s">
        <v>7063</v>
      </c>
      <c r="N1631" s="21">
        <v>0.33958333333333335</v>
      </c>
      <c r="O1631" s="21">
        <v>0.34930555555555554</v>
      </c>
      <c r="P1631" s="21">
        <v>0.688888888888889</v>
      </c>
      <c r="Q1631" s="21">
        <v>0.20625000000000002</v>
      </c>
      <c r="R1631" s="17">
        <v>3023.0</v>
      </c>
      <c r="S1631" s="17" t="s">
        <v>40</v>
      </c>
      <c r="T1631" s="17" t="s">
        <v>33</v>
      </c>
      <c r="U1631" s="17" t="s">
        <v>7372</v>
      </c>
      <c r="V1631" s="17" t="s">
        <v>7373</v>
      </c>
    </row>
    <row r="1632" ht="15.75" customHeight="1">
      <c r="A1632" s="17">
        <v>3665.0</v>
      </c>
      <c r="B1632" s="19">
        <v>37077.0</v>
      </c>
      <c r="C1632" s="17" t="s">
        <v>7217</v>
      </c>
      <c r="D1632" s="20">
        <v>3.0</v>
      </c>
      <c r="E1632" s="17" t="str">
        <f t="shared" si="2"/>
        <v>AT05-3</v>
      </c>
      <c r="F1632" s="17" t="str">
        <f t="shared" si="1"/>
        <v>AT05-03</v>
      </c>
      <c r="G1632" s="17" t="s">
        <v>2016</v>
      </c>
      <c r="H1632" s="17" t="s">
        <v>7352</v>
      </c>
      <c r="I1632" s="17" t="s">
        <v>7374</v>
      </c>
      <c r="J1632" s="17" t="s">
        <v>7375</v>
      </c>
      <c r="K1632" s="17" t="s">
        <v>98</v>
      </c>
      <c r="L1632" s="17" t="s">
        <v>2730</v>
      </c>
      <c r="M1632" s="17" t="s">
        <v>7063</v>
      </c>
      <c r="N1632" s="21">
        <v>0.3430555555555555</v>
      </c>
      <c r="O1632" s="21">
        <v>0.3645833333333333</v>
      </c>
      <c r="P1632" s="21">
        <v>0.7076388888888889</v>
      </c>
      <c r="Q1632" s="21">
        <v>0.20138888888888887</v>
      </c>
      <c r="R1632" s="17">
        <v>3029.0</v>
      </c>
      <c r="S1632" s="17" t="s">
        <v>40</v>
      </c>
      <c r="T1632" s="17" t="s">
        <v>33</v>
      </c>
      <c r="U1632" s="17" t="s">
        <v>7376</v>
      </c>
      <c r="W1632" s="17" t="s">
        <v>7377</v>
      </c>
    </row>
    <row r="1633" ht="15.75" customHeight="1">
      <c r="A1633" s="17">
        <v>3664.0</v>
      </c>
      <c r="B1633" s="19">
        <v>37075.0</v>
      </c>
      <c r="C1633" s="17" t="s">
        <v>7217</v>
      </c>
      <c r="D1633" s="20">
        <v>3.0</v>
      </c>
      <c r="E1633" s="17" t="str">
        <f t="shared" si="2"/>
        <v>AT05-3</v>
      </c>
      <c r="F1633" s="17" t="str">
        <f t="shared" si="1"/>
        <v>AT05-03</v>
      </c>
      <c r="G1633" s="17" t="s">
        <v>2016</v>
      </c>
      <c r="H1633" s="17" t="s">
        <v>7378</v>
      </c>
      <c r="I1633" s="17" t="s">
        <v>7379</v>
      </c>
      <c r="J1633" s="17" t="s">
        <v>7380</v>
      </c>
      <c r="K1633" s="17" t="s">
        <v>1442</v>
      </c>
      <c r="L1633" s="17" t="s">
        <v>7381</v>
      </c>
      <c r="M1633" s="17" t="s">
        <v>7382</v>
      </c>
      <c r="N1633" s="21">
        <v>0.33958333333333335</v>
      </c>
      <c r="O1633" s="21">
        <v>0.34097222222222223</v>
      </c>
      <c r="P1633" s="21">
        <v>0.6805555555555555</v>
      </c>
      <c r="Q1633" s="21">
        <v>0.13472222222222222</v>
      </c>
      <c r="R1633" s="17">
        <v>4121.0</v>
      </c>
      <c r="S1633" s="17" t="s">
        <v>40</v>
      </c>
      <c r="T1633" s="17" t="s">
        <v>33</v>
      </c>
      <c r="W1633" s="17" t="s">
        <v>7383</v>
      </c>
    </row>
    <row r="1634" ht="15.75" customHeight="1">
      <c r="A1634" s="17">
        <v>3663.0</v>
      </c>
      <c r="B1634" s="19">
        <v>37074.0</v>
      </c>
      <c r="C1634" s="17" t="s">
        <v>7217</v>
      </c>
      <c r="D1634" s="20">
        <v>3.0</v>
      </c>
      <c r="E1634" s="17" t="str">
        <f t="shared" si="2"/>
        <v>AT05-3</v>
      </c>
      <c r="F1634" s="17" t="str">
        <f t="shared" si="1"/>
        <v>AT05-03</v>
      </c>
      <c r="G1634" s="17" t="s">
        <v>2016</v>
      </c>
      <c r="H1634" s="17" t="s">
        <v>7378</v>
      </c>
      <c r="I1634" s="17" t="s">
        <v>7384</v>
      </c>
      <c r="J1634" s="17" t="s">
        <v>7385</v>
      </c>
      <c r="K1634" s="17" t="s">
        <v>6399</v>
      </c>
      <c r="L1634" s="17" t="s">
        <v>2730</v>
      </c>
      <c r="M1634" s="17" t="s">
        <v>7386</v>
      </c>
      <c r="N1634" s="21">
        <v>0.3597222222222222</v>
      </c>
      <c r="O1634" s="21">
        <v>0.3541666666666667</v>
      </c>
      <c r="P1634" s="21">
        <v>0.7138888888888889</v>
      </c>
      <c r="Q1634" s="21">
        <v>0.13472222222222222</v>
      </c>
      <c r="R1634" s="17">
        <v>4168.0</v>
      </c>
      <c r="S1634" s="17" t="s">
        <v>40</v>
      </c>
      <c r="T1634" s="17" t="s">
        <v>33</v>
      </c>
      <c r="U1634" s="17" t="s">
        <v>7244</v>
      </c>
      <c r="W1634" s="17" t="s">
        <v>7387</v>
      </c>
    </row>
    <row r="1635" ht="15.75" customHeight="1">
      <c r="A1635" s="17">
        <v>3662.0</v>
      </c>
      <c r="B1635" s="19">
        <v>37066.0</v>
      </c>
      <c r="C1635" s="17" t="s">
        <v>7217</v>
      </c>
      <c r="D1635" s="20">
        <v>2.0</v>
      </c>
      <c r="E1635" s="17" t="str">
        <f t="shared" si="2"/>
        <v>AT05-2</v>
      </c>
      <c r="F1635" s="17" t="str">
        <f t="shared" si="1"/>
        <v>AT05-02</v>
      </c>
      <c r="G1635" s="17" t="s">
        <v>5119</v>
      </c>
      <c r="H1635" s="17" t="s">
        <v>5124</v>
      </c>
      <c r="I1635" s="17" t="s">
        <v>7388</v>
      </c>
      <c r="J1635" s="17" t="s">
        <v>7389</v>
      </c>
      <c r="K1635" s="17" t="s">
        <v>1442</v>
      </c>
      <c r="L1635" s="17" t="s">
        <v>7390</v>
      </c>
      <c r="M1635" s="17" t="s">
        <v>5127</v>
      </c>
      <c r="N1635" s="21">
        <v>0.5986111111111111</v>
      </c>
      <c r="O1635" s="21">
        <v>0.08055555555555556</v>
      </c>
      <c r="P1635" s="21">
        <v>0.6791666666666667</v>
      </c>
      <c r="Q1635" s="21">
        <v>0.04791666666666666</v>
      </c>
      <c r="R1635" s="17">
        <v>602.0</v>
      </c>
      <c r="S1635" s="17" t="s">
        <v>7391</v>
      </c>
      <c r="T1635" s="17" t="s">
        <v>33</v>
      </c>
      <c r="W1635" s="17" t="s">
        <v>7392</v>
      </c>
    </row>
    <row r="1636" ht="15.75" customHeight="1">
      <c r="A1636" s="17">
        <v>3661.0</v>
      </c>
      <c r="B1636" s="19">
        <v>37065.0</v>
      </c>
      <c r="C1636" s="17" t="s">
        <v>7217</v>
      </c>
      <c r="D1636" s="20">
        <v>2.0</v>
      </c>
      <c r="E1636" s="17" t="str">
        <f t="shared" si="2"/>
        <v>AT05-2</v>
      </c>
      <c r="F1636" s="17" t="str">
        <f t="shared" si="1"/>
        <v>AT05-02</v>
      </c>
      <c r="G1636" s="17" t="s">
        <v>5119</v>
      </c>
      <c r="H1636" s="17" t="s">
        <v>5124</v>
      </c>
      <c r="I1636" s="17" t="s">
        <v>7393</v>
      </c>
      <c r="J1636" s="17" t="s">
        <v>7394</v>
      </c>
      <c r="K1636" s="17" t="s">
        <v>5131</v>
      </c>
      <c r="L1636" s="17" t="s">
        <v>3833</v>
      </c>
      <c r="M1636" s="17" t="s">
        <v>7395</v>
      </c>
      <c r="N1636" s="21">
        <v>0.4375</v>
      </c>
      <c r="O1636" s="21">
        <v>0.21041666666666667</v>
      </c>
      <c r="P1636" s="21">
        <v>0.6479166666666667</v>
      </c>
      <c r="Q1636" s="21">
        <v>0.015277777777777777</v>
      </c>
      <c r="R1636" s="17">
        <v>4320.0</v>
      </c>
      <c r="S1636" s="17" t="s">
        <v>7396</v>
      </c>
      <c r="T1636" s="17" t="s">
        <v>33</v>
      </c>
      <c r="U1636" s="17" t="s">
        <v>1293</v>
      </c>
      <c r="W1636" s="17" t="s">
        <v>7397</v>
      </c>
    </row>
    <row r="1637" ht="15.75" customHeight="1">
      <c r="A1637" s="17">
        <v>3660.0</v>
      </c>
      <c r="B1637" s="19">
        <v>37064.0</v>
      </c>
      <c r="C1637" s="17" t="s">
        <v>7217</v>
      </c>
      <c r="D1637" s="20">
        <v>2.0</v>
      </c>
      <c r="E1637" s="17" t="str">
        <f t="shared" si="2"/>
        <v>AT05-2</v>
      </c>
      <c r="F1637" s="17" t="str">
        <f t="shared" si="1"/>
        <v>AT05-02</v>
      </c>
      <c r="G1637" s="17" t="s">
        <v>5119</v>
      </c>
      <c r="H1637" s="17" t="s">
        <v>5124</v>
      </c>
      <c r="I1637" s="17" t="s">
        <v>7398</v>
      </c>
      <c r="J1637" s="17" t="s">
        <v>7399</v>
      </c>
      <c r="K1637" s="17" t="s">
        <v>800</v>
      </c>
      <c r="L1637" s="17" t="s">
        <v>5146</v>
      </c>
      <c r="M1637" s="17" t="s">
        <v>5127</v>
      </c>
      <c r="N1637" s="21">
        <v>0.4861111111111111</v>
      </c>
      <c r="O1637" s="21">
        <v>0.13472222222222222</v>
      </c>
      <c r="P1637" s="21">
        <v>0.6208333333333333</v>
      </c>
      <c r="Q1637" s="21">
        <v>0.0</v>
      </c>
      <c r="R1637" s="17">
        <v>2760.0</v>
      </c>
      <c r="S1637" s="17" t="s">
        <v>7391</v>
      </c>
      <c r="T1637" s="17" t="s">
        <v>33</v>
      </c>
      <c r="W1637" s="17" t="s">
        <v>7400</v>
      </c>
    </row>
    <row r="1638" ht="15.75" customHeight="1">
      <c r="A1638" s="17">
        <v>3659.0</v>
      </c>
      <c r="B1638" s="19">
        <v>37063.0</v>
      </c>
      <c r="C1638" s="17" t="s">
        <v>7217</v>
      </c>
      <c r="D1638" s="20">
        <v>2.0</v>
      </c>
      <c r="E1638" s="17" t="str">
        <f t="shared" si="2"/>
        <v>AT05-2</v>
      </c>
      <c r="F1638" s="17" t="str">
        <f t="shared" si="1"/>
        <v>AT05-02</v>
      </c>
      <c r="G1638" s="17" t="s">
        <v>5119</v>
      </c>
      <c r="H1638" s="17" t="s">
        <v>5124</v>
      </c>
      <c r="I1638" s="17" t="s">
        <v>7401</v>
      </c>
      <c r="J1638" s="17" t="s">
        <v>7402</v>
      </c>
      <c r="K1638" s="17" t="s">
        <v>98</v>
      </c>
      <c r="L1638" s="17" t="s">
        <v>4623</v>
      </c>
      <c r="M1638" s="17" t="s">
        <v>7403</v>
      </c>
      <c r="N1638" s="21">
        <v>0.3534722222222222</v>
      </c>
      <c r="O1638" s="21">
        <v>0.13125</v>
      </c>
      <c r="P1638" s="21">
        <v>0.48125</v>
      </c>
      <c r="Q1638" s="21">
        <v>0.03263888888888889</v>
      </c>
      <c r="R1638" s="17">
        <v>1980.0</v>
      </c>
      <c r="S1638" s="17" t="s">
        <v>7391</v>
      </c>
      <c r="T1638" s="17" t="s">
        <v>33</v>
      </c>
      <c r="W1638" s="17" t="s">
        <v>7392</v>
      </c>
    </row>
    <row r="1639" ht="15.75" customHeight="1">
      <c r="A1639" s="17">
        <v>3658.0</v>
      </c>
      <c r="B1639" s="19">
        <v>37062.0</v>
      </c>
      <c r="C1639" s="17" t="s">
        <v>7217</v>
      </c>
      <c r="D1639" s="20">
        <v>2.0</v>
      </c>
      <c r="E1639" s="17" t="str">
        <f t="shared" si="2"/>
        <v>AT05-2</v>
      </c>
      <c r="F1639" s="17" t="str">
        <f t="shared" si="1"/>
        <v>AT05-02</v>
      </c>
      <c r="G1639" s="17" t="s">
        <v>5119</v>
      </c>
      <c r="H1639" s="17" t="s">
        <v>5124</v>
      </c>
      <c r="I1639" s="17" t="s">
        <v>7404</v>
      </c>
      <c r="J1639" s="17" t="s">
        <v>7405</v>
      </c>
      <c r="K1639" s="17" t="s">
        <v>6399</v>
      </c>
      <c r="L1639" s="17" t="s">
        <v>5543</v>
      </c>
      <c r="M1639" s="17" t="s">
        <v>5127</v>
      </c>
      <c r="N1639" s="21">
        <v>0.6847222222222222</v>
      </c>
      <c r="O1639" s="21">
        <v>0.05833333333333333</v>
      </c>
      <c r="P1639" s="21">
        <v>0.7444444444444445</v>
      </c>
      <c r="Q1639" s="21">
        <v>0.052083333333333336</v>
      </c>
      <c r="R1639" s="17">
        <v>54.0</v>
      </c>
      <c r="S1639" s="17" t="s">
        <v>7391</v>
      </c>
      <c r="T1639" s="17" t="s">
        <v>33</v>
      </c>
      <c r="W1639" s="17" t="s">
        <v>7406</v>
      </c>
    </row>
    <row r="1640" ht="15.75" customHeight="1">
      <c r="A1640" s="17">
        <v>3657.0</v>
      </c>
      <c r="B1640" s="19">
        <v>37062.0</v>
      </c>
      <c r="C1640" s="17" t="s">
        <v>7217</v>
      </c>
      <c r="D1640" s="20">
        <v>2.0</v>
      </c>
      <c r="E1640" s="17" t="str">
        <f t="shared" si="2"/>
        <v>AT05-2</v>
      </c>
      <c r="F1640" s="17" t="str">
        <f t="shared" si="1"/>
        <v>AT05-02</v>
      </c>
      <c r="G1640" s="17" t="s">
        <v>5119</v>
      </c>
      <c r="H1640" s="17" t="s">
        <v>7407</v>
      </c>
      <c r="I1640" s="17" t="s">
        <v>7408</v>
      </c>
      <c r="J1640" s="17" t="s">
        <v>7409</v>
      </c>
      <c r="K1640" s="17" t="s">
        <v>98</v>
      </c>
      <c r="L1640" s="17" t="s">
        <v>5239</v>
      </c>
      <c r="M1640" s="17" t="s">
        <v>5127</v>
      </c>
      <c r="N1640" s="21">
        <v>0.4756944444444444</v>
      </c>
      <c r="O1640" s="21">
        <v>0.012499999999999999</v>
      </c>
      <c r="P1640" s="21">
        <v>0.4875</v>
      </c>
      <c r="Q1640" s="21">
        <v>0.008333333333333333</v>
      </c>
      <c r="R1640" s="17">
        <v>14.0</v>
      </c>
      <c r="S1640" s="17" t="s">
        <v>7391</v>
      </c>
      <c r="T1640" s="17" t="s">
        <v>33</v>
      </c>
      <c r="W1640" s="17" t="s">
        <v>7392</v>
      </c>
    </row>
    <row r="1641" ht="15.75" customHeight="1">
      <c r="A1641" s="17">
        <v>3656.0</v>
      </c>
      <c r="B1641" s="19">
        <v>37062.0</v>
      </c>
      <c r="C1641" s="17" t="s">
        <v>7217</v>
      </c>
      <c r="D1641" s="20">
        <v>2.0</v>
      </c>
      <c r="E1641" s="17" t="str">
        <f t="shared" si="2"/>
        <v>AT05-2</v>
      </c>
      <c r="F1641" s="17" t="str">
        <f t="shared" si="1"/>
        <v>AT05-02</v>
      </c>
      <c r="G1641" s="17" t="s">
        <v>5119</v>
      </c>
      <c r="H1641" s="17" t="s">
        <v>7407</v>
      </c>
      <c r="I1641" s="17" t="s">
        <v>7408</v>
      </c>
      <c r="J1641" s="17" t="s">
        <v>7409</v>
      </c>
      <c r="K1641" s="17" t="s">
        <v>1442</v>
      </c>
      <c r="L1641" s="17" t="s">
        <v>7410</v>
      </c>
      <c r="M1641" s="17" t="s">
        <v>5146</v>
      </c>
      <c r="N1641" s="21">
        <v>0.4458333333333333</v>
      </c>
      <c r="O1641" s="21">
        <v>0.012499999999999999</v>
      </c>
      <c r="P1641" s="21">
        <v>0.4583333333333333</v>
      </c>
      <c r="Q1641" s="21">
        <v>0.009722222222222222</v>
      </c>
      <c r="R1641" s="17">
        <v>14.0</v>
      </c>
      <c r="S1641" s="17" t="s">
        <v>7391</v>
      </c>
      <c r="T1641" s="17" t="s">
        <v>33</v>
      </c>
      <c r="W1641" s="17" t="s">
        <v>7392</v>
      </c>
    </row>
    <row r="1642" ht="15.75" customHeight="1">
      <c r="A1642" s="17">
        <v>3655.0</v>
      </c>
      <c r="B1642" s="19">
        <v>37062.0</v>
      </c>
      <c r="C1642" s="17" t="s">
        <v>7217</v>
      </c>
      <c r="D1642" s="20">
        <v>2.0</v>
      </c>
      <c r="E1642" s="17" t="str">
        <f t="shared" si="2"/>
        <v>AT05-2</v>
      </c>
      <c r="F1642" s="17" t="str">
        <f t="shared" si="1"/>
        <v>AT05-02</v>
      </c>
      <c r="G1642" s="17" t="s">
        <v>5119</v>
      </c>
      <c r="H1642" s="17" t="s">
        <v>7407</v>
      </c>
      <c r="I1642" s="17" t="s">
        <v>7408</v>
      </c>
      <c r="J1642" s="17" t="s">
        <v>7409</v>
      </c>
      <c r="K1642" s="17" t="s">
        <v>1442</v>
      </c>
      <c r="L1642" s="17" t="s">
        <v>7410</v>
      </c>
      <c r="M1642" s="17" t="s">
        <v>5146</v>
      </c>
      <c r="N1642" s="21">
        <v>0.3958333333333333</v>
      </c>
      <c r="O1642" s="21">
        <v>0.020833333333333332</v>
      </c>
      <c r="P1642" s="21">
        <v>0.4166666666666667</v>
      </c>
      <c r="Q1642" s="21">
        <v>0.0</v>
      </c>
      <c r="R1642" s="17">
        <v>5.0</v>
      </c>
      <c r="S1642" s="17" t="s">
        <v>7391</v>
      </c>
      <c r="T1642" s="17" t="s">
        <v>33</v>
      </c>
      <c r="W1642" s="17" t="s">
        <v>7392</v>
      </c>
    </row>
    <row r="1643" ht="15.75" customHeight="1">
      <c r="A1643" s="17">
        <v>3654.0</v>
      </c>
      <c r="B1643" s="19">
        <v>37060.0</v>
      </c>
      <c r="C1643" s="17" t="s">
        <v>7217</v>
      </c>
      <c r="D1643" s="20">
        <v>2.0</v>
      </c>
      <c r="E1643" s="17" t="str">
        <f t="shared" si="2"/>
        <v>AT05-2</v>
      </c>
      <c r="F1643" s="17" t="str">
        <f t="shared" si="1"/>
        <v>AT05-02</v>
      </c>
      <c r="G1643" s="17" t="s">
        <v>5119</v>
      </c>
      <c r="H1643" s="17" t="s">
        <v>7407</v>
      </c>
      <c r="I1643" s="17" t="s">
        <v>7408</v>
      </c>
      <c r="J1643" s="17" t="s">
        <v>7409</v>
      </c>
      <c r="K1643" s="17" t="s">
        <v>6399</v>
      </c>
      <c r="L1643" s="17" t="s">
        <v>2442</v>
      </c>
      <c r="M1643" s="17" t="s">
        <v>7242</v>
      </c>
      <c r="N1643" s="21">
        <v>0.5993055555555555</v>
      </c>
      <c r="O1643" s="21">
        <v>0.04652777777777778</v>
      </c>
      <c r="P1643" s="21">
        <v>0.6458333333333334</v>
      </c>
      <c r="Q1643" s="21">
        <v>0.0</v>
      </c>
      <c r="R1643" s="17">
        <v>5.0</v>
      </c>
      <c r="S1643" s="17" t="s">
        <v>7391</v>
      </c>
      <c r="T1643" s="17" t="s">
        <v>33</v>
      </c>
      <c r="W1643" s="17" t="s">
        <v>7411</v>
      </c>
    </row>
    <row r="1644" ht="15.75" customHeight="1">
      <c r="A1644" s="17">
        <v>3653.0</v>
      </c>
      <c r="B1644" s="19">
        <v>36868.0</v>
      </c>
      <c r="C1644" s="17" t="s">
        <v>7412</v>
      </c>
      <c r="D1644" s="20">
        <v>60.0</v>
      </c>
      <c r="E1644" s="17" t="str">
        <f t="shared" si="2"/>
        <v>AT03-60</v>
      </c>
      <c r="F1644" s="17" t="str">
        <f t="shared" si="1"/>
        <v>AT03-60</v>
      </c>
      <c r="G1644" s="17" t="s">
        <v>7413</v>
      </c>
      <c r="H1644" s="17" t="s">
        <v>7414</v>
      </c>
      <c r="I1644" s="17" t="s">
        <v>7415</v>
      </c>
      <c r="J1644" s="17" t="s">
        <v>7416</v>
      </c>
      <c r="K1644" s="17" t="s">
        <v>6399</v>
      </c>
      <c r="L1644" s="17" t="s">
        <v>1425</v>
      </c>
      <c r="M1644" s="17" t="s">
        <v>7417</v>
      </c>
      <c r="N1644" s="21">
        <v>0.3423611111111111</v>
      </c>
      <c r="O1644" s="21">
        <v>0.31875000000000003</v>
      </c>
      <c r="P1644" s="21">
        <v>0.6611111111111111</v>
      </c>
      <c r="Q1644" s="21">
        <v>0.24513888888888888</v>
      </c>
      <c r="R1644" s="17">
        <v>1802.0</v>
      </c>
      <c r="S1644" s="17" t="s">
        <v>7418</v>
      </c>
      <c r="T1644" s="17" t="s">
        <v>33</v>
      </c>
      <c r="U1644" s="17" t="s">
        <v>7419</v>
      </c>
      <c r="V1644" s="17" t="s">
        <v>7420</v>
      </c>
    </row>
    <row r="1645" ht="15.75" customHeight="1">
      <c r="A1645" s="17">
        <v>3652.0</v>
      </c>
      <c r="B1645" s="19">
        <v>36867.0</v>
      </c>
      <c r="C1645" s="17" t="s">
        <v>7412</v>
      </c>
      <c r="D1645" s="20">
        <v>60.0</v>
      </c>
      <c r="E1645" s="17" t="str">
        <f t="shared" si="2"/>
        <v>AT03-60</v>
      </c>
      <c r="F1645" s="17" t="str">
        <f t="shared" si="1"/>
        <v>AT03-60</v>
      </c>
      <c r="G1645" s="17" t="s">
        <v>7413</v>
      </c>
      <c r="H1645" s="17" t="s">
        <v>7414</v>
      </c>
      <c r="I1645" s="17" t="s">
        <v>7421</v>
      </c>
      <c r="J1645" s="17" t="s">
        <v>7422</v>
      </c>
      <c r="K1645" s="17" t="s">
        <v>98</v>
      </c>
      <c r="L1645" s="17" t="s">
        <v>1031</v>
      </c>
      <c r="M1645" s="17" t="s">
        <v>7423</v>
      </c>
      <c r="N1645" s="21">
        <v>0.3347222222222222</v>
      </c>
      <c r="O1645" s="21">
        <v>0.2555555555555556</v>
      </c>
      <c r="P1645" s="21">
        <v>0.5902777777777778</v>
      </c>
      <c r="Q1645" s="21">
        <v>0.2111111111111111</v>
      </c>
      <c r="R1645" s="17">
        <v>875.0</v>
      </c>
      <c r="S1645" s="17" t="s">
        <v>7418</v>
      </c>
      <c r="T1645" s="17" t="s">
        <v>33</v>
      </c>
      <c r="U1645" s="17" t="s">
        <v>7424</v>
      </c>
      <c r="V1645" s="17" t="s">
        <v>7425</v>
      </c>
    </row>
    <row r="1646" ht="16.5" customHeight="1">
      <c r="A1646" s="17">
        <v>3651.0</v>
      </c>
      <c r="B1646" s="19">
        <v>36865.0</v>
      </c>
      <c r="C1646" s="17" t="s">
        <v>7412</v>
      </c>
      <c r="D1646" s="20">
        <v>60.0</v>
      </c>
      <c r="E1646" s="17" t="str">
        <f t="shared" si="2"/>
        <v>AT03-60</v>
      </c>
      <c r="F1646" s="17" t="str">
        <f t="shared" si="1"/>
        <v>AT03-60</v>
      </c>
      <c r="G1646" s="17" t="s">
        <v>7413</v>
      </c>
      <c r="H1646" s="17" t="s">
        <v>7414</v>
      </c>
      <c r="I1646" s="17" t="s">
        <v>7426</v>
      </c>
      <c r="J1646" s="17" t="s">
        <v>7427</v>
      </c>
      <c r="K1646" s="17" t="s">
        <v>1442</v>
      </c>
      <c r="L1646" s="17" t="s">
        <v>7428</v>
      </c>
      <c r="M1646" s="17" t="s">
        <v>5531</v>
      </c>
      <c r="N1646" s="21">
        <v>0.3444444444444445</v>
      </c>
      <c r="O1646" s="21">
        <v>0.22916666666666666</v>
      </c>
      <c r="P1646" s="21">
        <v>0.5736111111111112</v>
      </c>
      <c r="Q1646" s="21">
        <v>0.1798611111111111</v>
      </c>
      <c r="R1646" s="17">
        <v>930.0</v>
      </c>
      <c r="S1646" s="17" t="s">
        <v>7418</v>
      </c>
      <c r="T1646" s="17" t="s">
        <v>33</v>
      </c>
      <c r="U1646" s="17" t="s">
        <v>7429</v>
      </c>
      <c r="V1646" s="17" t="s">
        <v>7430</v>
      </c>
      <c r="W1646" s="23" t="s">
        <v>7431</v>
      </c>
      <c r="X1646" s="17" t="s">
        <v>7412</v>
      </c>
      <c r="Y1646" s="17">
        <v>60.0</v>
      </c>
      <c r="Z1646" s="17" t="s">
        <v>7414</v>
      </c>
      <c r="AA1646" s="17" t="s">
        <v>7432</v>
      </c>
      <c r="AB1646" s="17" t="s">
        <v>7433</v>
      </c>
      <c r="AC1646" s="17" t="s">
        <v>800</v>
      </c>
      <c r="AD1646" s="17" t="s">
        <v>5535</v>
      </c>
      <c r="AE1646" s="17" t="s">
        <v>7434</v>
      </c>
      <c r="AF1646" s="21">
        <v>0.3326388888888889</v>
      </c>
      <c r="AG1646" s="21">
        <v>0.37083333333333335</v>
      </c>
      <c r="AH1646" s="21">
        <v>0.7048611111111112</v>
      </c>
      <c r="AI1646" s="21">
        <v>0.23055555555555554</v>
      </c>
      <c r="AJ1646" s="17">
        <v>3006.0</v>
      </c>
      <c r="AK1646" s="17" t="s">
        <v>7418</v>
      </c>
      <c r="AL1646" s="17" t="s">
        <v>33</v>
      </c>
      <c r="AM1646" s="17" t="s">
        <v>7435</v>
      </c>
      <c r="AN1646" s="17" t="s">
        <v>1303</v>
      </c>
    </row>
    <row r="1647" ht="15.75" customHeight="1">
      <c r="A1647" s="17">
        <v>3649.0</v>
      </c>
      <c r="B1647" s="19">
        <v>36863.0</v>
      </c>
      <c r="C1647" s="17" t="s">
        <v>7412</v>
      </c>
      <c r="D1647" s="20">
        <v>60.0</v>
      </c>
      <c r="E1647" s="17" t="str">
        <f t="shared" si="2"/>
        <v>AT03-60</v>
      </c>
      <c r="F1647" s="17" t="str">
        <f t="shared" si="1"/>
        <v>AT03-60</v>
      </c>
      <c r="G1647" s="17" t="s">
        <v>7413</v>
      </c>
      <c r="H1647" s="17" t="s">
        <v>7414</v>
      </c>
      <c r="I1647" s="17" t="s">
        <v>7436</v>
      </c>
      <c r="J1647" s="17" t="s">
        <v>7437</v>
      </c>
      <c r="K1647" s="17" t="s">
        <v>411</v>
      </c>
      <c r="L1647" s="17" t="s">
        <v>7428</v>
      </c>
      <c r="M1647" s="17" t="s">
        <v>7438</v>
      </c>
      <c r="N1647" s="21">
        <v>0.3347222222222222</v>
      </c>
      <c r="O1647" s="21">
        <v>0.32430555555555557</v>
      </c>
      <c r="P1647" s="21">
        <v>0.6590277777777778</v>
      </c>
      <c r="Q1647" s="21">
        <v>0.26666666666666666</v>
      </c>
      <c r="R1647" s="17">
        <v>1613.0</v>
      </c>
      <c r="S1647" s="17" t="s">
        <v>7418</v>
      </c>
      <c r="T1647" s="17" t="s">
        <v>33</v>
      </c>
      <c r="U1647" s="17" t="s">
        <v>7439</v>
      </c>
      <c r="V1647" s="17" t="s">
        <v>7440</v>
      </c>
    </row>
    <row r="1648" ht="15.75" customHeight="1">
      <c r="A1648" s="17">
        <v>3648.0</v>
      </c>
      <c r="B1648" s="19">
        <v>36862.0</v>
      </c>
      <c r="C1648" s="17" t="s">
        <v>7412</v>
      </c>
      <c r="D1648" s="20">
        <v>60.0</v>
      </c>
      <c r="E1648" s="17" t="str">
        <f t="shared" si="2"/>
        <v>AT03-60</v>
      </c>
      <c r="F1648" s="17" t="str">
        <f t="shared" si="1"/>
        <v>AT03-60</v>
      </c>
      <c r="G1648" s="17" t="s">
        <v>7413</v>
      </c>
      <c r="H1648" s="17" t="s">
        <v>7414</v>
      </c>
      <c r="I1648" s="17" t="s">
        <v>7441</v>
      </c>
      <c r="J1648" s="17" t="s">
        <v>7442</v>
      </c>
      <c r="K1648" s="17" t="s">
        <v>98</v>
      </c>
      <c r="L1648" s="17" t="s">
        <v>5535</v>
      </c>
      <c r="M1648" s="17" t="s">
        <v>3004</v>
      </c>
      <c r="N1648" s="21">
        <v>0.5215277777777778</v>
      </c>
      <c r="O1648" s="21">
        <v>0.16111111111111112</v>
      </c>
      <c r="P1648" s="21">
        <v>0.6826388888888889</v>
      </c>
      <c r="Q1648" s="21">
        <v>0.10625</v>
      </c>
      <c r="R1648" s="17">
        <v>1083.0</v>
      </c>
      <c r="S1648" s="17" t="s">
        <v>7418</v>
      </c>
      <c r="T1648" s="17" t="s">
        <v>33</v>
      </c>
      <c r="U1648" s="17" t="s">
        <v>7443</v>
      </c>
      <c r="V1648" s="17" t="s">
        <v>7444</v>
      </c>
      <c r="W1648" s="17" t="s">
        <v>7445</v>
      </c>
    </row>
    <row r="1649" ht="15.75" customHeight="1">
      <c r="A1649" s="17">
        <v>3647.0</v>
      </c>
      <c r="B1649" s="19">
        <v>36861.0</v>
      </c>
      <c r="C1649" s="17" t="s">
        <v>7412</v>
      </c>
      <c r="D1649" s="20">
        <v>60.0</v>
      </c>
      <c r="E1649" s="17" t="str">
        <f t="shared" si="2"/>
        <v>AT03-60</v>
      </c>
      <c r="F1649" s="17" t="str">
        <f t="shared" si="1"/>
        <v>AT03-60</v>
      </c>
      <c r="G1649" s="17" t="s">
        <v>7413</v>
      </c>
      <c r="H1649" s="17" t="s">
        <v>7414</v>
      </c>
      <c r="I1649" s="17" t="s">
        <v>7446</v>
      </c>
      <c r="J1649" s="17" t="s">
        <v>7447</v>
      </c>
      <c r="K1649" s="17" t="s">
        <v>1442</v>
      </c>
      <c r="L1649" s="17" t="s">
        <v>5136</v>
      </c>
      <c r="M1649" s="17" t="s">
        <v>5531</v>
      </c>
      <c r="N1649" s="21">
        <v>0.3340277777777778</v>
      </c>
      <c r="O1649" s="21">
        <v>0.3013888888888889</v>
      </c>
      <c r="P1649" s="21">
        <v>0.6354166666666666</v>
      </c>
      <c r="Q1649" s="21">
        <v>0.2027777777777778</v>
      </c>
      <c r="R1649" s="17">
        <v>2310.0</v>
      </c>
      <c r="S1649" s="17" t="s">
        <v>7418</v>
      </c>
      <c r="T1649" s="17" t="s">
        <v>33</v>
      </c>
      <c r="W1649" s="17" t="s">
        <v>7448</v>
      </c>
    </row>
    <row r="1650" ht="15.75" customHeight="1">
      <c r="A1650" s="17">
        <v>3646.0</v>
      </c>
      <c r="B1650" s="19">
        <v>36860.0</v>
      </c>
      <c r="C1650" s="17" t="s">
        <v>7412</v>
      </c>
      <c r="D1650" s="20">
        <v>60.0</v>
      </c>
      <c r="E1650" s="17" t="str">
        <f t="shared" si="2"/>
        <v>AT03-60</v>
      </c>
      <c r="F1650" s="17" t="str">
        <f t="shared" si="1"/>
        <v>AT03-60</v>
      </c>
      <c r="G1650" s="17" t="s">
        <v>7413</v>
      </c>
      <c r="H1650" s="17" t="s">
        <v>7414</v>
      </c>
      <c r="I1650" s="17" t="s">
        <v>7449</v>
      </c>
      <c r="J1650" s="17" t="s">
        <v>7450</v>
      </c>
      <c r="K1650" s="17" t="s">
        <v>6399</v>
      </c>
      <c r="L1650" s="17" t="s">
        <v>7451</v>
      </c>
      <c r="M1650" s="17" t="s">
        <v>7428</v>
      </c>
      <c r="N1650" s="21">
        <v>0.3368055555555556</v>
      </c>
      <c r="O1650" s="21">
        <v>0.3236111111111111</v>
      </c>
      <c r="P1650" s="21">
        <v>0.6604166666666667</v>
      </c>
      <c r="Q1650" s="21">
        <v>0.21736111111111112</v>
      </c>
      <c r="R1650" s="17">
        <v>2507.0</v>
      </c>
      <c r="S1650" s="17" t="s">
        <v>7418</v>
      </c>
      <c r="T1650" s="17" t="s">
        <v>33</v>
      </c>
      <c r="U1650" s="17" t="s">
        <v>7452</v>
      </c>
      <c r="V1650" s="17" t="s">
        <v>3924</v>
      </c>
      <c r="W1650" s="17" t="s">
        <v>7453</v>
      </c>
    </row>
    <row r="1651" ht="15.75" customHeight="1">
      <c r="A1651" s="17">
        <v>3645.0</v>
      </c>
      <c r="B1651" s="19">
        <v>36858.0</v>
      </c>
      <c r="C1651" s="17" t="s">
        <v>7412</v>
      </c>
      <c r="D1651" s="20">
        <v>60.0</v>
      </c>
      <c r="E1651" s="17" t="str">
        <f t="shared" si="2"/>
        <v>AT03-60</v>
      </c>
      <c r="F1651" s="17" t="str">
        <f t="shared" si="1"/>
        <v>AT03-60</v>
      </c>
      <c r="G1651" s="17" t="s">
        <v>7413</v>
      </c>
      <c r="H1651" s="17" t="s">
        <v>7414</v>
      </c>
      <c r="I1651" s="17" t="s">
        <v>7454</v>
      </c>
      <c r="J1651" s="17" t="s">
        <v>7455</v>
      </c>
      <c r="K1651" s="17" t="s">
        <v>800</v>
      </c>
      <c r="L1651" s="17" t="s">
        <v>5531</v>
      </c>
      <c r="M1651" s="17" t="s">
        <v>77</v>
      </c>
      <c r="N1651" s="21">
        <v>0.3361111111111111</v>
      </c>
      <c r="O1651" s="21">
        <v>0.2972222222222222</v>
      </c>
      <c r="P1651" s="21">
        <v>0.6333333333333333</v>
      </c>
      <c r="Q1651" s="21">
        <v>0.23124999999999998</v>
      </c>
      <c r="R1651" s="17">
        <v>1285.0</v>
      </c>
      <c r="S1651" s="17" t="s">
        <v>7418</v>
      </c>
      <c r="T1651" s="17" t="s">
        <v>33</v>
      </c>
      <c r="U1651" s="17" t="s">
        <v>7456</v>
      </c>
      <c r="V1651" s="17" t="s">
        <v>3968</v>
      </c>
    </row>
    <row r="1652" ht="15.75" customHeight="1">
      <c r="A1652" s="17">
        <v>3644.0</v>
      </c>
      <c r="B1652" s="19">
        <v>36856.0</v>
      </c>
      <c r="C1652" s="17" t="s">
        <v>7412</v>
      </c>
      <c r="D1652" s="20">
        <v>60.0</v>
      </c>
      <c r="E1652" s="17" t="str">
        <f t="shared" si="2"/>
        <v>AT03-60</v>
      </c>
      <c r="F1652" s="17" t="str">
        <f t="shared" si="1"/>
        <v>AT03-60</v>
      </c>
      <c r="G1652" s="17" t="s">
        <v>7413</v>
      </c>
      <c r="H1652" s="17" t="s">
        <v>7414</v>
      </c>
      <c r="I1652" s="17" t="s">
        <v>7457</v>
      </c>
      <c r="J1652" s="17" t="s">
        <v>7458</v>
      </c>
      <c r="K1652" s="17" t="s">
        <v>411</v>
      </c>
      <c r="L1652" s="17" t="s">
        <v>7417</v>
      </c>
      <c r="M1652" s="17" t="s">
        <v>3174</v>
      </c>
      <c r="N1652" s="21">
        <v>0.34375</v>
      </c>
      <c r="O1652" s="21">
        <v>0.36041666666666666</v>
      </c>
      <c r="P1652" s="21">
        <v>0.7041666666666666</v>
      </c>
      <c r="Q1652" s="21">
        <v>0.2333333333333333</v>
      </c>
      <c r="R1652" s="17">
        <v>2940.0</v>
      </c>
      <c r="S1652" s="17" t="s">
        <v>7418</v>
      </c>
      <c r="T1652" s="17" t="s">
        <v>33</v>
      </c>
      <c r="U1652" s="17" t="s">
        <v>1303</v>
      </c>
      <c r="V1652" s="17" t="s">
        <v>1309</v>
      </c>
      <c r="W1652" s="17" t="s">
        <v>7459</v>
      </c>
    </row>
    <row r="1653" ht="15.75" customHeight="1">
      <c r="A1653" s="17">
        <v>3643.0</v>
      </c>
      <c r="B1653" s="19">
        <v>36855.0</v>
      </c>
      <c r="C1653" s="17" t="s">
        <v>7412</v>
      </c>
      <c r="D1653" s="20">
        <v>60.0</v>
      </c>
      <c r="E1653" s="17" t="str">
        <f t="shared" si="2"/>
        <v>AT03-60</v>
      </c>
      <c r="F1653" s="17" t="str">
        <f t="shared" si="1"/>
        <v>AT03-60</v>
      </c>
      <c r="G1653" s="17" t="s">
        <v>7413</v>
      </c>
      <c r="H1653" s="17" t="s">
        <v>7414</v>
      </c>
      <c r="I1653" s="17" t="s">
        <v>7460</v>
      </c>
      <c r="J1653" s="17" t="s">
        <v>7461</v>
      </c>
      <c r="K1653" s="17" t="s">
        <v>98</v>
      </c>
      <c r="L1653" s="17" t="s">
        <v>1425</v>
      </c>
      <c r="M1653" s="17" t="s">
        <v>5535</v>
      </c>
      <c r="N1653" s="21">
        <v>0.3736111111111111</v>
      </c>
      <c r="O1653" s="21">
        <v>0.3347222222222222</v>
      </c>
      <c r="P1653" s="21">
        <v>0.7083333333333334</v>
      </c>
      <c r="Q1653" s="21">
        <v>0.23194444444444443</v>
      </c>
      <c r="R1653" s="17">
        <v>2623.0</v>
      </c>
      <c r="S1653" s="17" t="s">
        <v>7418</v>
      </c>
      <c r="T1653" s="17" t="s">
        <v>33</v>
      </c>
      <c r="U1653" s="17" t="s">
        <v>7462</v>
      </c>
      <c r="V1653" s="17" t="s">
        <v>1309</v>
      </c>
      <c r="W1653" s="17" t="s">
        <v>7463</v>
      </c>
    </row>
    <row r="1654" ht="15.75" customHeight="1">
      <c r="A1654" s="17">
        <v>3642.0</v>
      </c>
      <c r="B1654" s="19">
        <v>36854.0</v>
      </c>
      <c r="C1654" s="17" t="s">
        <v>7412</v>
      </c>
      <c r="D1654" s="20">
        <v>60.0</v>
      </c>
      <c r="E1654" s="17" t="str">
        <f t="shared" si="2"/>
        <v>AT03-60</v>
      </c>
      <c r="F1654" s="17" t="str">
        <f t="shared" si="1"/>
        <v>AT03-60</v>
      </c>
      <c r="G1654" s="17" t="s">
        <v>7413</v>
      </c>
      <c r="H1654" s="17" t="s">
        <v>7414</v>
      </c>
      <c r="I1654" s="17" t="s">
        <v>7464</v>
      </c>
      <c r="J1654" s="17" t="s">
        <v>7465</v>
      </c>
      <c r="K1654" s="17" t="s">
        <v>1442</v>
      </c>
      <c r="L1654" s="17" t="s">
        <v>1031</v>
      </c>
      <c r="M1654" s="17" t="s">
        <v>7466</v>
      </c>
      <c r="N1654" s="21">
        <v>0.3340277777777778</v>
      </c>
      <c r="O1654" s="21">
        <v>0.3548611111111111</v>
      </c>
      <c r="P1654" s="21">
        <v>0.688888888888889</v>
      </c>
      <c r="Q1654" s="21">
        <v>0.2638888888888889</v>
      </c>
      <c r="R1654" s="17">
        <v>1877.0</v>
      </c>
      <c r="S1654" s="17" t="s">
        <v>7418</v>
      </c>
      <c r="T1654" s="17" t="s">
        <v>33</v>
      </c>
      <c r="V1654" s="17" t="s">
        <v>1804</v>
      </c>
    </row>
    <row r="1655" ht="15.75" customHeight="1">
      <c r="A1655" s="17">
        <v>3641.0</v>
      </c>
      <c r="B1655" s="19">
        <v>36853.0</v>
      </c>
      <c r="C1655" s="17" t="s">
        <v>7412</v>
      </c>
      <c r="D1655" s="20">
        <v>60.0</v>
      </c>
      <c r="E1655" s="17" t="str">
        <f t="shared" si="2"/>
        <v>AT03-60</v>
      </c>
      <c r="F1655" s="17" t="str">
        <f t="shared" si="1"/>
        <v>AT03-60</v>
      </c>
      <c r="G1655" s="17" t="s">
        <v>7413</v>
      </c>
      <c r="H1655" s="17" t="s">
        <v>7414</v>
      </c>
      <c r="I1655" s="17" t="s">
        <v>7467</v>
      </c>
      <c r="J1655" s="17" t="s">
        <v>7468</v>
      </c>
      <c r="K1655" s="17" t="s">
        <v>6399</v>
      </c>
      <c r="L1655" s="17" t="s">
        <v>7469</v>
      </c>
      <c r="M1655" s="17" t="s">
        <v>7470</v>
      </c>
      <c r="N1655" s="21">
        <v>0.5854166666666667</v>
      </c>
      <c r="O1655" s="21">
        <v>0.11319444444444444</v>
      </c>
      <c r="P1655" s="21">
        <v>0.6986111111111111</v>
      </c>
      <c r="Q1655" s="21">
        <v>0.024305555555555556</v>
      </c>
      <c r="R1655" s="17">
        <v>1801.0</v>
      </c>
      <c r="S1655" s="17" t="s">
        <v>7418</v>
      </c>
      <c r="T1655" s="17" t="s">
        <v>33</v>
      </c>
      <c r="U1655" s="17" t="s">
        <v>7471</v>
      </c>
      <c r="V1655" s="17" t="s">
        <v>7472</v>
      </c>
      <c r="W1655" s="17" t="s">
        <v>7473</v>
      </c>
    </row>
    <row r="1656" ht="15.75" customHeight="1">
      <c r="A1656" s="17">
        <v>3640.0</v>
      </c>
      <c r="B1656" s="19">
        <v>36853.0</v>
      </c>
      <c r="C1656" s="17" t="s">
        <v>7412</v>
      </c>
      <c r="D1656" s="20">
        <v>60.0</v>
      </c>
      <c r="E1656" s="17" t="str">
        <f t="shared" si="2"/>
        <v>AT03-60</v>
      </c>
      <c r="F1656" s="17" t="str">
        <f t="shared" si="1"/>
        <v>AT03-60</v>
      </c>
      <c r="G1656" s="17" t="s">
        <v>7413</v>
      </c>
      <c r="H1656" s="17" t="s">
        <v>7414</v>
      </c>
      <c r="I1656" s="17" t="s">
        <v>7474</v>
      </c>
      <c r="J1656" s="17" t="s">
        <v>7475</v>
      </c>
      <c r="K1656" s="17" t="s">
        <v>6399</v>
      </c>
      <c r="L1656" s="17" t="s">
        <v>5535</v>
      </c>
      <c r="M1656" s="17" t="s">
        <v>77</v>
      </c>
      <c r="N1656" s="21">
        <v>0.3430555555555555</v>
      </c>
      <c r="O1656" s="21">
        <v>0.004861111111111111</v>
      </c>
      <c r="P1656" s="21">
        <v>0.34791666666666665</v>
      </c>
      <c r="Q1656" s="21">
        <v>0.0</v>
      </c>
      <c r="R1656" s="17">
        <v>68.0</v>
      </c>
      <c r="S1656" s="17" t="s">
        <v>7418</v>
      </c>
      <c r="T1656" s="17" t="s">
        <v>33</v>
      </c>
      <c r="W1656" s="17" t="s">
        <v>7476</v>
      </c>
    </row>
    <row r="1657" ht="15.75" customHeight="1">
      <c r="A1657" s="17">
        <v>3639.0</v>
      </c>
      <c r="B1657" s="19">
        <v>36852.0</v>
      </c>
      <c r="C1657" s="17" t="s">
        <v>7412</v>
      </c>
      <c r="D1657" s="20">
        <v>60.0</v>
      </c>
      <c r="E1657" s="17" t="str">
        <f t="shared" si="2"/>
        <v>AT03-60</v>
      </c>
      <c r="F1657" s="17" t="str">
        <f t="shared" si="1"/>
        <v>AT03-60</v>
      </c>
      <c r="G1657" s="17" t="s">
        <v>7413</v>
      </c>
      <c r="H1657" s="17" t="s">
        <v>7414</v>
      </c>
      <c r="I1657" s="17" t="s">
        <v>7477</v>
      </c>
      <c r="J1657" s="17" t="s">
        <v>7478</v>
      </c>
      <c r="K1657" s="17" t="s">
        <v>800</v>
      </c>
      <c r="L1657" s="17" t="s">
        <v>7428</v>
      </c>
      <c r="M1657" s="17" t="s">
        <v>1031</v>
      </c>
      <c r="N1657" s="21">
        <v>0.3361111111111111</v>
      </c>
      <c r="O1657" s="21">
        <v>0.29375</v>
      </c>
      <c r="P1657" s="21">
        <v>0.6298611111111111</v>
      </c>
      <c r="Q1657" s="21">
        <v>0.21805555555555556</v>
      </c>
      <c r="R1657" s="17">
        <v>1646.0</v>
      </c>
      <c r="S1657" s="17" t="s">
        <v>7418</v>
      </c>
      <c r="T1657" s="17" t="s">
        <v>33</v>
      </c>
      <c r="U1657" s="17" t="s">
        <v>7479</v>
      </c>
      <c r="V1657" s="17" t="s">
        <v>7480</v>
      </c>
    </row>
    <row r="1658" ht="15.75" customHeight="1">
      <c r="A1658" s="17">
        <v>3638.0</v>
      </c>
      <c r="B1658" s="19">
        <v>36851.0</v>
      </c>
      <c r="C1658" s="17" t="s">
        <v>7412</v>
      </c>
      <c r="D1658" s="20">
        <v>60.0</v>
      </c>
      <c r="E1658" s="17" t="str">
        <f t="shared" si="2"/>
        <v>AT03-60</v>
      </c>
      <c r="F1658" s="17" t="str">
        <f t="shared" si="1"/>
        <v>AT03-60</v>
      </c>
      <c r="G1658" s="17" t="s">
        <v>7413</v>
      </c>
      <c r="H1658" s="17" t="s">
        <v>7414</v>
      </c>
      <c r="I1658" s="17" t="s">
        <v>7481</v>
      </c>
      <c r="J1658" s="17" t="s">
        <v>7482</v>
      </c>
      <c r="K1658" s="17" t="s">
        <v>411</v>
      </c>
      <c r="L1658" s="17" t="s">
        <v>5531</v>
      </c>
      <c r="M1658" s="17" t="s">
        <v>7483</v>
      </c>
      <c r="N1658" s="21">
        <v>0.3423611111111111</v>
      </c>
      <c r="O1658" s="21">
        <v>0.34652777777777777</v>
      </c>
      <c r="P1658" s="21">
        <v>0.688888888888889</v>
      </c>
      <c r="Q1658" s="21">
        <v>0.21944444444444444</v>
      </c>
      <c r="R1658" s="17">
        <v>2542.0</v>
      </c>
      <c r="S1658" s="17" t="s">
        <v>7418</v>
      </c>
      <c r="T1658" s="17" t="s">
        <v>33</v>
      </c>
      <c r="U1658" s="17" t="s">
        <v>7484</v>
      </c>
      <c r="V1658" s="17" t="s">
        <v>7485</v>
      </c>
    </row>
    <row r="1659" ht="15.75" customHeight="1">
      <c r="A1659" s="17">
        <v>3637.0</v>
      </c>
      <c r="B1659" s="19">
        <v>36829.0</v>
      </c>
      <c r="C1659" s="17" t="s">
        <v>7412</v>
      </c>
      <c r="D1659" s="20">
        <v>58.0</v>
      </c>
      <c r="E1659" s="17" t="str">
        <f t="shared" si="2"/>
        <v>AT03-58</v>
      </c>
      <c r="F1659" s="17" t="str">
        <f t="shared" si="1"/>
        <v>AT03-58</v>
      </c>
      <c r="G1659" s="17" t="s">
        <v>7486</v>
      </c>
      <c r="H1659" s="17" t="s">
        <v>7487</v>
      </c>
      <c r="I1659" s="17" t="s">
        <v>7488</v>
      </c>
      <c r="J1659" s="17" t="s">
        <v>7489</v>
      </c>
      <c r="K1659" s="17" t="s">
        <v>6399</v>
      </c>
      <c r="L1659" s="17" t="s">
        <v>1425</v>
      </c>
      <c r="M1659" s="17" t="s">
        <v>7338</v>
      </c>
      <c r="N1659" s="21">
        <v>0.3416666666666666</v>
      </c>
      <c r="O1659" s="21">
        <v>0.33194444444444443</v>
      </c>
      <c r="P1659" s="21">
        <v>0.6736111111111112</v>
      </c>
      <c r="Q1659" s="21">
        <v>0.18541666666666667</v>
      </c>
      <c r="R1659" s="17">
        <v>3284.0</v>
      </c>
      <c r="S1659" s="17" t="s">
        <v>7490</v>
      </c>
      <c r="T1659" s="17" t="s">
        <v>7491</v>
      </c>
      <c r="U1659" s="17" t="s">
        <v>7492</v>
      </c>
      <c r="V1659" s="17" t="s">
        <v>7493</v>
      </c>
    </row>
    <row r="1660" ht="15.75" customHeight="1">
      <c r="A1660" s="17">
        <v>3636.0</v>
      </c>
      <c r="B1660" s="19">
        <v>36828.0</v>
      </c>
      <c r="C1660" s="17" t="s">
        <v>7412</v>
      </c>
      <c r="D1660" s="20">
        <v>58.0</v>
      </c>
      <c r="E1660" s="17" t="str">
        <f t="shared" si="2"/>
        <v>AT03-58</v>
      </c>
      <c r="F1660" s="17" t="str">
        <f t="shared" si="1"/>
        <v>AT03-58</v>
      </c>
      <c r="G1660" s="17" t="s">
        <v>7486</v>
      </c>
      <c r="H1660" s="17" t="s">
        <v>7487</v>
      </c>
      <c r="I1660" s="17" t="s">
        <v>7494</v>
      </c>
      <c r="J1660" s="17" t="s">
        <v>7489</v>
      </c>
      <c r="K1660" s="17" t="s">
        <v>800</v>
      </c>
      <c r="L1660" s="17" t="s">
        <v>7381</v>
      </c>
      <c r="M1660" s="17" t="s">
        <v>7083</v>
      </c>
      <c r="N1660" s="21">
        <v>0.3333333333333333</v>
      </c>
      <c r="O1660" s="21">
        <v>0.3673611111111111</v>
      </c>
      <c r="P1660" s="21">
        <v>0.7006944444444444</v>
      </c>
      <c r="Q1660" s="21">
        <v>0.21597222222222223</v>
      </c>
      <c r="R1660" s="17">
        <v>3291.0</v>
      </c>
      <c r="S1660" s="17" t="s">
        <v>7490</v>
      </c>
      <c r="T1660" s="17" t="s">
        <v>7491</v>
      </c>
      <c r="U1660" s="17" t="s">
        <v>7495</v>
      </c>
      <c r="V1660" s="17" t="s">
        <v>7496</v>
      </c>
    </row>
    <row r="1661" ht="15.75" customHeight="1">
      <c r="A1661" s="17">
        <v>3635.0</v>
      </c>
      <c r="B1661" s="19">
        <v>36827.0</v>
      </c>
      <c r="C1661" s="17" t="s">
        <v>7412</v>
      </c>
      <c r="D1661" s="20">
        <v>58.0</v>
      </c>
      <c r="E1661" s="17" t="str">
        <f t="shared" si="2"/>
        <v>AT03-58</v>
      </c>
      <c r="F1661" s="17" t="str">
        <f t="shared" si="1"/>
        <v>AT03-58</v>
      </c>
      <c r="G1661" s="17" t="s">
        <v>7486</v>
      </c>
      <c r="H1661" s="17" t="s">
        <v>7487</v>
      </c>
      <c r="I1661" s="17" t="s">
        <v>7497</v>
      </c>
      <c r="J1661" s="17" t="s">
        <v>7489</v>
      </c>
      <c r="K1661" s="17" t="s">
        <v>411</v>
      </c>
      <c r="L1661" s="17" t="s">
        <v>2730</v>
      </c>
      <c r="M1661" s="17" t="s">
        <v>7310</v>
      </c>
      <c r="N1661" s="21">
        <v>0.34375</v>
      </c>
      <c r="O1661" s="21">
        <v>0.3576388888888889</v>
      </c>
      <c r="P1661" s="21">
        <v>0.7013888888888888</v>
      </c>
      <c r="Q1661" s="21">
        <v>0.20555555555555557</v>
      </c>
      <c r="R1661" s="17">
        <v>3293.0</v>
      </c>
      <c r="S1661" s="17" t="s">
        <v>7490</v>
      </c>
      <c r="T1661" s="17" t="s">
        <v>7491</v>
      </c>
      <c r="U1661" s="17" t="s">
        <v>7498</v>
      </c>
      <c r="V1661" s="17" t="s">
        <v>7499</v>
      </c>
      <c r="W1661" s="17" t="s">
        <v>7500</v>
      </c>
    </row>
    <row r="1662" ht="15.75" customHeight="1">
      <c r="A1662" s="17">
        <v>3634.0</v>
      </c>
      <c r="B1662" s="19">
        <v>36826.0</v>
      </c>
      <c r="C1662" s="17" t="s">
        <v>7412</v>
      </c>
      <c r="D1662" s="20">
        <v>58.0</v>
      </c>
      <c r="E1662" s="17" t="str">
        <f t="shared" si="2"/>
        <v>AT03-58</v>
      </c>
      <c r="F1662" s="17" t="str">
        <f t="shared" si="1"/>
        <v>AT03-58</v>
      </c>
      <c r="G1662" s="17" t="s">
        <v>7486</v>
      </c>
      <c r="H1662" s="17" t="s">
        <v>7501</v>
      </c>
      <c r="I1662" s="17" t="s">
        <v>7502</v>
      </c>
      <c r="J1662" s="17" t="s">
        <v>7503</v>
      </c>
      <c r="K1662" s="17" t="s">
        <v>800</v>
      </c>
      <c r="L1662" s="17" t="s">
        <v>2670</v>
      </c>
      <c r="M1662" s="17" t="s">
        <v>7504</v>
      </c>
      <c r="N1662" s="21">
        <v>0.33749999999999997</v>
      </c>
      <c r="O1662" s="21">
        <v>0.3597222222222222</v>
      </c>
      <c r="P1662" s="21">
        <v>0.6972222222222223</v>
      </c>
      <c r="Q1662" s="21">
        <v>0.22708333333333333</v>
      </c>
      <c r="R1662" s="17">
        <v>2876.0</v>
      </c>
      <c r="S1662" s="17" t="s">
        <v>7505</v>
      </c>
      <c r="T1662" s="17" t="s">
        <v>7491</v>
      </c>
      <c r="U1662" s="17" t="s">
        <v>7506</v>
      </c>
      <c r="V1662" s="17" t="s">
        <v>7507</v>
      </c>
    </row>
    <row r="1663" ht="15.75" customHeight="1">
      <c r="A1663" s="17">
        <v>3633.0</v>
      </c>
      <c r="B1663" s="19">
        <v>36825.0</v>
      </c>
      <c r="C1663" s="17" t="s">
        <v>7412</v>
      </c>
      <c r="D1663" s="20">
        <v>58.0</v>
      </c>
      <c r="E1663" s="17" t="str">
        <f t="shared" si="2"/>
        <v>AT03-58</v>
      </c>
      <c r="F1663" s="17" t="str">
        <f t="shared" si="1"/>
        <v>AT03-58</v>
      </c>
      <c r="G1663" s="17" t="s">
        <v>7486</v>
      </c>
      <c r="H1663" s="17" t="s">
        <v>7508</v>
      </c>
      <c r="I1663" s="17" t="s">
        <v>7509</v>
      </c>
      <c r="J1663" s="17" t="s">
        <v>7510</v>
      </c>
      <c r="K1663" s="17" t="s">
        <v>6399</v>
      </c>
      <c r="L1663" s="17" t="s">
        <v>7162</v>
      </c>
      <c r="M1663" s="17" t="s">
        <v>7511</v>
      </c>
      <c r="N1663" s="21">
        <v>0.34722222222222227</v>
      </c>
      <c r="O1663" s="21">
        <v>0.36041666666666666</v>
      </c>
      <c r="P1663" s="21">
        <v>0.7076388888888889</v>
      </c>
      <c r="Q1663" s="21">
        <v>0.2638888888888889</v>
      </c>
      <c r="R1663" s="17">
        <v>1947.0</v>
      </c>
      <c r="S1663" s="17" t="s">
        <v>7505</v>
      </c>
      <c r="T1663" s="17" t="s">
        <v>7491</v>
      </c>
      <c r="U1663" s="17" t="s">
        <v>7512</v>
      </c>
      <c r="V1663" s="17" t="s">
        <v>7513</v>
      </c>
    </row>
    <row r="1664" ht="15.75" customHeight="1">
      <c r="A1664" s="17">
        <v>3632.0</v>
      </c>
      <c r="B1664" s="19">
        <v>36824.0</v>
      </c>
      <c r="C1664" s="17" t="s">
        <v>7412</v>
      </c>
      <c r="D1664" s="20">
        <v>58.0</v>
      </c>
      <c r="E1664" s="17" t="str">
        <f t="shared" si="2"/>
        <v>AT03-58</v>
      </c>
      <c r="F1664" s="17" t="str">
        <f t="shared" si="1"/>
        <v>AT03-58</v>
      </c>
      <c r="G1664" s="17" t="s">
        <v>7486</v>
      </c>
      <c r="H1664" s="17" t="s">
        <v>7508</v>
      </c>
      <c r="I1664" s="17" t="s">
        <v>7514</v>
      </c>
      <c r="J1664" s="17" t="s">
        <v>7515</v>
      </c>
      <c r="K1664" s="17" t="s">
        <v>1442</v>
      </c>
      <c r="L1664" s="17" t="s">
        <v>2670</v>
      </c>
      <c r="M1664" s="17" t="s">
        <v>7516</v>
      </c>
      <c r="N1664" s="21">
        <v>0.3423611111111111</v>
      </c>
      <c r="O1664" s="21">
        <v>0.2951388888888889</v>
      </c>
      <c r="P1664" s="21">
        <v>0.6375000000000001</v>
      </c>
      <c r="Q1664" s="21">
        <v>0.19722222222222222</v>
      </c>
      <c r="R1664" s="17">
        <v>1941.0</v>
      </c>
      <c r="S1664" s="17" t="s">
        <v>7505</v>
      </c>
      <c r="T1664" s="17" t="s">
        <v>7491</v>
      </c>
      <c r="U1664" s="17" t="s">
        <v>7517</v>
      </c>
    </row>
    <row r="1665" ht="15.75" customHeight="1">
      <c r="A1665" s="17">
        <v>3631.0</v>
      </c>
      <c r="B1665" s="19">
        <v>36823.0</v>
      </c>
      <c r="C1665" s="17" t="s">
        <v>7412</v>
      </c>
      <c r="D1665" s="20">
        <v>58.0</v>
      </c>
      <c r="E1665" s="17" t="str">
        <f t="shared" si="2"/>
        <v>AT03-58</v>
      </c>
      <c r="F1665" s="17" t="str">
        <f t="shared" si="1"/>
        <v>AT03-58</v>
      </c>
      <c r="G1665" s="17" t="s">
        <v>7486</v>
      </c>
      <c r="H1665" s="17" t="s">
        <v>7518</v>
      </c>
      <c r="I1665" s="17" t="s">
        <v>7519</v>
      </c>
      <c r="J1665" s="17" t="s">
        <v>7520</v>
      </c>
      <c r="K1665" s="17" t="s">
        <v>411</v>
      </c>
      <c r="L1665" s="17" t="s">
        <v>7521</v>
      </c>
      <c r="M1665" s="17" t="s">
        <v>7522</v>
      </c>
      <c r="N1665" s="21">
        <v>0.34791666666666665</v>
      </c>
      <c r="O1665" s="21">
        <v>0.30069444444444443</v>
      </c>
      <c r="P1665" s="21">
        <v>0.6486111111111111</v>
      </c>
      <c r="Q1665" s="21">
        <v>0.25069444444444444</v>
      </c>
      <c r="R1665" s="17">
        <v>1074.0</v>
      </c>
      <c r="S1665" s="17" t="s">
        <v>7505</v>
      </c>
      <c r="T1665" s="17" t="s">
        <v>7491</v>
      </c>
      <c r="U1665" s="17" t="s">
        <v>7523</v>
      </c>
      <c r="V1665" s="17" t="s">
        <v>7524</v>
      </c>
      <c r="W1665" s="17" t="s">
        <v>7525</v>
      </c>
    </row>
    <row r="1666" ht="15.75" customHeight="1">
      <c r="A1666" s="17">
        <v>3630.0</v>
      </c>
      <c r="B1666" s="19">
        <v>36822.0</v>
      </c>
      <c r="C1666" s="17" t="s">
        <v>7412</v>
      </c>
      <c r="D1666" s="20">
        <v>58.0</v>
      </c>
      <c r="E1666" s="17" t="str">
        <f t="shared" si="2"/>
        <v>AT03-58</v>
      </c>
      <c r="F1666" s="17" t="str">
        <f t="shared" si="1"/>
        <v>AT03-58</v>
      </c>
      <c r="G1666" s="17" t="s">
        <v>7486</v>
      </c>
      <c r="H1666" s="17" t="s">
        <v>7518</v>
      </c>
      <c r="I1666" s="17" t="s">
        <v>7526</v>
      </c>
      <c r="J1666" s="17" t="s">
        <v>7527</v>
      </c>
      <c r="K1666" s="17" t="s">
        <v>800</v>
      </c>
      <c r="L1666" s="17" t="s">
        <v>1425</v>
      </c>
      <c r="M1666" s="17" t="s">
        <v>2670</v>
      </c>
      <c r="N1666" s="21">
        <v>0.3534722222222222</v>
      </c>
      <c r="O1666" s="21">
        <v>0.3013888888888889</v>
      </c>
      <c r="P1666" s="21">
        <v>0.6548611111111111</v>
      </c>
      <c r="Q1666" s="21">
        <v>0.2513888888888889</v>
      </c>
      <c r="R1666" s="17">
        <v>1079.0</v>
      </c>
      <c r="S1666" s="17" t="s">
        <v>7505</v>
      </c>
      <c r="T1666" s="17" t="s">
        <v>7491</v>
      </c>
      <c r="U1666" s="17" t="s">
        <v>7528</v>
      </c>
      <c r="V1666" s="17" t="s">
        <v>7529</v>
      </c>
    </row>
    <row r="1667" ht="15.75" customHeight="1">
      <c r="A1667" s="17">
        <v>3629.0</v>
      </c>
      <c r="B1667" s="19">
        <v>36821.0</v>
      </c>
      <c r="C1667" s="17" t="s">
        <v>7412</v>
      </c>
      <c r="D1667" s="20">
        <v>58.0</v>
      </c>
      <c r="E1667" s="17" t="str">
        <f t="shared" si="2"/>
        <v>AT03-58</v>
      </c>
      <c r="F1667" s="17" t="str">
        <f t="shared" si="1"/>
        <v>AT03-58</v>
      </c>
      <c r="G1667" s="17" t="s">
        <v>7486</v>
      </c>
      <c r="H1667" s="17" t="s">
        <v>7530</v>
      </c>
      <c r="I1667" s="17" t="s">
        <v>7531</v>
      </c>
      <c r="J1667" s="17" t="s">
        <v>7532</v>
      </c>
      <c r="K1667" s="17" t="s">
        <v>6399</v>
      </c>
      <c r="L1667" s="17" t="s">
        <v>7533</v>
      </c>
      <c r="M1667" s="17" t="s">
        <v>7534</v>
      </c>
      <c r="N1667" s="21">
        <v>0.33749999999999997</v>
      </c>
      <c r="O1667" s="21">
        <v>0.3333333333333333</v>
      </c>
      <c r="P1667" s="21">
        <v>0.6708333333333334</v>
      </c>
      <c r="Q1667" s="21">
        <v>0.21805555555555556</v>
      </c>
      <c r="R1667" s="17">
        <v>2457.0</v>
      </c>
      <c r="S1667" s="17" t="s">
        <v>7505</v>
      </c>
      <c r="T1667" s="17" t="s">
        <v>7491</v>
      </c>
      <c r="U1667" s="17" t="s">
        <v>7535</v>
      </c>
      <c r="V1667" s="17" t="s">
        <v>6443</v>
      </c>
      <c r="W1667" s="17" t="s">
        <v>7536</v>
      </c>
    </row>
    <row r="1668" ht="15.75" customHeight="1">
      <c r="A1668" s="17">
        <v>3628.0</v>
      </c>
      <c r="B1668" s="19">
        <v>36820.0</v>
      </c>
      <c r="C1668" s="17" t="s">
        <v>7412</v>
      </c>
      <c r="D1668" s="20">
        <v>58.0</v>
      </c>
      <c r="E1668" s="17" t="str">
        <f t="shared" si="2"/>
        <v>AT03-58</v>
      </c>
      <c r="F1668" s="17" t="str">
        <f t="shared" si="1"/>
        <v>AT03-58</v>
      </c>
      <c r="G1668" s="17" t="s">
        <v>7486</v>
      </c>
      <c r="H1668" s="17" t="s">
        <v>7537</v>
      </c>
      <c r="I1668" s="17" t="s">
        <v>7538</v>
      </c>
      <c r="J1668" s="17" t="s">
        <v>7539</v>
      </c>
      <c r="K1668" s="17" t="s">
        <v>1442</v>
      </c>
      <c r="L1668" s="17" t="s">
        <v>2670</v>
      </c>
      <c r="M1668" s="17" t="s">
        <v>7540</v>
      </c>
      <c r="N1668" s="21">
        <v>0.3423611111111111</v>
      </c>
      <c r="O1668" s="21">
        <v>0.3229166666666667</v>
      </c>
      <c r="P1668" s="21">
        <v>0.6652777777777777</v>
      </c>
      <c r="Q1668" s="21">
        <v>0.1986111111111111</v>
      </c>
      <c r="R1668" s="17">
        <v>2923.0</v>
      </c>
      <c r="S1668" s="17" t="s">
        <v>7505</v>
      </c>
      <c r="T1668" s="17" t="s">
        <v>7491</v>
      </c>
      <c r="U1668" s="17" t="s">
        <v>7541</v>
      </c>
      <c r="V1668" s="17" t="s">
        <v>7542</v>
      </c>
    </row>
    <row r="1669" ht="15.75" customHeight="1">
      <c r="A1669" s="17">
        <v>3627.0</v>
      </c>
      <c r="B1669" s="19">
        <v>36819.0</v>
      </c>
      <c r="C1669" s="17" t="s">
        <v>7412</v>
      </c>
      <c r="D1669" s="20">
        <v>58.0</v>
      </c>
      <c r="E1669" s="17" t="str">
        <f t="shared" si="2"/>
        <v>AT03-58</v>
      </c>
      <c r="F1669" s="17" t="str">
        <f t="shared" si="1"/>
        <v>AT03-58</v>
      </c>
      <c r="G1669" s="17" t="s">
        <v>7486</v>
      </c>
      <c r="H1669" s="17" t="s">
        <v>7543</v>
      </c>
      <c r="I1669" s="17" t="s">
        <v>7544</v>
      </c>
      <c r="J1669" s="17" t="s">
        <v>7545</v>
      </c>
      <c r="K1669" s="17" t="s">
        <v>411</v>
      </c>
      <c r="L1669" s="17" t="s">
        <v>7162</v>
      </c>
      <c r="M1669" s="17" t="s">
        <v>7546</v>
      </c>
      <c r="N1669" s="21">
        <v>0.3527777777777778</v>
      </c>
      <c r="O1669" s="21">
        <v>0.3104166666666667</v>
      </c>
      <c r="P1669" s="21">
        <v>0.6631944444444444</v>
      </c>
      <c r="Q1669" s="21">
        <v>0.27638888888888885</v>
      </c>
      <c r="R1669" s="17">
        <v>694.0</v>
      </c>
      <c r="S1669" s="17" t="s">
        <v>7505</v>
      </c>
      <c r="T1669" s="17" t="s">
        <v>7491</v>
      </c>
      <c r="U1669" s="17" t="s">
        <v>7547</v>
      </c>
      <c r="V1669" s="17" t="s">
        <v>7548</v>
      </c>
    </row>
    <row r="1670" ht="15.75" customHeight="1">
      <c r="A1670" s="17">
        <v>3626.0</v>
      </c>
      <c r="B1670" s="19">
        <v>36818.0</v>
      </c>
      <c r="C1670" s="17" t="s">
        <v>7412</v>
      </c>
      <c r="D1670" s="20">
        <v>58.0</v>
      </c>
      <c r="E1670" s="17" t="str">
        <f t="shared" si="2"/>
        <v>AT03-58</v>
      </c>
      <c r="F1670" s="17" t="str">
        <f t="shared" si="1"/>
        <v>AT03-58</v>
      </c>
      <c r="G1670" s="17" t="s">
        <v>7486</v>
      </c>
      <c r="H1670" s="17" t="s">
        <v>7543</v>
      </c>
      <c r="I1670" s="17" t="s">
        <v>7549</v>
      </c>
      <c r="J1670" s="17" t="s">
        <v>7550</v>
      </c>
      <c r="K1670" s="17" t="s">
        <v>800</v>
      </c>
      <c r="L1670" s="17" t="s">
        <v>7551</v>
      </c>
      <c r="M1670" s="17" t="s">
        <v>7552</v>
      </c>
      <c r="N1670" s="21">
        <v>0.4291666666666667</v>
      </c>
      <c r="O1670" s="21">
        <v>0.26944444444444443</v>
      </c>
      <c r="P1670" s="21">
        <v>0.6986111111111111</v>
      </c>
      <c r="Q1670" s="21">
        <v>0.23055555555555554</v>
      </c>
      <c r="R1670" s="17">
        <v>680.0</v>
      </c>
      <c r="S1670" s="17" t="s">
        <v>7505</v>
      </c>
      <c r="T1670" s="17" t="s">
        <v>7491</v>
      </c>
      <c r="U1670" s="17" t="s">
        <v>7553</v>
      </c>
    </row>
    <row r="1671" ht="15.75" customHeight="1">
      <c r="A1671" s="17">
        <v>3625.0</v>
      </c>
      <c r="B1671" s="19">
        <v>36817.0</v>
      </c>
      <c r="C1671" s="17" t="s">
        <v>7412</v>
      </c>
      <c r="D1671" s="20">
        <v>58.0</v>
      </c>
      <c r="E1671" s="17" t="str">
        <f t="shared" si="2"/>
        <v>AT03-58</v>
      </c>
      <c r="F1671" s="17" t="str">
        <f t="shared" si="1"/>
        <v>AT03-58</v>
      </c>
      <c r="G1671" s="17" t="s">
        <v>7486</v>
      </c>
      <c r="H1671" s="17" t="s">
        <v>7554</v>
      </c>
      <c r="I1671" s="17" t="s">
        <v>7555</v>
      </c>
      <c r="J1671" s="17" t="s">
        <v>7556</v>
      </c>
      <c r="K1671" s="17" t="s">
        <v>6399</v>
      </c>
      <c r="L1671" s="17" t="s">
        <v>7168</v>
      </c>
      <c r="M1671" s="17" t="s">
        <v>7162</v>
      </c>
      <c r="N1671" s="21">
        <v>0.3361111111111111</v>
      </c>
      <c r="O1671" s="21">
        <v>0.34097222222222223</v>
      </c>
      <c r="P1671" s="21">
        <v>0.6791666666666667</v>
      </c>
      <c r="Q1671" s="21">
        <v>0.22569444444444445</v>
      </c>
      <c r="R1671" s="17">
        <v>2230.0</v>
      </c>
      <c r="S1671" s="17" t="s">
        <v>7505</v>
      </c>
      <c r="T1671" s="17" t="s">
        <v>7491</v>
      </c>
      <c r="U1671" s="17" t="s">
        <v>7557</v>
      </c>
      <c r="V1671" s="17" t="s">
        <v>7558</v>
      </c>
    </row>
    <row r="1672" ht="15.75" customHeight="1">
      <c r="A1672" s="17">
        <v>3624.0</v>
      </c>
      <c r="B1672" s="19">
        <v>36816.0</v>
      </c>
      <c r="C1672" s="17" t="s">
        <v>7412</v>
      </c>
      <c r="D1672" s="20">
        <v>58.0</v>
      </c>
      <c r="E1672" s="17" t="str">
        <f t="shared" si="2"/>
        <v>AT03-58</v>
      </c>
      <c r="F1672" s="17" t="str">
        <f t="shared" si="1"/>
        <v>AT03-58</v>
      </c>
      <c r="G1672" s="17" t="s">
        <v>7486</v>
      </c>
      <c r="H1672" s="17" t="s">
        <v>7554</v>
      </c>
      <c r="I1672" s="17" t="s">
        <v>7559</v>
      </c>
      <c r="J1672" s="17" t="s">
        <v>7560</v>
      </c>
      <c r="K1672" s="17" t="s">
        <v>1442</v>
      </c>
      <c r="L1672" s="17" t="s">
        <v>7551</v>
      </c>
      <c r="M1672" s="17" t="s">
        <v>7561</v>
      </c>
      <c r="N1672" s="21">
        <v>0.3423611111111111</v>
      </c>
      <c r="O1672" s="21">
        <v>0.31527777777777777</v>
      </c>
      <c r="P1672" s="21">
        <v>0.6555555555555556</v>
      </c>
      <c r="Q1672" s="21">
        <v>0.19999999999999998</v>
      </c>
      <c r="R1672" s="17">
        <v>2226.0</v>
      </c>
      <c r="S1672" s="17" t="s">
        <v>7505</v>
      </c>
      <c r="T1672" s="17" t="s">
        <v>7491</v>
      </c>
      <c r="U1672" s="17" t="s">
        <v>7290</v>
      </c>
      <c r="V1672" s="17" t="s">
        <v>6600</v>
      </c>
    </row>
    <row r="1673" ht="15.75" customHeight="1">
      <c r="A1673" s="17">
        <v>3623.0</v>
      </c>
      <c r="B1673" s="19">
        <v>36787.0</v>
      </c>
      <c r="C1673" s="17" t="s">
        <v>7412</v>
      </c>
      <c r="D1673" s="20">
        <v>56.0</v>
      </c>
      <c r="E1673" s="17" t="str">
        <f t="shared" si="2"/>
        <v>AT03-56</v>
      </c>
      <c r="F1673" s="17" t="str">
        <f t="shared" si="1"/>
        <v>AT03-56</v>
      </c>
      <c r="G1673" s="17" t="s">
        <v>7562</v>
      </c>
      <c r="H1673" s="17" t="s">
        <v>7563</v>
      </c>
      <c r="I1673" s="17" t="s">
        <v>7564</v>
      </c>
      <c r="J1673" s="17" t="s">
        <v>6730</v>
      </c>
      <c r="K1673" s="17" t="s">
        <v>411</v>
      </c>
      <c r="L1673" s="17" t="s">
        <v>3486</v>
      </c>
      <c r="M1673" s="17" t="s">
        <v>7565</v>
      </c>
      <c r="N1673" s="21">
        <v>0.3361111111111111</v>
      </c>
      <c r="O1673" s="21">
        <v>0.3104166666666667</v>
      </c>
      <c r="P1673" s="21">
        <v>0.6881944444444444</v>
      </c>
      <c r="Q1673" s="21">
        <v>0.25</v>
      </c>
      <c r="R1673" s="17">
        <v>2200.0</v>
      </c>
      <c r="S1673" s="17" t="s">
        <v>7418</v>
      </c>
      <c r="T1673" s="17" t="s">
        <v>3846</v>
      </c>
      <c r="U1673" s="17" t="s">
        <v>7566</v>
      </c>
      <c r="V1673" s="17" t="s">
        <v>7567</v>
      </c>
      <c r="W1673" s="17" t="s">
        <v>7568</v>
      </c>
    </row>
    <row r="1674" ht="15.75" customHeight="1">
      <c r="A1674" s="17">
        <v>3622.0</v>
      </c>
      <c r="B1674" s="19">
        <v>36786.0</v>
      </c>
      <c r="C1674" s="17" t="s">
        <v>7412</v>
      </c>
      <c r="D1674" s="20">
        <v>56.0</v>
      </c>
      <c r="E1674" s="17" t="str">
        <f t="shared" si="2"/>
        <v>AT03-56</v>
      </c>
      <c r="F1674" s="17" t="str">
        <f t="shared" si="1"/>
        <v>AT03-56</v>
      </c>
      <c r="G1674" s="17" t="s">
        <v>7562</v>
      </c>
      <c r="H1674" s="17" t="s">
        <v>7563</v>
      </c>
      <c r="I1674" s="17" t="s">
        <v>7569</v>
      </c>
      <c r="J1674" s="17" t="s">
        <v>7570</v>
      </c>
      <c r="K1674" s="17" t="s">
        <v>7571</v>
      </c>
      <c r="L1674" s="17" t="s">
        <v>5802</v>
      </c>
      <c r="M1674" s="17" t="s">
        <v>4776</v>
      </c>
      <c r="N1674" s="21">
        <v>0.3354166666666667</v>
      </c>
      <c r="O1674" s="21">
        <v>0.37916666666666665</v>
      </c>
      <c r="P1674" s="21">
        <v>0.7145833333333332</v>
      </c>
      <c r="Q1674" s="21">
        <v>0.26180555555555557</v>
      </c>
      <c r="R1674" s="17">
        <v>2170.0</v>
      </c>
      <c r="S1674" s="17" t="s">
        <v>7418</v>
      </c>
      <c r="T1674" s="17" t="s">
        <v>3846</v>
      </c>
      <c r="U1674" s="17" t="s">
        <v>7572</v>
      </c>
      <c r="V1674" s="17" t="s">
        <v>7573</v>
      </c>
    </row>
    <row r="1675" ht="15.75" customHeight="1">
      <c r="A1675" s="17">
        <v>3621.0</v>
      </c>
      <c r="B1675" s="19">
        <v>36785.0</v>
      </c>
      <c r="C1675" s="17" t="s">
        <v>7412</v>
      </c>
      <c r="D1675" s="20">
        <v>56.0</v>
      </c>
      <c r="E1675" s="17" t="str">
        <f t="shared" si="2"/>
        <v>AT03-56</v>
      </c>
      <c r="F1675" s="17" t="str">
        <f t="shared" si="1"/>
        <v>AT03-56</v>
      </c>
      <c r="G1675" s="17" t="s">
        <v>7562</v>
      </c>
      <c r="H1675" s="17" t="s">
        <v>7563</v>
      </c>
      <c r="I1675" s="17" t="s">
        <v>7574</v>
      </c>
      <c r="J1675" s="17" t="s">
        <v>7575</v>
      </c>
      <c r="K1675" s="17" t="s">
        <v>5131</v>
      </c>
      <c r="L1675" s="17" t="s">
        <v>4776</v>
      </c>
      <c r="M1675" s="17" t="s">
        <v>7576</v>
      </c>
      <c r="N1675" s="21">
        <v>0.3368055555555556</v>
      </c>
      <c r="O1675" s="21">
        <v>0.3770833333333334</v>
      </c>
      <c r="P1675" s="21">
        <v>0.7118055555555555</v>
      </c>
      <c r="Q1675" s="21">
        <v>0.25833333333333336</v>
      </c>
      <c r="R1675" s="17">
        <v>2194.0</v>
      </c>
      <c r="S1675" s="17" t="s">
        <v>7418</v>
      </c>
      <c r="T1675" s="17" t="s">
        <v>3846</v>
      </c>
      <c r="U1675" s="17" t="s">
        <v>7577</v>
      </c>
      <c r="V1675" s="17" t="s">
        <v>1643</v>
      </c>
    </row>
    <row r="1676" ht="15.75" customHeight="1">
      <c r="A1676" s="17">
        <v>3620.0</v>
      </c>
      <c r="B1676" s="19">
        <v>36784.0</v>
      </c>
      <c r="C1676" s="17" t="s">
        <v>7412</v>
      </c>
      <c r="D1676" s="20">
        <v>56.0</v>
      </c>
      <c r="E1676" s="17" t="str">
        <f t="shared" si="2"/>
        <v>AT03-56</v>
      </c>
      <c r="F1676" s="17" t="str">
        <f t="shared" si="1"/>
        <v>AT03-56</v>
      </c>
      <c r="G1676" s="17" t="s">
        <v>7562</v>
      </c>
      <c r="H1676" s="17" t="s">
        <v>7563</v>
      </c>
      <c r="I1676" s="17" t="s">
        <v>7578</v>
      </c>
      <c r="J1676" s="17" t="s">
        <v>7579</v>
      </c>
      <c r="K1676" s="17" t="s">
        <v>98</v>
      </c>
      <c r="L1676" s="17" t="s">
        <v>980</v>
      </c>
      <c r="M1676" s="17" t="s">
        <v>7580</v>
      </c>
      <c r="N1676" s="21">
        <v>0.3368055555555556</v>
      </c>
      <c r="O1676" s="21">
        <v>0.3333333333333333</v>
      </c>
      <c r="P1676" s="21">
        <v>0.6701388888888888</v>
      </c>
      <c r="Q1676" s="21">
        <v>0.2152777777777778</v>
      </c>
      <c r="R1676" s="17">
        <v>2196.0</v>
      </c>
      <c r="S1676" s="17" t="s">
        <v>7418</v>
      </c>
      <c r="T1676" s="17" t="s">
        <v>3846</v>
      </c>
      <c r="U1676" s="17" t="s">
        <v>7581</v>
      </c>
      <c r="V1676" s="17" t="s">
        <v>7582</v>
      </c>
    </row>
    <row r="1677" ht="15.75" customHeight="1">
      <c r="A1677" s="17">
        <v>3619.0</v>
      </c>
      <c r="B1677" s="19">
        <v>36783.0</v>
      </c>
      <c r="C1677" s="17" t="s">
        <v>7412</v>
      </c>
      <c r="D1677" s="20">
        <v>56.0</v>
      </c>
      <c r="E1677" s="17" t="str">
        <f t="shared" si="2"/>
        <v>AT03-56</v>
      </c>
      <c r="F1677" s="17" t="str">
        <f t="shared" si="1"/>
        <v>AT03-56</v>
      </c>
      <c r="G1677" s="17" t="s">
        <v>7562</v>
      </c>
      <c r="H1677" s="17" t="s">
        <v>7563</v>
      </c>
      <c r="I1677" s="17" t="s">
        <v>7583</v>
      </c>
      <c r="J1677" s="17" t="s">
        <v>7584</v>
      </c>
      <c r="K1677" s="17" t="s">
        <v>411</v>
      </c>
      <c r="L1677" s="17" t="s">
        <v>3003</v>
      </c>
      <c r="M1677" s="17" t="s">
        <v>7585</v>
      </c>
      <c r="N1677" s="21">
        <v>0.3340277777777778</v>
      </c>
      <c r="O1677" s="21">
        <v>0.3520833333333333</v>
      </c>
      <c r="P1677" s="21">
        <v>0.686111111111111</v>
      </c>
      <c r="Q1677" s="21">
        <v>0.2298611111111111</v>
      </c>
      <c r="R1677" s="17">
        <v>2206.0</v>
      </c>
      <c r="S1677" s="17" t="s">
        <v>7418</v>
      </c>
      <c r="T1677" s="17" t="s">
        <v>3846</v>
      </c>
      <c r="U1677" s="17" t="s">
        <v>7586</v>
      </c>
      <c r="V1677" s="17" t="s">
        <v>1671</v>
      </c>
    </row>
    <row r="1678" ht="15.75" customHeight="1">
      <c r="A1678" s="17">
        <v>3618.0</v>
      </c>
      <c r="B1678" s="19">
        <v>36782.0</v>
      </c>
      <c r="C1678" s="17" t="s">
        <v>7412</v>
      </c>
      <c r="D1678" s="20">
        <v>56.0</v>
      </c>
      <c r="E1678" s="17" t="str">
        <f t="shared" si="2"/>
        <v>AT03-56</v>
      </c>
      <c r="F1678" s="17" t="str">
        <f t="shared" si="1"/>
        <v>AT03-56</v>
      </c>
      <c r="G1678" s="17" t="s">
        <v>7562</v>
      </c>
      <c r="H1678" s="17" t="s">
        <v>7563</v>
      </c>
      <c r="I1678" s="17" t="s">
        <v>7587</v>
      </c>
      <c r="J1678" s="17" t="s">
        <v>7588</v>
      </c>
      <c r="K1678" s="17" t="s">
        <v>7571</v>
      </c>
      <c r="L1678" s="17" t="s">
        <v>5802</v>
      </c>
      <c r="M1678" s="17" t="s">
        <v>6497</v>
      </c>
      <c r="N1678" s="21">
        <v>0.36319444444444443</v>
      </c>
      <c r="O1678" s="21">
        <v>0.33958333333333335</v>
      </c>
      <c r="P1678" s="21">
        <v>0.7062499999999999</v>
      </c>
      <c r="Q1678" s="21">
        <v>0.22847222222222222</v>
      </c>
      <c r="R1678" s="17">
        <v>2200.0</v>
      </c>
      <c r="S1678" s="17" t="s">
        <v>7418</v>
      </c>
      <c r="T1678" s="17" t="s">
        <v>3846</v>
      </c>
      <c r="U1678" s="17" t="s">
        <v>7589</v>
      </c>
      <c r="V1678" s="17" t="s">
        <v>1643</v>
      </c>
    </row>
    <row r="1679" ht="15.75" customHeight="1">
      <c r="A1679" s="17">
        <v>3617.0</v>
      </c>
      <c r="B1679" s="19">
        <v>36781.0</v>
      </c>
      <c r="C1679" s="17" t="s">
        <v>7412</v>
      </c>
      <c r="D1679" s="20">
        <v>56.0</v>
      </c>
      <c r="E1679" s="17" t="str">
        <f t="shared" si="2"/>
        <v>AT03-56</v>
      </c>
      <c r="F1679" s="17" t="str">
        <f t="shared" si="1"/>
        <v>AT03-56</v>
      </c>
      <c r="G1679" s="17" t="s">
        <v>7562</v>
      </c>
      <c r="H1679" s="17" t="s">
        <v>7563</v>
      </c>
      <c r="I1679" s="17" t="s">
        <v>7590</v>
      </c>
      <c r="J1679" s="17" t="s">
        <v>7591</v>
      </c>
      <c r="K1679" s="17" t="s">
        <v>5131</v>
      </c>
      <c r="L1679" s="17" t="s">
        <v>7592</v>
      </c>
      <c r="M1679" s="17" t="s">
        <v>7580</v>
      </c>
      <c r="N1679" s="21">
        <v>0.3347222222222222</v>
      </c>
      <c r="O1679" s="21">
        <v>0.3444444444444445</v>
      </c>
      <c r="P1679" s="21">
        <v>0.6791666666666667</v>
      </c>
      <c r="Q1679" s="21">
        <v>0.2222222222222222</v>
      </c>
      <c r="R1679" s="17">
        <v>2211.0</v>
      </c>
      <c r="S1679" s="17" t="s">
        <v>7418</v>
      </c>
      <c r="T1679" s="17" t="s">
        <v>3846</v>
      </c>
      <c r="U1679" s="17" t="s">
        <v>7593</v>
      </c>
      <c r="V1679" s="17" t="s">
        <v>7594</v>
      </c>
      <c r="W1679" s="17" t="s">
        <v>7595</v>
      </c>
    </row>
    <row r="1680" ht="15.75" customHeight="1">
      <c r="A1680" s="17">
        <v>3616.0</v>
      </c>
      <c r="B1680" s="19">
        <v>36780.0</v>
      </c>
      <c r="C1680" s="17" t="s">
        <v>7412</v>
      </c>
      <c r="D1680" s="20">
        <v>56.0</v>
      </c>
      <c r="E1680" s="17" t="str">
        <f t="shared" si="2"/>
        <v>AT03-56</v>
      </c>
      <c r="F1680" s="17" t="str">
        <f t="shared" si="1"/>
        <v>AT03-56</v>
      </c>
      <c r="G1680" s="17" t="s">
        <v>7562</v>
      </c>
      <c r="H1680" s="17" t="s">
        <v>7563</v>
      </c>
      <c r="I1680" s="17" t="s">
        <v>7596</v>
      </c>
      <c r="J1680" s="17" t="s">
        <v>6730</v>
      </c>
      <c r="K1680" s="17" t="s">
        <v>98</v>
      </c>
      <c r="L1680" s="17" t="s">
        <v>4776</v>
      </c>
      <c r="M1680" s="17" t="s">
        <v>2389</v>
      </c>
      <c r="N1680" s="21">
        <v>0.3340277777777778</v>
      </c>
      <c r="O1680" s="21">
        <v>0.33055555555555555</v>
      </c>
      <c r="P1680" s="21">
        <v>0.6645833333333333</v>
      </c>
      <c r="Q1680" s="21">
        <v>0.22083333333333333</v>
      </c>
      <c r="R1680" s="17">
        <v>2185.0</v>
      </c>
      <c r="S1680" s="17" t="s">
        <v>7418</v>
      </c>
      <c r="T1680" s="17" t="s">
        <v>3846</v>
      </c>
      <c r="U1680" s="17" t="s">
        <v>7597</v>
      </c>
      <c r="V1680" s="17" t="s">
        <v>1671</v>
      </c>
    </row>
    <row r="1681" ht="15.75" customHeight="1">
      <c r="A1681" s="17">
        <v>3615.0</v>
      </c>
      <c r="B1681" s="19">
        <v>36779.0</v>
      </c>
      <c r="C1681" s="17" t="s">
        <v>7412</v>
      </c>
      <c r="D1681" s="20">
        <v>56.0</v>
      </c>
      <c r="E1681" s="17" t="str">
        <f t="shared" si="2"/>
        <v>AT03-56</v>
      </c>
      <c r="F1681" s="17" t="str">
        <f t="shared" si="1"/>
        <v>AT03-56</v>
      </c>
      <c r="G1681" s="17" t="s">
        <v>7562</v>
      </c>
      <c r="H1681" s="17" t="s">
        <v>7563</v>
      </c>
      <c r="I1681" s="17" t="s">
        <v>7598</v>
      </c>
      <c r="J1681" s="17" t="s">
        <v>7599</v>
      </c>
      <c r="K1681" s="17" t="s">
        <v>411</v>
      </c>
      <c r="L1681" s="17" t="s">
        <v>3512</v>
      </c>
      <c r="M1681" s="17" t="s">
        <v>7600</v>
      </c>
      <c r="N1681" s="21">
        <v>0.33888888888888885</v>
      </c>
      <c r="O1681" s="21">
        <v>0.32916666666666666</v>
      </c>
      <c r="P1681" s="21">
        <v>0.6680555555555556</v>
      </c>
      <c r="Q1681" s="21">
        <v>0.21458333333333335</v>
      </c>
      <c r="R1681" s="17">
        <v>2195.0</v>
      </c>
      <c r="S1681" s="17" t="s">
        <v>7418</v>
      </c>
      <c r="T1681" s="17" t="s">
        <v>3846</v>
      </c>
      <c r="U1681" s="17" t="s">
        <v>7601</v>
      </c>
      <c r="V1681" s="17" t="s">
        <v>3924</v>
      </c>
    </row>
    <row r="1682" ht="15.75" customHeight="1">
      <c r="A1682" s="17">
        <v>3614.0</v>
      </c>
      <c r="B1682" s="19">
        <v>36778.0</v>
      </c>
      <c r="C1682" s="17" t="s">
        <v>7412</v>
      </c>
      <c r="D1682" s="20">
        <v>56.0</v>
      </c>
      <c r="E1682" s="17" t="str">
        <f t="shared" si="2"/>
        <v>AT03-56</v>
      </c>
      <c r="F1682" s="17" t="str">
        <f t="shared" si="1"/>
        <v>AT03-56</v>
      </c>
      <c r="G1682" s="17" t="s">
        <v>7562</v>
      </c>
      <c r="H1682" s="17" t="s">
        <v>7563</v>
      </c>
      <c r="I1682" s="17" t="s">
        <v>7602</v>
      </c>
      <c r="J1682" s="17" t="s">
        <v>7603</v>
      </c>
      <c r="K1682" s="17" t="s">
        <v>7571</v>
      </c>
      <c r="L1682" s="17" t="s">
        <v>5832</v>
      </c>
      <c r="M1682" s="17" t="s">
        <v>4776</v>
      </c>
      <c r="N1682" s="21">
        <v>0.525</v>
      </c>
      <c r="O1682" s="21">
        <v>0.2034722222222222</v>
      </c>
      <c r="P1682" s="21">
        <v>0.7284722222222223</v>
      </c>
      <c r="Q1682" s="21">
        <v>0.10347222222222223</v>
      </c>
      <c r="R1682" s="17">
        <v>2193.0</v>
      </c>
      <c r="S1682" s="17" t="s">
        <v>7418</v>
      </c>
      <c r="T1682" s="17" t="s">
        <v>3846</v>
      </c>
      <c r="U1682" s="17" t="s">
        <v>7604</v>
      </c>
    </row>
    <row r="1683" ht="15.75" customHeight="1">
      <c r="A1683" s="17">
        <v>3613.0</v>
      </c>
      <c r="B1683" s="19">
        <v>36776.0</v>
      </c>
      <c r="C1683" s="17" t="s">
        <v>7412</v>
      </c>
      <c r="D1683" s="20">
        <v>56.0</v>
      </c>
      <c r="E1683" s="17" t="str">
        <f t="shared" si="2"/>
        <v>AT03-56</v>
      </c>
      <c r="F1683" s="17" t="str">
        <f t="shared" si="1"/>
        <v>AT03-56</v>
      </c>
      <c r="G1683" s="17" t="s">
        <v>7562</v>
      </c>
      <c r="H1683" s="17" t="s">
        <v>7563</v>
      </c>
      <c r="I1683" s="17" t="s">
        <v>7605</v>
      </c>
      <c r="J1683" s="17" t="s">
        <v>7575</v>
      </c>
      <c r="K1683" s="17" t="s">
        <v>7571</v>
      </c>
      <c r="L1683" s="17" t="s">
        <v>5832</v>
      </c>
      <c r="M1683" s="17" t="s">
        <v>4776</v>
      </c>
      <c r="N1683" s="21">
        <v>0.42083333333333334</v>
      </c>
      <c r="O1683" s="21">
        <v>0.008333333333333333</v>
      </c>
      <c r="P1683" s="21">
        <v>0.425</v>
      </c>
      <c r="Q1683" s="21">
        <v>0.0</v>
      </c>
      <c r="R1683" s="17">
        <v>50.0</v>
      </c>
      <c r="S1683" s="17" t="s">
        <v>7418</v>
      </c>
      <c r="T1683" s="17" t="s">
        <v>3846</v>
      </c>
      <c r="W1683" s="17" t="s">
        <v>7606</v>
      </c>
    </row>
    <row r="1684" ht="15.75" customHeight="1">
      <c r="A1684" s="17">
        <v>3612.0</v>
      </c>
      <c r="B1684" s="19">
        <v>36775.0</v>
      </c>
      <c r="C1684" s="17" t="s">
        <v>7412</v>
      </c>
      <c r="D1684" s="20">
        <v>56.0</v>
      </c>
      <c r="E1684" s="17" t="str">
        <f t="shared" si="2"/>
        <v>AT03-56</v>
      </c>
      <c r="F1684" s="17" t="str">
        <f t="shared" si="1"/>
        <v>AT03-56</v>
      </c>
      <c r="G1684" s="17" t="s">
        <v>7562</v>
      </c>
      <c r="H1684" s="17" t="s">
        <v>7563</v>
      </c>
      <c r="I1684" s="17" t="s">
        <v>7607</v>
      </c>
      <c r="J1684" s="17" t="s">
        <v>7608</v>
      </c>
      <c r="K1684" s="17" t="s">
        <v>5131</v>
      </c>
      <c r="L1684" s="17" t="s">
        <v>5802</v>
      </c>
      <c r="M1684" s="17" t="s">
        <v>7609</v>
      </c>
      <c r="N1684" s="21">
        <v>0.3333333333333333</v>
      </c>
      <c r="O1684" s="21">
        <v>0.3673611111111111</v>
      </c>
      <c r="P1684" s="21">
        <v>0.7006944444444444</v>
      </c>
      <c r="Q1684" s="21">
        <v>0.25625000000000003</v>
      </c>
      <c r="R1684" s="17">
        <v>2196.0</v>
      </c>
      <c r="S1684" s="17" t="s">
        <v>7418</v>
      </c>
      <c r="T1684" s="17" t="s">
        <v>3846</v>
      </c>
      <c r="U1684" s="17" t="s">
        <v>7610</v>
      </c>
      <c r="V1684" s="17" t="s">
        <v>7611</v>
      </c>
      <c r="W1684" s="17" t="s">
        <v>7612</v>
      </c>
    </row>
    <row r="1685" ht="15.75" customHeight="1">
      <c r="A1685" s="17">
        <v>3611.0</v>
      </c>
      <c r="B1685" s="19">
        <v>36774.0</v>
      </c>
      <c r="C1685" s="17" t="s">
        <v>7412</v>
      </c>
      <c r="D1685" s="20">
        <v>56.0</v>
      </c>
      <c r="E1685" s="17" t="str">
        <f t="shared" si="2"/>
        <v>AT03-56</v>
      </c>
      <c r="F1685" s="17" t="str">
        <f t="shared" si="1"/>
        <v>AT03-56</v>
      </c>
      <c r="G1685" s="17" t="s">
        <v>7562</v>
      </c>
      <c r="H1685" s="17" t="s">
        <v>7563</v>
      </c>
      <c r="I1685" s="17" t="s">
        <v>7613</v>
      </c>
      <c r="J1685" s="17" t="s">
        <v>7614</v>
      </c>
      <c r="K1685" s="17" t="s">
        <v>98</v>
      </c>
      <c r="L1685" s="17" t="s">
        <v>3486</v>
      </c>
      <c r="M1685" s="17" t="s">
        <v>980</v>
      </c>
      <c r="N1685" s="21">
        <v>0.33888888888888885</v>
      </c>
      <c r="O1685" s="21">
        <v>0.3659722222222222</v>
      </c>
      <c r="P1685" s="21">
        <v>0.7048611111111112</v>
      </c>
      <c r="Q1685" s="21">
        <v>0.26180555555555557</v>
      </c>
      <c r="R1685" s="17">
        <v>2213.0</v>
      </c>
      <c r="S1685" s="17" t="s">
        <v>7418</v>
      </c>
      <c r="T1685" s="17" t="s">
        <v>3846</v>
      </c>
      <c r="U1685" s="17" t="s">
        <v>7615</v>
      </c>
      <c r="V1685" s="17" t="s">
        <v>3930</v>
      </c>
    </row>
    <row r="1686" ht="15.75" customHeight="1">
      <c r="A1686" s="17">
        <v>3610.0</v>
      </c>
      <c r="B1686" s="19">
        <v>36773.0</v>
      </c>
      <c r="C1686" s="17" t="s">
        <v>7412</v>
      </c>
      <c r="D1686" s="20">
        <v>56.0</v>
      </c>
      <c r="E1686" s="17" t="str">
        <f t="shared" si="2"/>
        <v>AT03-56</v>
      </c>
      <c r="F1686" s="17" t="str">
        <f t="shared" si="1"/>
        <v>AT03-56</v>
      </c>
      <c r="G1686" s="17" t="s">
        <v>7562</v>
      </c>
      <c r="H1686" s="17" t="s">
        <v>7563</v>
      </c>
      <c r="I1686" s="17" t="s">
        <v>6729</v>
      </c>
      <c r="J1686" s="17" t="s">
        <v>7616</v>
      </c>
      <c r="K1686" s="17" t="s">
        <v>411</v>
      </c>
      <c r="L1686" s="17" t="s">
        <v>4776</v>
      </c>
      <c r="M1686" s="17" t="s">
        <v>7617</v>
      </c>
      <c r="N1686" s="21">
        <v>0.33749999999999997</v>
      </c>
      <c r="O1686" s="21">
        <v>0.3229166666666667</v>
      </c>
      <c r="P1686" s="21">
        <v>0.6604166666666667</v>
      </c>
      <c r="Q1686" s="21">
        <v>0.20902777777777778</v>
      </c>
      <c r="R1686" s="17">
        <v>2209.0</v>
      </c>
      <c r="S1686" s="17" t="s">
        <v>7418</v>
      </c>
      <c r="T1686" s="17" t="s">
        <v>3846</v>
      </c>
      <c r="U1686" s="17" t="s">
        <v>7618</v>
      </c>
      <c r="V1686" s="17" t="s">
        <v>5818</v>
      </c>
    </row>
    <row r="1687" ht="15.75" customHeight="1">
      <c r="A1687" s="17">
        <v>3609.0</v>
      </c>
      <c r="B1687" s="19">
        <v>36772.0</v>
      </c>
      <c r="C1687" s="17" t="s">
        <v>7412</v>
      </c>
      <c r="D1687" s="20">
        <v>56.0</v>
      </c>
      <c r="E1687" s="17" t="str">
        <f t="shared" si="2"/>
        <v>AT03-56</v>
      </c>
      <c r="F1687" s="17" t="str">
        <f t="shared" si="1"/>
        <v>AT03-56</v>
      </c>
      <c r="G1687" s="17" t="s">
        <v>7562</v>
      </c>
      <c r="H1687" s="17" t="s">
        <v>7563</v>
      </c>
      <c r="I1687" s="17" t="s">
        <v>7619</v>
      </c>
      <c r="J1687" s="17" t="s">
        <v>7608</v>
      </c>
      <c r="K1687" s="17" t="s">
        <v>7571</v>
      </c>
      <c r="L1687" s="17" t="s">
        <v>3003</v>
      </c>
      <c r="M1687" s="17" t="s">
        <v>980</v>
      </c>
      <c r="N1687" s="21">
        <v>0.3506944444444444</v>
      </c>
      <c r="O1687" s="21">
        <v>0.3576388888888889</v>
      </c>
      <c r="P1687" s="21">
        <v>0.7083333333333334</v>
      </c>
      <c r="Q1687" s="21">
        <v>0.2465277777777778</v>
      </c>
      <c r="R1687" s="17">
        <v>2185.0</v>
      </c>
      <c r="S1687" s="17" t="s">
        <v>7418</v>
      </c>
      <c r="T1687" s="17" t="s">
        <v>3846</v>
      </c>
      <c r="U1687" s="17" t="s">
        <v>7620</v>
      </c>
      <c r="V1687" s="17" t="s">
        <v>7621</v>
      </c>
    </row>
    <row r="1688" ht="15.75" customHeight="1">
      <c r="A1688" s="17">
        <v>3608.0</v>
      </c>
      <c r="B1688" s="19">
        <v>36751.0</v>
      </c>
      <c r="C1688" s="17" t="s">
        <v>7412</v>
      </c>
      <c r="D1688" s="20">
        <v>55.0</v>
      </c>
      <c r="E1688" s="17" t="str">
        <f t="shared" si="2"/>
        <v>AT03-55</v>
      </c>
      <c r="F1688" s="17" t="str">
        <f t="shared" si="1"/>
        <v>AT03-55</v>
      </c>
      <c r="G1688" s="17" t="s">
        <v>7622</v>
      </c>
      <c r="H1688" s="17" t="s">
        <v>7623</v>
      </c>
      <c r="I1688" s="17" t="s">
        <v>7624</v>
      </c>
      <c r="J1688" s="17" t="s">
        <v>7625</v>
      </c>
      <c r="K1688" s="17" t="s">
        <v>6399</v>
      </c>
      <c r="L1688" s="17" t="s">
        <v>2351</v>
      </c>
      <c r="M1688" s="17" t="s">
        <v>2245</v>
      </c>
      <c r="N1688" s="21">
        <v>0.33958333333333335</v>
      </c>
      <c r="O1688" s="21">
        <v>0.3423611111111111</v>
      </c>
      <c r="P1688" s="21">
        <v>0.6819444444444445</v>
      </c>
      <c r="Q1688" s="21">
        <v>0.2263888888888889</v>
      </c>
      <c r="R1688" s="17">
        <v>2450.0</v>
      </c>
      <c r="S1688" s="17" t="s">
        <v>7626</v>
      </c>
      <c r="T1688" s="17" t="s">
        <v>33</v>
      </c>
      <c r="U1688" s="17" t="s">
        <v>7627</v>
      </c>
      <c r="V1688" s="17" t="s">
        <v>4806</v>
      </c>
      <c r="W1688" s="17" t="s">
        <v>7628</v>
      </c>
    </row>
    <row r="1689" ht="15.75" customHeight="1">
      <c r="A1689" s="17">
        <v>3607.0</v>
      </c>
      <c r="B1689" s="19">
        <v>36750.0</v>
      </c>
      <c r="C1689" s="17" t="s">
        <v>7412</v>
      </c>
      <c r="D1689" s="20">
        <v>55.0</v>
      </c>
      <c r="E1689" s="17" t="str">
        <f t="shared" si="2"/>
        <v>AT03-55</v>
      </c>
      <c r="F1689" s="17" t="str">
        <f t="shared" si="1"/>
        <v>AT03-55</v>
      </c>
      <c r="G1689" s="17" t="s">
        <v>7622</v>
      </c>
      <c r="H1689" s="17" t="s">
        <v>7629</v>
      </c>
      <c r="I1689" s="17" t="s">
        <v>7630</v>
      </c>
      <c r="J1689" s="17" t="s">
        <v>7631</v>
      </c>
      <c r="K1689" s="17" t="s">
        <v>800</v>
      </c>
      <c r="L1689" s="17" t="s">
        <v>3616</v>
      </c>
      <c r="M1689" s="17" t="s">
        <v>7632</v>
      </c>
      <c r="N1689" s="21">
        <v>0.3361111111111111</v>
      </c>
      <c r="O1689" s="21">
        <v>0.33888888888888885</v>
      </c>
      <c r="P1689" s="21">
        <v>0.6749999999999999</v>
      </c>
      <c r="Q1689" s="21">
        <v>0.21805555555555556</v>
      </c>
      <c r="R1689" s="17">
        <v>2611.0</v>
      </c>
      <c r="S1689" s="17" t="s">
        <v>7626</v>
      </c>
      <c r="T1689" s="17" t="s">
        <v>33</v>
      </c>
      <c r="U1689" s="17" t="s">
        <v>7633</v>
      </c>
      <c r="V1689" s="17" t="s">
        <v>2210</v>
      </c>
    </row>
    <row r="1690" ht="15.75" customHeight="1">
      <c r="A1690" s="17">
        <v>3606.0</v>
      </c>
      <c r="B1690" s="19">
        <v>36749.0</v>
      </c>
      <c r="C1690" s="17" t="s">
        <v>7412</v>
      </c>
      <c r="D1690" s="20">
        <v>55.0</v>
      </c>
      <c r="E1690" s="17" t="str">
        <f t="shared" si="2"/>
        <v>AT03-55</v>
      </c>
      <c r="F1690" s="17" t="str">
        <f t="shared" si="1"/>
        <v>AT03-55</v>
      </c>
      <c r="G1690" s="17" t="s">
        <v>7622</v>
      </c>
      <c r="H1690" s="17" t="s">
        <v>7634</v>
      </c>
      <c r="I1690" s="17" t="s">
        <v>7635</v>
      </c>
      <c r="J1690" s="17" t="s">
        <v>7636</v>
      </c>
      <c r="K1690" s="17" t="s">
        <v>1442</v>
      </c>
      <c r="L1690" s="17" t="s">
        <v>5201</v>
      </c>
      <c r="M1690" s="17" t="s">
        <v>3616</v>
      </c>
      <c r="N1690" s="21">
        <v>0.3416666666666666</v>
      </c>
      <c r="O1690" s="21">
        <v>0.36180555555555555</v>
      </c>
      <c r="P1690" s="21">
        <v>0.7034722222222222</v>
      </c>
      <c r="Q1690" s="21">
        <v>0.23680555555555557</v>
      </c>
      <c r="R1690" s="17">
        <v>2658.0</v>
      </c>
      <c r="S1690" s="17" t="s">
        <v>7626</v>
      </c>
      <c r="T1690" s="17" t="s">
        <v>33</v>
      </c>
      <c r="U1690" s="17" t="s">
        <v>7637</v>
      </c>
      <c r="V1690" s="17" t="s">
        <v>3968</v>
      </c>
    </row>
    <row r="1691" ht="15.75" customHeight="1">
      <c r="A1691" s="17">
        <v>3605.0</v>
      </c>
      <c r="B1691" s="19">
        <v>36748.0</v>
      </c>
      <c r="C1691" s="17" t="s">
        <v>7412</v>
      </c>
      <c r="D1691" s="20">
        <v>55.0</v>
      </c>
      <c r="E1691" s="17" t="str">
        <f t="shared" si="2"/>
        <v>AT03-55</v>
      </c>
      <c r="F1691" s="17" t="str">
        <f t="shared" si="1"/>
        <v>AT03-55</v>
      </c>
      <c r="G1691" s="17" t="s">
        <v>7622</v>
      </c>
      <c r="H1691" s="17" t="s">
        <v>7629</v>
      </c>
      <c r="I1691" s="17" t="s">
        <v>7638</v>
      </c>
      <c r="J1691" s="17" t="s">
        <v>7639</v>
      </c>
      <c r="K1691" s="17" t="s">
        <v>6399</v>
      </c>
      <c r="L1691" s="17" t="s">
        <v>1425</v>
      </c>
      <c r="M1691" s="17" t="s">
        <v>7640</v>
      </c>
      <c r="N1691" s="21">
        <v>0.40069444444444446</v>
      </c>
      <c r="O1691" s="21">
        <v>0.22569444444444445</v>
      </c>
      <c r="P1691" s="21">
        <v>0.6263888888888889</v>
      </c>
      <c r="Q1691" s="21">
        <v>0.09305555555555556</v>
      </c>
      <c r="R1691" s="17">
        <v>2611.0</v>
      </c>
      <c r="S1691" s="17" t="s">
        <v>7626</v>
      </c>
      <c r="T1691" s="17" t="s">
        <v>33</v>
      </c>
      <c r="U1691" s="17" t="s">
        <v>6927</v>
      </c>
      <c r="V1691" s="17" t="s">
        <v>3924</v>
      </c>
      <c r="W1691" s="17" t="s">
        <v>7641</v>
      </c>
    </row>
    <row r="1692" ht="15.75" customHeight="1">
      <c r="A1692" s="17">
        <v>3604.0</v>
      </c>
      <c r="B1692" s="19">
        <v>36747.0</v>
      </c>
      <c r="C1692" s="17" t="s">
        <v>7412</v>
      </c>
      <c r="D1692" s="20">
        <v>55.0</v>
      </c>
      <c r="E1692" s="17" t="str">
        <f t="shared" si="2"/>
        <v>AT03-55</v>
      </c>
      <c r="F1692" s="17" t="str">
        <f t="shared" si="1"/>
        <v>AT03-55</v>
      </c>
      <c r="G1692" s="17" t="s">
        <v>7622</v>
      </c>
      <c r="H1692" s="17" t="s">
        <v>7642</v>
      </c>
      <c r="I1692" s="17" t="s">
        <v>7643</v>
      </c>
      <c r="J1692" s="17" t="s">
        <v>7644</v>
      </c>
      <c r="K1692" s="17" t="s">
        <v>800</v>
      </c>
      <c r="L1692" s="17" t="s">
        <v>2351</v>
      </c>
      <c r="M1692" s="17" t="s">
        <v>5979</v>
      </c>
      <c r="N1692" s="21">
        <v>0.41805555555555557</v>
      </c>
      <c r="O1692" s="21">
        <v>0.22569444444444445</v>
      </c>
      <c r="P1692" s="21">
        <v>0.6437499999999999</v>
      </c>
      <c r="Q1692" s="21">
        <v>0.12430555555555556</v>
      </c>
      <c r="R1692" s="17">
        <v>2625.0</v>
      </c>
      <c r="S1692" s="17" t="s">
        <v>7626</v>
      </c>
      <c r="T1692" s="17" t="s">
        <v>33</v>
      </c>
      <c r="U1692" s="17" t="s">
        <v>7645</v>
      </c>
      <c r="W1692" s="17" t="s">
        <v>7646</v>
      </c>
    </row>
    <row r="1693" ht="15.75" customHeight="1">
      <c r="A1693" s="17">
        <v>3603.0</v>
      </c>
      <c r="B1693" s="19">
        <v>36746.0</v>
      </c>
      <c r="C1693" s="17" t="s">
        <v>7412</v>
      </c>
      <c r="D1693" s="20">
        <v>55.0</v>
      </c>
      <c r="E1693" s="17" t="str">
        <f t="shared" si="2"/>
        <v>AT03-55</v>
      </c>
      <c r="F1693" s="17" t="str">
        <f t="shared" si="1"/>
        <v>AT03-55</v>
      </c>
      <c r="G1693" s="17" t="s">
        <v>7622</v>
      </c>
      <c r="H1693" s="17" t="s">
        <v>7629</v>
      </c>
      <c r="I1693" s="17" t="s">
        <v>7647</v>
      </c>
      <c r="J1693" s="17" t="s">
        <v>7648</v>
      </c>
      <c r="K1693" s="17" t="s">
        <v>1442</v>
      </c>
      <c r="L1693" s="17" t="s">
        <v>5979</v>
      </c>
      <c r="M1693" s="17" t="s">
        <v>7649</v>
      </c>
      <c r="N1693" s="21">
        <v>0.49444444444444446</v>
      </c>
      <c r="O1693" s="21">
        <v>0.16597222222222222</v>
      </c>
      <c r="P1693" s="21">
        <v>0.6604166666666667</v>
      </c>
      <c r="Q1693" s="21">
        <v>0.04861111111111111</v>
      </c>
      <c r="R1693" s="17">
        <v>2609.0</v>
      </c>
      <c r="S1693" s="17" t="s">
        <v>7626</v>
      </c>
      <c r="T1693" s="17" t="s">
        <v>33</v>
      </c>
      <c r="U1693" s="17" t="s">
        <v>7650</v>
      </c>
      <c r="V1693" s="17" t="s">
        <v>3968</v>
      </c>
      <c r="W1693" s="17" t="s">
        <v>7646</v>
      </c>
    </row>
    <row r="1694" ht="15.75" customHeight="1">
      <c r="A1694" s="17">
        <v>3602.0</v>
      </c>
      <c r="B1694" s="19">
        <v>36744.0</v>
      </c>
      <c r="C1694" s="17" t="s">
        <v>7412</v>
      </c>
      <c r="D1694" s="20">
        <v>55.0</v>
      </c>
      <c r="E1694" s="17" t="str">
        <f t="shared" si="2"/>
        <v>AT03-55</v>
      </c>
      <c r="F1694" s="17" t="str">
        <f t="shared" si="1"/>
        <v>AT03-55</v>
      </c>
      <c r="G1694" s="17" t="s">
        <v>7622</v>
      </c>
      <c r="H1694" s="17" t="s">
        <v>7651</v>
      </c>
      <c r="I1694" s="17" t="s">
        <v>7652</v>
      </c>
      <c r="J1694" s="17" t="s">
        <v>7653</v>
      </c>
      <c r="K1694" s="17" t="s">
        <v>6399</v>
      </c>
      <c r="L1694" s="17" t="s">
        <v>5201</v>
      </c>
      <c r="M1694" s="17" t="s">
        <v>7654</v>
      </c>
      <c r="N1694" s="21">
        <v>0.39375</v>
      </c>
      <c r="O1694" s="21">
        <v>0.28402777777777777</v>
      </c>
      <c r="P1694" s="21">
        <v>0.6777777777777777</v>
      </c>
      <c r="Q1694" s="21">
        <v>0.2465277777777778</v>
      </c>
      <c r="R1694" s="17">
        <v>908.0</v>
      </c>
      <c r="S1694" s="17" t="s">
        <v>7626</v>
      </c>
      <c r="T1694" s="17" t="s">
        <v>33</v>
      </c>
      <c r="U1694" s="17" t="s">
        <v>7655</v>
      </c>
      <c r="V1694" s="17" t="s">
        <v>7656</v>
      </c>
    </row>
    <row r="1695" ht="15.75" customHeight="1">
      <c r="A1695" s="17">
        <v>3601.0</v>
      </c>
      <c r="B1695" s="19">
        <v>36743.0</v>
      </c>
      <c r="C1695" s="17" t="s">
        <v>7412</v>
      </c>
      <c r="D1695" s="20">
        <v>55.0</v>
      </c>
      <c r="E1695" s="17" t="str">
        <f t="shared" si="2"/>
        <v>AT03-55</v>
      </c>
      <c r="F1695" s="17" t="str">
        <f t="shared" si="1"/>
        <v>AT03-55</v>
      </c>
      <c r="G1695" s="17" t="s">
        <v>7622</v>
      </c>
      <c r="H1695" s="17" t="s">
        <v>7651</v>
      </c>
      <c r="I1695" s="17" t="s">
        <v>7657</v>
      </c>
      <c r="J1695" s="17" t="s">
        <v>7658</v>
      </c>
      <c r="K1695" s="17" t="s">
        <v>800</v>
      </c>
      <c r="L1695" s="17" t="s">
        <v>3609</v>
      </c>
      <c r="M1695" s="17" t="s">
        <v>7659</v>
      </c>
      <c r="N1695" s="21">
        <v>0.3416666666666666</v>
      </c>
      <c r="O1695" s="21">
        <v>0.2881944444444445</v>
      </c>
      <c r="P1695" s="21">
        <v>0.6298611111111111</v>
      </c>
      <c r="Q1695" s="21">
        <v>0.25416666666666665</v>
      </c>
      <c r="R1695" s="17">
        <v>779.0</v>
      </c>
      <c r="S1695" s="17" t="s">
        <v>7626</v>
      </c>
      <c r="T1695" s="17" t="s">
        <v>33</v>
      </c>
      <c r="U1695" s="17" t="s">
        <v>7660</v>
      </c>
      <c r="V1695" s="17" t="s">
        <v>2732</v>
      </c>
    </row>
    <row r="1696" ht="15.75" customHeight="1">
      <c r="A1696" s="17">
        <v>3600.0</v>
      </c>
      <c r="B1696" s="19">
        <v>36742.0</v>
      </c>
      <c r="C1696" s="17" t="s">
        <v>7412</v>
      </c>
      <c r="D1696" s="20">
        <v>55.0</v>
      </c>
      <c r="E1696" s="17" t="str">
        <f t="shared" si="2"/>
        <v>AT03-55</v>
      </c>
      <c r="F1696" s="17" t="str">
        <f t="shared" si="1"/>
        <v>AT03-55</v>
      </c>
      <c r="G1696" s="17" t="s">
        <v>7622</v>
      </c>
      <c r="H1696" s="17" t="s">
        <v>7661</v>
      </c>
      <c r="I1696" s="17" t="s">
        <v>7662</v>
      </c>
      <c r="J1696" s="17" t="s">
        <v>7663</v>
      </c>
      <c r="K1696" s="17" t="s">
        <v>1442</v>
      </c>
      <c r="L1696" s="17" t="s">
        <v>5201</v>
      </c>
      <c r="M1696" s="17" t="s">
        <v>7664</v>
      </c>
      <c r="N1696" s="21">
        <v>0.3534722222222222</v>
      </c>
      <c r="O1696" s="21">
        <v>0.24166666666666667</v>
      </c>
      <c r="P1696" s="21">
        <v>0.5951388888888889</v>
      </c>
      <c r="Q1696" s="21">
        <v>0.1951388888888889</v>
      </c>
      <c r="R1696" s="17">
        <v>675.0</v>
      </c>
      <c r="S1696" s="17" t="s">
        <v>7626</v>
      </c>
      <c r="T1696" s="17" t="s">
        <v>33</v>
      </c>
      <c r="U1696" s="17" t="s">
        <v>7665</v>
      </c>
      <c r="V1696" s="17" t="s">
        <v>7666</v>
      </c>
    </row>
    <row r="1697" ht="15.75" customHeight="1">
      <c r="A1697" s="17">
        <v>3599.0</v>
      </c>
      <c r="B1697" s="19">
        <v>36734.0</v>
      </c>
      <c r="C1697" s="17" t="s">
        <v>7412</v>
      </c>
      <c r="D1697" s="20">
        <v>54.0</v>
      </c>
      <c r="E1697" s="17" t="str">
        <f t="shared" si="2"/>
        <v>AT03-54</v>
      </c>
      <c r="F1697" s="17" t="str">
        <f t="shared" si="1"/>
        <v>AT03-54</v>
      </c>
      <c r="G1697" s="17" t="s">
        <v>7667</v>
      </c>
      <c r="H1697" s="17" t="s">
        <v>7668</v>
      </c>
      <c r="I1697" s="17" t="s">
        <v>7669</v>
      </c>
      <c r="J1697" s="17" t="s">
        <v>7670</v>
      </c>
      <c r="K1697" s="17" t="s">
        <v>411</v>
      </c>
      <c r="L1697" s="17" t="s">
        <v>336</v>
      </c>
      <c r="M1697" s="17" t="s">
        <v>5629</v>
      </c>
      <c r="N1697" s="21">
        <v>0.33055555555555555</v>
      </c>
      <c r="O1697" s="21">
        <v>0.2791666666666667</v>
      </c>
      <c r="P1697" s="21">
        <v>0.6097222222222222</v>
      </c>
      <c r="Q1697" s="21">
        <v>0.17777777777777778</v>
      </c>
      <c r="R1697" s="17">
        <v>2444.0</v>
      </c>
      <c r="S1697" s="17" t="s">
        <v>7626</v>
      </c>
      <c r="T1697" s="17" t="s">
        <v>33</v>
      </c>
      <c r="U1697" s="17" t="s">
        <v>7671</v>
      </c>
      <c r="V1697" s="17" t="s">
        <v>7037</v>
      </c>
    </row>
    <row r="1698" ht="15.75" customHeight="1">
      <c r="A1698" s="17">
        <v>3598.0</v>
      </c>
      <c r="B1698" s="19">
        <v>36733.0</v>
      </c>
      <c r="C1698" s="17" t="s">
        <v>7412</v>
      </c>
      <c r="D1698" s="20">
        <v>54.0</v>
      </c>
      <c r="E1698" s="17" t="str">
        <f t="shared" si="2"/>
        <v>AT03-54</v>
      </c>
      <c r="F1698" s="17" t="str">
        <f t="shared" si="1"/>
        <v>AT03-54</v>
      </c>
      <c r="G1698" s="17" t="s">
        <v>7667</v>
      </c>
      <c r="H1698" s="17" t="s">
        <v>7672</v>
      </c>
      <c r="I1698" s="17" t="s">
        <v>7673</v>
      </c>
      <c r="J1698" s="17" t="s">
        <v>7674</v>
      </c>
      <c r="K1698" s="17" t="s">
        <v>6399</v>
      </c>
      <c r="L1698" s="17" t="s">
        <v>7675</v>
      </c>
      <c r="M1698" s="17" t="s">
        <v>7676</v>
      </c>
      <c r="N1698" s="21">
        <v>0.42291666666666666</v>
      </c>
      <c r="O1698" s="21">
        <v>0.14791666666666667</v>
      </c>
      <c r="P1698" s="21">
        <v>0.5708333333333333</v>
      </c>
      <c r="Q1698" s="21">
        <v>0.04652777777777778</v>
      </c>
      <c r="R1698" s="17">
        <v>2450.0</v>
      </c>
      <c r="S1698" s="17" t="s">
        <v>7626</v>
      </c>
      <c r="T1698" s="17" t="s">
        <v>33</v>
      </c>
      <c r="U1698" s="17" t="s">
        <v>7677</v>
      </c>
      <c r="V1698" s="17" t="s">
        <v>7678</v>
      </c>
      <c r="W1698" s="17" t="s">
        <v>7679</v>
      </c>
    </row>
    <row r="1699" ht="15.75" customHeight="1">
      <c r="A1699" s="17">
        <v>3597.0</v>
      </c>
      <c r="B1699" s="19">
        <v>36732.0</v>
      </c>
      <c r="C1699" s="17" t="s">
        <v>7412</v>
      </c>
      <c r="D1699" s="20">
        <v>54.0</v>
      </c>
      <c r="E1699" s="17" t="str">
        <f t="shared" si="2"/>
        <v>AT03-54</v>
      </c>
      <c r="F1699" s="17" t="str">
        <f t="shared" si="1"/>
        <v>AT03-54</v>
      </c>
      <c r="G1699" s="17" t="s">
        <v>7667</v>
      </c>
      <c r="H1699" s="17" t="s">
        <v>7680</v>
      </c>
      <c r="I1699" s="17" t="s">
        <v>7681</v>
      </c>
      <c r="J1699" s="17" t="s">
        <v>7682</v>
      </c>
      <c r="K1699" s="17" t="s">
        <v>1442</v>
      </c>
      <c r="L1699" s="17" t="s">
        <v>7683</v>
      </c>
      <c r="M1699" s="17" t="s">
        <v>5629</v>
      </c>
      <c r="N1699" s="21">
        <v>0.3361111111111111</v>
      </c>
      <c r="O1699" s="21">
        <v>0.31666666666666665</v>
      </c>
      <c r="P1699" s="21">
        <v>0.6527777777777778</v>
      </c>
      <c r="Q1699" s="21">
        <v>0.2020833333333333</v>
      </c>
      <c r="R1699" s="17">
        <v>2423.0</v>
      </c>
      <c r="S1699" s="17" t="s">
        <v>7626</v>
      </c>
      <c r="T1699" s="17" t="s">
        <v>33</v>
      </c>
      <c r="U1699" s="17" t="s">
        <v>7684</v>
      </c>
      <c r="V1699" s="17" t="s">
        <v>7685</v>
      </c>
    </row>
    <row r="1700" ht="15.75" customHeight="1">
      <c r="A1700" s="17">
        <v>3596.0</v>
      </c>
      <c r="B1700" s="19">
        <v>36731.0</v>
      </c>
      <c r="C1700" s="17" t="s">
        <v>7412</v>
      </c>
      <c r="D1700" s="20">
        <v>54.0</v>
      </c>
      <c r="E1700" s="17" t="str">
        <f t="shared" si="2"/>
        <v>AT03-54</v>
      </c>
      <c r="F1700" s="17" t="str">
        <f t="shared" si="1"/>
        <v>AT03-54</v>
      </c>
      <c r="G1700" s="17" t="s">
        <v>7667</v>
      </c>
      <c r="H1700" s="17" t="s">
        <v>7680</v>
      </c>
      <c r="I1700" s="17" t="s">
        <v>7686</v>
      </c>
      <c r="J1700" s="17" t="s">
        <v>7687</v>
      </c>
      <c r="K1700" s="17" t="s">
        <v>800</v>
      </c>
      <c r="L1700" s="17" t="s">
        <v>7676</v>
      </c>
      <c r="M1700" s="17" t="s">
        <v>5665</v>
      </c>
      <c r="N1700" s="21">
        <v>0.3347222222222222</v>
      </c>
      <c r="O1700" s="21">
        <v>0.37083333333333335</v>
      </c>
      <c r="P1700" s="21">
        <v>0.7055555555555556</v>
      </c>
      <c r="Q1700" s="21">
        <v>0.26458333333333334</v>
      </c>
      <c r="R1700" s="17">
        <v>2404.0</v>
      </c>
      <c r="S1700" s="17" t="s">
        <v>7626</v>
      </c>
      <c r="T1700" s="17" t="s">
        <v>33</v>
      </c>
      <c r="U1700" s="17" t="s">
        <v>7688</v>
      </c>
      <c r="V1700" s="17" t="s">
        <v>3812</v>
      </c>
      <c r="W1700" s="17" t="s">
        <v>7689</v>
      </c>
    </row>
    <row r="1701" ht="15.75" customHeight="1">
      <c r="A1701" s="17">
        <v>3595.0</v>
      </c>
      <c r="B1701" s="19">
        <v>36730.0</v>
      </c>
      <c r="C1701" s="17" t="s">
        <v>7412</v>
      </c>
      <c r="D1701" s="20">
        <v>54.0</v>
      </c>
      <c r="E1701" s="17" t="str">
        <f t="shared" si="2"/>
        <v>AT03-54</v>
      </c>
      <c r="F1701" s="17" t="str">
        <f t="shared" si="1"/>
        <v>AT03-54</v>
      </c>
      <c r="G1701" s="17" t="s">
        <v>7667</v>
      </c>
      <c r="H1701" s="17" t="s">
        <v>7672</v>
      </c>
      <c r="I1701" s="17" t="s">
        <v>7690</v>
      </c>
      <c r="J1701" s="17" t="s">
        <v>7691</v>
      </c>
      <c r="K1701" s="17" t="s">
        <v>411</v>
      </c>
      <c r="L1701" s="17" t="s">
        <v>336</v>
      </c>
      <c r="M1701" s="17" t="s">
        <v>7683</v>
      </c>
      <c r="N1701" s="21">
        <v>0.33749999999999997</v>
      </c>
      <c r="O1701" s="21">
        <v>0.37083333333333335</v>
      </c>
      <c r="P1701" s="21">
        <v>0.7083333333333334</v>
      </c>
      <c r="Q1701" s="21">
        <v>0.25416666666666665</v>
      </c>
      <c r="R1701" s="17">
        <v>2451.0</v>
      </c>
      <c r="S1701" s="17" t="s">
        <v>7626</v>
      </c>
      <c r="T1701" s="17" t="s">
        <v>33</v>
      </c>
      <c r="U1701" s="17" t="s">
        <v>7692</v>
      </c>
      <c r="V1701" s="17" t="s">
        <v>7693</v>
      </c>
    </row>
    <row r="1702" ht="15.75" customHeight="1">
      <c r="A1702" s="17">
        <v>3594.0</v>
      </c>
      <c r="B1702" s="19">
        <v>36729.0</v>
      </c>
      <c r="C1702" s="17" t="s">
        <v>7412</v>
      </c>
      <c r="D1702" s="20">
        <v>54.0</v>
      </c>
      <c r="E1702" s="17" t="str">
        <f t="shared" si="2"/>
        <v>AT03-54</v>
      </c>
      <c r="F1702" s="17" t="str">
        <f t="shared" si="1"/>
        <v>AT03-54</v>
      </c>
      <c r="G1702" s="17" t="s">
        <v>7667</v>
      </c>
      <c r="H1702" s="17" t="s">
        <v>7563</v>
      </c>
      <c r="I1702" s="17" t="s">
        <v>7694</v>
      </c>
      <c r="J1702" s="17" t="s">
        <v>7608</v>
      </c>
      <c r="K1702" s="17" t="s">
        <v>6399</v>
      </c>
      <c r="L1702" s="17" t="s">
        <v>7695</v>
      </c>
      <c r="M1702" s="17" t="s">
        <v>5665</v>
      </c>
      <c r="N1702" s="21">
        <v>0.38125000000000003</v>
      </c>
      <c r="O1702" s="21">
        <v>0.33055555555555555</v>
      </c>
      <c r="P1702" s="21">
        <v>0.7118055555555555</v>
      </c>
      <c r="Q1702" s="21">
        <v>0.22777777777777777</v>
      </c>
      <c r="R1702" s="17">
        <v>2206.0</v>
      </c>
      <c r="S1702" s="17" t="s">
        <v>7696</v>
      </c>
      <c r="T1702" s="17" t="s">
        <v>33</v>
      </c>
      <c r="U1702" s="17" t="s">
        <v>7697</v>
      </c>
      <c r="V1702" s="17" t="s">
        <v>7698</v>
      </c>
    </row>
    <row r="1703" ht="15.75" customHeight="1">
      <c r="A1703" s="17">
        <v>3593.0</v>
      </c>
      <c r="B1703" s="19">
        <v>36728.0</v>
      </c>
      <c r="C1703" s="17" t="s">
        <v>7412</v>
      </c>
      <c r="D1703" s="20">
        <v>54.0</v>
      </c>
      <c r="E1703" s="17" t="str">
        <f t="shared" si="2"/>
        <v>AT03-54</v>
      </c>
      <c r="F1703" s="17" t="str">
        <f t="shared" si="1"/>
        <v>AT03-54</v>
      </c>
      <c r="G1703" s="17" t="s">
        <v>7667</v>
      </c>
      <c r="H1703" s="17" t="s">
        <v>7563</v>
      </c>
      <c r="I1703" s="17" t="s">
        <v>7699</v>
      </c>
      <c r="J1703" s="17" t="s">
        <v>7584</v>
      </c>
      <c r="K1703" s="17" t="s">
        <v>1442</v>
      </c>
      <c r="L1703" s="17" t="s">
        <v>7700</v>
      </c>
      <c r="M1703" s="17" t="s">
        <v>7701</v>
      </c>
      <c r="N1703" s="21">
        <v>0.33819444444444446</v>
      </c>
      <c r="O1703" s="21">
        <v>0.32708333333333334</v>
      </c>
      <c r="P1703" s="21">
        <v>0.6652777777777777</v>
      </c>
      <c r="Q1703" s="21">
        <v>0.21875</v>
      </c>
      <c r="R1703" s="17">
        <v>2212.0</v>
      </c>
      <c r="S1703" s="17" t="s">
        <v>7696</v>
      </c>
      <c r="T1703" s="17" t="s">
        <v>33</v>
      </c>
      <c r="V1703" s="17" t="s">
        <v>7702</v>
      </c>
    </row>
    <row r="1704" ht="15.75" customHeight="1">
      <c r="A1704" s="17">
        <v>3592.0</v>
      </c>
      <c r="B1704" s="19">
        <v>36727.0</v>
      </c>
      <c r="C1704" s="17" t="s">
        <v>7412</v>
      </c>
      <c r="D1704" s="20">
        <v>54.0</v>
      </c>
      <c r="E1704" s="17" t="str">
        <f t="shared" si="2"/>
        <v>AT03-54</v>
      </c>
      <c r="F1704" s="17" t="str">
        <f t="shared" si="1"/>
        <v>AT03-54</v>
      </c>
      <c r="G1704" s="17" t="s">
        <v>7667</v>
      </c>
      <c r="H1704" s="17" t="s">
        <v>7563</v>
      </c>
      <c r="I1704" s="17" t="s">
        <v>7607</v>
      </c>
      <c r="J1704" s="17" t="s">
        <v>7584</v>
      </c>
      <c r="K1704" s="17" t="s">
        <v>800</v>
      </c>
      <c r="L1704" s="17" t="s">
        <v>7703</v>
      </c>
      <c r="M1704" s="17" t="s">
        <v>7051</v>
      </c>
      <c r="N1704" s="21">
        <v>0.3361111111111111</v>
      </c>
      <c r="O1704" s="21">
        <v>0.36319444444444443</v>
      </c>
      <c r="P1704" s="21">
        <v>0.6993055555555556</v>
      </c>
      <c r="Q1704" s="21">
        <v>0.2569444444444445</v>
      </c>
      <c r="R1704" s="17">
        <v>2211.0</v>
      </c>
      <c r="S1704" s="17" t="s">
        <v>7696</v>
      </c>
      <c r="T1704" s="17" t="s">
        <v>33</v>
      </c>
      <c r="U1704" s="17" t="s">
        <v>7704</v>
      </c>
      <c r="V1704" s="17" t="s">
        <v>7705</v>
      </c>
    </row>
    <row r="1705" ht="15.75" customHeight="1">
      <c r="A1705" s="17">
        <v>3591.0</v>
      </c>
      <c r="B1705" s="19">
        <v>36726.0</v>
      </c>
      <c r="C1705" s="17" t="s">
        <v>7412</v>
      </c>
      <c r="D1705" s="20">
        <v>54.0</v>
      </c>
      <c r="E1705" s="17" t="str">
        <f t="shared" si="2"/>
        <v>AT03-54</v>
      </c>
      <c r="F1705" s="17" t="str">
        <f t="shared" si="1"/>
        <v>AT03-54</v>
      </c>
      <c r="G1705" s="17" t="s">
        <v>7667</v>
      </c>
      <c r="H1705" s="17" t="s">
        <v>7563</v>
      </c>
      <c r="I1705" s="17" t="s">
        <v>7605</v>
      </c>
      <c r="J1705" s="17" t="s">
        <v>7591</v>
      </c>
      <c r="K1705" s="17" t="s">
        <v>411</v>
      </c>
      <c r="L1705" s="17" t="s">
        <v>7706</v>
      </c>
      <c r="M1705" s="17" t="s">
        <v>7707</v>
      </c>
      <c r="N1705" s="21">
        <v>0.3333333333333333</v>
      </c>
      <c r="O1705" s="21">
        <v>0.32916666666666666</v>
      </c>
      <c r="P1705" s="21">
        <v>0.6625</v>
      </c>
      <c r="Q1705" s="21">
        <v>0.21875</v>
      </c>
      <c r="R1705" s="17">
        <v>2202.0</v>
      </c>
      <c r="S1705" s="17" t="s">
        <v>7696</v>
      </c>
      <c r="T1705" s="17" t="s">
        <v>33</v>
      </c>
      <c r="U1705" s="17" t="s">
        <v>7708</v>
      </c>
      <c r="V1705" s="17" t="s">
        <v>7709</v>
      </c>
    </row>
    <row r="1706" ht="15.75" customHeight="1">
      <c r="A1706" s="17">
        <v>3590.0</v>
      </c>
      <c r="B1706" s="19">
        <v>36725.0</v>
      </c>
      <c r="C1706" s="17" t="s">
        <v>7412</v>
      </c>
      <c r="D1706" s="20">
        <v>54.0</v>
      </c>
      <c r="E1706" s="17" t="str">
        <f t="shared" si="2"/>
        <v>AT03-54</v>
      </c>
      <c r="F1706" s="17" t="str">
        <f t="shared" si="1"/>
        <v>AT03-54</v>
      </c>
      <c r="G1706" s="17" t="s">
        <v>7667</v>
      </c>
      <c r="H1706" s="17" t="s">
        <v>7563</v>
      </c>
      <c r="I1706" s="17" t="s">
        <v>7710</v>
      </c>
      <c r="J1706" s="17" t="s">
        <v>6723</v>
      </c>
      <c r="K1706" s="17" t="s">
        <v>6399</v>
      </c>
      <c r="L1706" s="17" t="s">
        <v>336</v>
      </c>
      <c r="M1706" s="17" t="s">
        <v>7711</v>
      </c>
      <c r="N1706" s="21">
        <v>0.3361111111111111</v>
      </c>
      <c r="O1706" s="21">
        <v>0.34722222222222227</v>
      </c>
      <c r="P1706" s="21">
        <v>0.6833333333333332</v>
      </c>
      <c r="Q1706" s="21">
        <v>0.23819444444444446</v>
      </c>
      <c r="R1706" s="17">
        <v>2196.0</v>
      </c>
      <c r="S1706" s="17" t="s">
        <v>7696</v>
      </c>
      <c r="T1706" s="17" t="s">
        <v>33</v>
      </c>
      <c r="U1706" s="17" t="s">
        <v>7712</v>
      </c>
      <c r="V1706" s="17" t="s">
        <v>7698</v>
      </c>
    </row>
    <row r="1707" ht="15.75" customHeight="1">
      <c r="A1707" s="17">
        <v>3589.0</v>
      </c>
      <c r="B1707" s="19">
        <v>36718.0</v>
      </c>
      <c r="C1707" s="17" t="s">
        <v>7412</v>
      </c>
      <c r="D1707" s="20">
        <v>53.0</v>
      </c>
      <c r="E1707" s="17" t="str">
        <f t="shared" si="2"/>
        <v>AT03-53</v>
      </c>
      <c r="F1707" s="17" t="str">
        <f t="shared" si="1"/>
        <v>AT03-53</v>
      </c>
      <c r="G1707" s="17" t="s">
        <v>7562</v>
      </c>
      <c r="H1707" s="17" t="s">
        <v>7713</v>
      </c>
      <c r="I1707" s="17" t="s">
        <v>7714</v>
      </c>
      <c r="J1707" s="17" t="s">
        <v>7614</v>
      </c>
      <c r="K1707" s="17" t="s">
        <v>800</v>
      </c>
      <c r="L1707" s="17" t="s">
        <v>5802</v>
      </c>
      <c r="M1707" s="17" t="s">
        <v>7715</v>
      </c>
      <c r="N1707" s="21">
        <v>0.33055555555555555</v>
      </c>
      <c r="O1707" s="21">
        <v>0.2638888888888889</v>
      </c>
      <c r="P1707" s="21">
        <v>0.5944444444444444</v>
      </c>
      <c r="Q1707" s="21">
        <v>0.17500000000000002</v>
      </c>
      <c r="R1707" s="17">
        <v>2213.0</v>
      </c>
      <c r="S1707" s="17" t="s">
        <v>7716</v>
      </c>
      <c r="T1707" s="17" t="s">
        <v>3846</v>
      </c>
      <c r="U1707" s="17" t="s">
        <v>7717</v>
      </c>
      <c r="W1707" s="17" t="s">
        <v>7718</v>
      </c>
    </row>
    <row r="1708" ht="15.75" customHeight="1">
      <c r="A1708" s="17">
        <v>3588.0</v>
      </c>
      <c r="B1708" s="19">
        <v>36717.0</v>
      </c>
      <c r="C1708" s="17" t="s">
        <v>7412</v>
      </c>
      <c r="D1708" s="20">
        <v>53.0</v>
      </c>
      <c r="E1708" s="17" t="str">
        <f t="shared" si="2"/>
        <v>AT03-53</v>
      </c>
      <c r="F1708" s="17" t="str">
        <f t="shared" si="1"/>
        <v>AT03-53</v>
      </c>
      <c r="G1708" s="17" t="s">
        <v>7562</v>
      </c>
      <c r="H1708" s="17" t="s">
        <v>7713</v>
      </c>
      <c r="I1708" s="17" t="s">
        <v>7719</v>
      </c>
      <c r="J1708" s="17" t="s">
        <v>7588</v>
      </c>
      <c r="K1708" s="17" t="s">
        <v>7571</v>
      </c>
      <c r="L1708" s="17" t="s">
        <v>4776</v>
      </c>
      <c r="M1708" s="17" t="s">
        <v>6479</v>
      </c>
      <c r="N1708" s="21">
        <v>0.3354166666666667</v>
      </c>
      <c r="O1708" s="21">
        <v>0.30833333333333335</v>
      </c>
      <c r="P1708" s="21">
        <v>0.6437499999999999</v>
      </c>
      <c r="Q1708" s="21">
        <v>0.2020833333333333</v>
      </c>
      <c r="R1708" s="17">
        <v>2201.0</v>
      </c>
      <c r="S1708" s="17" t="s">
        <v>7716</v>
      </c>
      <c r="T1708" s="17" t="s">
        <v>3846</v>
      </c>
      <c r="U1708" s="17" t="s">
        <v>7720</v>
      </c>
      <c r="V1708" s="17" t="s">
        <v>1643</v>
      </c>
    </row>
    <row r="1709" ht="15.75" customHeight="1">
      <c r="A1709" s="17">
        <v>3587.0</v>
      </c>
      <c r="B1709" s="19">
        <v>36716.0</v>
      </c>
      <c r="C1709" s="17" t="s">
        <v>7412</v>
      </c>
      <c r="D1709" s="20">
        <v>53.0</v>
      </c>
      <c r="E1709" s="17" t="str">
        <f t="shared" si="2"/>
        <v>AT03-53</v>
      </c>
      <c r="F1709" s="17" t="str">
        <f t="shared" si="1"/>
        <v>AT03-53</v>
      </c>
      <c r="G1709" s="17" t="s">
        <v>7562</v>
      </c>
      <c r="H1709" s="17" t="s">
        <v>7713</v>
      </c>
      <c r="I1709" s="17" t="s">
        <v>6729</v>
      </c>
      <c r="J1709" s="17" t="s">
        <v>7614</v>
      </c>
      <c r="K1709" s="17" t="s">
        <v>1442</v>
      </c>
      <c r="L1709" s="17" t="s">
        <v>4776</v>
      </c>
      <c r="M1709" s="17" t="s">
        <v>7721</v>
      </c>
      <c r="N1709" s="21">
        <v>0.3333333333333333</v>
      </c>
      <c r="O1709" s="21">
        <v>0.3347222222222222</v>
      </c>
      <c r="P1709" s="21">
        <v>0.6680555555555556</v>
      </c>
      <c r="Q1709" s="21">
        <v>0.23055555555555554</v>
      </c>
      <c r="R1709" s="17">
        <v>2209.0</v>
      </c>
      <c r="S1709" s="17" t="s">
        <v>7716</v>
      </c>
      <c r="T1709" s="17" t="s">
        <v>3846</v>
      </c>
      <c r="U1709" s="17" t="s">
        <v>7618</v>
      </c>
      <c r="V1709" s="17" t="s">
        <v>1643</v>
      </c>
    </row>
    <row r="1710" ht="15.75" customHeight="1">
      <c r="A1710" s="17">
        <v>3586.0</v>
      </c>
      <c r="B1710" s="19">
        <v>36715.0</v>
      </c>
      <c r="C1710" s="17" t="s">
        <v>7412</v>
      </c>
      <c r="D1710" s="20">
        <v>53.0</v>
      </c>
      <c r="E1710" s="17" t="str">
        <f t="shared" si="2"/>
        <v>AT03-53</v>
      </c>
      <c r="F1710" s="17" t="str">
        <f t="shared" si="1"/>
        <v>AT03-53</v>
      </c>
      <c r="G1710" s="17" t="s">
        <v>7562</v>
      </c>
      <c r="H1710" s="17" t="s">
        <v>7713</v>
      </c>
      <c r="I1710" s="17" t="s">
        <v>6722</v>
      </c>
      <c r="J1710" s="17" t="s">
        <v>7722</v>
      </c>
      <c r="K1710" s="17" t="s">
        <v>98</v>
      </c>
      <c r="L1710" s="17" t="s">
        <v>1425</v>
      </c>
      <c r="M1710" s="17" t="s">
        <v>7723</v>
      </c>
      <c r="N1710" s="21">
        <v>0.3361111111111111</v>
      </c>
      <c r="O1710" s="21">
        <v>0.3652777777777778</v>
      </c>
      <c r="P1710" s="21">
        <v>0.7013888888888888</v>
      </c>
      <c r="Q1710" s="21">
        <v>0.26944444444444443</v>
      </c>
      <c r="R1710" s="17">
        <v>2194.0</v>
      </c>
      <c r="S1710" s="17" t="s">
        <v>7716</v>
      </c>
      <c r="T1710" s="17" t="s">
        <v>3846</v>
      </c>
      <c r="U1710" s="17" t="s">
        <v>7724</v>
      </c>
      <c r="V1710" s="17" t="s">
        <v>3924</v>
      </c>
      <c r="W1710" s="17" t="s">
        <v>7725</v>
      </c>
    </row>
    <row r="1711" ht="15.75" customHeight="1">
      <c r="A1711" s="17">
        <v>3585.0</v>
      </c>
      <c r="B1711" s="19">
        <v>36714.0</v>
      </c>
      <c r="C1711" s="17" t="s">
        <v>7412</v>
      </c>
      <c r="D1711" s="20">
        <v>53.0</v>
      </c>
      <c r="E1711" s="17" t="str">
        <f t="shared" si="2"/>
        <v>AT03-53</v>
      </c>
      <c r="F1711" s="17" t="str">
        <f t="shared" si="1"/>
        <v>AT03-53</v>
      </c>
      <c r="G1711" s="17" t="s">
        <v>7562</v>
      </c>
      <c r="H1711" s="17" t="s">
        <v>7713</v>
      </c>
      <c r="I1711" s="17" t="s">
        <v>7583</v>
      </c>
      <c r="J1711" s="17" t="s">
        <v>7726</v>
      </c>
      <c r="K1711" s="17" t="s">
        <v>411</v>
      </c>
      <c r="L1711" s="17" t="s">
        <v>7727</v>
      </c>
      <c r="M1711" s="17" t="s">
        <v>3003</v>
      </c>
      <c r="N1711" s="21">
        <v>0.33194444444444443</v>
      </c>
      <c r="O1711" s="21">
        <v>0.34861111111111115</v>
      </c>
      <c r="P1711" s="21">
        <v>0.6805555555555555</v>
      </c>
      <c r="Q1711" s="21">
        <v>0.24444444444444446</v>
      </c>
      <c r="R1711" s="17">
        <v>2193.0</v>
      </c>
      <c r="S1711" s="17" t="s">
        <v>7716</v>
      </c>
      <c r="T1711" s="17" t="s">
        <v>3846</v>
      </c>
      <c r="U1711" s="17" t="s">
        <v>7728</v>
      </c>
      <c r="V1711" s="17" t="s">
        <v>7729</v>
      </c>
      <c r="W1711" s="17" t="s">
        <v>7730</v>
      </c>
    </row>
    <row r="1712" ht="15.75" customHeight="1">
      <c r="A1712" s="17">
        <v>3584.0</v>
      </c>
      <c r="B1712" s="19">
        <v>36713.0</v>
      </c>
      <c r="C1712" s="17" t="s">
        <v>7412</v>
      </c>
      <c r="D1712" s="20">
        <v>53.0</v>
      </c>
      <c r="E1712" s="17" t="str">
        <f t="shared" si="2"/>
        <v>AT03-53</v>
      </c>
      <c r="F1712" s="17" t="str">
        <f t="shared" si="1"/>
        <v>AT03-53</v>
      </c>
      <c r="G1712" s="17" t="s">
        <v>7562</v>
      </c>
      <c r="H1712" s="17" t="s">
        <v>7713</v>
      </c>
      <c r="I1712" s="17" t="s">
        <v>7596</v>
      </c>
      <c r="J1712" s="17" t="s">
        <v>7591</v>
      </c>
      <c r="K1712" s="17" t="s">
        <v>800</v>
      </c>
      <c r="L1712" s="17" t="s">
        <v>7723</v>
      </c>
      <c r="M1712" s="17" t="s">
        <v>7731</v>
      </c>
      <c r="N1712" s="21">
        <v>0.34097222222222223</v>
      </c>
      <c r="O1712" s="21">
        <v>0.3972222222222222</v>
      </c>
      <c r="P1712" s="21">
        <v>0.6965277777777777</v>
      </c>
      <c r="Q1712" s="21">
        <v>0.2513888888888889</v>
      </c>
      <c r="R1712" s="17">
        <v>2197.0</v>
      </c>
      <c r="S1712" s="17" t="s">
        <v>7716</v>
      </c>
      <c r="T1712" s="17" t="s">
        <v>3846</v>
      </c>
      <c r="U1712" s="17" t="s">
        <v>7732</v>
      </c>
      <c r="V1712" s="17" t="s">
        <v>6164</v>
      </c>
      <c r="W1712" s="17" t="s">
        <v>7733</v>
      </c>
    </row>
    <row r="1713" ht="15.75" customHeight="1">
      <c r="A1713" s="17">
        <v>3583.0</v>
      </c>
      <c r="B1713" s="19">
        <v>36712.0</v>
      </c>
      <c r="C1713" s="17" t="s">
        <v>7412</v>
      </c>
      <c r="D1713" s="20">
        <v>53.0</v>
      </c>
      <c r="E1713" s="17" t="str">
        <f t="shared" si="2"/>
        <v>AT03-53</v>
      </c>
      <c r="F1713" s="17" t="str">
        <f t="shared" si="1"/>
        <v>AT03-53</v>
      </c>
      <c r="G1713" s="17" t="s">
        <v>7562</v>
      </c>
      <c r="H1713" s="17" t="s">
        <v>7713</v>
      </c>
      <c r="I1713" s="17" t="s">
        <v>6729</v>
      </c>
      <c r="J1713" s="17" t="s">
        <v>7614</v>
      </c>
      <c r="K1713" s="17" t="s">
        <v>7571</v>
      </c>
      <c r="L1713" s="17" t="s">
        <v>7727</v>
      </c>
      <c r="M1713" s="17" t="s">
        <v>980</v>
      </c>
      <c r="N1713" s="21">
        <v>0.4131944444444444</v>
      </c>
      <c r="O1713" s="21">
        <v>0.2972222222222222</v>
      </c>
      <c r="P1713" s="21">
        <v>0.7104166666666667</v>
      </c>
      <c r="Q1713" s="21">
        <v>0.19791666666666666</v>
      </c>
      <c r="R1713" s="17">
        <v>2205.0</v>
      </c>
      <c r="S1713" s="17" t="s">
        <v>7716</v>
      </c>
      <c r="T1713" s="17" t="s">
        <v>3846</v>
      </c>
      <c r="U1713" s="17" t="s">
        <v>7734</v>
      </c>
      <c r="V1713" s="17" t="s">
        <v>1643</v>
      </c>
    </row>
    <row r="1714" ht="15.75" customHeight="1">
      <c r="A1714" s="17">
        <v>3582.0</v>
      </c>
      <c r="B1714" s="19">
        <v>36705.0</v>
      </c>
      <c r="C1714" s="17" t="s">
        <v>7412</v>
      </c>
      <c r="D1714" s="20">
        <v>53.0</v>
      </c>
      <c r="E1714" s="17" t="str">
        <f t="shared" si="2"/>
        <v>AT03-53</v>
      </c>
      <c r="F1714" s="17" t="str">
        <f t="shared" si="1"/>
        <v>AT03-53</v>
      </c>
      <c r="G1714" s="17" t="s">
        <v>7562</v>
      </c>
      <c r="H1714" s="17" t="s">
        <v>7713</v>
      </c>
      <c r="I1714" s="17" t="s">
        <v>6722</v>
      </c>
      <c r="J1714" s="17" t="s">
        <v>7735</v>
      </c>
      <c r="K1714" s="17" t="s">
        <v>800</v>
      </c>
      <c r="L1714" s="17" t="s">
        <v>7675</v>
      </c>
      <c r="M1714" s="17" t="s">
        <v>7736</v>
      </c>
      <c r="N1714" s="21">
        <v>0.3340277777777778</v>
      </c>
      <c r="O1714" s="21">
        <v>0.2791666666666667</v>
      </c>
      <c r="P1714" s="21">
        <v>0.6131944444444445</v>
      </c>
      <c r="Q1714" s="21">
        <v>0.16944444444444443</v>
      </c>
      <c r="R1714" s="17">
        <v>2201.0</v>
      </c>
      <c r="S1714" s="17" t="s">
        <v>7716</v>
      </c>
      <c r="T1714" s="17" t="s">
        <v>3846</v>
      </c>
      <c r="U1714" s="17" t="s">
        <v>7737</v>
      </c>
      <c r="V1714" s="17" t="s">
        <v>1671</v>
      </c>
    </row>
    <row r="1715" ht="15.75" customHeight="1">
      <c r="A1715" s="17">
        <v>3581.0</v>
      </c>
      <c r="B1715" s="19">
        <v>36704.0</v>
      </c>
      <c r="C1715" s="17" t="s">
        <v>7412</v>
      </c>
      <c r="D1715" s="20">
        <v>53.0</v>
      </c>
      <c r="E1715" s="17" t="str">
        <f t="shared" si="2"/>
        <v>AT03-53</v>
      </c>
      <c r="F1715" s="17" t="str">
        <f t="shared" si="1"/>
        <v>AT03-53</v>
      </c>
      <c r="G1715" s="17" t="s">
        <v>7562</v>
      </c>
      <c r="H1715" s="17" t="s">
        <v>7713</v>
      </c>
      <c r="I1715" s="17" t="s">
        <v>7587</v>
      </c>
      <c r="J1715" s="17" t="s">
        <v>7608</v>
      </c>
      <c r="K1715" s="17" t="s">
        <v>98</v>
      </c>
      <c r="L1715" s="17" t="s">
        <v>980</v>
      </c>
      <c r="M1715" s="17" t="s">
        <v>7727</v>
      </c>
      <c r="N1715" s="21">
        <v>0.40208333333333335</v>
      </c>
      <c r="O1715" s="21">
        <v>0.29444444444444445</v>
      </c>
      <c r="P1715" s="21">
        <v>0.6965277777777777</v>
      </c>
      <c r="Q1715" s="21">
        <v>0.1840277777777778</v>
      </c>
      <c r="R1715" s="17">
        <v>2213.0</v>
      </c>
      <c r="S1715" s="17" t="s">
        <v>7716</v>
      </c>
      <c r="T1715" s="17" t="s">
        <v>3846</v>
      </c>
      <c r="U1715" s="17" t="s">
        <v>7738</v>
      </c>
      <c r="V1715" s="17" t="s">
        <v>7739</v>
      </c>
    </row>
    <row r="1716" ht="15.75" customHeight="1">
      <c r="A1716" s="17">
        <v>3580.0</v>
      </c>
      <c r="B1716" s="19">
        <v>36703.0</v>
      </c>
      <c r="C1716" s="17" t="s">
        <v>7412</v>
      </c>
      <c r="D1716" s="20">
        <v>53.0</v>
      </c>
      <c r="E1716" s="17" t="str">
        <f t="shared" si="2"/>
        <v>AT03-53</v>
      </c>
      <c r="F1716" s="17" t="str">
        <f t="shared" si="1"/>
        <v>AT03-53</v>
      </c>
      <c r="G1716" s="17" t="s">
        <v>7562</v>
      </c>
      <c r="H1716" s="17" t="s">
        <v>7713</v>
      </c>
      <c r="I1716" s="17" t="s">
        <v>7740</v>
      </c>
      <c r="J1716" s="17" t="s">
        <v>6723</v>
      </c>
      <c r="K1716" s="17" t="s">
        <v>411</v>
      </c>
      <c r="L1716" s="17" t="s">
        <v>3003</v>
      </c>
      <c r="M1716" s="17" t="s">
        <v>4776</v>
      </c>
      <c r="N1716" s="21">
        <v>0.3361111111111111</v>
      </c>
      <c r="O1716" s="21">
        <v>0.3527777777777778</v>
      </c>
      <c r="P1716" s="21">
        <v>0.688888888888889</v>
      </c>
      <c r="Q1716" s="21">
        <v>0.2423611111111111</v>
      </c>
      <c r="R1716" s="17">
        <v>2196.0</v>
      </c>
      <c r="S1716" s="17" t="s">
        <v>7716</v>
      </c>
      <c r="T1716" s="17" t="s">
        <v>3846</v>
      </c>
      <c r="U1716" s="17" t="s">
        <v>7741</v>
      </c>
      <c r="V1716" s="17" t="s">
        <v>1671</v>
      </c>
    </row>
    <row r="1717" ht="15.75" customHeight="1">
      <c r="A1717" s="17">
        <v>3579.0</v>
      </c>
      <c r="B1717" s="19">
        <v>36702.0</v>
      </c>
      <c r="C1717" s="17" t="s">
        <v>7412</v>
      </c>
      <c r="D1717" s="20">
        <v>53.0</v>
      </c>
      <c r="E1717" s="17" t="str">
        <f t="shared" si="2"/>
        <v>AT03-53</v>
      </c>
      <c r="F1717" s="17" t="str">
        <f t="shared" si="1"/>
        <v>AT03-53</v>
      </c>
      <c r="G1717" s="17" t="s">
        <v>7562</v>
      </c>
      <c r="H1717" s="17" t="s">
        <v>7713</v>
      </c>
      <c r="I1717" s="17" t="s">
        <v>7742</v>
      </c>
      <c r="J1717" s="17" t="s">
        <v>7743</v>
      </c>
      <c r="K1717" s="17" t="s">
        <v>800</v>
      </c>
      <c r="L1717" s="17" t="s">
        <v>5802</v>
      </c>
      <c r="M1717" s="17" t="s">
        <v>3486</v>
      </c>
      <c r="N1717" s="21">
        <v>0.3333333333333333</v>
      </c>
      <c r="O1717" s="21">
        <v>0.36944444444444446</v>
      </c>
      <c r="P1717" s="21">
        <v>0.7027777777777778</v>
      </c>
      <c r="Q1717" s="21">
        <v>0.27291666666666664</v>
      </c>
      <c r="R1717" s="17">
        <v>2193.0</v>
      </c>
      <c r="S1717" s="17" t="s">
        <v>7716</v>
      </c>
      <c r="T1717" s="17" t="s">
        <v>3846</v>
      </c>
      <c r="U1717" s="17" t="s">
        <v>7744</v>
      </c>
      <c r="V1717" s="17" t="s">
        <v>6164</v>
      </c>
      <c r="W1717" s="17" t="s">
        <v>7745</v>
      </c>
    </row>
    <row r="1718" ht="15.75" customHeight="1">
      <c r="A1718" s="17">
        <v>3578.0</v>
      </c>
      <c r="B1718" s="19">
        <v>36701.0</v>
      </c>
      <c r="C1718" s="17" t="s">
        <v>7412</v>
      </c>
      <c r="D1718" s="20">
        <v>53.0</v>
      </c>
      <c r="E1718" s="17" t="str">
        <f t="shared" si="2"/>
        <v>AT03-53</v>
      </c>
      <c r="F1718" s="17" t="str">
        <f t="shared" si="1"/>
        <v>AT03-53</v>
      </c>
      <c r="G1718" s="17" t="s">
        <v>7562</v>
      </c>
      <c r="H1718" s="17" t="s">
        <v>7713</v>
      </c>
      <c r="I1718" s="17" t="s">
        <v>7746</v>
      </c>
      <c r="J1718" s="17" t="s">
        <v>7735</v>
      </c>
      <c r="K1718" s="17" t="s">
        <v>7571</v>
      </c>
      <c r="L1718" s="17" t="s">
        <v>7695</v>
      </c>
      <c r="M1718" s="17" t="s">
        <v>7723</v>
      </c>
      <c r="N1718" s="21">
        <v>0.3347222222222222</v>
      </c>
      <c r="O1718" s="21">
        <v>0.3611111111111111</v>
      </c>
      <c r="P1718" s="21">
        <v>0.6958333333333333</v>
      </c>
      <c r="Q1718" s="21">
        <v>0.2513888888888889</v>
      </c>
      <c r="R1718" s="17">
        <v>2197.0</v>
      </c>
      <c r="S1718" s="17" t="s">
        <v>7716</v>
      </c>
      <c r="T1718" s="17" t="s">
        <v>3846</v>
      </c>
      <c r="U1718" s="17" t="s">
        <v>7747</v>
      </c>
      <c r="V1718" s="17" t="s">
        <v>1643</v>
      </c>
    </row>
    <row r="1719" ht="15.75" customHeight="1">
      <c r="A1719" s="17">
        <v>3577.0</v>
      </c>
      <c r="B1719" s="19">
        <v>36700.0</v>
      </c>
      <c r="C1719" s="17" t="s">
        <v>7412</v>
      </c>
      <c r="D1719" s="20">
        <v>53.0</v>
      </c>
      <c r="E1719" s="17" t="str">
        <f t="shared" si="2"/>
        <v>AT03-53</v>
      </c>
      <c r="F1719" s="17" t="str">
        <f t="shared" si="1"/>
        <v>AT03-53</v>
      </c>
      <c r="G1719" s="17" t="s">
        <v>7562</v>
      </c>
      <c r="H1719" s="17" t="s">
        <v>7713</v>
      </c>
      <c r="I1719" s="17" t="s">
        <v>7619</v>
      </c>
      <c r="J1719" s="17" t="s">
        <v>6723</v>
      </c>
      <c r="K1719" s="17" t="s">
        <v>1442</v>
      </c>
      <c r="L1719" s="17" t="s">
        <v>980</v>
      </c>
      <c r="M1719" s="17" t="s">
        <v>7592</v>
      </c>
      <c r="N1719" s="21">
        <v>0.3333333333333333</v>
      </c>
      <c r="O1719" s="21">
        <v>0.3215277777777778</v>
      </c>
      <c r="P1719" s="21">
        <v>0.6548611111111111</v>
      </c>
      <c r="Q1719" s="21">
        <v>0.19791666666666666</v>
      </c>
      <c r="R1719" s="17">
        <v>2202.0</v>
      </c>
      <c r="S1719" s="17" t="s">
        <v>7716</v>
      </c>
      <c r="T1719" s="17" t="s">
        <v>3846</v>
      </c>
      <c r="U1719" s="17" t="s">
        <v>7748</v>
      </c>
      <c r="V1719" s="17" t="s">
        <v>1671</v>
      </c>
    </row>
    <row r="1720" ht="15.75" customHeight="1">
      <c r="A1720" s="17">
        <v>3576.0</v>
      </c>
      <c r="B1720" s="19">
        <v>36699.0</v>
      </c>
      <c r="C1720" s="17" t="s">
        <v>7412</v>
      </c>
      <c r="D1720" s="20">
        <v>53.0</v>
      </c>
      <c r="E1720" s="17" t="str">
        <f t="shared" si="2"/>
        <v>AT03-53</v>
      </c>
      <c r="F1720" s="17" t="str">
        <f t="shared" si="1"/>
        <v>AT03-53</v>
      </c>
      <c r="G1720" s="17" t="s">
        <v>7562</v>
      </c>
      <c r="H1720" s="17" t="s">
        <v>7713</v>
      </c>
      <c r="I1720" s="17" t="s">
        <v>6675</v>
      </c>
      <c r="J1720" s="17" t="s">
        <v>7749</v>
      </c>
      <c r="K1720" s="17" t="s">
        <v>98</v>
      </c>
      <c r="L1720" s="17" t="s">
        <v>7723</v>
      </c>
      <c r="M1720" s="17" t="s">
        <v>7727</v>
      </c>
      <c r="N1720" s="21">
        <v>0.3368055555555556</v>
      </c>
      <c r="O1720" s="21">
        <v>0.3680555555555556</v>
      </c>
      <c r="P1720" s="21">
        <v>0.7048611111111112</v>
      </c>
      <c r="Q1720" s="21">
        <v>0.26944444444444443</v>
      </c>
      <c r="R1720" s="17">
        <v>2194.0</v>
      </c>
      <c r="S1720" s="17" t="s">
        <v>7716</v>
      </c>
      <c r="T1720" s="17" t="s">
        <v>3846</v>
      </c>
      <c r="U1720" s="17" t="s">
        <v>7750</v>
      </c>
      <c r="V1720" s="17" t="s">
        <v>1643</v>
      </c>
    </row>
    <row r="1721" ht="15.75" customHeight="1">
      <c r="A1721" s="17">
        <v>3575.0</v>
      </c>
      <c r="B1721" s="19">
        <v>36698.0</v>
      </c>
      <c r="C1721" s="17" t="s">
        <v>7412</v>
      </c>
      <c r="D1721" s="20">
        <v>53.0</v>
      </c>
      <c r="E1721" s="17" t="str">
        <f t="shared" si="2"/>
        <v>AT03-53</v>
      </c>
      <c r="F1721" s="17" t="str">
        <f t="shared" si="1"/>
        <v>AT03-53</v>
      </c>
      <c r="G1721" s="17" t="s">
        <v>7562</v>
      </c>
      <c r="H1721" s="17" t="s">
        <v>7713</v>
      </c>
      <c r="I1721" s="17" t="s">
        <v>7751</v>
      </c>
      <c r="J1721" s="17" t="s">
        <v>7752</v>
      </c>
      <c r="K1721" s="17" t="s">
        <v>411</v>
      </c>
      <c r="L1721" s="17" t="s">
        <v>1425</v>
      </c>
      <c r="M1721" s="17" t="s">
        <v>4776</v>
      </c>
      <c r="N1721" s="21">
        <v>0.35000000000000003</v>
      </c>
      <c r="O1721" s="21">
        <v>0.35000000000000003</v>
      </c>
      <c r="P1721" s="21">
        <v>0.6930555555555555</v>
      </c>
      <c r="Q1721" s="21">
        <v>0.24583333333333335</v>
      </c>
      <c r="R1721" s="17">
        <v>2192.0</v>
      </c>
      <c r="S1721" s="17" t="s">
        <v>7716</v>
      </c>
      <c r="T1721" s="17" t="s">
        <v>3846</v>
      </c>
      <c r="U1721" s="17" t="s">
        <v>7753</v>
      </c>
      <c r="V1721" s="17" t="s">
        <v>7754</v>
      </c>
    </row>
    <row r="1722" ht="15.75" customHeight="1">
      <c r="A1722" s="17">
        <v>3574.0</v>
      </c>
      <c r="B1722" s="19">
        <v>36697.0</v>
      </c>
      <c r="C1722" s="17" t="s">
        <v>7412</v>
      </c>
      <c r="D1722" s="20">
        <v>53.0</v>
      </c>
      <c r="E1722" s="17" t="str">
        <f t="shared" si="2"/>
        <v>AT03-53</v>
      </c>
      <c r="F1722" s="17" t="str">
        <f t="shared" si="1"/>
        <v>AT03-53</v>
      </c>
      <c r="G1722" s="17" t="s">
        <v>7562</v>
      </c>
      <c r="H1722" s="17" t="s">
        <v>7713</v>
      </c>
      <c r="I1722" s="17" t="s">
        <v>7587</v>
      </c>
      <c r="J1722" s="17" t="s">
        <v>7755</v>
      </c>
      <c r="K1722" s="17" t="s">
        <v>800</v>
      </c>
      <c r="L1722" s="17" t="s">
        <v>980</v>
      </c>
      <c r="M1722" s="17" t="s">
        <v>7727</v>
      </c>
      <c r="N1722" s="21">
        <v>0.33888888888888885</v>
      </c>
      <c r="O1722" s="21">
        <v>0.34791666666666665</v>
      </c>
      <c r="P1722" s="21">
        <v>0.6868055555555556</v>
      </c>
      <c r="Q1722" s="21">
        <v>0.24097222222222223</v>
      </c>
      <c r="R1722" s="17">
        <v>2209.0</v>
      </c>
      <c r="S1722" s="17" t="s">
        <v>7716</v>
      </c>
      <c r="T1722" s="17" t="s">
        <v>3846</v>
      </c>
      <c r="U1722" s="17" t="s">
        <v>7756</v>
      </c>
      <c r="V1722" s="17" t="s">
        <v>3968</v>
      </c>
      <c r="W1722" s="17" t="s">
        <v>7757</v>
      </c>
    </row>
    <row r="1723" ht="15.75" customHeight="1">
      <c r="A1723" s="17">
        <v>3573.0</v>
      </c>
      <c r="B1723" s="19">
        <v>36696.0</v>
      </c>
      <c r="C1723" s="17" t="s">
        <v>7412</v>
      </c>
      <c r="D1723" s="20">
        <v>53.0</v>
      </c>
      <c r="E1723" s="17" t="str">
        <f t="shared" si="2"/>
        <v>AT03-53</v>
      </c>
      <c r="F1723" s="17" t="str">
        <f t="shared" si="1"/>
        <v>AT03-53</v>
      </c>
      <c r="G1723" s="17" t="s">
        <v>7562</v>
      </c>
      <c r="H1723" s="17" t="s">
        <v>7713</v>
      </c>
      <c r="I1723" s="17" t="s">
        <v>7758</v>
      </c>
      <c r="J1723" s="17" t="s">
        <v>7755</v>
      </c>
      <c r="K1723" s="17" t="s">
        <v>7571</v>
      </c>
      <c r="L1723" s="17" t="s">
        <v>3003</v>
      </c>
      <c r="M1723" s="17" t="s">
        <v>3486</v>
      </c>
      <c r="N1723" s="21">
        <v>0.2611111111111111</v>
      </c>
      <c r="O1723" s="21">
        <v>0.4472222222222222</v>
      </c>
      <c r="P1723" s="21">
        <v>0.7083333333333334</v>
      </c>
      <c r="Q1723" s="21">
        <v>0.33125</v>
      </c>
      <c r="R1723" s="17">
        <v>2193.0</v>
      </c>
      <c r="S1723" s="17" t="s">
        <v>7716</v>
      </c>
      <c r="T1723" s="17" t="s">
        <v>3846</v>
      </c>
      <c r="U1723" s="17" t="s">
        <v>7759</v>
      </c>
      <c r="V1723" s="17" t="s">
        <v>1671</v>
      </c>
    </row>
    <row r="1724" ht="15.75" customHeight="1">
      <c r="A1724" s="17">
        <v>3572.0</v>
      </c>
      <c r="B1724" s="19">
        <v>36693.0</v>
      </c>
      <c r="C1724" s="17" t="s">
        <v>7412</v>
      </c>
      <c r="D1724" s="20">
        <v>53.0</v>
      </c>
      <c r="E1724" s="17" t="str">
        <f t="shared" si="2"/>
        <v>AT03-53</v>
      </c>
      <c r="F1724" s="17" t="str">
        <f t="shared" si="1"/>
        <v>AT03-53</v>
      </c>
      <c r="G1724" s="17" t="s">
        <v>7562</v>
      </c>
      <c r="H1724" s="17" t="s">
        <v>7713</v>
      </c>
      <c r="I1724" s="17" t="s">
        <v>6729</v>
      </c>
      <c r="J1724" s="17" t="s">
        <v>7755</v>
      </c>
      <c r="K1724" s="17" t="s">
        <v>1442</v>
      </c>
      <c r="L1724" s="17" t="s">
        <v>980</v>
      </c>
      <c r="M1724" s="17" t="s">
        <v>2992</v>
      </c>
      <c r="N1724" s="21">
        <v>0.4083333333333334</v>
      </c>
      <c r="O1724" s="21">
        <v>0.29444444444444445</v>
      </c>
      <c r="P1724" s="21">
        <v>0.7027777777777778</v>
      </c>
      <c r="Q1724" s="21">
        <v>0.16805555555555554</v>
      </c>
      <c r="R1724" s="17">
        <v>2193.0</v>
      </c>
      <c r="S1724" s="17" t="s">
        <v>7716</v>
      </c>
      <c r="T1724" s="17" t="s">
        <v>3846</v>
      </c>
      <c r="U1724" s="17" t="s">
        <v>7760</v>
      </c>
      <c r="V1724" s="17" t="s">
        <v>1671</v>
      </c>
    </row>
    <row r="1725" ht="15.75" customHeight="1">
      <c r="A1725" s="17">
        <v>3571.0</v>
      </c>
      <c r="B1725" s="19">
        <v>36692.0</v>
      </c>
      <c r="C1725" s="17" t="s">
        <v>7412</v>
      </c>
      <c r="D1725" s="20">
        <v>53.0</v>
      </c>
      <c r="E1725" s="17" t="str">
        <f t="shared" si="2"/>
        <v>AT03-53</v>
      </c>
      <c r="F1725" s="17" t="str">
        <f t="shared" si="1"/>
        <v>AT03-53</v>
      </c>
      <c r="G1725" s="17" t="s">
        <v>7562</v>
      </c>
      <c r="H1725" s="17" t="s">
        <v>7713</v>
      </c>
      <c r="I1725" s="17" t="s">
        <v>7761</v>
      </c>
      <c r="J1725" s="17" t="s">
        <v>7762</v>
      </c>
      <c r="K1725" s="17" t="s">
        <v>98</v>
      </c>
      <c r="L1725" s="17" t="s">
        <v>3003</v>
      </c>
      <c r="M1725" s="17" t="s">
        <v>2992</v>
      </c>
      <c r="N1725" s="21">
        <v>0.45208333333333334</v>
      </c>
      <c r="O1725" s="21">
        <v>0.20902777777777778</v>
      </c>
      <c r="P1725" s="21">
        <v>0.6611111111111111</v>
      </c>
      <c r="Q1725" s="21">
        <v>0.14097222222222222</v>
      </c>
      <c r="R1725" s="17">
        <v>2193.0</v>
      </c>
      <c r="S1725" s="17" t="s">
        <v>7716</v>
      </c>
      <c r="T1725" s="17" t="s">
        <v>3846</v>
      </c>
      <c r="U1725" s="17" t="s">
        <v>7763</v>
      </c>
      <c r="V1725" s="17" t="s">
        <v>1671</v>
      </c>
    </row>
    <row r="1726" ht="15.75" customHeight="1">
      <c r="A1726" s="17">
        <v>3570.0</v>
      </c>
      <c r="B1726" s="19">
        <v>36691.0</v>
      </c>
      <c r="C1726" s="17" t="s">
        <v>7412</v>
      </c>
      <c r="D1726" s="20">
        <v>53.0</v>
      </c>
      <c r="E1726" s="17" t="str">
        <f t="shared" si="2"/>
        <v>AT03-53</v>
      </c>
      <c r="F1726" s="17" t="str">
        <f t="shared" si="1"/>
        <v>AT03-53</v>
      </c>
      <c r="G1726" s="17" t="s">
        <v>7562</v>
      </c>
      <c r="H1726" s="17" t="s">
        <v>7713</v>
      </c>
      <c r="I1726" s="17" t="s">
        <v>7710</v>
      </c>
      <c r="J1726" s="17" t="s">
        <v>7579</v>
      </c>
      <c r="K1726" s="17" t="s">
        <v>411</v>
      </c>
      <c r="L1726" s="17" t="s">
        <v>3003</v>
      </c>
      <c r="M1726" s="17" t="s">
        <v>4776</v>
      </c>
      <c r="N1726" s="21">
        <v>0.3354166666666667</v>
      </c>
      <c r="O1726" s="21">
        <v>0.3680555555555556</v>
      </c>
      <c r="P1726" s="21">
        <v>0.7034722222222222</v>
      </c>
      <c r="Q1726" s="21">
        <v>0.24930555555555556</v>
      </c>
      <c r="R1726" s="17">
        <v>2196.0</v>
      </c>
      <c r="S1726" s="17" t="s">
        <v>7716</v>
      </c>
      <c r="T1726" s="17" t="s">
        <v>3846</v>
      </c>
      <c r="U1726" s="17" t="s">
        <v>7764</v>
      </c>
      <c r="V1726" s="17" t="s">
        <v>5818</v>
      </c>
    </row>
    <row r="1727" ht="15.75" customHeight="1">
      <c r="A1727" s="17">
        <v>3569.0</v>
      </c>
      <c r="B1727" s="19">
        <v>36690.0</v>
      </c>
      <c r="C1727" s="17" t="s">
        <v>7412</v>
      </c>
      <c r="D1727" s="20">
        <v>53.0</v>
      </c>
      <c r="E1727" s="17" t="str">
        <f t="shared" si="2"/>
        <v>AT03-53</v>
      </c>
      <c r="F1727" s="17" t="str">
        <f t="shared" si="1"/>
        <v>AT03-53</v>
      </c>
      <c r="G1727" s="17" t="s">
        <v>7562</v>
      </c>
      <c r="H1727" s="17" t="s">
        <v>7713</v>
      </c>
      <c r="I1727" s="17" t="s">
        <v>7765</v>
      </c>
      <c r="J1727" s="17" t="s">
        <v>7584</v>
      </c>
      <c r="K1727" s="17" t="s">
        <v>800</v>
      </c>
      <c r="L1727" s="17" t="s">
        <v>5802</v>
      </c>
      <c r="M1727" s="17" t="s">
        <v>3003</v>
      </c>
      <c r="N1727" s="21">
        <v>0.35694444444444445</v>
      </c>
      <c r="O1727" s="21">
        <v>0.3416666666666666</v>
      </c>
      <c r="P1727" s="21">
        <v>0.6986111111111111</v>
      </c>
      <c r="Q1727" s="21">
        <v>0.2354166666666667</v>
      </c>
      <c r="R1727" s="17">
        <v>2207.0</v>
      </c>
      <c r="S1727" s="17" t="s">
        <v>7716</v>
      </c>
      <c r="T1727" s="17" t="s">
        <v>3846</v>
      </c>
      <c r="U1727" s="17" t="s">
        <v>7766</v>
      </c>
      <c r="V1727" s="17" t="s">
        <v>1671</v>
      </c>
    </row>
    <row r="1728" ht="15.75" customHeight="1">
      <c r="A1728" s="17">
        <v>3568.0</v>
      </c>
      <c r="B1728" s="19">
        <v>36667.0</v>
      </c>
      <c r="C1728" s="17" t="s">
        <v>7412</v>
      </c>
      <c r="D1728" s="20">
        <v>51.0</v>
      </c>
      <c r="E1728" s="17" t="str">
        <f t="shared" si="2"/>
        <v>AT03-51</v>
      </c>
      <c r="F1728" s="17" t="str">
        <f t="shared" si="1"/>
        <v>AT03-51</v>
      </c>
      <c r="G1728" s="17" t="s">
        <v>7767</v>
      </c>
      <c r="H1728" s="17" t="s">
        <v>5846</v>
      </c>
      <c r="I1728" s="17" t="s">
        <v>6583</v>
      </c>
      <c r="J1728" s="17" t="s">
        <v>6559</v>
      </c>
      <c r="K1728" s="17" t="s">
        <v>1442</v>
      </c>
      <c r="L1728" s="17" t="s">
        <v>7768</v>
      </c>
      <c r="M1728" s="17" t="s">
        <v>6650</v>
      </c>
      <c r="N1728" s="21">
        <v>0.3333333333333333</v>
      </c>
      <c r="O1728" s="21">
        <v>0.3361111111111111</v>
      </c>
      <c r="P1728" s="21">
        <v>0.6694444444444444</v>
      </c>
      <c r="Q1728" s="21">
        <v>0.21041666666666667</v>
      </c>
      <c r="R1728" s="17">
        <v>2505.0</v>
      </c>
      <c r="S1728" s="17" t="s">
        <v>7490</v>
      </c>
      <c r="T1728" s="17" t="s">
        <v>33</v>
      </c>
      <c r="U1728" s="17" t="s">
        <v>7769</v>
      </c>
      <c r="V1728" s="17" t="s">
        <v>7770</v>
      </c>
    </row>
    <row r="1729" ht="15.75" customHeight="1">
      <c r="A1729" s="17">
        <v>3567.0</v>
      </c>
      <c r="B1729" s="19">
        <v>36666.0</v>
      </c>
      <c r="C1729" s="17" t="s">
        <v>7412</v>
      </c>
      <c r="D1729" s="20">
        <v>51.0</v>
      </c>
      <c r="E1729" s="17" t="str">
        <f t="shared" si="2"/>
        <v>AT03-51</v>
      </c>
      <c r="F1729" s="17" t="str">
        <f t="shared" si="1"/>
        <v>AT03-51</v>
      </c>
      <c r="G1729" s="17" t="s">
        <v>7767</v>
      </c>
      <c r="H1729" s="17" t="s">
        <v>5846</v>
      </c>
      <c r="I1729" s="17" t="s">
        <v>6611</v>
      </c>
      <c r="J1729" s="17" t="s">
        <v>6544</v>
      </c>
      <c r="K1729" s="17" t="s">
        <v>98</v>
      </c>
      <c r="L1729" s="17" t="s">
        <v>7771</v>
      </c>
      <c r="M1729" s="17" t="s">
        <v>4007</v>
      </c>
      <c r="N1729" s="21">
        <v>0.3333333333333333</v>
      </c>
      <c r="O1729" s="21">
        <v>0.3451388888888889</v>
      </c>
      <c r="P1729" s="21">
        <v>0.6784722222222223</v>
      </c>
      <c r="Q1729" s="21">
        <v>0.2236111111111111</v>
      </c>
      <c r="R1729" s="17">
        <v>2511.0</v>
      </c>
      <c r="S1729" s="17" t="s">
        <v>7490</v>
      </c>
      <c r="T1729" s="17" t="s">
        <v>33</v>
      </c>
      <c r="U1729" s="17" t="s">
        <v>7772</v>
      </c>
      <c r="V1729" s="17" t="s">
        <v>7773</v>
      </c>
    </row>
    <row r="1730" ht="15.75" customHeight="1">
      <c r="A1730" s="17">
        <v>3566.0</v>
      </c>
      <c r="B1730" s="19">
        <v>36665.0</v>
      </c>
      <c r="C1730" s="17" t="s">
        <v>7412</v>
      </c>
      <c r="D1730" s="20">
        <v>51.0</v>
      </c>
      <c r="E1730" s="17" t="str">
        <f t="shared" si="2"/>
        <v>AT03-51</v>
      </c>
      <c r="F1730" s="17" t="str">
        <f t="shared" si="1"/>
        <v>AT03-51</v>
      </c>
      <c r="G1730" s="17" t="s">
        <v>7767</v>
      </c>
      <c r="H1730" s="17" t="s">
        <v>5846</v>
      </c>
      <c r="I1730" s="17" t="s">
        <v>7774</v>
      </c>
      <c r="J1730" s="17" t="s">
        <v>7104</v>
      </c>
      <c r="K1730" s="17" t="s">
        <v>6399</v>
      </c>
      <c r="L1730" s="17" t="s">
        <v>7775</v>
      </c>
      <c r="M1730" s="17" t="s">
        <v>7776</v>
      </c>
      <c r="N1730" s="21">
        <v>0.33958333333333335</v>
      </c>
      <c r="O1730" s="21">
        <v>0.3743055555555555</v>
      </c>
      <c r="P1730" s="21">
        <v>0.7138888888888889</v>
      </c>
      <c r="Q1730" s="21">
        <v>0.25</v>
      </c>
      <c r="R1730" s="17">
        <v>2504.0</v>
      </c>
      <c r="S1730" s="17" t="s">
        <v>7490</v>
      </c>
      <c r="T1730" s="17" t="s">
        <v>33</v>
      </c>
      <c r="U1730" s="17" t="s">
        <v>7777</v>
      </c>
      <c r="V1730" s="17" t="s">
        <v>7778</v>
      </c>
    </row>
    <row r="1731" ht="15.75" customHeight="1">
      <c r="A1731" s="17">
        <v>3565.0</v>
      </c>
      <c r="B1731" s="19">
        <v>36664.0</v>
      </c>
      <c r="C1731" s="17" t="s">
        <v>7412</v>
      </c>
      <c r="D1731" s="20">
        <v>51.0</v>
      </c>
      <c r="E1731" s="17" t="str">
        <f t="shared" si="2"/>
        <v>AT03-51</v>
      </c>
      <c r="F1731" s="17" t="str">
        <f t="shared" si="1"/>
        <v>AT03-51</v>
      </c>
      <c r="G1731" s="17" t="s">
        <v>7767</v>
      </c>
      <c r="H1731" s="17" t="s">
        <v>5846</v>
      </c>
      <c r="I1731" s="17" t="s">
        <v>7779</v>
      </c>
      <c r="J1731" s="17" t="s">
        <v>6556</v>
      </c>
      <c r="K1731" s="17" t="s">
        <v>7571</v>
      </c>
      <c r="L1731" s="17" t="s">
        <v>1425</v>
      </c>
      <c r="M1731" s="17" t="s">
        <v>7780</v>
      </c>
      <c r="N1731" s="21">
        <v>0.3354166666666667</v>
      </c>
      <c r="O1731" s="21">
        <v>0.3756944444444445</v>
      </c>
      <c r="P1731" s="21">
        <v>0.7111111111111111</v>
      </c>
      <c r="Q1731" s="21">
        <v>0.23263888888888887</v>
      </c>
      <c r="R1731" s="17">
        <v>2509.0</v>
      </c>
      <c r="S1731" s="17" t="s">
        <v>7490</v>
      </c>
      <c r="T1731" s="17" t="s">
        <v>33</v>
      </c>
      <c r="U1731" s="17" t="s">
        <v>7781</v>
      </c>
      <c r="V1731" s="17" t="s">
        <v>7782</v>
      </c>
    </row>
    <row r="1732" ht="15.75" customHeight="1">
      <c r="A1732" s="17">
        <v>3564.0</v>
      </c>
      <c r="B1732" s="19">
        <v>36663.0</v>
      </c>
      <c r="C1732" s="17" t="s">
        <v>7412</v>
      </c>
      <c r="D1732" s="20">
        <v>51.0</v>
      </c>
      <c r="E1732" s="17" t="str">
        <f t="shared" si="2"/>
        <v>AT03-51</v>
      </c>
      <c r="F1732" s="17" t="str">
        <f t="shared" si="1"/>
        <v>AT03-51</v>
      </c>
      <c r="G1732" s="17" t="s">
        <v>7767</v>
      </c>
      <c r="H1732" s="17" t="s">
        <v>5846</v>
      </c>
      <c r="I1732" s="17" t="s">
        <v>7783</v>
      </c>
      <c r="J1732" s="17" t="s">
        <v>7092</v>
      </c>
      <c r="K1732" s="17" t="s">
        <v>1442</v>
      </c>
      <c r="L1732" s="17" t="s">
        <v>7784</v>
      </c>
      <c r="M1732" s="17" t="s">
        <v>7785</v>
      </c>
      <c r="N1732" s="21">
        <v>0.3340277777777778</v>
      </c>
      <c r="O1732" s="21">
        <v>0.3333333333333333</v>
      </c>
      <c r="P1732" s="21">
        <v>0.6673611111111111</v>
      </c>
      <c r="Q1732" s="21">
        <v>0.21041666666666667</v>
      </c>
      <c r="R1732" s="17">
        <v>2509.0</v>
      </c>
      <c r="S1732" s="17" t="s">
        <v>7490</v>
      </c>
      <c r="T1732" s="17" t="s">
        <v>33</v>
      </c>
      <c r="U1732" s="17" t="s">
        <v>7786</v>
      </c>
      <c r="V1732" s="17" t="s">
        <v>7787</v>
      </c>
    </row>
    <row r="1733" ht="15.75" customHeight="1">
      <c r="A1733" s="17">
        <v>3563.0</v>
      </c>
      <c r="B1733" s="19">
        <v>36662.0</v>
      </c>
      <c r="C1733" s="17" t="s">
        <v>7412</v>
      </c>
      <c r="D1733" s="20">
        <v>51.0</v>
      </c>
      <c r="E1733" s="17" t="str">
        <f t="shared" si="2"/>
        <v>AT03-51</v>
      </c>
      <c r="F1733" s="17" t="str">
        <f t="shared" si="1"/>
        <v>AT03-51</v>
      </c>
      <c r="G1733" s="17" t="s">
        <v>7767</v>
      </c>
      <c r="H1733" s="17" t="s">
        <v>5846</v>
      </c>
      <c r="I1733" s="17" t="s">
        <v>7788</v>
      </c>
      <c r="J1733" s="17" t="s">
        <v>7789</v>
      </c>
      <c r="K1733" s="17" t="s">
        <v>6399</v>
      </c>
      <c r="L1733" s="17" t="s">
        <v>603</v>
      </c>
      <c r="M1733" s="17" t="s">
        <v>7790</v>
      </c>
      <c r="N1733" s="21">
        <v>0.3361111111111111</v>
      </c>
      <c r="O1733" s="21">
        <v>0.37013888888888885</v>
      </c>
      <c r="P1733" s="21">
        <v>0.7083333333333334</v>
      </c>
      <c r="Q1733" s="21">
        <v>0.2513888888888889</v>
      </c>
      <c r="R1733" s="17">
        <v>2582.0</v>
      </c>
      <c r="S1733" s="17" t="s">
        <v>7490</v>
      </c>
      <c r="T1733" s="17" t="s">
        <v>33</v>
      </c>
      <c r="U1733" s="17" t="s">
        <v>7791</v>
      </c>
      <c r="V1733" s="17" t="s">
        <v>7792</v>
      </c>
    </row>
    <row r="1734" ht="15.75" customHeight="1">
      <c r="A1734" s="17">
        <v>3562.0</v>
      </c>
      <c r="B1734" s="19">
        <v>36661.0</v>
      </c>
      <c r="C1734" s="17" t="s">
        <v>7412</v>
      </c>
      <c r="D1734" s="20">
        <v>51.0</v>
      </c>
      <c r="E1734" s="17" t="str">
        <f t="shared" si="2"/>
        <v>AT03-51</v>
      </c>
      <c r="F1734" s="17" t="str">
        <f t="shared" si="1"/>
        <v>AT03-51</v>
      </c>
      <c r="G1734" s="17" t="s">
        <v>7767</v>
      </c>
      <c r="H1734" s="17" t="s">
        <v>5846</v>
      </c>
      <c r="I1734" s="17" t="s">
        <v>7793</v>
      </c>
      <c r="J1734" s="17" t="s">
        <v>7079</v>
      </c>
      <c r="K1734" s="17" t="s">
        <v>7571</v>
      </c>
      <c r="L1734" s="17" t="s">
        <v>1272</v>
      </c>
      <c r="M1734" s="17" t="s">
        <v>7794</v>
      </c>
      <c r="N1734" s="21">
        <v>0.3444444444444445</v>
      </c>
      <c r="O1734" s="21">
        <v>0.36180555555555555</v>
      </c>
      <c r="P1734" s="21">
        <v>0.7062499999999999</v>
      </c>
      <c r="Q1734" s="21">
        <v>0.2347222222222222</v>
      </c>
      <c r="R1734" s="17">
        <v>2502.0</v>
      </c>
      <c r="S1734" s="17" t="s">
        <v>7490</v>
      </c>
      <c r="T1734" s="17" t="s">
        <v>33</v>
      </c>
      <c r="U1734" s="17" t="s">
        <v>7795</v>
      </c>
      <c r="V1734" s="17" t="s">
        <v>7796</v>
      </c>
    </row>
    <row r="1735" ht="15.75" customHeight="1">
      <c r="A1735" s="17">
        <v>3561.0</v>
      </c>
      <c r="B1735" s="19">
        <v>36660.0</v>
      </c>
      <c r="C1735" s="17" t="s">
        <v>7412</v>
      </c>
      <c r="D1735" s="20">
        <v>51.0</v>
      </c>
      <c r="E1735" s="17" t="str">
        <f t="shared" si="2"/>
        <v>AT03-51</v>
      </c>
      <c r="F1735" s="17" t="str">
        <f t="shared" si="1"/>
        <v>AT03-51</v>
      </c>
      <c r="G1735" s="17" t="s">
        <v>7767</v>
      </c>
      <c r="H1735" s="17" t="s">
        <v>5846</v>
      </c>
      <c r="I1735" s="17" t="s">
        <v>7110</v>
      </c>
      <c r="J1735" s="17" t="s">
        <v>6544</v>
      </c>
      <c r="K1735" s="17" t="s">
        <v>98</v>
      </c>
      <c r="L1735" s="17" t="s">
        <v>7797</v>
      </c>
      <c r="M1735" s="17" t="s">
        <v>7771</v>
      </c>
      <c r="N1735" s="21">
        <v>0.33055555555555555</v>
      </c>
      <c r="O1735" s="21">
        <v>0.3840277777777778</v>
      </c>
      <c r="P1735" s="21">
        <v>0.7145833333333332</v>
      </c>
      <c r="Q1735" s="21">
        <v>0.2576388888888889</v>
      </c>
      <c r="R1735" s="17">
        <v>2503.0</v>
      </c>
      <c r="S1735" s="17" t="s">
        <v>7490</v>
      </c>
      <c r="T1735" s="17" t="s">
        <v>33</v>
      </c>
      <c r="U1735" s="17" t="s">
        <v>7798</v>
      </c>
      <c r="V1735" s="17" t="s">
        <v>6597</v>
      </c>
      <c r="W1735" s="17" t="s">
        <v>7799</v>
      </c>
    </row>
    <row r="1736" ht="15.75" customHeight="1">
      <c r="A1736" s="17">
        <v>3560.0</v>
      </c>
      <c r="B1736" s="19">
        <v>36659.0</v>
      </c>
      <c r="C1736" s="17" t="s">
        <v>7412</v>
      </c>
      <c r="D1736" s="20">
        <v>51.0</v>
      </c>
      <c r="E1736" s="17" t="str">
        <f t="shared" si="2"/>
        <v>AT03-51</v>
      </c>
      <c r="F1736" s="17" t="str">
        <f t="shared" si="1"/>
        <v>AT03-51</v>
      </c>
      <c r="G1736" s="17" t="s">
        <v>7767</v>
      </c>
      <c r="H1736" s="17" t="s">
        <v>5846</v>
      </c>
      <c r="I1736" s="17" t="s">
        <v>6538</v>
      </c>
      <c r="J1736" s="17" t="s">
        <v>6559</v>
      </c>
      <c r="K1736" s="17" t="s">
        <v>1442</v>
      </c>
      <c r="L1736" s="17" t="s">
        <v>2442</v>
      </c>
      <c r="M1736" s="17" t="s">
        <v>7790</v>
      </c>
      <c r="N1736" s="21">
        <v>0.33819444444444446</v>
      </c>
      <c r="O1736" s="21">
        <v>0.37222222222222223</v>
      </c>
      <c r="P1736" s="21">
        <v>0.7104166666666667</v>
      </c>
      <c r="Q1736" s="21">
        <v>0.23819444444444446</v>
      </c>
      <c r="R1736" s="17">
        <v>2510.0</v>
      </c>
      <c r="S1736" s="17" t="s">
        <v>7490</v>
      </c>
      <c r="T1736" s="17" t="s">
        <v>33</v>
      </c>
      <c r="U1736" s="17" t="s">
        <v>7800</v>
      </c>
      <c r="V1736" s="17" t="s">
        <v>7801</v>
      </c>
      <c r="W1736" s="17" t="s">
        <v>7802</v>
      </c>
    </row>
    <row r="1737" ht="15.75" customHeight="1">
      <c r="A1737" s="17">
        <v>3559.0</v>
      </c>
      <c r="B1737" s="19">
        <v>36658.0</v>
      </c>
      <c r="C1737" s="17" t="s">
        <v>7412</v>
      </c>
      <c r="D1737" s="20">
        <v>51.0</v>
      </c>
      <c r="E1737" s="17" t="str">
        <f t="shared" si="2"/>
        <v>AT03-51</v>
      </c>
      <c r="F1737" s="17" t="str">
        <f t="shared" si="1"/>
        <v>AT03-51</v>
      </c>
      <c r="G1737" s="17" t="s">
        <v>7767</v>
      </c>
      <c r="H1737" s="17" t="s">
        <v>5846</v>
      </c>
      <c r="I1737" s="17" t="s">
        <v>7803</v>
      </c>
      <c r="J1737" s="17" t="s">
        <v>6595</v>
      </c>
      <c r="K1737" s="17" t="s">
        <v>6399</v>
      </c>
      <c r="L1737" s="17" t="s">
        <v>280</v>
      </c>
      <c r="M1737" s="17" t="s">
        <v>67</v>
      </c>
      <c r="N1737" s="21">
        <v>0.33888888888888885</v>
      </c>
      <c r="O1737" s="21">
        <v>0.3625</v>
      </c>
      <c r="P1737" s="21">
        <v>0.7013888888888888</v>
      </c>
      <c r="Q1737" s="21">
        <v>0.2333333333333333</v>
      </c>
      <c r="R1737" s="17">
        <v>2511.0</v>
      </c>
      <c r="S1737" s="17" t="s">
        <v>7490</v>
      </c>
      <c r="T1737" s="17" t="s">
        <v>33</v>
      </c>
      <c r="U1737" s="17" t="s">
        <v>7804</v>
      </c>
      <c r="V1737" s="17" t="s">
        <v>7805</v>
      </c>
    </row>
    <row r="1738" ht="15.75" customHeight="1">
      <c r="A1738" s="17">
        <v>3558.0</v>
      </c>
      <c r="B1738" s="19">
        <v>36657.0</v>
      </c>
      <c r="C1738" s="17" t="s">
        <v>7412</v>
      </c>
      <c r="D1738" s="20">
        <v>51.0</v>
      </c>
      <c r="E1738" s="17" t="str">
        <f t="shared" si="2"/>
        <v>AT03-51</v>
      </c>
      <c r="F1738" s="17" t="str">
        <f t="shared" si="1"/>
        <v>AT03-51</v>
      </c>
      <c r="G1738" s="17" t="s">
        <v>7767</v>
      </c>
      <c r="H1738" s="17" t="s">
        <v>5846</v>
      </c>
      <c r="I1738" s="17" t="s">
        <v>7806</v>
      </c>
      <c r="J1738" s="17" t="s">
        <v>7807</v>
      </c>
      <c r="K1738" s="17" t="s">
        <v>7571</v>
      </c>
      <c r="L1738" s="17" t="s">
        <v>1586</v>
      </c>
      <c r="M1738" s="17" t="s">
        <v>4581</v>
      </c>
      <c r="N1738" s="21">
        <v>0.33055555555555555</v>
      </c>
      <c r="O1738" s="21">
        <v>0.3590277777777778</v>
      </c>
      <c r="P1738" s="21">
        <v>0.6895833333333333</v>
      </c>
      <c r="Q1738" s="21">
        <v>0.23124999999999998</v>
      </c>
      <c r="R1738" s="17">
        <v>2507.0</v>
      </c>
      <c r="S1738" s="17" t="s">
        <v>7490</v>
      </c>
      <c r="T1738" s="17" t="s">
        <v>33</v>
      </c>
      <c r="U1738" s="17" t="s">
        <v>7808</v>
      </c>
      <c r="V1738" s="17" t="s">
        <v>7809</v>
      </c>
    </row>
    <row r="1739" ht="15.75" customHeight="1">
      <c r="A1739" s="17">
        <v>3557.0</v>
      </c>
      <c r="B1739" s="19">
        <v>36656.0</v>
      </c>
      <c r="C1739" s="17" t="s">
        <v>7412</v>
      </c>
      <c r="D1739" s="20">
        <v>51.0</v>
      </c>
      <c r="E1739" s="17" t="str">
        <f t="shared" si="2"/>
        <v>AT03-51</v>
      </c>
      <c r="F1739" s="17" t="str">
        <f t="shared" si="1"/>
        <v>AT03-51</v>
      </c>
      <c r="G1739" s="17" t="s">
        <v>7767</v>
      </c>
      <c r="H1739" s="17" t="s">
        <v>5846</v>
      </c>
      <c r="I1739" s="17" t="s">
        <v>6598</v>
      </c>
      <c r="J1739" s="17" t="s">
        <v>7079</v>
      </c>
      <c r="K1739" s="17" t="s">
        <v>98</v>
      </c>
      <c r="L1739" s="17" t="s">
        <v>7768</v>
      </c>
      <c r="M1739" s="17" t="s">
        <v>7145</v>
      </c>
      <c r="N1739" s="21">
        <v>0.3368055555555556</v>
      </c>
      <c r="O1739" s="21">
        <v>0.37013888888888885</v>
      </c>
      <c r="P1739" s="21">
        <v>0.7069444444444444</v>
      </c>
      <c r="Q1739" s="21">
        <v>0.24930555555555556</v>
      </c>
      <c r="R1739" s="17">
        <v>2505.0</v>
      </c>
      <c r="S1739" s="17" t="s">
        <v>7490</v>
      </c>
      <c r="T1739" s="17" t="s">
        <v>33</v>
      </c>
      <c r="U1739" s="17" t="s">
        <v>7810</v>
      </c>
      <c r="V1739" s="17" t="s">
        <v>7811</v>
      </c>
      <c r="W1739" s="17" t="s">
        <v>7812</v>
      </c>
    </row>
    <row r="1740" ht="15.75" customHeight="1">
      <c r="A1740" s="17">
        <v>3556.0</v>
      </c>
      <c r="B1740" s="19">
        <v>36655.0</v>
      </c>
      <c r="C1740" s="17" t="s">
        <v>7412</v>
      </c>
      <c r="D1740" s="20">
        <v>51.0</v>
      </c>
      <c r="E1740" s="17" t="str">
        <f t="shared" si="2"/>
        <v>AT03-51</v>
      </c>
      <c r="F1740" s="17" t="str">
        <f t="shared" si="1"/>
        <v>AT03-51</v>
      </c>
      <c r="G1740" s="17" t="s">
        <v>7767</v>
      </c>
      <c r="H1740" s="17" t="s">
        <v>5846</v>
      </c>
      <c r="I1740" s="17" t="s">
        <v>7058</v>
      </c>
      <c r="J1740" s="17" t="s">
        <v>6595</v>
      </c>
      <c r="K1740" s="17" t="s">
        <v>1442</v>
      </c>
      <c r="L1740" s="17" t="s">
        <v>1586</v>
      </c>
      <c r="M1740" s="17" t="s">
        <v>7813</v>
      </c>
      <c r="N1740" s="21">
        <v>0.3340277777777778</v>
      </c>
      <c r="O1740" s="21">
        <v>0.33055555555555555</v>
      </c>
      <c r="P1740" s="21">
        <v>0.6645833333333333</v>
      </c>
      <c r="Q1740" s="21">
        <v>0.20833333333333334</v>
      </c>
      <c r="R1740" s="17">
        <v>2510.0</v>
      </c>
      <c r="S1740" s="17" t="s">
        <v>7490</v>
      </c>
      <c r="T1740" s="17" t="s">
        <v>33</v>
      </c>
      <c r="U1740" s="17" t="s">
        <v>6373</v>
      </c>
      <c r="V1740" s="17" t="s">
        <v>6960</v>
      </c>
    </row>
    <row r="1741" ht="15.75" customHeight="1">
      <c r="A1741" s="17">
        <v>3555.0</v>
      </c>
      <c r="B1741" s="19">
        <v>36654.0</v>
      </c>
      <c r="C1741" s="17" t="s">
        <v>7412</v>
      </c>
      <c r="D1741" s="20">
        <v>51.0</v>
      </c>
      <c r="E1741" s="17" t="str">
        <f t="shared" si="2"/>
        <v>AT03-51</v>
      </c>
      <c r="F1741" s="17" t="str">
        <f t="shared" si="1"/>
        <v>AT03-51</v>
      </c>
      <c r="G1741" s="17" t="s">
        <v>7767</v>
      </c>
      <c r="H1741" s="17" t="s">
        <v>5846</v>
      </c>
      <c r="I1741" s="17" t="s">
        <v>7793</v>
      </c>
      <c r="J1741" s="17" t="s">
        <v>6564</v>
      </c>
      <c r="K1741" s="17" t="s">
        <v>6399</v>
      </c>
      <c r="L1741" s="17" t="s">
        <v>1425</v>
      </c>
      <c r="M1741" s="17" t="s">
        <v>7814</v>
      </c>
      <c r="N1741" s="21">
        <v>0.3361111111111111</v>
      </c>
      <c r="O1741" s="21">
        <v>0.3652777777777778</v>
      </c>
      <c r="P1741" s="21">
        <v>0.7013888888888888</v>
      </c>
      <c r="Q1741" s="21">
        <v>0.24027777777777778</v>
      </c>
      <c r="R1741" s="17">
        <v>2512.0</v>
      </c>
      <c r="S1741" s="17" t="s">
        <v>7490</v>
      </c>
      <c r="T1741" s="17" t="s">
        <v>33</v>
      </c>
      <c r="U1741" s="17" t="s">
        <v>7815</v>
      </c>
      <c r="V1741" s="17" t="s">
        <v>7816</v>
      </c>
    </row>
    <row r="1742" ht="15.75" customHeight="1">
      <c r="A1742" s="17">
        <v>3554.0</v>
      </c>
      <c r="B1742" s="19">
        <v>36653.0</v>
      </c>
      <c r="C1742" s="17" t="s">
        <v>7412</v>
      </c>
      <c r="D1742" s="20">
        <v>51.0</v>
      </c>
      <c r="E1742" s="17" t="str">
        <f t="shared" si="2"/>
        <v>AT03-51</v>
      </c>
      <c r="F1742" s="17" t="str">
        <f t="shared" si="1"/>
        <v>AT03-51</v>
      </c>
      <c r="G1742" s="17" t="s">
        <v>7767</v>
      </c>
      <c r="H1742" s="17" t="s">
        <v>5846</v>
      </c>
      <c r="I1742" s="17" t="s">
        <v>7817</v>
      </c>
      <c r="J1742" s="17" t="s">
        <v>6539</v>
      </c>
      <c r="K1742" s="17" t="s">
        <v>7571</v>
      </c>
      <c r="L1742" s="17" t="s">
        <v>603</v>
      </c>
      <c r="M1742" s="17" t="s">
        <v>7818</v>
      </c>
      <c r="N1742" s="21">
        <v>0.3361111111111111</v>
      </c>
      <c r="O1742" s="21">
        <v>0.375</v>
      </c>
      <c r="P1742" s="21">
        <v>0.7111111111111111</v>
      </c>
      <c r="Q1742" s="21">
        <v>0.2555555555555556</v>
      </c>
      <c r="R1742" s="17">
        <v>2505.0</v>
      </c>
      <c r="S1742" s="17" t="s">
        <v>7490</v>
      </c>
      <c r="T1742" s="17" t="s">
        <v>33</v>
      </c>
      <c r="U1742" s="17" t="s">
        <v>7819</v>
      </c>
      <c r="V1742" s="17" t="s">
        <v>7820</v>
      </c>
    </row>
    <row r="1743" ht="15.75" customHeight="1">
      <c r="A1743" s="17">
        <v>3553.0</v>
      </c>
      <c r="B1743" s="19">
        <v>36652.0</v>
      </c>
      <c r="C1743" s="17" t="s">
        <v>7412</v>
      </c>
      <c r="D1743" s="20">
        <v>51.0</v>
      </c>
      <c r="E1743" s="17" t="str">
        <f t="shared" si="2"/>
        <v>AT03-51</v>
      </c>
      <c r="F1743" s="17" t="str">
        <f t="shared" si="1"/>
        <v>AT03-51</v>
      </c>
      <c r="G1743" s="17" t="s">
        <v>7767</v>
      </c>
      <c r="H1743" s="17" t="s">
        <v>5846</v>
      </c>
      <c r="I1743" s="17" t="s">
        <v>7821</v>
      </c>
      <c r="J1743" s="17" t="s">
        <v>6579</v>
      </c>
      <c r="K1743" s="17" t="s">
        <v>98</v>
      </c>
      <c r="L1743" s="17" t="s">
        <v>7822</v>
      </c>
      <c r="M1743" s="17" t="s">
        <v>7823</v>
      </c>
      <c r="N1743" s="21">
        <v>0.3361111111111111</v>
      </c>
      <c r="O1743" s="21">
        <v>0.375</v>
      </c>
      <c r="P1743" s="21">
        <v>0.7111111111111111</v>
      </c>
      <c r="Q1743" s="21">
        <v>0.25069444444444444</v>
      </c>
      <c r="R1743" s="17">
        <v>2501.0</v>
      </c>
      <c r="S1743" s="17" t="s">
        <v>7490</v>
      </c>
      <c r="T1743" s="17" t="s">
        <v>33</v>
      </c>
      <c r="U1743" s="17" t="s">
        <v>7824</v>
      </c>
      <c r="V1743" s="17" t="s">
        <v>7825</v>
      </c>
    </row>
    <row r="1744" ht="15.75" customHeight="1">
      <c r="A1744" s="17">
        <v>3552.0</v>
      </c>
      <c r="B1744" s="19">
        <v>36651.0</v>
      </c>
      <c r="C1744" s="17" t="s">
        <v>7412</v>
      </c>
      <c r="D1744" s="20">
        <v>51.0</v>
      </c>
      <c r="E1744" s="17" t="str">
        <f t="shared" si="2"/>
        <v>AT03-51</v>
      </c>
      <c r="F1744" s="17" t="str">
        <f t="shared" si="1"/>
        <v>AT03-51</v>
      </c>
      <c r="G1744" s="17" t="s">
        <v>7767</v>
      </c>
      <c r="H1744" s="17" t="s">
        <v>5846</v>
      </c>
      <c r="I1744" s="17" t="s">
        <v>7066</v>
      </c>
      <c r="J1744" s="17" t="s">
        <v>6666</v>
      </c>
      <c r="K1744" s="17" t="s">
        <v>1442</v>
      </c>
      <c r="L1744" s="17" t="s">
        <v>1586</v>
      </c>
      <c r="M1744" s="17" t="s">
        <v>7775</v>
      </c>
      <c r="N1744" s="21">
        <v>0.3340277777777778</v>
      </c>
      <c r="O1744" s="21">
        <v>0.35833333333333334</v>
      </c>
      <c r="P1744" s="21">
        <v>0.6923611111111111</v>
      </c>
      <c r="Q1744" s="21">
        <v>0.24166666666666667</v>
      </c>
      <c r="R1744" s="17">
        <v>2506.0</v>
      </c>
      <c r="S1744" s="17" t="s">
        <v>7490</v>
      </c>
      <c r="T1744" s="17" t="s">
        <v>33</v>
      </c>
      <c r="U1744" s="17" t="s">
        <v>7826</v>
      </c>
      <c r="V1744" s="17" t="s">
        <v>7827</v>
      </c>
    </row>
    <row r="1745" ht="15.75" customHeight="1">
      <c r="A1745" s="17">
        <v>3551.0</v>
      </c>
      <c r="B1745" s="19">
        <v>36650.0</v>
      </c>
      <c r="C1745" s="17" t="s">
        <v>7412</v>
      </c>
      <c r="D1745" s="20">
        <v>51.0</v>
      </c>
      <c r="E1745" s="17" t="str">
        <f t="shared" si="2"/>
        <v>AT03-51</v>
      </c>
      <c r="F1745" s="17" t="str">
        <f t="shared" si="1"/>
        <v>AT03-51</v>
      </c>
      <c r="G1745" s="17" t="s">
        <v>7767</v>
      </c>
      <c r="H1745" s="17" t="s">
        <v>5846</v>
      </c>
      <c r="I1745" s="17" t="s">
        <v>6594</v>
      </c>
      <c r="J1745" s="17" t="s">
        <v>6574</v>
      </c>
      <c r="K1745" s="17" t="s">
        <v>6399</v>
      </c>
      <c r="L1745" s="17" t="s">
        <v>7822</v>
      </c>
      <c r="M1745" s="17" t="s">
        <v>7780</v>
      </c>
      <c r="N1745" s="21">
        <v>0.33888888888888885</v>
      </c>
      <c r="O1745" s="21">
        <v>0.3729166666666666</v>
      </c>
      <c r="P1745" s="21">
        <v>0.7118055555555555</v>
      </c>
      <c r="Q1745" s="21">
        <v>0.24791666666666667</v>
      </c>
      <c r="R1745" s="17">
        <v>2509.0</v>
      </c>
      <c r="S1745" s="17" t="s">
        <v>7490</v>
      </c>
      <c r="T1745" s="17" t="s">
        <v>33</v>
      </c>
      <c r="U1745" s="17" t="s">
        <v>7828</v>
      </c>
      <c r="V1745" s="17" t="s">
        <v>7829</v>
      </c>
    </row>
    <row r="1746" ht="15.75" customHeight="1">
      <c r="A1746" s="17">
        <v>3550.0</v>
      </c>
      <c r="B1746" s="19">
        <v>36640.0</v>
      </c>
      <c r="C1746" s="17" t="s">
        <v>7412</v>
      </c>
      <c r="D1746" s="20">
        <v>50.0</v>
      </c>
      <c r="E1746" s="17" t="str">
        <f t="shared" si="2"/>
        <v>AT03-50</v>
      </c>
      <c r="F1746" s="17" t="str">
        <f t="shared" si="1"/>
        <v>AT03-50</v>
      </c>
      <c r="G1746" s="17" t="s">
        <v>7830</v>
      </c>
      <c r="H1746" s="17" t="s">
        <v>5846</v>
      </c>
      <c r="I1746" s="17" t="s">
        <v>7831</v>
      </c>
      <c r="J1746" s="17" t="s">
        <v>7832</v>
      </c>
      <c r="K1746" s="17" t="s">
        <v>1442</v>
      </c>
      <c r="L1746" s="17" t="s">
        <v>2442</v>
      </c>
      <c r="M1746" s="17" t="s">
        <v>214</v>
      </c>
      <c r="N1746" s="21">
        <v>0.3347222222222222</v>
      </c>
      <c r="O1746" s="21">
        <v>0.3194444444444445</v>
      </c>
      <c r="P1746" s="21">
        <v>0.6541666666666667</v>
      </c>
      <c r="Q1746" s="21">
        <v>0.18888888888888888</v>
      </c>
      <c r="R1746" s="17">
        <v>2520.0</v>
      </c>
      <c r="S1746" s="17" t="s">
        <v>7490</v>
      </c>
      <c r="T1746" s="17" t="s">
        <v>33</v>
      </c>
      <c r="U1746" s="17" t="s">
        <v>7833</v>
      </c>
      <c r="V1746" s="17" t="s">
        <v>7834</v>
      </c>
    </row>
    <row r="1747" ht="15.75" customHeight="1">
      <c r="A1747" s="17">
        <v>3549.0</v>
      </c>
      <c r="B1747" s="19">
        <v>36639.0</v>
      </c>
      <c r="C1747" s="17" t="s">
        <v>7412</v>
      </c>
      <c r="D1747" s="20">
        <v>50.0</v>
      </c>
      <c r="E1747" s="17" t="str">
        <f t="shared" si="2"/>
        <v>AT03-50</v>
      </c>
      <c r="F1747" s="17" t="str">
        <f t="shared" si="1"/>
        <v>AT03-50</v>
      </c>
      <c r="G1747" s="17" t="s">
        <v>7830</v>
      </c>
      <c r="H1747" s="17" t="s">
        <v>5846</v>
      </c>
      <c r="I1747" s="17" t="s">
        <v>7835</v>
      </c>
      <c r="J1747" s="17" t="s">
        <v>7059</v>
      </c>
      <c r="K1747" s="17" t="s">
        <v>6399</v>
      </c>
      <c r="L1747" s="17" t="s">
        <v>4489</v>
      </c>
      <c r="M1747" s="17" t="s">
        <v>7836</v>
      </c>
      <c r="N1747" s="21">
        <v>0.3368055555555556</v>
      </c>
      <c r="O1747" s="21">
        <v>0.3680555555555556</v>
      </c>
      <c r="P1747" s="21">
        <v>0.7048611111111112</v>
      </c>
      <c r="Q1747" s="21">
        <v>0.24513888888888888</v>
      </c>
      <c r="R1747" s="17">
        <v>2510.0</v>
      </c>
      <c r="S1747" s="17" t="s">
        <v>7490</v>
      </c>
      <c r="T1747" s="17" t="s">
        <v>33</v>
      </c>
      <c r="U1747" s="17" t="s">
        <v>7837</v>
      </c>
      <c r="V1747" s="17" t="s">
        <v>7838</v>
      </c>
    </row>
    <row r="1748" ht="15.75" customHeight="1">
      <c r="A1748" s="17">
        <v>3548.0</v>
      </c>
      <c r="B1748" s="19">
        <v>36638.0</v>
      </c>
      <c r="C1748" s="17" t="s">
        <v>7412</v>
      </c>
      <c r="D1748" s="20">
        <v>50.0</v>
      </c>
      <c r="E1748" s="17" t="str">
        <f t="shared" si="2"/>
        <v>AT03-50</v>
      </c>
      <c r="F1748" s="17" t="str">
        <f t="shared" si="1"/>
        <v>AT03-50</v>
      </c>
      <c r="G1748" s="17" t="s">
        <v>7830</v>
      </c>
      <c r="H1748" s="17" t="s">
        <v>5846</v>
      </c>
      <c r="I1748" s="17" t="s">
        <v>6627</v>
      </c>
      <c r="J1748" s="17" t="s">
        <v>6649</v>
      </c>
      <c r="K1748" s="17" t="s">
        <v>7571</v>
      </c>
      <c r="L1748" s="17" t="s">
        <v>4489</v>
      </c>
      <c r="M1748" s="17" t="s">
        <v>7839</v>
      </c>
      <c r="N1748" s="21">
        <v>0.33819444444444446</v>
      </c>
      <c r="O1748" s="21">
        <v>0.37152777777777773</v>
      </c>
      <c r="P1748" s="21">
        <v>0.7097222222222223</v>
      </c>
      <c r="Q1748" s="21">
        <v>0.25069444444444444</v>
      </c>
      <c r="R1748" s="17">
        <v>2510.0</v>
      </c>
      <c r="S1748" s="17" t="s">
        <v>7490</v>
      </c>
      <c r="T1748" s="17" t="s">
        <v>33</v>
      </c>
      <c r="U1748" s="17" t="s">
        <v>7840</v>
      </c>
      <c r="V1748" s="17" t="s">
        <v>1643</v>
      </c>
    </row>
    <row r="1749" ht="15.75" customHeight="1">
      <c r="A1749" s="17">
        <v>3547.0</v>
      </c>
      <c r="B1749" s="19">
        <v>36637.0</v>
      </c>
      <c r="C1749" s="17" t="s">
        <v>7412</v>
      </c>
      <c r="D1749" s="20">
        <v>50.0</v>
      </c>
      <c r="E1749" s="17" t="str">
        <f t="shared" si="2"/>
        <v>AT03-50</v>
      </c>
      <c r="F1749" s="17" t="str">
        <f t="shared" si="1"/>
        <v>AT03-50</v>
      </c>
      <c r="G1749" s="17" t="s">
        <v>7830</v>
      </c>
      <c r="H1749" s="17" t="s">
        <v>5846</v>
      </c>
      <c r="I1749" s="17" t="s">
        <v>7097</v>
      </c>
      <c r="J1749" s="17" t="s">
        <v>6649</v>
      </c>
      <c r="K1749" s="17" t="s">
        <v>98</v>
      </c>
      <c r="L1749" s="17" t="s">
        <v>214</v>
      </c>
      <c r="M1749" s="17" t="s">
        <v>7784</v>
      </c>
      <c r="N1749" s="21">
        <v>0.34027777777777773</v>
      </c>
      <c r="O1749" s="21">
        <v>0.37222222222222223</v>
      </c>
      <c r="P1749" s="21">
        <v>0.7125</v>
      </c>
      <c r="Q1749" s="21">
        <v>0.2520833333333333</v>
      </c>
      <c r="R1749" s="17">
        <v>2512.0</v>
      </c>
      <c r="S1749" s="17" t="s">
        <v>7490</v>
      </c>
      <c r="T1749" s="17" t="s">
        <v>33</v>
      </c>
      <c r="U1749" s="17" t="s">
        <v>7841</v>
      </c>
      <c r="V1749" s="17" t="s">
        <v>7296</v>
      </c>
    </row>
    <row r="1750" ht="15.75" customHeight="1">
      <c r="A1750" s="17">
        <v>3546.0</v>
      </c>
      <c r="B1750" s="19">
        <v>36636.0</v>
      </c>
      <c r="C1750" s="17" t="s">
        <v>7412</v>
      </c>
      <c r="D1750" s="20">
        <v>50.0</v>
      </c>
      <c r="E1750" s="17" t="str">
        <f t="shared" si="2"/>
        <v>AT03-50</v>
      </c>
      <c r="F1750" s="17" t="str">
        <f t="shared" si="1"/>
        <v>AT03-50</v>
      </c>
      <c r="G1750" s="17" t="s">
        <v>7830</v>
      </c>
      <c r="H1750" s="17" t="s">
        <v>5846</v>
      </c>
      <c r="I1750" s="17" t="s">
        <v>6627</v>
      </c>
      <c r="J1750" s="17" t="s">
        <v>7098</v>
      </c>
      <c r="K1750" s="17" t="s">
        <v>1442</v>
      </c>
      <c r="L1750" s="17" t="s">
        <v>4489</v>
      </c>
      <c r="M1750" s="17" t="s">
        <v>7842</v>
      </c>
      <c r="N1750" s="21">
        <v>0.33194444444444443</v>
      </c>
      <c r="O1750" s="21">
        <v>0.3215277777777778</v>
      </c>
      <c r="P1750" s="21">
        <v>0.6534722222222222</v>
      </c>
      <c r="Q1750" s="21">
        <v>0.19236111111111112</v>
      </c>
      <c r="R1750" s="17">
        <v>2510.0</v>
      </c>
      <c r="S1750" s="17" t="s">
        <v>7490</v>
      </c>
      <c r="T1750" s="17" t="s">
        <v>33</v>
      </c>
      <c r="U1750" s="17" t="s">
        <v>7843</v>
      </c>
      <c r="V1750" s="17" t="s">
        <v>7844</v>
      </c>
    </row>
    <row r="1751" ht="15.75" customHeight="1">
      <c r="A1751" s="17">
        <v>3545.0</v>
      </c>
      <c r="B1751" s="19">
        <v>36635.0</v>
      </c>
      <c r="C1751" s="17" t="s">
        <v>7412</v>
      </c>
      <c r="D1751" s="20">
        <v>50.0</v>
      </c>
      <c r="E1751" s="17" t="str">
        <f t="shared" si="2"/>
        <v>AT03-50</v>
      </c>
      <c r="F1751" s="17" t="str">
        <f t="shared" si="1"/>
        <v>AT03-50</v>
      </c>
      <c r="G1751" s="17" t="s">
        <v>7830</v>
      </c>
      <c r="H1751" s="17" t="s">
        <v>5846</v>
      </c>
      <c r="I1751" s="17" t="s">
        <v>7845</v>
      </c>
      <c r="J1751" s="17" t="s">
        <v>7846</v>
      </c>
      <c r="K1751" s="17" t="s">
        <v>6399</v>
      </c>
      <c r="L1751" s="17" t="s">
        <v>7847</v>
      </c>
      <c r="M1751" s="17" t="s">
        <v>7009</v>
      </c>
      <c r="N1751" s="21">
        <v>0.34722222222222227</v>
      </c>
      <c r="O1751" s="21">
        <v>0.2611111111111111</v>
      </c>
      <c r="P1751" s="21">
        <v>0.6083333333333333</v>
      </c>
      <c r="Q1751" s="21">
        <v>0.12638888888888888</v>
      </c>
      <c r="R1751" s="17">
        <v>2585.0</v>
      </c>
      <c r="S1751" s="17" t="s">
        <v>7490</v>
      </c>
      <c r="T1751" s="17" t="s">
        <v>33</v>
      </c>
      <c r="U1751" s="17" t="s">
        <v>7848</v>
      </c>
      <c r="V1751" s="17" t="s">
        <v>7849</v>
      </c>
    </row>
    <row r="1752" ht="15.75" customHeight="1">
      <c r="A1752" s="17">
        <v>3544.0</v>
      </c>
      <c r="B1752" s="19">
        <v>36634.0</v>
      </c>
      <c r="C1752" s="17" t="s">
        <v>7412</v>
      </c>
      <c r="D1752" s="20">
        <v>50.0</v>
      </c>
      <c r="E1752" s="17" t="str">
        <f t="shared" si="2"/>
        <v>AT03-50</v>
      </c>
      <c r="F1752" s="17" t="str">
        <f t="shared" si="1"/>
        <v>AT03-50</v>
      </c>
      <c r="G1752" s="17" t="s">
        <v>7830</v>
      </c>
      <c r="H1752" s="17" t="s">
        <v>5846</v>
      </c>
      <c r="I1752" s="17" t="s">
        <v>6627</v>
      </c>
      <c r="J1752" s="17" t="s">
        <v>6574</v>
      </c>
      <c r="K1752" s="17" t="s">
        <v>7571</v>
      </c>
      <c r="L1752" s="17" t="s">
        <v>4489</v>
      </c>
      <c r="M1752" s="17" t="s">
        <v>7850</v>
      </c>
      <c r="N1752" s="21">
        <v>0.33749999999999997</v>
      </c>
      <c r="O1752" s="21">
        <v>0.375</v>
      </c>
      <c r="P1752" s="21">
        <v>0.7125</v>
      </c>
      <c r="Q1752" s="21">
        <v>0.2513888888888889</v>
      </c>
      <c r="R1752" s="17">
        <v>2508.0</v>
      </c>
      <c r="S1752" s="17" t="s">
        <v>7490</v>
      </c>
      <c r="T1752" s="17" t="s">
        <v>33</v>
      </c>
      <c r="U1752" s="17" t="s">
        <v>7851</v>
      </c>
      <c r="V1752" s="17" t="s">
        <v>7852</v>
      </c>
    </row>
    <row r="1753" ht="15.75" customHeight="1">
      <c r="A1753" s="17">
        <v>3543.0</v>
      </c>
      <c r="B1753" s="19">
        <v>36633.0</v>
      </c>
      <c r="C1753" s="17" t="s">
        <v>7412</v>
      </c>
      <c r="D1753" s="20">
        <v>50.0</v>
      </c>
      <c r="E1753" s="17" t="str">
        <f t="shared" si="2"/>
        <v>AT03-50</v>
      </c>
      <c r="F1753" s="17" t="str">
        <f t="shared" si="1"/>
        <v>AT03-50</v>
      </c>
      <c r="G1753" s="17" t="s">
        <v>7830</v>
      </c>
      <c r="H1753" s="17" t="s">
        <v>5846</v>
      </c>
      <c r="I1753" s="17" t="s">
        <v>7853</v>
      </c>
      <c r="J1753" s="17" t="s">
        <v>6995</v>
      </c>
      <c r="K1753" s="17" t="s">
        <v>98</v>
      </c>
      <c r="L1753" s="17" t="s">
        <v>2442</v>
      </c>
      <c r="M1753" s="17" t="s">
        <v>2992</v>
      </c>
      <c r="N1753" s="21">
        <v>0.34097222222222223</v>
      </c>
      <c r="O1753" s="21">
        <v>0.3520833333333333</v>
      </c>
      <c r="P1753" s="21">
        <v>0.6930555555555555</v>
      </c>
      <c r="Q1753" s="21">
        <v>0.22430555555555556</v>
      </c>
      <c r="R1753" s="17">
        <v>2509.0</v>
      </c>
      <c r="S1753" s="17" t="s">
        <v>7490</v>
      </c>
      <c r="T1753" s="17" t="s">
        <v>33</v>
      </c>
      <c r="U1753" s="17" t="s">
        <v>7854</v>
      </c>
      <c r="V1753" s="17" t="s">
        <v>7855</v>
      </c>
    </row>
    <row r="1754" ht="15.75" customHeight="1">
      <c r="A1754" s="17">
        <v>3542.0</v>
      </c>
      <c r="B1754" s="19">
        <v>36632.0</v>
      </c>
      <c r="C1754" s="17" t="s">
        <v>7412</v>
      </c>
      <c r="D1754" s="20">
        <v>50.0</v>
      </c>
      <c r="E1754" s="17" t="str">
        <f t="shared" si="2"/>
        <v>AT03-50</v>
      </c>
      <c r="F1754" s="17" t="str">
        <f t="shared" si="1"/>
        <v>AT03-50</v>
      </c>
      <c r="G1754" s="17" t="s">
        <v>7830</v>
      </c>
      <c r="H1754" s="17" t="s">
        <v>5846</v>
      </c>
      <c r="I1754" s="17" t="s">
        <v>7856</v>
      </c>
      <c r="J1754" s="17" t="s">
        <v>7104</v>
      </c>
      <c r="K1754" s="17" t="s">
        <v>1442</v>
      </c>
      <c r="L1754" s="17" t="s">
        <v>4489</v>
      </c>
      <c r="M1754" s="17" t="s">
        <v>7857</v>
      </c>
      <c r="N1754" s="21">
        <v>0.36319444444444443</v>
      </c>
      <c r="O1754" s="21">
        <v>0.3416666666666666</v>
      </c>
      <c r="P1754" s="21">
        <v>0.7048611111111112</v>
      </c>
      <c r="Q1754" s="21">
        <v>0.2152777777777778</v>
      </c>
      <c r="R1754" s="17">
        <v>2505.0</v>
      </c>
      <c r="S1754" s="17" t="s">
        <v>7490</v>
      </c>
      <c r="T1754" s="17" t="s">
        <v>33</v>
      </c>
      <c r="U1754" s="17" t="s">
        <v>7858</v>
      </c>
      <c r="V1754" s="17" t="s">
        <v>7859</v>
      </c>
    </row>
    <row r="1755" ht="15.75" customHeight="1">
      <c r="A1755" s="17">
        <v>3541.0</v>
      </c>
      <c r="B1755" s="19">
        <v>36631.0</v>
      </c>
      <c r="C1755" s="17" t="s">
        <v>7412</v>
      </c>
      <c r="D1755" s="20">
        <v>50.0</v>
      </c>
      <c r="E1755" s="17" t="str">
        <f t="shared" si="2"/>
        <v>AT03-50</v>
      </c>
      <c r="F1755" s="17" t="str">
        <f t="shared" si="1"/>
        <v>AT03-50</v>
      </c>
      <c r="G1755" s="17" t="s">
        <v>7830</v>
      </c>
      <c r="H1755" s="17" t="s">
        <v>5846</v>
      </c>
      <c r="I1755" s="17" t="s">
        <v>7860</v>
      </c>
      <c r="J1755" s="17" t="s">
        <v>7013</v>
      </c>
      <c r="K1755" s="17" t="s">
        <v>6399</v>
      </c>
      <c r="L1755" s="17" t="s">
        <v>214</v>
      </c>
      <c r="M1755" s="17" t="s">
        <v>284</v>
      </c>
      <c r="N1755" s="21">
        <v>0.34930555555555554</v>
      </c>
      <c r="O1755" s="21">
        <v>0.3548611111111111</v>
      </c>
      <c r="P1755" s="21">
        <v>0.7041666666666666</v>
      </c>
      <c r="Q1755" s="21">
        <v>0.22777777777777777</v>
      </c>
      <c r="R1755" s="17">
        <v>2503.0</v>
      </c>
      <c r="S1755" s="17" t="s">
        <v>7490</v>
      </c>
      <c r="T1755" s="17" t="s">
        <v>33</v>
      </c>
      <c r="U1755" s="17" t="s">
        <v>7828</v>
      </c>
      <c r="V1755" s="17" t="s">
        <v>7861</v>
      </c>
    </row>
    <row r="1756" ht="15.75" customHeight="1">
      <c r="A1756" s="17">
        <v>3540.0</v>
      </c>
      <c r="B1756" s="19">
        <v>36630.0</v>
      </c>
      <c r="C1756" s="17" t="s">
        <v>7412</v>
      </c>
      <c r="D1756" s="20">
        <v>50.0</v>
      </c>
      <c r="E1756" s="17" t="str">
        <f t="shared" si="2"/>
        <v>AT03-50</v>
      </c>
      <c r="F1756" s="17" t="str">
        <f t="shared" si="1"/>
        <v>AT03-50</v>
      </c>
      <c r="G1756" s="17" t="s">
        <v>7830</v>
      </c>
      <c r="H1756" s="17" t="s">
        <v>5846</v>
      </c>
      <c r="I1756" s="17" t="s">
        <v>7862</v>
      </c>
      <c r="J1756" s="17" t="s">
        <v>7863</v>
      </c>
      <c r="K1756" s="17" t="s">
        <v>7571</v>
      </c>
      <c r="L1756" s="17" t="s">
        <v>4489</v>
      </c>
      <c r="M1756" s="17" t="s">
        <v>7864</v>
      </c>
      <c r="N1756" s="21">
        <v>0.40208333333333335</v>
      </c>
      <c r="O1756" s="21">
        <v>0.3069444444444444</v>
      </c>
      <c r="P1756" s="21">
        <v>0.7090277777777777</v>
      </c>
      <c r="Q1756" s="21">
        <v>0.16597222222222222</v>
      </c>
      <c r="R1756" s="17">
        <v>2518.0</v>
      </c>
      <c r="S1756" s="17" t="s">
        <v>7490</v>
      </c>
      <c r="T1756" s="17" t="s">
        <v>33</v>
      </c>
      <c r="U1756" s="17" t="s">
        <v>7865</v>
      </c>
      <c r="V1756" s="17" t="s">
        <v>6083</v>
      </c>
    </row>
    <row r="1757" ht="15.75" customHeight="1">
      <c r="A1757" s="17">
        <v>3539.0</v>
      </c>
      <c r="B1757" s="19">
        <v>36619.0</v>
      </c>
      <c r="C1757" s="17" t="s">
        <v>7412</v>
      </c>
      <c r="D1757" s="20">
        <v>49.0</v>
      </c>
      <c r="E1757" s="17" t="str">
        <f t="shared" si="2"/>
        <v>AT03-49</v>
      </c>
      <c r="F1757" s="17" t="str">
        <f t="shared" si="1"/>
        <v>AT03-49</v>
      </c>
      <c r="G1757" s="17" t="s">
        <v>7866</v>
      </c>
      <c r="H1757" s="17" t="s">
        <v>7867</v>
      </c>
      <c r="I1757" s="17" t="s">
        <v>7868</v>
      </c>
      <c r="J1757" s="17" t="s">
        <v>7869</v>
      </c>
      <c r="K1757" s="17" t="s">
        <v>7184</v>
      </c>
      <c r="L1757" s="17" t="s">
        <v>7695</v>
      </c>
      <c r="M1757" s="17" t="s">
        <v>7870</v>
      </c>
      <c r="N1757" s="21">
        <v>0.3361111111111111</v>
      </c>
      <c r="O1757" s="21">
        <v>0.3138888888888889</v>
      </c>
      <c r="P1757" s="21">
        <v>0.65</v>
      </c>
      <c r="Q1757" s="21">
        <v>0.2125</v>
      </c>
      <c r="R1757" s="17">
        <v>1909.0</v>
      </c>
      <c r="S1757" s="17" t="s">
        <v>7626</v>
      </c>
      <c r="T1757" s="17" t="s">
        <v>7871</v>
      </c>
      <c r="U1757" s="17" t="s">
        <v>7872</v>
      </c>
      <c r="W1757" s="17" t="s">
        <v>7873</v>
      </c>
    </row>
    <row r="1758" ht="15.75" customHeight="1">
      <c r="A1758" s="17">
        <v>3538.0</v>
      </c>
      <c r="B1758" s="19">
        <v>36618.0</v>
      </c>
      <c r="C1758" s="17" t="s">
        <v>7412</v>
      </c>
      <c r="D1758" s="20">
        <v>49.0</v>
      </c>
      <c r="E1758" s="17" t="str">
        <f t="shared" si="2"/>
        <v>AT03-49</v>
      </c>
      <c r="F1758" s="17" t="str">
        <f t="shared" si="1"/>
        <v>AT03-49</v>
      </c>
      <c r="G1758" s="17" t="s">
        <v>7866</v>
      </c>
      <c r="H1758" s="17" t="s">
        <v>7867</v>
      </c>
      <c r="I1758" s="17" t="s">
        <v>7874</v>
      </c>
      <c r="J1758" s="17" t="s">
        <v>7875</v>
      </c>
      <c r="K1758" s="17" t="s">
        <v>6399</v>
      </c>
      <c r="L1758" s="17" t="s">
        <v>7870</v>
      </c>
      <c r="M1758" s="17" t="s">
        <v>7876</v>
      </c>
      <c r="N1758" s="21">
        <v>0.34027777777777773</v>
      </c>
      <c r="O1758" s="21">
        <v>0.3513888888888889</v>
      </c>
      <c r="P1758" s="21">
        <v>0.6916666666666668</v>
      </c>
      <c r="Q1758" s="21">
        <v>0.2534722222222222</v>
      </c>
      <c r="R1758" s="17">
        <v>1905.0</v>
      </c>
      <c r="S1758" s="17" t="s">
        <v>7626</v>
      </c>
      <c r="T1758" s="17" t="s">
        <v>7871</v>
      </c>
      <c r="U1758" s="17" t="s">
        <v>7877</v>
      </c>
      <c r="V1758" s="17" t="s">
        <v>7878</v>
      </c>
    </row>
    <row r="1759" ht="15.75" customHeight="1">
      <c r="A1759" s="17">
        <v>3537.0</v>
      </c>
      <c r="B1759" s="19">
        <v>36617.0</v>
      </c>
      <c r="C1759" s="17" t="s">
        <v>7412</v>
      </c>
      <c r="D1759" s="20">
        <v>49.0</v>
      </c>
      <c r="E1759" s="17" t="str">
        <f t="shared" si="2"/>
        <v>AT03-49</v>
      </c>
      <c r="F1759" s="17" t="str">
        <f t="shared" si="1"/>
        <v>AT03-49</v>
      </c>
      <c r="G1759" s="17" t="s">
        <v>7866</v>
      </c>
      <c r="H1759" s="17" t="s">
        <v>7867</v>
      </c>
      <c r="I1759" s="17" t="s">
        <v>7879</v>
      </c>
      <c r="J1759" s="17" t="s">
        <v>7880</v>
      </c>
      <c r="K1759" s="17" t="s">
        <v>5131</v>
      </c>
      <c r="L1759" s="17" t="s">
        <v>7881</v>
      </c>
      <c r="M1759" s="17" t="s">
        <v>7882</v>
      </c>
      <c r="N1759" s="21">
        <v>0.3354166666666667</v>
      </c>
      <c r="O1759" s="21">
        <v>0.28680555555555554</v>
      </c>
      <c r="P1759" s="21">
        <v>0.6222222222222222</v>
      </c>
      <c r="Q1759" s="21">
        <v>0.19236111111111112</v>
      </c>
      <c r="R1759" s="17">
        <v>1835.0</v>
      </c>
      <c r="S1759" s="17" t="s">
        <v>7626</v>
      </c>
      <c r="T1759" s="17" t="s">
        <v>7871</v>
      </c>
      <c r="U1759" s="17" t="s">
        <v>7883</v>
      </c>
      <c r="V1759" s="17" t="s">
        <v>7884</v>
      </c>
      <c r="W1759" s="17" t="s">
        <v>7885</v>
      </c>
    </row>
    <row r="1760" ht="15.75" customHeight="1">
      <c r="A1760" s="17">
        <v>3536.0</v>
      </c>
      <c r="B1760" s="19">
        <v>36616.0</v>
      </c>
      <c r="C1760" s="17" t="s">
        <v>7412</v>
      </c>
      <c r="D1760" s="20">
        <v>49.0</v>
      </c>
      <c r="E1760" s="17" t="str">
        <f t="shared" si="2"/>
        <v>AT03-49</v>
      </c>
      <c r="F1760" s="17" t="str">
        <f t="shared" si="1"/>
        <v>AT03-49</v>
      </c>
      <c r="G1760" s="17" t="s">
        <v>7866</v>
      </c>
      <c r="H1760" s="17" t="s">
        <v>7867</v>
      </c>
      <c r="I1760" s="17" t="s">
        <v>7886</v>
      </c>
      <c r="J1760" s="17" t="s">
        <v>7887</v>
      </c>
      <c r="K1760" s="17" t="s">
        <v>411</v>
      </c>
      <c r="L1760" s="17" t="s">
        <v>7888</v>
      </c>
      <c r="M1760" s="17" t="s">
        <v>7889</v>
      </c>
      <c r="N1760" s="21">
        <v>0.34097222222222223</v>
      </c>
      <c r="O1760" s="21">
        <v>0.34722222222222227</v>
      </c>
      <c r="P1760" s="21">
        <v>0.6881944444444444</v>
      </c>
      <c r="Q1760" s="21">
        <v>0.2534722222222222</v>
      </c>
      <c r="R1760" s="17">
        <v>1848.0</v>
      </c>
      <c r="S1760" s="17" t="s">
        <v>7626</v>
      </c>
      <c r="T1760" s="17" t="s">
        <v>7871</v>
      </c>
      <c r="U1760" s="17" t="s">
        <v>7890</v>
      </c>
      <c r="V1760" s="17" t="s">
        <v>7891</v>
      </c>
    </row>
    <row r="1761" ht="15.75" customHeight="1">
      <c r="A1761" s="17">
        <v>3535.0</v>
      </c>
      <c r="B1761" s="19">
        <v>36615.0</v>
      </c>
      <c r="C1761" s="17" t="s">
        <v>7412</v>
      </c>
      <c r="D1761" s="20">
        <v>49.0</v>
      </c>
      <c r="E1761" s="17" t="str">
        <f t="shared" si="2"/>
        <v>AT03-49</v>
      </c>
      <c r="F1761" s="17" t="str">
        <f t="shared" si="1"/>
        <v>AT03-49</v>
      </c>
      <c r="G1761" s="17" t="s">
        <v>7866</v>
      </c>
      <c r="H1761" s="17" t="s">
        <v>7867</v>
      </c>
      <c r="I1761" s="17" t="s">
        <v>7892</v>
      </c>
      <c r="J1761" s="17" t="s">
        <v>7893</v>
      </c>
      <c r="K1761" s="17" t="s">
        <v>98</v>
      </c>
      <c r="L1761" s="17" t="s">
        <v>7894</v>
      </c>
      <c r="M1761" s="17" t="s">
        <v>7895</v>
      </c>
      <c r="N1761" s="21">
        <v>0.3347222222222222</v>
      </c>
      <c r="O1761" s="21">
        <v>0.36319444444444443</v>
      </c>
      <c r="P1761" s="21">
        <v>0.6979166666666666</v>
      </c>
      <c r="Q1761" s="21">
        <v>0.27638888888888885</v>
      </c>
      <c r="R1761" s="17">
        <v>1850.0</v>
      </c>
      <c r="S1761" s="17" t="s">
        <v>7626</v>
      </c>
      <c r="T1761" s="17" t="s">
        <v>7871</v>
      </c>
      <c r="U1761" s="17" t="s">
        <v>7896</v>
      </c>
      <c r="V1761" s="17" t="s">
        <v>1481</v>
      </c>
      <c r="W1761" s="17" t="s">
        <v>7897</v>
      </c>
    </row>
    <row r="1762" ht="15.75" customHeight="1">
      <c r="A1762" s="17">
        <v>3534.0</v>
      </c>
      <c r="B1762" s="19">
        <v>36614.0</v>
      </c>
      <c r="C1762" s="17" t="s">
        <v>7412</v>
      </c>
      <c r="D1762" s="20">
        <v>49.0</v>
      </c>
      <c r="E1762" s="17" t="str">
        <f t="shared" si="2"/>
        <v>AT03-49</v>
      </c>
      <c r="F1762" s="17" t="str">
        <f t="shared" si="1"/>
        <v>AT03-49</v>
      </c>
      <c r="G1762" s="17" t="s">
        <v>7866</v>
      </c>
      <c r="H1762" s="17" t="s">
        <v>7867</v>
      </c>
      <c r="I1762" s="17" t="s">
        <v>7898</v>
      </c>
      <c r="J1762" s="17" t="s">
        <v>7899</v>
      </c>
      <c r="K1762" s="17" t="s">
        <v>7184</v>
      </c>
      <c r="L1762" s="17" t="s">
        <v>7881</v>
      </c>
      <c r="M1762" s="17" t="s">
        <v>7882</v>
      </c>
      <c r="N1762" s="21">
        <v>0.35555555555555557</v>
      </c>
      <c r="O1762" s="21">
        <v>0.3527777777777778</v>
      </c>
      <c r="P1762" s="21">
        <v>0.7083333333333334</v>
      </c>
      <c r="Q1762" s="21">
        <v>0.23819444444444446</v>
      </c>
      <c r="R1762" s="17">
        <v>1800.0</v>
      </c>
      <c r="S1762" s="17" t="s">
        <v>7626</v>
      </c>
      <c r="T1762" s="17" t="s">
        <v>7871</v>
      </c>
      <c r="U1762" s="17" t="s">
        <v>7900</v>
      </c>
      <c r="V1762" s="17" t="s">
        <v>7884</v>
      </c>
      <c r="W1762" s="17" t="s">
        <v>7901</v>
      </c>
    </row>
    <row r="1763" ht="15.75" customHeight="1">
      <c r="A1763" s="17">
        <v>3533.0</v>
      </c>
      <c r="B1763" s="19">
        <v>36613.0</v>
      </c>
      <c r="C1763" s="17" t="s">
        <v>7412</v>
      </c>
      <c r="D1763" s="20">
        <v>49.0</v>
      </c>
      <c r="E1763" s="17" t="str">
        <f t="shared" si="2"/>
        <v>AT03-49</v>
      </c>
      <c r="F1763" s="17" t="str">
        <f t="shared" si="1"/>
        <v>AT03-49</v>
      </c>
      <c r="G1763" s="17" t="s">
        <v>7866</v>
      </c>
      <c r="H1763" s="17" t="s">
        <v>7867</v>
      </c>
      <c r="I1763" s="17" t="s">
        <v>7879</v>
      </c>
      <c r="J1763" s="17" t="s">
        <v>7902</v>
      </c>
      <c r="K1763" s="17" t="s">
        <v>6399</v>
      </c>
      <c r="L1763" s="17" t="s">
        <v>7888</v>
      </c>
      <c r="M1763" s="17" t="s">
        <v>7894</v>
      </c>
      <c r="N1763" s="21">
        <v>0.5006944444444444</v>
      </c>
      <c r="O1763" s="21">
        <v>0.2027777777777778</v>
      </c>
      <c r="P1763" s="21">
        <v>0.7034722222222222</v>
      </c>
      <c r="Q1763" s="21">
        <v>0.1013888888888889</v>
      </c>
      <c r="R1763" s="17">
        <v>1805.0</v>
      </c>
      <c r="S1763" s="17" t="s">
        <v>7626</v>
      </c>
      <c r="T1763" s="17" t="s">
        <v>7871</v>
      </c>
      <c r="U1763" s="17" t="s">
        <v>7903</v>
      </c>
      <c r="V1763" s="17" t="s">
        <v>7904</v>
      </c>
      <c r="W1763" s="17" t="s">
        <v>7905</v>
      </c>
    </row>
    <row r="1764" ht="15.75" customHeight="1">
      <c r="A1764" s="17">
        <v>3532.0</v>
      </c>
      <c r="B1764" s="19">
        <v>36613.0</v>
      </c>
      <c r="C1764" s="17" t="s">
        <v>7412</v>
      </c>
      <c r="D1764" s="20">
        <v>49.0</v>
      </c>
      <c r="E1764" s="17" t="str">
        <f t="shared" si="2"/>
        <v>AT03-49</v>
      </c>
      <c r="F1764" s="17" t="str">
        <f t="shared" si="1"/>
        <v>AT03-49</v>
      </c>
      <c r="G1764" s="17" t="s">
        <v>7866</v>
      </c>
      <c r="H1764" s="17" t="s">
        <v>7867</v>
      </c>
      <c r="I1764" s="17" t="s">
        <v>7906</v>
      </c>
      <c r="J1764" s="17" t="s">
        <v>7907</v>
      </c>
      <c r="K1764" s="17" t="s">
        <v>6399</v>
      </c>
      <c r="L1764" s="17" t="s">
        <v>7888</v>
      </c>
      <c r="M1764" s="17" t="s">
        <v>7894</v>
      </c>
      <c r="N1764" s="21">
        <v>0.3527777777777778</v>
      </c>
      <c r="O1764" s="21">
        <v>0.03194444444444445</v>
      </c>
      <c r="P1764" s="21">
        <v>0.3847222222222222</v>
      </c>
      <c r="Q1764" s="21">
        <v>0.0</v>
      </c>
      <c r="R1764" s="17">
        <v>400.0</v>
      </c>
      <c r="S1764" s="17" t="s">
        <v>7626</v>
      </c>
      <c r="T1764" s="17" t="s">
        <v>7871</v>
      </c>
    </row>
    <row r="1765" ht="15.75" customHeight="1">
      <c r="A1765" s="17">
        <v>3531.0</v>
      </c>
      <c r="B1765" s="19">
        <v>36562.0</v>
      </c>
      <c r="C1765" s="17" t="s">
        <v>7412</v>
      </c>
      <c r="D1765" s="20">
        <v>47.0</v>
      </c>
      <c r="E1765" s="17" t="str">
        <f t="shared" si="2"/>
        <v>AT03-47</v>
      </c>
      <c r="F1765" s="17" t="str">
        <f t="shared" si="1"/>
        <v>AT03-47</v>
      </c>
      <c r="G1765" s="17" t="s">
        <v>7908</v>
      </c>
      <c r="H1765" s="17" t="s">
        <v>5846</v>
      </c>
      <c r="I1765" s="17" t="s">
        <v>7909</v>
      </c>
      <c r="J1765" s="17" t="s">
        <v>6995</v>
      </c>
      <c r="K1765" s="17" t="s">
        <v>1442</v>
      </c>
      <c r="L1765" s="17" t="s">
        <v>7910</v>
      </c>
      <c r="M1765" s="17" t="s">
        <v>7911</v>
      </c>
      <c r="N1765" s="21">
        <v>0.33749999999999997</v>
      </c>
      <c r="O1765" s="21">
        <v>0.21944444444444444</v>
      </c>
      <c r="P1765" s="21">
        <v>0.5569444444444445</v>
      </c>
      <c r="Q1765" s="21">
        <v>0.10486111111111111</v>
      </c>
      <c r="R1765" s="17">
        <v>2508.0</v>
      </c>
      <c r="S1765" s="17" t="s">
        <v>7912</v>
      </c>
      <c r="T1765" s="17" t="s">
        <v>7223</v>
      </c>
      <c r="U1765" s="17" t="s">
        <v>7913</v>
      </c>
      <c r="V1765" s="17" t="s">
        <v>7020</v>
      </c>
    </row>
    <row r="1766" ht="15.75" customHeight="1">
      <c r="A1766" s="17">
        <v>3530.0</v>
      </c>
      <c r="B1766" s="19">
        <v>36561.0</v>
      </c>
      <c r="C1766" s="17" t="s">
        <v>7412</v>
      </c>
      <c r="D1766" s="20">
        <v>47.0</v>
      </c>
      <c r="E1766" s="17" t="str">
        <f t="shared" si="2"/>
        <v>AT03-47</v>
      </c>
      <c r="F1766" s="17" t="str">
        <f t="shared" si="1"/>
        <v>AT03-47</v>
      </c>
      <c r="G1766" s="17" t="s">
        <v>7908</v>
      </c>
      <c r="H1766" s="17" t="s">
        <v>7914</v>
      </c>
      <c r="I1766" s="17" t="s">
        <v>7915</v>
      </c>
      <c r="J1766" s="17" t="s">
        <v>7916</v>
      </c>
      <c r="K1766" s="17" t="s">
        <v>6399</v>
      </c>
      <c r="L1766" s="17" t="s">
        <v>228</v>
      </c>
      <c r="M1766" s="17" t="s">
        <v>7917</v>
      </c>
      <c r="N1766" s="21">
        <v>0.3416666666666666</v>
      </c>
      <c r="O1766" s="21">
        <v>0.36041666666666666</v>
      </c>
      <c r="P1766" s="21">
        <v>0.7020833333333334</v>
      </c>
      <c r="Q1766" s="21">
        <v>0.23819444444444446</v>
      </c>
      <c r="R1766" s="17">
        <v>2545.0</v>
      </c>
      <c r="S1766" s="17" t="s">
        <v>7418</v>
      </c>
      <c r="T1766" s="17" t="s">
        <v>33</v>
      </c>
      <c r="U1766" s="17" t="s">
        <v>7918</v>
      </c>
      <c r="V1766" s="17" t="s">
        <v>7919</v>
      </c>
    </row>
    <row r="1767" ht="15.75" customHeight="1">
      <c r="A1767" s="17">
        <v>3529.0</v>
      </c>
      <c r="B1767" s="19">
        <v>36560.0</v>
      </c>
      <c r="C1767" s="17" t="s">
        <v>7412</v>
      </c>
      <c r="D1767" s="20">
        <v>47.0</v>
      </c>
      <c r="E1767" s="17" t="str">
        <f t="shared" si="2"/>
        <v>AT03-47</v>
      </c>
      <c r="F1767" s="17" t="str">
        <f t="shared" si="1"/>
        <v>AT03-47</v>
      </c>
      <c r="G1767" s="17" t="s">
        <v>7908</v>
      </c>
      <c r="H1767" s="17" t="s">
        <v>7914</v>
      </c>
      <c r="I1767" s="17" t="s">
        <v>7920</v>
      </c>
      <c r="J1767" s="17" t="s">
        <v>7921</v>
      </c>
      <c r="K1767" s="17" t="s">
        <v>98</v>
      </c>
      <c r="L1767" s="17" t="s">
        <v>7922</v>
      </c>
      <c r="M1767" s="17" t="s">
        <v>7923</v>
      </c>
      <c r="N1767" s="21">
        <v>0.33749999999999997</v>
      </c>
      <c r="O1767" s="21">
        <v>0.3520833333333333</v>
      </c>
      <c r="P1767" s="21">
        <v>0.6895833333333333</v>
      </c>
      <c r="Q1767" s="21">
        <v>0.2125</v>
      </c>
      <c r="R1767" s="17">
        <v>2555.0</v>
      </c>
      <c r="S1767" s="17" t="s">
        <v>7418</v>
      </c>
      <c r="T1767" s="17" t="s">
        <v>33</v>
      </c>
      <c r="U1767" s="17" t="s">
        <v>7924</v>
      </c>
      <c r="V1767" s="17" t="s">
        <v>4491</v>
      </c>
      <c r="W1767" s="17" t="s">
        <v>7925</v>
      </c>
    </row>
    <row r="1768" ht="15.75" customHeight="1">
      <c r="A1768" s="17">
        <v>3528.0</v>
      </c>
      <c r="B1768" s="19">
        <v>36559.0</v>
      </c>
      <c r="C1768" s="17" t="s">
        <v>7412</v>
      </c>
      <c r="D1768" s="20">
        <v>47.0</v>
      </c>
      <c r="E1768" s="17" t="str">
        <f t="shared" si="2"/>
        <v>AT03-47</v>
      </c>
      <c r="F1768" s="17" t="str">
        <f t="shared" si="1"/>
        <v>AT03-47</v>
      </c>
      <c r="G1768" s="17" t="s">
        <v>7908</v>
      </c>
      <c r="H1768" s="17" t="s">
        <v>7914</v>
      </c>
      <c r="I1768" s="17" t="s">
        <v>7926</v>
      </c>
      <c r="J1768" s="17" t="s">
        <v>7927</v>
      </c>
      <c r="K1768" s="17" t="s">
        <v>411</v>
      </c>
      <c r="L1768" s="17" t="s">
        <v>228</v>
      </c>
      <c r="M1768" s="17" t="s">
        <v>7928</v>
      </c>
      <c r="N1768" s="21">
        <v>0.34027777777777773</v>
      </c>
      <c r="O1768" s="21">
        <v>0.3520833333333333</v>
      </c>
      <c r="P1768" s="21">
        <v>0.6923611111111111</v>
      </c>
      <c r="Q1768" s="21">
        <v>0.22708333333333333</v>
      </c>
      <c r="R1768" s="17">
        <v>2543.0</v>
      </c>
      <c r="S1768" s="17" t="s">
        <v>7418</v>
      </c>
      <c r="T1768" s="17" t="s">
        <v>33</v>
      </c>
      <c r="U1768" s="17" t="s">
        <v>7929</v>
      </c>
      <c r="V1768" s="17" t="s">
        <v>7930</v>
      </c>
    </row>
    <row r="1769" ht="15.75" customHeight="1">
      <c r="A1769" s="17">
        <v>3527.0</v>
      </c>
      <c r="B1769" s="19">
        <v>36558.0</v>
      </c>
      <c r="C1769" s="17" t="s">
        <v>7412</v>
      </c>
      <c r="D1769" s="20">
        <v>47.0</v>
      </c>
      <c r="E1769" s="17" t="str">
        <f t="shared" si="2"/>
        <v>AT03-47</v>
      </c>
      <c r="F1769" s="17" t="str">
        <f t="shared" si="1"/>
        <v>AT03-47</v>
      </c>
      <c r="G1769" s="17" t="s">
        <v>7908</v>
      </c>
      <c r="H1769" s="17" t="s">
        <v>5846</v>
      </c>
      <c r="I1769" s="17" t="s">
        <v>7931</v>
      </c>
      <c r="J1769" s="17" t="s">
        <v>7071</v>
      </c>
      <c r="K1769" s="17" t="s">
        <v>6399</v>
      </c>
      <c r="L1769" s="17" t="s">
        <v>7932</v>
      </c>
      <c r="M1769" s="17" t="s">
        <v>7933</v>
      </c>
      <c r="N1769" s="21">
        <v>0.33888888888888885</v>
      </c>
      <c r="O1769" s="21">
        <v>0.37222222222222223</v>
      </c>
      <c r="P1769" s="21">
        <v>0.7111111111111111</v>
      </c>
      <c r="Q1769" s="21">
        <v>0.2590277777777778</v>
      </c>
      <c r="R1769" s="17">
        <v>2569.0</v>
      </c>
      <c r="S1769" s="17" t="s">
        <v>7912</v>
      </c>
      <c r="T1769" s="17" t="s">
        <v>7223</v>
      </c>
      <c r="U1769" s="17" t="s">
        <v>7934</v>
      </c>
      <c r="V1769" s="17" t="s">
        <v>7935</v>
      </c>
    </row>
    <row r="1770" ht="15.75" customHeight="1">
      <c r="A1770" s="17">
        <v>3526.0</v>
      </c>
      <c r="B1770" s="19">
        <v>36557.0</v>
      </c>
      <c r="C1770" s="17" t="s">
        <v>7412</v>
      </c>
      <c r="D1770" s="20">
        <v>47.0</v>
      </c>
      <c r="E1770" s="17" t="str">
        <f t="shared" si="2"/>
        <v>AT03-47</v>
      </c>
      <c r="F1770" s="17" t="str">
        <f t="shared" si="1"/>
        <v>AT03-47</v>
      </c>
      <c r="G1770" s="17" t="s">
        <v>7908</v>
      </c>
      <c r="H1770" s="17" t="s">
        <v>5846</v>
      </c>
      <c r="I1770" s="17" t="s">
        <v>7936</v>
      </c>
      <c r="J1770" s="17" t="s">
        <v>6612</v>
      </c>
      <c r="K1770" s="17" t="s">
        <v>1442</v>
      </c>
      <c r="L1770" s="17" t="s">
        <v>7932</v>
      </c>
      <c r="M1770" s="17" t="s">
        <v>7933</v>
      </c>
      <c r="N1770" s="21">
        <v>0.3361111111111111</v>
      </c>
      <c r="O1770" s="21">
        <v>0.14027777777777778</v>
      </c>
      <c r="P1770" s="21">
        <v>0.4763888888888889</v>
      </c>
      <c r="Q1770" s="21">
        <v>0.01875</v>
      </c>
      <c r="R1770" s="17">
        <v>2538.0</v>
      </c>
      <c r="S1770" s="17" t="s">
        <v>7912</v>
      </c>
      <c r="T1770" s="17" t="s">
        <v>7223</v>
      </c>
      <c r="W1770" s="17" t="s">
        <v>884</v>
      </c>
    </row>
    <row r="1771" ht="15.75" customHeight="1">
      <c r="A1771" s="17">
        <v>3525.0</v>
      </c>
      <c r="B1771" s="19">
        <v>36556.0</v>
      </c>
      <c r="C1771" s="17" t="s">
        <v>7412</v>
      </c>
      <c r="D1771" s="20">
        <v>47.0</v>
      </c>
      <c r="E1771" s="17" t="str">
        <f t="shared" si="2"/>
        <v>AT03-47</v>
      </c>
      <c r="F1771" s="17" t="str">
        <f t="shared" si="1"/>
        <v>AT03-47</v>
      </c>
      <c r="G1771" s="17" t="s">
        <v>7908</v>
      </c>
      <c r="H1771" s="17" t="s">
        <v>7914</v>
      </c>
      <c r="I1771" s="17" t="s">
        <v>7937</v>
      </c>
      <c r="J1771" s="17" t="s">
        <v>7938</v>
      </c>
      <c r="K1771" s="17" t="s">
        <v>98</v>
      </c>
      <c r="L1771" s="17" t="s">
        <v>6037</v>
      </c>
      <c r="M1771" s="17" t="s">
        <v>7923</v>
      </c>
      <c r="N1771" s="21">
        <v>0.34027777777777773</v>
      </c>
      <c r="O1771" s="21">
        <v>0.3298611111111111</v>
      </c>
      <c r="P1771" s="21">
        <v>0.6701388888888888</v>
      </c>
      <c r="Q1771" s="21">
        <v>0.20625000000000002</v>
      </c>
      <c r="R1771" s="17">
        <v>2541.0</v>
      </c>
      <c r="S1771" s="17" t="s">
        <v>7418</v>
      </c>
      <c r="T1771" s="17" t="s">
        <v>33</v>
      </c>
      <c r="U1771" s="17" t="s">
        <v>7939</v>
      </c>
      <c r="V1771" s="17" t="s">
        <v>3060</v>
      </c>
    </row>
    <row r="1772" ht="15.75" customHeight="1">
      <c r="A1772" s="17">
        <v>3524.0</v>
      </c>
      <c r="B1772" s="19">
        <v>36555.0</v>
      </c>
      <c r="C1772" s="17" t="s">
        <v>7412</v>
      </c>
      <c r="D1772" s="20">
        <v>47.0</v>
      </c>
      <c r="E1772" s="17" t="str">
        <f t="shared" si="2"/>
        <v>AT03-47</v>
      </c>
      <c r="F1772" s="17" t="str">
        <f t="shared" si="1"/>
        <v>AT03-47</v>
      </c>
      <c r="G1772" s="17" t="s">
        <v>7908</v>
      </c>
      <c r="H1772" s="17" t="s">
        <v>7914</v>
      </c>
      <c r="I1772" s="17" t="s">
        <v>7940</v>
      </c>
      <c r="J1772" s="17" t="s">
        <v>7941</v>
      </c>
      <c r="K1772" s="17" t="s">
        <v>411</v>
      </c>
      <c r="L1772" s="17" t="s">
        <v>7942</v>
      </c>
      <c r="M1772" s="17" t="s">
        <v>7923</v>
      </c>
      <c r="N1772" s="21">
        <v>0.3513888888888889</v>
      </c>
      <c r="O1772" s="21">
        <v>0.3527777777777778</v>
      </c>
      <c r="P1772" s="21">
        <v>0.7027777777777778</v>
      </c>
      <c r="Q1772" s="21">
        <v>0.22013888888888888</v>
      </c>
      <c r="R1772" s="17">
        <v>2545.0</v>
      </c>
      <c r="S1772" s="17" t="s">
        <v>7418</v>
      </c>
      <c r="T1772" s="17" t="s">
        <v>33</v>
      </c>
      <c r="U1772" s="17" t="s">
        <v>7943</v>
      </c>
      <c r="V1772" s="17" t="s">
        <v>7944</v>
      </c>
    </row>
    <row r="1773" ht="15.75" customHeight="1">
      <c r="A1773" s="17">
        <v>3523.0</v>
      </c>
      <c r="B1773" s="19">
        <v>36545.0</v>
      </c>
      <c r="C1773" s="17" t="s">
        <v>7412</v>
      </c>
      <c r="D1773" s="20">
        <v>46.0</v>
      </c>
      <c r="E1773" s="17" t="str">
        <f t="shared" si="2"/>
        <v>AT03-46</v>
      </c>
      <c r="F1773" s="17" t="str">
        <f t="shared" si="1"/>
        <v>AT03-46</v>
      </c>
      <c r="G1773" s="17" t="s">
        <v>7945</v>
      </c>
      <c r="H1773" s="17" t="s">
        <v>7946</v>
      </c>
      <c r="I1773" s="17" t="s">
        <v>7947</v>
      </c>
      <c r="J1773" s="17" t="s">
        <v>7948</v>
      </c>
      <c r="K1773" s="17" t="s">
        <v>6399</v>
      </c>
      <c r="L1773" s="17" t="s">
        <v>7949</v>
      </c>
      <c r="M1773" s="17" t="s">
        <v>707</v>
      </c>
      <c r="N1773" s="21">
        <v>0.2965277777777778</v>
      </c>
      <c r="O1773" s="21">
        <v>0.3333333333333333</v>
      </c>
      <c r="P1773" s="21">
        <v>0.6298611111111111</v>
      </c>
      <c r="Q1773" s="21">
        <v>0.2611111111111111</v>
      </c>
      <c r="R1773" s="17">
        <v>2006.0</v>
      </c>
      <c r="S1773" s="17" t="s">
        <v>7490</v>
      </c>
      <c r="T1773" s="17" t="s">
        <v>33</v>
      </c>
      <c r="U1773" s="17" t="s">
        <v>7950</v>
      </c>
      <c r="V1773" s="17" t="s">
        <v>7951</v>
      </c>
    </row>
    <row r="1774" ht="15.75" customHeight="1">
      <c r="A1774" s="17">
        <v>3522.0</v>
      </c>
      <c r="B1774" s="19">
        <v>36544.0</v>
      </c>
      <c r="C1774" s="17" t="s">
        <v>7412</v>
      </c>
      <c r="D1774" s="20">
        <v>46.0</v>
      </c>
      <c r="E1774" s="17" t="str">
        <f t="shared" si="2"/>
        <v>AT03-46</v>
      </c>
      <c r="F1774" s="17" t="str">
        <f t="shared" si="1"/>
        <v>AT03-46</v>
      </c>
      <c r="G1774" s="17" t="s">
        <v>7945</v>
      </c>
      <c r="H1774" s="17" t="s">
        <v>7946</v>
      </c>
      <c r="I1774" s="17" t="s">
        <v>7952</v>
      </c>
      <c r="J1774" s="17" t="s">
        <v>7953</v>
      </c>
      <c r="K1774" s="17" t="s">
        <v>7571</v>
      </c>
      <c r="L1774" s="17" t="s">
        <v>3696</v>
      </c>
      <c r="M1774" s="17" t="s">
        <v>6056</v>
      </c>
      <c r="N1774" s="21">
        <v>0.3444444444444445</v>
      </c>
      <c r="O1774" s="21">
        <v>0.35694444444444445</v>
      </c>
      <c r="P1774" s="21">
        <v>0.7013888888888888</v>
      </c>
      <c r="Q1774" s="21">
        <v>0.2569444444444445</v>
      </c>
      <c r="R1774" s="17">
        <v>2000.0</v>
      </c>
      <c r="S1774" s="17" t="s">
        <v>7490</v>
      </c>
      <c r="T1774" s="17" t="s">
        <v>33</v>
      </c>
      <c r="U1774" s="17" t="s">
        <v>7954</v>
      </c>
      <c r="V1774" s="17" t="s">
        <v>7955</v>
      </c>
    </row>
    <row r="1775" ht="15.75" customHeight="1">
      <c r="A1775" s="17">
        <v>3521.0</v>
      </c>
      <c r="B1775" s="19">
        <v>36543.0</v>
      </c>
      <c r="C1775" s="17" t="s">
        <v>7412</v>
      </c>
      <c r="D1775" s="20">
        <v>46.0</v>
      </c>
      <c r="E1775" s="17" t="str">
        <f t="shared" si="2"/>
        <v>AT03-46</v>
      </c>
      <c r="F1775" s="17" t="str">
        <f t="shared" si="1"/>
        <v>AT03-46</v>
      </c>
      <c r="G1775" s="17" t="s">
        <v>7945</v>
      </c>
      <c r="H1775" s="17" t="s">
        <v>7946</v>
      </c>
      <c r="I1775" s="17" t="s">
        <v>7956</v>
      </c>
      <c r="J1775" s="17" t="s">
        <v>7957</v>
      </c>
      <c r="K1775" s="17" t="s">
        <v>1442</v>
      </c>
      <c r="L1775" s="17" t="s">
        <v>2442</v>
      </c>
      <c r="M1775" s="17" t="s">
        <v>1668</v>
      </c>
      <c r="N1775" s="21">
        <v>0.3416666666666666</v>
      </c>
      <c r="O1775" s="21">
        <v>0.35694444444444445</v>
      </c>
      <c r="P1775" s="21">
        <v>0.6986111111111111</v>
      </c>
      <c r="Q1775" s="21">
        <v>0.2638888888888889</v>
      </c>
      <c r="R1775" s="17">
        <v>2007.0</v>
      </c>
      <c r="S1775" s="17" t="s">
        <v>7490</v>
      </c>
      <c r="T1775" s="17" t="s">
        <v>33</v>
      </c>
      <c r="U1775" s="17" t="s">
        <v>7958</v>
      </c>
      <c r="V1775" s="17" t="s">
        <v>7959</v>
      </c>
    </row>
    <row r="1776" ht="15.75" customHeight="1">
      <c r="A1776" s="17">
        <v>3520.0</v>
      </c>
      <c r="B1776" s="19">
        <v>36542.0</v>
      </c>
      <c r="C1776" s="17" t="s">
        <v>7412</v>
      </c>
      <c r="D1776" s="20">
        <v>46.0</v>
      </c>
      <c r="E1776" s="17" t="str">
        <f t="shared" si="2"/>
        <v>AT03-46</v>
      </c>
      <c r="F1776" s="17" t="str">
        <f t="shared" si="1"/>
        <v>AT03-46</v>
      </c>
      <c r="G1776" s="17" t="s">
        <v>7945</v>
      </c>
      <c r="H1776" s="17" t="s">
        <v>7946</v>
      </c>
      <c r="I1776" s="17" t="s">
        <v>7960</v>
      </c>
      <c r="J1776" s="17" t="s">
        <v>7961</v>
      </c>
      <c r="K1776" s="17" t="s">
        <v>98</v>
      </c>
      <c r="L1776" s="17" t="s">
        <v>5612</v>
      </c>
      <c r="M1776" s="17" t="s">
        <v>7127</v>
      </c>
      <c r="N1776" s="21">
        <v>0.34375</v>
      </c>
      <c r="O1776" s="21">
        <v>0.34027777777777773</v>
      </c>
      <c r="P1776" s="21">
        <v>0.6840277777777778</v>
      </c>
      <c r="Q1776" s="21">
        <v>0.2340277777777778</v>
      </c>
      <c r="R1776" s="17">
        <v>2005.0</v>
      </c>
      <c r="S1776" s="17" t="s">
        <v>7490</v>
      </c>
      <c r="T1776" s="17" t="s">
        <v>33</v>
      </c>
      <c r="U1776" s="17" t="s">
        <v>7962</v>
      </c>
      <c r="V1776" s="17" t="s">
        <v>7963</v>
      </c>
    </row>
    <row r="1777" ht="15.75" customHeight="1">
      <c r="A1777" s="17">
        <v>3519.0</v>
      </c>
      <c r="B1777" s="19">
        <v>36541.0</v>
      </c>
      <c r="C1777" s="17" t="s">
        <v>7412</v>
      </c>
      <c r="D1777" s="20">
        <v>46.0</v>
      </c>
      <c r="E1777" s="17" t="str">
        <f t="shared" si="2"/>
        <v>AT03-46</v>
      </c>
      <c r="F1777" s="17" t="str">
        <f t="shared" si="1"/>
        <v>AT03-46</v>
      </c>
      <c r="G1777" s="17" t="s">
        <v>7945</v>
      </c>
      <c r="H1777" s="17" t="s">
        <v>7946</v>
      </c>
      <c r="I1777" s="17" t="s">
        <v>7964</v>
      </c>
      <c r="J1777" s="17" t="s">
        <v>7965</v>
      </c>
      <c r="K1777" s="17" t="s">
        <v>6399</v>
      </c>
      <c r="L1777" s="17" t="s">
        <v>7966</v>
      </c>
      <c r="M1777" s="17" t="s">
        <v>7967</v>
      </c>
      <c r="N1777" s="21">
        <v>0.34097222222222223</v>
      </c>
      <c r="O1777" s="21">
        <v>0.3645833333333333</v>
      </c>
      <c r="P1777" s="21">
        <v>0.7055555555555556</v>
      </c>
      <c r="Q1777" s="21">
        <v>0.2736111111111111</v>
      </c>
      <c r="R1777" s="17">
        <v>2011.0</v>
      </c>
      <c r="S1777" s="17" t="s">
        <v>7490</v>
      </c>
      <c r="T1777" s="17" t="s">
        <v>33</v>
      </c>
      <c r="U1777" s="17" t="s">
        <v>7968</v>
      </c>
      <c r="V1777" s="17" t="s">
        <v>7969</v>
      </c>
    </row>
    <row r="1778" ht="15.75" customHeight="1">
      <c r="A1778" s="17">
        <v>3518.0</v>
      </c>
      <c r="B1778" s="19">
        <v>36540.0</v>
      </c>
      <c r="C1778" s="17" t="s">
        <v>7412</v>
      </c>
      <c r="D1778" s="20">
        <v>46.0</v>
      </c>
      <c r="E1778" s="17" t="str">
        <f t="shared" si="2"/>
        <v>AT03-46</v>
      </c>
      <c r="F1778" s="17" t="str">
        <f t="shared" si="1"/>
        <v>AT03-46</v>
      </c>
      <c r="G1778" s="17" t="s">
        <v>7945</v>
      </c>
      <c r="H1778" s="17" t="s">
        <v>7946</v>
      </c>
      <c r="I1778" s="17" t="s">
        <v>7970</v>
      </c>
      <c r="J1778" s="17" t="s">
        <v>7971</v>
      </c>
      <c r="K1778" s="17" t="s">
        <v>7571</v>
      </c>
      <c r="L1778" s="17" t="s">
        <v>4094</v>
      </c>
      <c r="M1778" s="17" t="s">
        <v>7972</v>
      </c>
      <c r="N1778" s="21">
        <v>0.33749999999999997</v>
      </c>
      <c r="O1778" s="21">
        <v>0.36944444444444446</v>
      </c>
      <c r="P1778" s="21">
        <v>0.7069444444444444</v>
      </c>
      <c r="Q1778" s="21">
        <v>0.26875</v>
      </c>
      <c r="R1778" s="17">
        <v>2003.0</v>
      </c>
      <c r="S1778" s="17" t="s">
        <v>7490</v>
      </c>
      <c r="T1778" s="17" t="s">
        <v>33</v>
      </c>
      <c r="U1778" s="17" t="s">
        <v>7973</v>
      </c>
      <c r="V1778" s="17" t="s">
        <v>1757</v>
      </c>
    </row>
    <row r="1779" ht="15.75" customHeight="1">
      <c r="A1779" s="17">
        <v>3517.0</v>
      </c>
      <c r="B1779" s="19">
        <v>36539.0</v>
      </c>
      <c r="C1779" s="17" t="s">
        <v>7412</v>
      </c>
      <c r="D1779" s="20">
        <v>46.0</v>
      </c>
      <c r="E1779" s="17" t="str">
        <f t="shared" si="2"/>
        <v>AT03-46</v>
      </c>
      <c r="F1779" s="17" t="str">
        <f t="shared" si="1"/>
        <v>AT03-46</v>
      </c>
      <c r="G1779" s="17" t="s">
        <v>7945</v>
      </c>
      <c r="H1779" s="17" t="s">
        <v>7946</v>
      </c>
      <c r="I1779" s="17" t="s">
        <v>7956</v>
      </c>
      <c r="J1779" s="17" t="s">
        <v>7974</v>
      </c>
      <c r="K1779" s="17" t="s">
        <v>1442</v>
      </c>
      <c r="L1779" s="17" t="s">
        <v>707</v>
      </c>
      <c r="M1779" s="17" t="s">
        <v>3287</v>
      </c>
      <c r="N1779" s="21">
        <v>0.33888888888888885</v>
      </c>
      <c r="O1779" s="21">
        <v>0.3520833333333333</v>
      </c>
      <c r="P1779" s="21">
        <v>0.6909722222222222</v>
      </c>
      <c r="Q1779" s="21">
        <v>0.24722222222222223</v>
      </c>
      <c r="R1779" s="17">
        <v>2019.0</v>
      </c>
      <c r="S1779" s="17" t="s">
        <v>7490</v>
      </c>
      <c r="T1779" s="17" t="s">
        <v>33</v>
      </c>
      <c r="V1779" s="17" t="s">
        <v>7975</v>
      </c>
    </row>
    <row r="1780" ht="15.75" customHeight="1">
      <c r="A1780" s="17">
        <v>3516.0</v>
      </c>
      <c r="B1780" s="19">
        <v>36538.0</v>
      </c>
      <c r="C1780" s="17" t="s">
        <v>7412</v>
      </c>
      <c r="D1780" s="20">
        <v>46.0</v>
      </c>
      <c r="E1780" s="17" t="str">
        <f t="shared" si="2"/>
        <v>AT03-46</v>
      </c>
      <c r="F1780" s="17" t="str">
        <f t="shared" si="1"/>
        <v>AT03-46</v>
      </c>
      <c r="G1780" s="17" t="s">
        <v>7945</v>
      </c>
      <c r="H1780" s="17" t="s">
        <v>7946</v>
      </c>
      <c r="I1780" s="17" t="s">
        <v>7960</v>
      </c>
      <c r="J1780" s="17" t="s">
        <v>7976</v>
      </c>
      <c r="K1780" s="17" t="s">
        <v>98</v>
      </c>
      <c r="L1780" s="17" t="s">
        <v>3696</v>
      </c>
      <c r="M1780" s="17" t="s">
        <v>1668</v>
      </c>
      <c r="N1780" s="21">
        <v>0.34722222222222227</v>
      </c>
      <c r="O1780" s="21">
        <v>0.2777777777777778</v>
      </c>
      <c r="P1780" s="21">
        <v>0.625</v>
      </c>
      <c r="Q1780" s="21">
        <v>0.1673611111111111</v>
      </c>
      <c r="R1780" s="17">
        <v>2008.0</v>
      </c>
      <c r="S1780" s="17" t="s">
        <v>7490</v>
      </c>
      <c r="T1780" s="17" t="s">
        <v>33</v>
      </c>
      <c r="U1780" s="17" t="s">
        <v>7977</v>
      </c>
      <c r="V1780" s="17" t="s">
        <v>7978</v>
      </c>
      <c r="W1780" s="17" t="s">
        <v>7979</v>
      </c>
    </row>
    <row r="1781" ht="15.75" customHeight="1">
      <c r="A1781" s="17">
        <v>3515.0</v>
      </c>
      <c r="B1781" s="19">
        <v>36515.0</v>
      </c>
      <c r="C1781" s="17" t="s">
        <v>7412</v>
      </c>
      <c r="D1781" s="20">
        <v>44.0</v>
      </c>
      <c r="E1781" s="17" t="str">
        <f t="shared" si="2"/>
        <v>AT03-44</v>
      </c>
      <c r="F1781" s="17" t="str">
        <f t="shared" si="1"/>
        <v>AT03-44</v>
      </c>
      <c r="G1781" s="17" t="s">
        <v>7980</v>
      </c>
      <c r="H1781" s="17" t="s">
        <v>5846</v>
      </c>
      <c r="I1781" s="17" t="s">
        <v>7086</v>
      </c>
      <c r="J1781" s="17" t="s">
        <v>6559</v>
      </c>
      <c r="K1781" s="17" t="s">
        <v>411</v>
      </c>
      <c r="L1781" s="17" t="s">
        <v>7814</v>
      </c>
      <c r="M1781" s="17" t="s">
        <v>7981</v>
      </c>
      <c r="N1781" s="21">
        <v>0.33194444444444443</v>
      </c>
      <c r="O1781" s="21">
        <v>0.3743055555555555</v>
      </c>
      <c r="P1781" s="21">
        <v>0.7062499999999999</v>
      </c>
      <c r="Q1781" s="21">
        <v>0.25625000000000003</v>
      </c>
      <c r="R1781" s="17">
        <v>2512.0</v>
      </c>
      <c r="S1781" s="17" t="s">
        <v>7490</v>
      </c>
      <c r="T1781" s="17" t="s">
        <v>33</v>
      </c>
      <c r="U1781" s="17" t="s">
        <v>7982</v>
      </c>
      <c r="V1781" s="17" t="s">
        <v>1744</v>
      </c>
      <c r="W1781" s="17" t="s">
        <v>7983</v>
      </c>
    </row>
    <row r="1782" ht="15.75" customHeight="1">
      <c r="A1782" s="17">
        <v>3514.0</v>
      </c>
      <c r="B1782" s="19">
        <v>36514.0</v>
      </c>
      <c r="C1782" s="17" t="s">
        <v>7412</v>
      </c>
      <c r="D1782" s="20">
        <v>44.0</v>
      </c>
      <c r="E1782" s="17" t="str">
        <f t="shared" si="2"/>
        <v>AT03-44</v>
      </c>
      <c r="F1782" s="17" t="str">
        <f t="shared" si="1"/>
        <v>AT03-44</v>
      </c>
      <c r="G1782" s="17" t="s">
        <v>7980</v>
      </c>
      <c r="H1782" s="17" t="s">
        <v>5846</v>
      </c>
      <c r="I1782" s="17" t="s">
        <v>7984</v>
      </c>
      <c r="J1782" s="17" t="s">
        <v>6556</v>
      </c>
      <c r="K1782" s="17" t="s">
        <v>5131</v>
      </c>
      <c r="L1782" s="17" t="s">
        <v>7985</v>
      </c>
      <c r="M1782" s="17" t="s">
        <v>7986</v>
      </c>
      <c r="N1782" s="21">
        <v>0.33194444444444443</v>
      </c>
      <c r="O1782" s="21">
        <v>0.3819444444444444</v>
      </c>
      <c r="P1782" s="21">
        <v>0.7138888888888889</v>
      </c>
      <c r="Q1782" s="21">
        <v>0.25416666666666665</v>
      </c>
      <c r="R1782" s="17">
        <v>2503.0</v>
      </c>
      <c r="S1782" s="17" t="s">
        <v>7490</v>
      </c>
      <c r="T1782" s="17" t="s">
        <v>33</v>
      </c>
      <c r="U1782" s="17" t="s">
        <v>7987</v>
      </c>
      <c r="V1782" s="17" t="s">
        <v>7988</v>
      </c>
    </row>
    <row r="1783" ht="15.75" customHeight="1">
      <c r="A1783" s="17">
        <v>3513.0</v>
      </c>
      <c r="B1783" s="19">
        <v>36513.0</v>
      </c>
      <c r="C1783" s="17" t="s">
        <v>7412</v>
      </c>
      <c r="D1783" s="20">
        <v>44.0</v>
      </c>
      <c r="E1783" s="17" t="str">
        <f t="shared" si="2"/>
        <v>AT03-44</v>
      </c>
      <c r="F1783" s="17" t="str">
        <f t="shared" si="1"/>
        <v>AT03-44</v>
      </c>
      <c r="G1783" s="17" t="s">
        <v>7980</v>
      </c>
      <c r="H1783" s="17" t="s">
        <v>5846</v>
      </c>
      <c r="I1783" s="17" t="s">
        <v>7989</v>
      </c>
      <c r="J1783" s="17" t="s">
        <v>6539</v>
      </c>
      <c r="K1783" s="17" t="s">
        <v>7571</v>
      </c>
      <c r="L1783" s="17" t="s">
        <v>7822</v>
      </c>
      <c r="M1783" s="17" t="s">
        <v>7990</v>
      </c>
      <c r="N1783" s="21">
        <v>0.33055555555555555</v>
      </c>
      <c r="O1783" s="21">
        <v>0.375</v>
      </c>
      <c r="P1783" s="21">
        <v>0.7055555555555556</v>
      </c>
      <c r="Q1783" s="21">
        <v>0.2388888888888889</v>
      </c>
      <c r="R1783" s="17">
        <v>2507.0</v>
      </c>
      <c r="S1783" s="17" t="s">
        <v>7490</v>
      </c>
      <c r="T1783" s="17" t="s">
        <v>33</v>
      </c>
      <c r="U1783" s="17" t="s">
        <v>7991</v>
      </c>
      <c r="V1783" s="17" t="s">
        <v>7992</v>
      </c>
    </row>
    <row r="1784" ht="15.75" customHeight="1">
      <c r="A1784" s="17">
        <v>3512.0</v>
      </c>
      <c r="B1784" s="19">
        <v>36512.0</v>
      </c>
      <c r="C1784" s="17" t="s">
        <v>7412</v>
      </c>
      <c r="D1784" s="20">
        <v>44.0</v>
      </c>
      <c r="E1784" s="17" t="str">
        <f t="shared" si="2"/>
        <v>AT03-44</v>
      </c>
      <c r="F1784" s="17" t="str">
        <f t="shared" si="1"/>
        <v>AT03-44</v>
      </c>
      <c r="G1784" s="17" t="s">
        <v>7980</v>
      </c>
      <c r="H1784" s="17" t="s">
        <v>5846</v>
      </c>
      <c r="I1784" s="17" t="s">
        <v>6615</v>
      </c>
      <c r="J1784" s="17" t="s">
        <v>6539</v>
      </c>
      <c r="K1784" s="17" t="s">
        <v>6399</v>
      </c>
      <c r="L1784" s="17" t="s">
        <v>2442</v>
      </c>
      <c r="M1784" s="17" t="s">
        <v>7985</v>
      </c>
      <c r="N1784" s="21">
        <v>0.3368055555555556</v>
      </c>
      <c r="O1784" s="21">
        <v>0.3756944444444445</v>
      </c>
      <c r="P1784" s="21">
        <v>0.7125</v>
      </c>
      <c r="Q1784" s="21">
        <v>0.2638888888888889</v>
      </c>
      <c r="R1784" s="17">
        <v>2510.0</v>
      </c>
      <c r="S1784" s="17" t="s">
        <v>7490</v>
      </c>
      <c r="T1784" s="17" t="s">
        <v>33</v>
      </c>
      <c r="U1784" s="17" t="s">
        <v>7993</v>
      </c>
      <c r="V1784" s="17" t="s">
        <v>7994</v>
      </c>
    </row>
    <row r="1785" ht="15.75" customHeight="1">
      <c r="A1785" s="17">
        <v>3511.0</v>
      </c>
      <c r="B1785" s="19">
        <v>36511.0</v>
      </c>
      <c r="C1785" s="17" t="s">
        <v>7412</v>
      </c>
      <c r="D1785" s="20">
        <v>44.0</v>
      </c>
      <c r="E1785" s="17" t="str">
        <f t="shared" si="2"/>
        <v>AT03-44</v>
      </c>
      <c r="F1785" s="17" t="str">
        <f t="shared" si="1"/>
        <v>AT03-44</v>
      </c>
      <c r="G1785" s="17" t="s">
        <v>7980</v>
      </c>
      <c r="H1785" s="17" t="s">
        <v>5846</v>
      </c>
      <c r="I1785" s="17" t="s">
        <v>7995</v>
      </c>
      <c r="J1785" s="17" t="s">
        <v>6602</v>
      </c>
      <c r="K1785" s="17" t="s">
        <v>411</v>
      </c>
      <c r="L1785" s="17" t="s">
        <v>7996</v>
      </c>
      <c r="M1785" s="17" t="s">
        <v>7771</v>
      </c>
      <c r="N1785" s="21">
        <v>0.33125</v>
      </c>
      <c r="O1785" s="21">
        <v>0.3770833333333334</v>
      </c>
      <c r="P1785" s="21">
        <v>0.7083333333333334</v>
      </c>
      <c r="Q1785" s="21">
        <v>0.24722222222222223</v>
      </c>
      <c r="R1785" s="17">
        <v>2506.0</v>
      </c>
      <c r="S1785" s="17" t="s">
        <v>7490</v>
      </c>
      <c r="T1785" s="17" t="s">
        <v>33</v>
      </c>
      <c r="U1785" s="17" t="s">
        <v>7997</v>
      </c>
      <c r="V1785" s="17" t="s">
        <v>7998</v>
      </c>
    </row>
    <row r="1786" ht="15.75" customHeight="1">
      <c r="A1786" s="17">
        <v>3510.0</v>
      </c>
      <c r="B1786" s="19">
        <v>36510.0</v>
      </c>
      <c r="C1786" s="17" t="s">
        <v>7412</v>
      </c>
      <c r="D1786" s="20">
        <v>44.0</v>
      </c>
      <c r="E1786" s="17" t="str">
        <f t="shared" si="2"/>
        <v>AT03-44</v>
      </c>
      <c r="F1786" s="17" t="str">
        <f t="shared" si="1"/>
        <v>AT03-44</v>
      </c>
      <c r="G1786" s="17" t="s">
        <v>7980</v>
      </c>
      <c r="H1786" s="17" t="s">
        <v>5846</v>
      </c>
      <c r="I1786" s="17" t="s">
        <v>7999</v>
      </c>
      <c r="J1786" s="17" t="s">
        <v>8000</v>
      </c>
      <c r="K1786" s="17" t="s">
        <v>5131</v>
      </c>
      <c r="L1786" s="17" t="s">
        <v>7790</v>
      </c>
      <c r="M1786" s="17" t="s">
        <v>8001</v>
      </c>
      <c r="N1786" s="21">
        <v>0.33749999999999997</v>
      </c>
      <c r="O1786" s="21">
        <v>0.36944444444444446</v>
      </c>
      <c r="P1786" s="21">
        <v>0.7208333333333333</v>
      </c>
      <c r="Q1786" s="21">
        <v>0.2590277777777778</v>
      </c>
      <c r="R1786" s="17">
        <v>2501.0</v>
      </c>
      <c r="S1786" s="17" t="s">
        <v>7490</v>
      </c>
      <c r="T1786" s="17" t="s">
        <v>33</v>
      </c>
      <c r="U1786" s="17" t="s">
        <v>8002</v>
      </c>
      <c r="V1786" s="17" t="s">
        <v>8003</v>
      </c>
      <c r="W1786" s="17" t="s">
        <v>8004</v>
      </c>
    </row>
    <row r="1787" ht="15.75" customHeight="1">
      <c r="A1787" s="17">
        <v>3509.0</v>
      </c>
      <c r="B1787" s="19">
        <v>36509.0</v>
      </c>
      <c r="C1787" s="17" t="s">
        <v>7412</v>
      </c>
      <c r="D1787" s="20">
        <v>44.0</v>
      </c>
      <c r="E1787" s="17" t="str">
        <f t="shared" si="2"/>
        <v>AT03-44</v>
      </c>
      <c r="F1787" s="17" t="str">
        <f t="shared" si="1"/>
        <v>AT03-44</v>
      </c>
      <c r="G1787" s="17" t="s">
        <v>7980</v>
      </c>
      <c r="H1787" s="17" t="s">
        <v>5846</v>
      </c>
      <c r="I1787" s="17" t="s">
        <v>6633</v>
      </c>
      <c r="J1787" s="17" t="s">
        <v>6654</v>
      </c>
      <c r="K1787" s="17" t="s">
        <v>7571</v>
      </c>
      <c r="L1787" s="17" t="s">
        <v>1272</v>
      </c>
      <c r="M1787" s="17" t="s">
        <v>8005</v>
      </c>
      <c r="N1787" s="21">
        <v>0.3368055555555556</v>
      </c>
      <c r="O1787" s="21">
        <v>0.37013888888888885</v>
      </c>
      <c r="P1787" s="21">
        <v>0.7069444444444444</v>
      </c>
      <c r="Q1787" s="21">
        <v>0.24583333333333335</v>
      </c>
      <c r="R1787" s="17">
        <v>2509.0</v>
      </c>
      <c r="S1787" s="17" t="s">
        <v>7490</v>
      </c>
      <c r="T1787" s="17" t="s">
        <v>33</v>
      </c>
      <c r="U1787" s="17" t="s">
        <v>8006</v>
      </c>
      <c r="V1787" s="17" t="s">
        <v>8007</v>
      </c>
    </row>
    <row r="1788" ht="15.75" customHeight="1">
      <c r="A1788" s="17">
        <v>3508.0</v>
      </c>
      <c r="B1788" s="19">
        <v>36508.0</v>
      </c>
      <c r="C1788" s="17" t="s">
        <v>7412</v>
      </c>
      <c r="D1788" s="20">
        <v>44.0</v>
      </c>
      <c r="E1788" s="17" t="str">
        <f t="shared" si="2"/>
        <v>AT03-44</v>
      </c>
      <c r="F1788" s="17" t="str">
        <f t="shared" si="1"/>
        <v>AT03-44</v>
      </c>
      <c r="G1788" s="17" t="s">
        <v>7980</v>
      </c>
      <c r="H1788" s="17" t="s">
        <v>5846</v>
      </c>
      <c r="I1788" s="17" t="s">
        <v>7116</v>
      </c>
      <c r="J1788" s="17" t="s">
        <v>7111</v>
      </c>
      <c r="K1788" s="17" t="s">
        <v>6399</v>
      </c>
      <c r="L1788" s="17" t="s">
        <v>280</v>
      </c>
      <c r="M1788" s="17" t="s">
        <v>8008</v>
      </c>
      <c r="N1788" s="21">
        <v>0.3368055555555556</v>
      </c>
      <c r="O1788" s="21">
        <v>0.37013888888888885</v>
      </c>
      <c r="P1788" s="21">
        <v>0.7069444444444444</v>
      </c>
      <c r="Q1788" s="21">
        <v>0.25416666666666665</v>
      </c>
      <c r="R1788" s="17">
        <v>2513.0</v>
      </c>
      <c r="S1788" s="17" t="s">
        <v>7490</v>
      </c>
      <c r="T1788" s="17" t="s">
        <v>33</v>
      </c>
      <c r="U1788" s="17" t="s">
        <v>8009</v>
      </c>
      <c r="V1788" s="17" t="s">
        <v>8010</v>
      </c>
    </row>
    <row r="1789" ht="15.75" customHeight="1">
      <c r="A1789" s="17">
        <v>3507.0</v>
      </c>
      <c r="B1789" s="19">
        <v>36507.0</v>
      </c>
      <c r="C1789" s="17" t="s">
        <v>7412</v>
      </c>
      <c r="D1789" s="20">
        <v>44.0</v>
      </c>
      <c r="E1789" s="17" t="str">
        <f t="shared" si="2"/>
        <v>AT03-44</v>
      </c>
      <c r="F1789" s="17" t="str">
        <f t="shared" si="1"/>
        <v>AT03-44</v>
      </c>
      <c r="G1789" s="17" t="s">
        <v>7980</v>
      </c>
      <c r="H1789" s="17" t="s">
        <v>5846</v>
      </c>
      <c r="I1789" s="17" t="s">
        <v>7097</v>
      </c>
      <c r="J1789" s="17" t="s">
        <v>6638</v>
      </c>
      <c r="K1789" s="17" t="s">
        <v>411</v>
      </c>
      <c r="L1789" s="17" t="s">
        <v>2442</v>
      </c>
      <c r="M1789" s="17" t="s">
        <v>60</v>
      </c>
      <c r="N1789" s="21">
        <v>0.33819444444444446</v>
      </c>
      <c r="O1789" s="21">
        <v>0.3625</v>
      </c>
      <c r="P1789" s="21">
        <v>0.7006944444444444</v>
      </c>
      <c r="Q1789" s="21">
        <v>0.2298611111111111</v>
      </c>
      <c r="R1789" s="17">
        <v>2507.0</v>
      </c>
      <c r="S1789" s="17" t="s">
        <v>7490</v>
      </c>
      <c r="T1789" s="17" t="s">
        <v>33</v>
      </c>
      <c r="U1789" s="17" t="s">
        <v>8011</v>
      </c>
      <c r="V1789" s="17" t="s">
        <v>1602</v>
      </c>
    </row>
    <row r="1790" ht="15.75" customHeight="1">
      <c r="A1790" s="17">
        <v>3506.0</v>
      </c>
      <c r="B1790" s="19">
        <v>36506.0</v>
      </c>
      <c r="C1790" s="17" t="s">
        <v>7412</v>
      </c>
      <c r="D1790" s="20">
        <v>44.0</v>
      </c>
      <c r="E1790" s="17" t="str">
        <f t="shared" si="2"/>
        <v>AT03-44</v>
      </c>
      <c r="F1790" s="17" t="str">
        <f t="shared" si="1"/>
        <v>AT03-44</v>
      </c>
      <c r="G1790" s="17" t="s">
        <v>7980</v>
      </c>
      <c r="H1790" s="17" t="s">
        <v>5846</v>
      </c>
      <c r="I1790" s="17" t="s">
        <v>7066</v>
      </c>
      <c r="J1790" s="17" t="s">
        <v>8000</v>
      </c>
      <c r="K1790" s="17" t="s">
        <v>5131</v>
      </c>
      <c r="L1790" s="17" t="s">
        <v>2992</v>
      </c>
      <c r="M1790" s="17" t="s">
        <v>8005</v>
      </c>
      <c r="N1790" s="21">
        <v>0.33749999999999997</v>
      </c>
      <c r="O1790" s="21">
        <v>0.375</v>
      </c>
      <c r="P1790" s="21">
        <v>0.7125</v>
      </c>
      <c r="Q1790" s="21">
        <v>0.2569444444444445</v>
      </c>
      <c r="R1790" s="17">
        <v>2507.0</v>
      </c>
      <c r="S1790" s="17" t="s">
        <v>7490</v>
      </c>
      <c r="T1790" s="17" t="s">
        <v>33</v>
      </c>
      <c r="U1790" s="17" t="s">
        <v>8012</v>
      </c>
      <c r="V1790" s="17" t="s">
        <v>8013</v>
      </c>
      <c r="W1790" s="17" t="s">
        <v>8014</v>
      </c>
    </row>
    <row r="1791" ht="15.75" customHeight="1">
      <c r="A1791" s="17">
        <v>3505.0</v>
      </c>
      <c r="B1791" s="19">
        <v>36505.0</v>
      </c>
      <c r="C1791" s="17" t="s">
        <v>7412</v>
      </c>
      <c r="D1791" s="20">
        <v>44.0</v>
      </c>
      <c r="E1791" s="17" t="str">
        <f t="shared" si="2"/>
        <v>AT03-44</v>
      </c>
      <c r="F1791" s="17" t="str">
        <f t="shared" si="1"/>
        <v>AT03-44</v>
      </c>
      <c r="G1791" s="17" t="s">
        <v>7980</v>
      </c>
      <c r="H1791" s="17" t="s">
        <v>5846</v>
      </c>
      <c r="I1791" s="17" t="s">
        <v>8015</v>
      </c>
      <c r="J1791" s="17" t="s">
        <v>8016</v>
      </c>
      <c r="K1791" s="17" t="s">
        <v>7571</v>
      </c>
      <c r="L1791" s="17" t="s">
        <v>8017</v>
      </c>
      <c r="M1791" s="17" t="s">
        <v>8018</v>
      </c>
      <c r="N1791" s="21">
        <v>0.33055555555555555</v>
      </c>
      <c r="O1791" s="21">
        <v>0.3729166666666666</v>
      </c>
      <c r="P1791" s="21">
        <v>0.7034722222222222</v>
      </c>
      <c r="Q1791" s="21">
        <v>0.2513888888888889</v>
      </c>
      <c r="R1791" s="17">
        <v>2501.0</v>
      </c>
      <c r="S1791" s="17" t="s">
        <v>7490</v>
      </c>
      <c r="T1791" s="17" t="s">
        <v>33</v>
      </c>
      <c r="U1791" s="17" t="s">
        <v>8019</v>
      </c>
      <c r="V1791" s="17" t="s">
        <v>2491</v>
      </c>
    </row>
    <row r="1792" ht="15.75" customHeight="1">
      <c r="A1792" s="17">
        <v>3504.0</v>
      </c>
      <c r="B1792" s="19">
        <v>36504.0</v>
      </c>
      <c r="C1792" s="17" t="s">
        <v>7412</v>
      </c>
      <c r="D1792" s="20">
        <v>44.0</v>
      </c>
      <c r="E1792" s="17" t="str">
        <f t="shared" si="2"/>
        <v>AT03-44</v>
      </c>
      <c r="F1792" s="17" t="str">
        <f t="shared" si="1"/>
        <v>AT03-44</v>
      </c>
      <c r="G1792" s="17" t="s">
        <v>7980</v>
      </c>
      <c r="H1792" s="17" t="s">
        <v>5846</v>
      </c>
      <c r="I1792" s="17" t="s">
        <v>8015</v>
      </c>
      <c r="J1792" s="17" t="s">
        <v>8020</v>
      </c>
      <c r="K1792" s="17" t="s">
        <v>6399</v>
      </c>
      <c r="L1792" s="17" t="s">
        <v>603</v>
      </c>
      <c r="M1792" s="17" t="s">
        <v>1586</v>
      </c>
      <c r="N1792" s="21">
        <v>0.33958333333333335</v>
      </c>
      <c r="O1792" s="21">
        <v>0.3680555555555556</v>
      </c>
      <c r="P1792" s="21">
        <v>0.7076388888888889</v>
      </c>
      <c r="Q1792" s="21">
        <v>0.2534722222222222</v>
      </c>
      <c r="R1792" s="17">
        <v>2505.0</v>
      </c>
      <c r="S1792" s="17" t="s">
        <v>7490</v>
      </c>
      <c r="T1792" s="17" t="s">
        <v>33</v>
      </c>
      <c r="U1792" s="17" t="s">
        <v>8021</v>
      </c>
      <c r="V1792" s="17" t="s">
        <v>8022</v>
      </c>
    </row>
    <row r="1793" ht="15.75" customHeight="1">
      <c r="A1793" s="17">
        <v>3503.0</v>
      </c>
      <c r="B1793" s="19">
        <v>36503.0</v>
      </c>
      <c r="C1793" s="17" t="s">
        <v>7412</v>
      </c>
      <c r="D1793" s="20">
        <v>44.0</v>
      </c>
      <c r="E1793" s="17" t="str">
        <f t="shared" si="2"/>
        <v>AT03-44</v>
      </c>
      <c r="F1793" s="17" t="str">
        <f t="shared" si="1"/>
        <v>AT03-44</v>
      </c>
      <c r="G1793" s="17" t="s">
        <v>7980</v>
      </c>
      <c r="H1793" s="17" t="s">
        <v>5846</v>
      </c>
      <c r="I1793" s="17" t="s">
        <v>7086</v>
      </c>
      <c r="J1793" s="17" t="s">
        <v>6579</v>
      </c>
      <c r="K1793" s="17" t="s">
        <v>411</v>
      </c>
      <c r="L1793" s="17" t="s">
        <v>2992</v>
      </c>
      <c r="M1793" s="17" t="s">
        <v>7985</v>
      </c>
      <c r="N1793" s="21">
        <v>0.3333333333333333</v>
      </c>
      <c r="O1793" s="21">
        <v>0.3444444444444445</v>
      </c>
      <c r="P1793" s="21">
        <v>0.6777777777777777</v>
      </c>
      <c r="Q1793" s="21">
        <v>0.2152777777777778</v>
      </c>
      <c r="R1793" s="17">
        <v>2505.0</v>
      </c>
      <c r="S1793" s="17" t="s">
        <v>7490</v>
      </c>
      <c r="T1793" s="17" t="s">
        <v>33</v>
      </c>
      <c r="U1793" s="17" t="s">
        <v>8023</v>
      </c>
      <c r="V1793" s="17" t="s">
        <v>8024</v>
      </c>
    </row>
    <row r="1794" ht="15.75" customHeight="1">
      <c r="A1794" s="17">
        <v>3502.0</v>
      </c>
      <c r="B1794" s="19">
        <v>36494.0</v>
      </c>
      <c r="C1794" s="17" t="s">
        <v>7412</v>
      </c>
      <c r="D1794" s="20">
        <v>43.0</v>
      </c>
      <c r="E1794" s="17" t="str">
        <f t="shared" si="2"/>
        <v>AT03-43</v>
      </c>
      <c r="F1794" s="17" t="str">
        <f t="shared" si="1"/>
        <v>AT03-43</v>
      </c>
      <c r="G1794" s="17" t="s">
        <v>7830</v>
      </c>
      <c r="H1794" s="17" t="s">
        <v>5846</v>
      </c>
      <c r="I1794" s="17" t="s">
        <v>8025</v>
      </c>
      <c r="J1794" s="17" t="s">
        <v>7075</v>
      </c>
      <c r="K1794" s="17" t="s">
        <v>1442</v>
      </c>
      <c r="L1794" s="17" t="s">
        <v>7241</v>
      </c>
      <c r="M1794" s="17" t="s">
        <v>7242</v>
      </c>
      <c r="N1794" s="21">
        <v>0.44930555555555557</v>
      </c>
      <c r="O1794" s="21">
        <v>0.23055555555555554</v>
      </c>
      <c r="P1794" s="21">
        <v>0.6798611111111111</v>
      </c>
      <c r="Q1794" s="21">
        <v>0.11597222222222221</v>
      </c>
      <c r="R1794" s="17">
        <v>2513.0</v>
      </c>
      <c r="S1794" s="17" t="s">
        <v>8026</v>
      </c>
      <c r="T1794" s="17" t="s">
        <v>33</v>
      </c>
      <c r="W1794" s="17" t="s">
        <v>8027</v>
      </c>
    </row>
    <row r="1795" ht="15.75" customHeight="1">
      <c r="A1795" s="17">
        <v>3501.0</v>
      </c>
      <c r="B1795" s="19">
        <v>36493.0</v>
      </c>
      <c r="C1795" s="17" t="s">
        <v>7412</v>
      </c>
      <c r="D1795" s="20">
        <v>43.0</v>
      </c>
      <c r="E1795" s="17" t="str">
        <f t="shared" si="2"/>
        <v>AT03-43</v>
      </c>
      <c r="F1795" s="17" t="str">
        <f t="shared" si="1"/>
        <v>AT03-43</v>
      </c>
      <c r="G1795" s="17" t="s">
        <v>7830</v>
      </c>
      <c r="H1795" s="17" t="s">
        <v>5846</v>
      </c>
      <c r="I1795" s="17" t="s">
        <v>8028</v>
      </c>
      <c r="J1795" s="17" t="s">
        <v>6649</v>
      </c>
      <c r="K1795" s="17" t="s">
        <v>7571</v>
      </c>
      <c r="L1795" s="17" t="s">
        <v>4489</v>
      </c>
      <c r="M1795" s="17" t="s">
        <v>2809</v>
      </c>
      <c r="N1795" s="21">
        <v>0.33958333333333335</v>
      </c>
      <c r="O1795" s="21">
        <v>0.3680555555555556</v>
      </c>
      <c r="P1795" s="21">
        <v>0.7076388888888889</v>
      </c>
      <c r="Q1795" s="21">
        <v>0.2513888888888889</v>
      </c>
      <c r="R1795" s="17">
        <v>2506.0</v>
      </c>
      <c r="S1795" s="17" t="s">
        <v>8029</v>
      </c>
      <c r="T1795" s="17" t="s">
        <v>33</v>
      </c>
      <c r="U1795" s="17" t="s">
        <v>8030</v>
      </c>
    </row>
    <row r="1796" ht="15.75" customHeight="1">
      <c r="A1796" s="17">
        <v>3500.0</v>
      </c>
      <c r="B1796" s="19">
        <v>36492.0</v>
      </c>
      <c r="C1796" s="17" t="s">
        <v>7412</v>
      </c>
      <c r="D1796" s="20">
        <v>43.0</v>
      </c>
      <c r="E1796" s="17" t="str">
        <f t="shared" si="2"/>
        <v>AT03-43</v>
      </c>
      <c r="F1796" s="17" t="str">
        <f t="shared" si="1"/>
        <v>AT03-43</v>
      </c>
      <c r="G1796" s="17" t="s">
        <v>7830</v>
      </c>
      <c r="H1796" s="17" t="s">
        <v>5846</v>
      </c>
      <c r="I1796" s="17" t="s">
        <v>8031</v>
      </c>
      <c r="J1796" s="17" t="s">
        <v>6934</v>
      </c>
      <c r="K1796" s="17" t="s">
        <v>6399</v>
      </c>
      <c r="L1796" s="17" t="s">
        <v>2442</v>
      </c>
      <c r="M1796" s="17" t="s">
        <v>2809</v>
      </c>
      <c r="N1796" s="21">
        <v>0.33749999999999997</v>
      </c>
      <c r="O1796" s="21">
        <v>0.37013888888888885</v>
      </c>
      <c r="P1796" s="21">
        <v>0.7076388888888889</v>
      </c>
      <c r="Q1796" s="21">
        <v>0.2576388888888889</v>
      </c>
      <c r="R1796" s="17">
        <v>2510.0</v>
      </c>
      <c r="S1796" s="17" t="s">
        <v>8029</v>
      </c>
      <c r="T1796" s="17" t="s">
        <v>33</v>
      </c>
      <c r="U1796" s="17" t="s">
        <v>8032</v>
      </c>
      <c r="V1796" s="17" t="s">
        <v>3924</v>
      </c>
    </row>
    <row r="1797" ht="15.75" customHeight="1">
      <c r="A1797" s="17">
        <v>3499.0</v>
      </c>
      <c r="B1797" s="19">
        <v>36491.0</v>
      </c>
      <c r="C1797" s="17" t="s">
        <v>7412</v>
      </c>
      <c r="D1797" s="20">
        <v>43.0</v>
      </c>
      <c r="E1797" s="17" t="str">
        <f t="shared" si="2"/>
        <v>AT03-43</v>
      </c>
      <c r="F1797" s="17" t="str">
        <f t="shared" si="1"/>
        <v>AT03-43</v>
      </c>
      <c r="G1797" s="17" t="s">
        <v>7830</v>
      </c>
      <c r="H1797" s="17" t="s">
        <v>5846</v>
      </c>
      <c r="I1797" s="17" t="s">
        <v>6615</v>
      </c>
      <c r="J1797" s="17" t="s">
        <v>6595</v>
      </c>
      <c r="K1797" s="17" t="s">
        <v>411</v>
      </c>
      <c r="L1797" s="17" t="s">
        <v>4478</v>
      </c>
      <c r="M1797" s="17" t="s">
        <v>8033</v>
      </c>
      <c r="N1797" s="21">
        <v>0.33819444444444446</v>
      </c>
      <c r="O1797" s="21">
        <v>0.3354166666666667</v>
      </c>
      <c r="P1797" s="21">
        <v>0.6736111111111112</v>
      </c>
      <c r="Q1797" s="21">
        <v>0.20833333333333334</v>
      </c>
      <c r="R1797" s="17">
        <v>2507.0</v>
      </c>
      <c r="S1797" s="17" t="s">
        <v>8029</v>
      </c>
      <c r="T1797" s="17" t="s">
        <v>33</v>
      </c>
      <c r="U1797" s="17" t="s">
        <v>8034</v>
      </c>
      <c r="V1797" s="17" t="s">
        <v>3968</v>
      </c>
    </row>
    <row r="1798" ht="15.75" customHeight="1">
      <c r="A1798" s="17">
        <v>3498.0</v>
      </c>
      <c r="B1798" s="19">
        <v>36490.0</v>
      </c>
      <c r="C1798" s="17" t="s">
        <v>7412</v>
      </c>
      <c r="D1798" s="20">
        <v>43.0</v>
      </c>
      <c r="E1798" s="17" t="str">
        <f t="shared" si="2"/>
        <v>AT03-43</v>
      </c>
      <c r="F1798" s="17" t="str">
        <f t="shared" si="1"/>
        <v>AT03-43</v>
      </c>
      <c r="G1798" s="17" t="s">
        <v>7830</v>
      </c>
      <c r="H1798" s="17" t="s">
        <v>5846</v>
      </c>
      <c r="I1798" s="17" t="s">
        <v>6594</v>
      </c>
      <c r="J1798" s="17" t="s">
        <v>6595</v>
      </c>
      <c r="K1798" s="17" t="s">
        <v>1442</v>
      </c>
      <c r="L1798" s="17" t="s">
        <v>4489</v>
      </c>
      <c r="M1798" s="17" t="s">
        <v>2809</v>
      </c>
      <c r="N1798" s="21">
        <v>0.3347222222222222</v>
      </c>
      <c r="O1798" s="21">
        <v>0.3520833333333333</v>
      </c>
      <c r="P1798" s="21">
        <v>0.6868055555555556</v>
      </c>
      <c r="Q1798" s="21">
        <v>0.23124999999999998</v>
      </c>
      <c r="R1798" s="17">
        <v>2506.0</v>
      </c>
      <c r="S1798" s="17" t="s">
        <v>8029</v>
      </c>
      <c r="T1798" s="17" t="s">
        <v>33</v>
      </c>
      <c r="U1798" s="17" t="s">
        <v>8035</v>
      </c>
      <c r="V1798" s="17" t="s">
        <v>3968</v>
      </c>
    </row>
    <row r="1799" ht="15.75" customHeight="1">
      <c r="A1799" s="17">
        <v>3497.0</v>
      </c>
      <c r="B1799" s="19">
        <v>36489.0</v>
      </c>
      <c r="C1799" s="17" t="s">
        <v>7412</v>
      </c>
      <c r="D1799" s="20">
        <v>43.0</v>
      </c>
      <c r="E1799" s="17" t="str">
        <f t="shared" si="2"/>
        <v>AT03-43</v>
      </c>
      <c r="F1799" s="17" t="str">
        <f t="shared" si="1"/>
        <v>AT03-43</v>
      </c>
      <c r="G1799" s="17" t="s">
        <v>7830</v>
      </c>
      <c r="H1799" s="17" t="s">
        <v>5846</v>
      </c>
      <c r="I1799" s="17" t="s">
        <v>8036</v>
      </c>
      <c r="J1799" s="17" t="s">
        <v>6574</v>
      </c>
      <c r="K1799" s="17" t="s">
        <v>7571</v>
      </c>
      <c r="L1799" s="17" t="s">
        <v>6918</v>
      </c>
      <c r="N1799" s="21">
        <v>0.33888888888888885</v>
      </c>
      <c r="O1799" s="21">
        <v>0.37222222222222223</v>
      </c>
      <c r="P1799" s="21">
        <v>0.7111111111111111</v>
      </c>
      <c r="Q1799" s="21">
        <v>0.25</v>
      </c>
      <c r="R1799" s="17">
        <v>2510.0</v>
      </c>
      <c r="S1799" s="17" t="s">
        <v>8026</v>
      </c>
      <c r="T1799" s="17" t="s">
        <v>33</v>
      </c>
      <c r="U1799" s="17" t="s">
        <v>8037</v>
      </c>
      <c r="W1799" s="17" t="s">
        <v>8038</v>
      </c>
    </row>
    <row r="1800" ht="15.75" customHeight="1">
      <c r="A1800" s="17">
        <v>3496.0</v>
      </c>
      <c r="B1800" s="19">
        <v>36488.0</v>
      </c>
      <c r="C1800" s="17" t="s">
        <v>7412</v>
      </c>
      <c r="D1800" s="20">
        <v>43.0</v>
      </c>
      <c r="E1800" s="17" t="str">
        <f t="shared" si="2"/>
        <v>AT03-43</v>
      </c>
      <c r="F1800" s="17" t="str">
        <f t="shared" si="1"/>
        <v>AT03-43</v>
      </c>
      <c r="G1800" s="17" t="s">
        <v>7830</v>
      </c>
      <c r="H1800" s="17" t="s">
        <v>5846</v>
      </c>
      <c r="I1800" s="17" t="s">
        <v>6661</v>
      </c>
      <c r="J1800" s="17" t="s">
        <v>6564</v>
      </c>
      <c r="K1800" s="17" t="s">
        <v>6399</v>
      </c>
      <c r="L1800" s="17" t="s">
        <v>7241</v>
      </c>
      <c r="N1800" s="21">
        <v>0.3354166666666667</v>
      </c>
      <c r="O1800" s="21">
        <v>0.37083333333333335</v>
      </c>
      <c r="P1800" s="21">
        <v>0.7062499999999999</v>
      </c>
      <c r="Q1800" s="21">
        <v>0.2569444444444445</v>
      </c>
      <c r="R1800" s="17">
        <v>2501.0</v>
      </c>
      <c r="S1800" s="17" t="s">
        <v>8026</v>
      </c>
      <c r="T1800" s="17" t="s">
        <v>33</v>
      </c>
      <c r="U1800" s="17" t="s">
        <v>8039</v>
      </c>
      <c r="V1800" s="17" t="s">
        <v>3924</v>
      </c>
      <c r="W1800" s="17" t="s">
        <v>8038</v>
      </c>
    </row>
    <row r="1801" ht="15.75" customHeight="1">
      <c r="A1801" s="17">
        <v>3495.0</v>
      </c>
      <c r="B1801" s="19">
        <v>36487.0</v>
      </c>
      <c r="C1801" s="17" t="s">
        <v>7412</v>
      </c>
      <c r="D1801" s="20">
        <v>43.0</v>
      </c>
      <c r="E1801" s="17" t="str">
        <f t="shared" si="2"/>
        <v>AT03-43</v>
      </c>
      <c r="F1801" s="17" t="str">
        <f t="shared" si="1"/>
        <v>AT03-43</v>
      </c>
      <c r="G1801" s="17" t="s">
        <v>7830</v>
      </c>
      <c r="H1801" s="17" t="s">
        <v>5846</v>
      </c>
      <c r="I1801" s="17" t="s">
        <v>8040</v>
      </c>
      <c r="J1801" s="17" t="s">
        <v>8041</v>
      </c>
      <c r="K1801" s="17" t="s">
        <v>411</v>
      </c>
      <c r="L1801" s="17" t="s">
        <v>6918</v>
      </c>
      <c r="N1801" s="21">
        <v>0.33888888888888885</v>
      </c>
      <c r="O1801" s="21">
        <v>0.36944444444444446</v>
      </c>
      <c r="P1801" s="21">
        <v>0.7083333333333334</v>
      </c>
      <c r="Q1801" s="21">
        <v>0.25</v>
      </c>
      <c r="R1801" s="17">
        <v>2490.0</v>
      </c>
      <c r="S1801" s="17" t="s">
        <v>8026</v>
      </c>
      <c r="T1801" s="17" t="s">
        <v>33</v>
      </c>
      <c r="U1801" s="17" t="s">
        <v>8042</v>
      </c>
      <c r="W1801" s="17" t="s">
        <v>8038</v>
      </c>
    </row>
    <row r="1802" ht="15.75" customHeight="1">
      <c r="A1802" s="17">
        <v>3494.0</v>
      </c>
      <c r="B1802" s="19">
        <v>36486.0</v>
      </c>
      <c r="C1802" s="17" t="s">
        <v>7412</v>
      </c>
      <c r="D1802" s="20">
        <v>43.0</v>
      </c>
      <c r="E1802" s="17" t="str">
        <f t="shared" si="2"/>
        <v>AT03-43</v>
      </c>
      <c r="F1802" s="17" t="str">
        <f t="shared" si="1"/>
        <v>AT03-43</v>
      </c>
      <c r="G1802" s="17" t="s">
        <v>7830</v>
      </c>
      <c r="H1802" s="17" t="s">
        <v>5846</v>
      </c>
      <c r="I1802" s="17" t="s">
        <v>7774</v>
      </c>
      <c r="J1802" s="17" t="s">
        <v>6644</v>
      </c>
      <c r="K1802" s="17" t="s">
        <v>1442</v>
      </c>
      <c r="L1802" s="17" t="s">
        <v>7241</v>
      </c>
      <c r="N1802" s="21">
        <v>0.33819444444444446</v>
      </c>
      <c r="O1802" s="21">
        <v>0.34861111111111115</v>
      </c>
      <c r="P1802" s="21">
        <v>0.6868055555555556</v>
      </c>
      <c r="Q1802" s="21">
        <v>0.22847222222222222</v>
      </c>
      <c r="R1802" s="17">
        <v>2501.0</v>
      </c>
      <c r="S1802" s="17" t="s">
        <v>8026</v>
      </c>
      <c r="T1802" s="17" t="s">
        <v>33</v>
      </c>
      <c r="W1802" s="17" t="s">
        <v>8043</v>
      </c>
    </row>
    <row r="1803" ht="15.75" customHeight="1">
      <c r="A1803" s="17">
        <v>3493.0</v>
      </c>
      <c r="B1803" s="19">
        <v>36485.0</v>
      </c>
      <c r="C1803" s="17" t="s">
        <v>7412</v>
      </c>
      <c r="D1803" s="20">
        <v>43.0</v>
      </c>
      <c r="E1803" s="17" t="str">
        <f t="shared" si="2"/>
        <v>AT03-43</v>
      </c>
      <c r="F1803" s="17" t="str">
        <f t="shared" si="1"/>
        <v>AT03-43</v>
      </c>
      <c r="G1803" s="17" t="s">
        <v>7830</v>
      </c>
      <c r="H1803" s="17" t="s">
        <v>5846</v>
      </c>
      <c r="I1803" s="17" t="s">
        <v>8044</v>
      </c>
      <c r="J1803" s="17" t="s">
        <v>8045</v>
      </c>
      <c r="K1803" s="17" t="s">
        <v>7571</v>
      </c>
      <c r="L1803" s="17" t="s">
        <v>2442</v>
      </c>
      <c r="M1803" s="17" t="s">
        <v>4478</v>
      </c>
      <c r="N1803" s="21">
        <v>0.33958333333333335</v>
      </c>
      <c r="O1803" s="21">
        <v>0.37152777777777773</v>
      </c>
      <c r="P1803" s="21">
        <v>0.7111111111111111</v>
      </c>
      <c r="Q1803" s="21">
        <v>0.2604166666666667</v>
      </c>
      <c r="R1803" s="17">
        <v>2502.0</v>
      </c>
      <c r="S1803" s="17" t="s">
        <v>8029</v>
      </c>
      <c r="T1803" s="17" t="s">
        <v>33</v>
      </c>
      <c r="U1803" s="17" t="s">
        <v>8046</v>
      </c>
    </row>
    <row r="1804" ht="15.75" customHeight="1">
      <c r="A1804" s="17">
        <v>3492.0</v>
      </c>
      <c r="B1804" s="19">
        <v>36484.0</v>
      </c>
      <c r="C1804" s="17" t="s">
        <v>7412</v>
      </c>
      <c r="D1804" s="20">
        <v>43.0</v>
      </c>
      <c r="E1804" s="17" t="str">
        <f t="shared" si="2"/>
        <v>AT03-43</v>
      </c>
      <c r="F1804" s="17" t="str">
        <f t="shared" si="1"/>
        <v>AT03-43</v>
      </c>
      <c r="G1804" s="17" t="s">
        <v>7830</v>
      </c>
      <c r="H1804" s="17" t="s">
        <v>5846</v>
      </c>
      <c r="I1804" s="17" t="s">
        <v>7989</v>
      </c>
      <c r="J1804" s="17" t="s">
        <v>6539</v>
      </c>
      <c r="K1804" s="17" t="s">
        <v>6399</v>
      </c>
      <c r="L1804" s="17" t="s">
        <v>4489</v>
      </c>
      <c r="M1804" s="17" t="s">
        <v>2809</v>
      </c>
      <c r="N1804" s="21">
        <v>0.3430555555555555</v>
      </c>
      <c r="O1804" s="21">
        <v>0.3638888888888889</v>
      </c>
      <c r="P1804" s="21">
        <v>0.7069444444444444</v>
      </c>
      <c r="Q1804" s="21">
        <v>0.2513888888888889</v>
      </c>
      <c r="R1804" s="17">
        <v>2508.0</v>
      </c>
      <c r="S1804" s="17" t="s">
        <v>8029</v>
      </c>
      <c r="T1804" s="17" t="s">
        <v>33</v>
      </c>
      <c r="U1804" s="17" t="s">
        <v>8047</v>
      </c>
      <c r="V1804" s="17" t="s">
        <v>8048</v>
      </c>
    </row>
    <row r="1805" ht="15.75" customHeight="1">
      <c r="A1805" s="17">
        <v>3491.0</v>
      </c>
      <c r="B1805" s="19">
        <v>36483.0</v>
      </c>
      <c r="C1805" s="17" t="s">
        <v>7412</v>
      </c>
      <c r="D1805" s="20">
        <v>43.0</v>
      </c>
      <c r="E1805" s="17" t="str">
        <f t="shared" si="2"/>
        <v>AT03-43</v>
      </c>
      <c r="F1805" s="17" t="str">
        <f t="shared" si="1"/>
        <v>AT03-43</v>
      </c>
      <c r="G1805" s="17" t="s">
        <v>7830</v>
      </c>
      <c r="H1805" s="17" t="s">
        <v>5846</v>
      </c>
      <c r="I1805" s="17" t="s">
        <v>8049</v>
      </c>
      <c r="J1805" s="17" t="s">
        <v>7104</v>
      </c>
      <c r="K1805" s="17" t="s">
        <v>411</v>
      </c>
      <c r="L1805" s="17" t="s">
        <v>8050</v>
      </c>
      <c r="M1805" s="17" t="s">
        <v>2809</v>
      </c>
      <c r="N1805" s="21">
        <v>0.33958333333333335</v>
      </c>
      <c r="O1805" s="21">
        <v>0.36874999999999997</v>
      </c>
      <c r="P1805" s="21">
        <v>0.7083333333333334</v>
      </c>
      <c r="Q1805" s="21">
        <v>0.26458333333333334</v>
      </c>
      <c r="R1805" s="17">
        <v>2490.0</v>
      </c>
      <c r="S1805" s="17" t="s">
        <v>8029</v>
      </c>
      <c r="T1805" s="17" t="s">
        <v>33</v>
      </c>
      <c r="U1805" s="17" t="s">
        <v>8051</v>
      </c>
      <c r="V1805" s="17" t="s">
        <v>3968</v>
      </c>
      <c r="W1805" s="17" t="s">
        <v>8052</v>
      </c>
    </row>
    <row r="1806" ht="15.75" customHeight="1">
      <c r="A1806" s="17">
        <v>3490.0</v>
      </c>
      <c r="B1806" s="19">
        <v>36482.0</v>
      </c>
      <c r="C1806" s="17" t="s">
        <v>7412</v>
      </c>
      <c r="D1806" s="20">
        <v>43.0</v>
      </c>
      <c r="E1806" s="17" t="str">
        <f t="shared" si="2"/>
        <v>AT03-43</v>
      </c>
      <c r="F1806" s="17" t="str">
        <f t="shared" si="1"/>
        <v>AT03-43</v>
      </c>
      <c r="G1806" s="17" t="s">
        <v>7830</v>
      </c>
      <c r="H1806" s="17" t="s">
        <v>5846</v>
      </c>
      <c r="I1806" s="17" t="s">
        <v>7984</v>
      </c>
      <c r="J1806" s="17" t="s">
        <v>8000</v>
      </c>
      <c r="K1806" s="17" t="s">
        <v>1442</v>
      </c>
      <c r="L1806" s="17" t="s">
        <v>8053</v>
      </c>
      <c r="M1806" s="17" t="s">
        <v>8054</v>
      </c>
      <c r="N1806" s="21">
        <v>0.3347222222222222</v>
      </c>
      <c r="O1806" s="21">
        <v>0.3229166666666667</v>
      </c>
      <c r="P1806" s="21">
        <v>0.6576388888888889</v>
      </c>
      <c r="Q1806" s="21">
        <v>0.2027777777777778</v>
      </c>
      <c r="R1806" s="17">
        <v>2510.0</v>
      </c>
      <c r="S1806" s="17" t="s">
        <v>7490</v>
      </c>
      <c r="T1806" s="17" t="s">
        <v>33</v>
      </c>
      <c r="U1806" s="17" t="s">
        <v>8055</v>
      </c>
      <c r="V1806" s="17" t="s">
        <v>8056</v>
      </c>
    </row>
    <row r="1807" ht="15.75" customHeight="1">
      <c r="A1807" s="17">
        <v>3489.0</v>
      </c>
      <c r="B1807" s="19">
        <v>36481.0</v>
      </c>
      <c r="C1807" s="17" t="s">
        <v>7412</v>
      </c>
      <c r="D1807" s="20">
        <v>43.0</v>
      </c>
      <c r="E1807" s="17" t="str">
        <f t="shared" si="2"/>
        <v>AT03-43</v>
      </c>
      <c r="F1807" s="17" t="str">
        <f t="shared" si="1"/>
        <v>AT03-43</v>
      </c>
      <c r="G1807" s="17" t="s">
        <v>7830</v>
      </c>
      <c r="H1807" s="17" t="s">
        <v>5846</v>
      </c>
      <c r="I1807" s="17" t="s">
        <v>7097</v>
      </c>
      <c r="J1807" s="17" t="s">
        <v>6559</v>
      </c>
      <c r="K1807" s="17" t="s">
        <v>7571</v>
      </c>
      <c r="L1807" s="17" t="s">
        <v>2442</v>
      </c>
      <c r="M1807" s="17" t="s">
        <v>8057</v>
      </c>
      <c r="N1807" s="21">
        <v>0.34652777777777777</v>
      </c>
      <c r="O1807" s="21">
        <v>0.36319444444444443</v>
      </c>
      <c r="P1807" s="21">
        <v>0.7097222222222223</v>
      </c>
      <c r="Q1807" s="21">
        <v>0.23680555555555557</v>
      </c>
      <c r="R1807" s="17">
        <v>2504.0</v>
      </c>
      <c r="S1807" s="17" t="s">
        <v>7490</v>
      </c>
      <c r="T1807" s="17" t="s">
        <v>33</v>
      </c>
      <c r="U1807" s="17" t="s">
        <v>8058</v>
      </c>
      <c r="V1807" s="17" t="s">
        <v>8059</v>
      </c>
    </row>
    <row r="1808" ht="15.75" customHeight="1">
      <c r="A1808" s="17">
        <v>3488.0</v>
      </c>
      <c r="B1808" s="19">
        <v>36480.0</v>
      </c>
      <c r="C1808" s="17" t="s">
        <v>7412</v>
      </c>
      <c r="D1808" s="20">
        <v>43.0</v>
      </c>
      <c r="E1808" s="17" t="str">
        <f t="shared" si="2"/>
        <v>AT03-43</v>
      </c>
      <c r="F1808" s="17" t="str">
        <f t="shared" si="1"/>
        <v>AT03-43</v>
      </c>
      <c r="G1808" s="17" t="s">
        <v>7830</v>
      </c>
      <c r="H1808" s="17" t="s">
        <v>5846</v>
      </c>
      <c r="I1808" s="17" t="s">
        <v>7103</v>
      </c>
      <c r="J1808" s="17" t="s">
        <v>6644</v>
      </c>
      <c r="K1808" s="17" t="s">
        <v>6399</v>
      </c>
      <c r="L1808" s="17" t="s">
        <v>2730</v>
      </c>
      <c r="M1808" s="17" t="s">
        <v>8060</v>
      </c>
      <c r="N1808" s="21">
        <v>0.33749999999999997</v>
      </c>
      <c r="O1808" s="21">
        <v>0.37083333333333335</v>
      </c>
      <c r="P1808" s="21">
        <v>0.7083333333333334</v>
      </c>
      <c r="Q1808" s="21">
        <v>0.21944444444444444</v>
      </c>
      <c r="R1808" s="17">
        <v>2501.0</v>
      </c>
      <c r="S1808" s="17" t="s">
        <v>7490</v>
      </c>
      <c r="T1808" s="17" t="s">
        <v>33</v>
      </c>
      <c r="U1808" s="17" t="s">
        <v>8061</v>
      </c>
      <c r="V1808" s="17" t="s">
        <v>8062</v>
      </c>
    </row>
    <row r="1809" ht="15.75" customHeight="1">
      <c r="A1809" s="17">
        <v>3487.0</v>
      </c>
      <c r="B1809" s="19">
        <v>36452.0</v>
      </c>
      <c r="C1809" s="17" t="s">
        <v>7412</v>
      </c>
      <c r="D1809" s="20">
        <v>42.0</v>
      </c>
      <c r="E1809" s="17" t="str">
        <f t="shared" si="2"/>
        <v>AT03-42</v>
      </c>
      <c r="F1809" s="17" t="str">
        <f t="shared" si="1"/>
        <v>AT03-42</v>
      </c>
      <c r="G1809" s="17" t="s">
        <v>8063</v>
      </c>
      <c r="H1809" s="17" t="s">
        <v>8064</v>
      </c>
      <c r="I1809" s="17" t="s">
        <v>8065</v>
      </c>
      <c r="J1809" s="17" t="s">
        <v>8066</v>
      </c>
      <c r="K1809" s="17" t="s">
        <v>411</v>
      </c>
      <c r="L1809" s="17" t="s">
        <v>932</v>
      </c>
      <c r="M1809" s="17" t="s">
        <v>8067</v>
      </c>
      <c r="N1809" s="21">
        <v>0.2972222222222222</v>
      </c>
      <c r="O1809" s="21">
        <v>0.3361111111111111</v>
      </c>
      <c r="P1809" s="21">
        <v>0.6333333333333333</v>
      </c>
      <c r="Q1809" s="21">
        <v>0.25416666666666665</v>
      </c>
      <c r="R1809" s="17">
        <v>1806.0</v>
      </c>
      <c r="S1809" s="17" t="s">
        <v>7490</v>
      </c>
      <c r="T1809" s="17" t="s">
        <v>7871</v>
      </c>
      <c r="U1809" s="17" t="s">
        <v>8068</v>
      </c>
      <c r="V1809" s="17" t="s">
        <v>7884</v>
      </c>
      <c r="W1809" s="17" t="s">
        <v>8069</v>
      </c>
    </row>
    <row r="1810" ht="15.75" customHeight="1">
      <c r="A1810" s="17">
        <v>3486.0</v>
      </c>
      <c r="B1810" s="19">
        <v>36451.0</v>
      </c>
      <c r="C1810" s="17" t="s">
        <v>7412</v>
      </c>
      <c r="D1810" s="20">
        <v>42.0</v>
      </c>
      <c r="E1810" s="17" t="str">
        <f t="shared" si="2"/>
        <v>AT03-42</v>
      </c>
      <c r="F1810" s="17" t="str">
        <f t="shared" si="1"/>
        <v>AT03-42</v>
      </c>
      <c r="G1810" s="17" t="s">
        <v>8063</v>
      </c>
      <c r="H1810" s="17" t="s">
        <v>8064</v>
      </c>
      <c r="I1810" s="17" t="s">
        <v>8070</v>
      </c>
      <c r="J1810" s="17" t="s">
        <v>8071</v>
      </c>
      <c r="K1810" s="17" t="s">
        <v>1442</v>
      </c>
      <c r="L1810" s="17" t="s">
        <v>932</v>
      </c>
      <c r="M1810" s="17" t="s">
        <v>7888</v>
      </c>
      <c r="N1810" s="21">
        <v>0.33958333333333335</v>
      </c>
      <c r="O1810" s="21">
        <v>0.32569444444444445</v>
      </c>
      <c r="P1810" s="21">
        <v>0.6652777777777777</v>
      </c>
      <c r="Q1810" s="21">
        <v>0.2298611111111111</v>
      </c>
      <c r="R1810" s="17">
        <v>1825.0</v>
      </c>
      <c r="S1810" s="17" t="s">
        <v>7490</v>
      </c>
      <c r="T1810" s="17" t="s">
        <v>7871</v>
      </c>
      <c r="U1810" s="17" t="s">
        <v>8072</v>
      </c>
      <c r="V1810" s="17" t="s">
        <v>8073</v>
      </c>
    </row>
    <row r="1811" ht="15.75" customHeight="1">
      <c r="A1811" s="17">
        <v>3485.0</v>
      </c>
      <c r="B1811" s="19">
        <v>36450.0</v>
      </c>
      <c r="C1811" s="17" t="s">
        <v>7412</v>
      </c>
      <c r="D1811" s="20">
        <v>42.0</v>
      </c>
      <c r="E1811" s="17" t="str">
        <f t="shared" si="2"/>
        <v>AT03-42</v>
      </c>
      <c r="F1811" s="17" t="str">
        <f t="shared" si="1"/>
        <v>AT03-42</v>
      </c>
      <c r="G1811" s="17" t="s">
        <v>8063</v>
      </c>
      <c r="H1811" s="17" t="s">
        <v>8074</v>
      </c>
      <c r="I1811" s="17" t="s">
        <v>8075</v>
      </c>
      <c r="J1811" s="17" t="s">
        <v>8076</v>
      </c>
      <c r="K1811" s="17" t="s">
        <v>6399</v>
      </c>
      <c r="L1811" s="17" t="s">
        <v>8077</v>
      </c>
      <c r="M1811" s="17" t="s">
        <v>8078</v>
      </c>
      <c r="N1811" s="21">
        <v>0.34027777777777773</v>
      </c>
      <c r="O1811" s="21">
        <v>0.3680555555555556</v>
      </c>
      <c r="P1811" s="21">
        <v>0.7083333333333334</v>
      </c>
      <c r="Q1811" s="21">
        <v>0.29097222222222224</v>
      </c>
      <c r="R1811" s="17">
        <v>1674.0</v>
      </c>
      <c r="S1811" s="17" t="s">
        <v>7490</v>
      </c>
      <c r="T1811" s="17" t="s">
        <v>7871</v>
      </c>
      <c r="U1811" s="17" t="s">
        <v>8079</v>
      </c>
      <c r="V1811" s="17" t="s">
        <v>8080</v>
      </c>
    </row>
    <row r="1812" ht="15.75" customHeight="1">
      <c r="A1812" s="17">
        <v>3484.0</v>
      </c>
      <c r="B1812" s="19">
        <v>36449.0</v>
      </c>
      <c r="C1812" s="17" t="s">
        <v>7412</v>
      </c>
      <c r="D1812" s="20">
        <v>42.0</v>
      </c>
      <c r="E1812" s="17" t="str">
        <f t="shared" si="2"/>
        <v>AT03-42</v>
      </c>
      <c r="F1812" s="17" t="str">
        <f t="shared" si="1"/>
        <v>AT03-42</v>
      </c>
      <c r="G1812" s="17" t="s">
        <v>8063</v>
      </c>
      <c r="H1812" s="17" t="s">
        <v>8074</v>
      </c>
      <c r="I1812" s="17" t="s">
        <v>8081</v>
      </c>
      <c r="J1812" s="17" t="s">
        <v>8082</v>
      </c>
      <c r="K1812" s="17" t="s">
        <v>411</v>
      </c>
      <c r="L1812" s="17" t="s">
        <v>5713</v>
      </c>
      <c r="M1812" s="17" t="s">
        <v>8083</v>
      </c>
      <c r="N1812" s="21">
        <v>0.3368055555555556</v>
      </c>
      <c r="O1812" s="21">
        <v>0.37152777777777773</v>
      </c>
      <c r="P1812" s="21">
        <v>0.7076388888888889</v>
      </c>
      <c r="Q1812" s="21">
        <v>0.2916666666666667</v>
      </c>
      <c r="R1812" s="17">
        <v>1663.0</v>
      </c>
      <c r="S1812" s="17" t="s">
        <v>7490</v>
      </c>
      <c r="T1812" s="17" t="s">
        <v>7871</v>
      </c>
      <c r="U1812" s="17" t="s">
        <v>8084</v>
      </c>
      <c r="V1812" s="17" t="s">
        <v>1293</v>
      </c>
    </row>
    <row r="1813" ht="15.75" customHeight="1">
      <c r="A1813" s="17">
        <v>3483.0</v>
      </c>
      <c r="B1813" s="19">
        <v>36448.0</v>
      </c>
      <c r="C1813" s="17" t="s">
        <v>7412</v>
      </c>
      <c r="D1813" s="20">
        <v>42.0</v>
      </c>
      <c r="E1813" s="17" t="str">
        <f t="shared" si="2"/>
        <v>AT03-42</v>
      </c>
      <c r="F1813" s="17" t="str">
        <f t="shared" si="1"/>
        <v>AT03-42</v>
      </c>
      <c r="G1813" s="17" t="s">
        <v>8063</v>
      </c>
      <c r="H1813" s="17" t="s">
        <v>8074</v>
      </c>
      <c r="I1813" s="17" t="s">
        <v>8075</v>
      </c>
      <c r="J1813" s="17" t="s">
        <v>8085</v>
      </c>
      <c r="K1813" s="17" t="s">
        <v>6399</v>
      </c>
      <c r="L1813" s="17" t="s">
        <v>932</v>
      </c>
      <c r="M1813" s="17" t="s">
        <v>2809</v>
      </c>
      <c r="N1813" s="21">
        <v>0.3458333333333334</v>
      </c>
      <c r="O1813" s="21">
        <v>0.37152777777777773</v>
      </c>
      <c r="P1813" s="21">
        <v>0.717361111111111</v>
      </c>
      <c r="Q1813" s="21">
        <v>0.2902777777777778</v>
      </c>
      <c r="R1813" s="17">
        <v>1675.0</v>
      </c>
      <c r="S1813" s="17" t="s">
        <v>7490</v>
      </c>
      <c r="T1813" s="17" t="s">
        <v>7871</v>
      </c>
      <c r="U1813" s="17" t="s">
        <v>8086</v>
      </c>
      <c r="V1813" s="17" t="s">
        <v>6924</v>
      </c>
      <c r="W1813" s="17" t="s">
        <v>8087</v>
      </c>
    </row>
    <row r="1814" ht="15.75" customHeight="1">
      <c r="A1814" s="17">
        <v>3482.0</v>
      </c>
      <c r="B1814" s="19">
        <v>36447.0</v>
      </c>
      <c r="C1814" s="17" t="s">
        <v>7412</v>
      </c>
      <c r="D1814" s="20">
        <v>42.0</v>
      </c>
      <c r="E1814" s="17" t="str">
        <f t="shared" si="2"/>
        <v>AT03-42</v>
      </c>
      <c r="F1814" s="17" t="str">
        <f t="shared" si="1"/>
        <v>AT03-42</v>
      </c>
      <c r="G1814" s="17" t="s">
        <v>8063</v>
      </c>
      <c r="H1814" s="17" t="s">
        <v>8074</v>
      </c>
      <c r="I1814" s="17" t="s">
        <v>8088</v>
      </c>
      <c r="J1814" s="17" t="s">
        <v>8089</v>
      </c>
      <c r="K1814" s="17" t="s">
        <v>6399</v>
      </c>
      <c r="L1814" s="17" t="s">
        <v>932</v>
      </c>
      <c r="M1814" s="17" t="s">
        <v>2809</v>
      </c>
      <c r="N1814" s="21">
        <v>0.34652777777777777</v>
      </c>
      <c r="O1814" s="21">
        <v>0.3645833333333333</v>
      </c>
      <c r="P1814" s="21">
        <v>0.7111111111111111</v>
      </c>
      <c r="Q1814" s="21">
        <v>0.3069444444444444</v>
      </c>
      <c r="R1814" s="17">
        <v>1247.0</v>
      </c>
      <c r="S1814" s="17" t="s">
        <v>7490</v>
      </c>
      <c r="T1814" s="17" t="s">
        <v>7871</v>
      </c>
      <c r="U1814" s="17" t="s">
        <v>8090</v>
      </c>
      <c r="V1814" s="17" t="s">
        <v>8091</v>
      </c>
      <c r="W1814" s="17" t="s">
        <v>8092</v>
      </c>
    </row>
    <row r="1815" ht="15.75" customHeight="1">
      <c r="A1815" s="17">
        <v>3481.0</v>
      </c>
      <c r="B1815" s="19">
        <v>36446.0</v>
      </c>
      <c r="C1815" s="17" t="s">
        <v>7412</v>
      </c>
      <c r="D1815" s="20">
        <v>42.0</v>
      </c>
      <c r="E1815" s="17" t="str">
        <f t="shared" si="2"/>
        <v>AT03-42</v>
      </c>
      <c r="F1815" s="17" t="str">
        <f t="shared" si="1"/>
        <v>AT03-42</v>
      </c>
      <c r="G1815" s="17" t="s">
        <v>8063</v>
      </c>
      <c r="H1815" s="17" t="s">
        <v>8074</v>
      </c>
      <c r="I1815" s="17" t="s">
        <v>8093</v>
      </c>
      <c r="J1815" s="17" t="s">
        <v>8094</v>
      </c>
      <c r="K1815" s="17" t="s">
        <v>411</v>
      </c>
      <c r="L1815" s="17" t="s">
        <v>5713</v>
      </c>
      <c r="M1815" s="17" t="s">
        <v>8095</v>
      </c>
      <c r="N1815" s="21">
        <v>0.4708333333333334</v>
      </c>
      <c r="O1815" s="21">
        <v>0.23819444444444446</v>
      </c>
      <c r="P1815" s="21">
        <v>0.7090277777777777</v>
      </c>
      <c r="Q1815" s="21">
        <v>0.18055555555555555</v>
      </c>
      <c r="R1815" s="17">
        <v>1205.0</v>
      </c>
      <c r="S1815" s="17" t="s">
        <v>7490</v>
      </c>
      <c r="T1815" s="17" t="s">
        <v>7871</v>
      </c>
      <c r="U1815" s="17" t="s">
        <v>8096</v>
      </c>
      <c r="V1815" s="17" t="s">
        <v>8097</v>
      </c>
    </row>
    <row r="1816" ht="15.75" customHeight="1">
      <c r="A1816" s="17">
        <v>3480.0</v>
      </c>
      <c r="B1816" s="19">
        <v>36437.0</v>
      </c>
      <c r="C1816" s="17" t="s">
        <v>7412</v>
      </c>
      <c r="D1816" s="20">
        <v>40.0</v>
      </c>
      <c r="E1816" s="17" t="str">
        <f t="shared" si="2"/>
        <v>AT03-40</v>
      </c>
      <c r="F1816" s="17" t="str">
        <f t="shared" si="1"/>
        <v>AT03-40</v>
      </c>
      <c r="G1816" s="17" t="s">
        <v>8098</v>
      </c>
      <c r="H1816" s="17" t="s">
        <v>7713</v>
      </c>
      <c r="I1816" s="17" t="s">
        <v>7613</v>
      </c>
      <c r="J1816" s="17" t="s">
        <v>8099</v>
      </c>
      <c r="K1816" s="17" t="s">
        <v>1442</v>
      </c>
      <c r="L1816" s="17" t="s">
        <v>980</v>
      </c>
      <c r="M1816" s="17" t="s">
        <v>8100</v>
      </c>
      <c r="N1816" s="21">
        <v>0.34027777777777773</v>
      </c>
      <c r="O1816" s="21">
        <v>0.2916666666666667</v>
      </c>
      <c r="P1816" s="21">
        <v>0.6319444444444444</v>
      </c>
      <c r="Q1816" s="21">
        <v>0.18125</v>
      </c>
      <c r="R1816" s="17">
        <v>2204.0</v>
      </c>
      <c r="S1816" s="17" t="s">
        <v>8101</v>
      </c>
      <c r="T1816" s="17" t="s">
        <v>33</v>
      </c>
      <c r="U1816" s="17" t="s">
        <v>3674</v>
      </c>
      <c r="V1816" s="17" t="s">
        <v>1867</v>
      </c>
    </row>
    <row r="1817" ht="15.75" customHeight="1">
      <c r="A1817" s="17">
        <v>3479.0</v>
      </c>
      <c r="B1817" s="19">
        <v>36432.0</v>
      </c>
      <c r="C1817" s="17" t="s">
        <v>7412</v>
      </c>
      <c r="D1817" s="20">
        <v>39.0</v>
      </c>
      <c r="E1817" s="17" t="str">
        <f t="shared" si="2"/>
        <v>AT03-39</v>
      </c>
      <c r="F1817" s="17" t="str">
        <f t="shared" si="1"/>
        <v>AT03-39</v>
      </c>
      <c r="G1817" s="17" t="s">
        <v>8102</v>
      </c>
      <c r="H1817" s="17" t="s">
        <v>8103</v>
      </c>
      <c r="I1817" s="17" t="s">
        <v>8104</v>
      </c>
      <c r="J1817" s="17" t="s">
        <v>8105</v>
      </c>
      <c r="K1817" s="17" t="s">
        <v>7571</v>
      </c>
      <c r="L1817" s="17" t="s">
        <v>3609</v>
      </c>
      <c r="M1817" s="17" t="s">
        <v>5979</v>
      </c>
      <c r="N1817" s="21">
        <v>0.3451388888888889</v>
      </c>
      <c r="O1817" s="21">
        <v>0.3638888888888889</v>
      </c>
      <c r="P1817" s="21">
        <v>0.7090277777777777</v>
      </c>
      <c r="Q1817" s="21">
        <v>0.23611111111111113</v>
      </c>
      <c r="R1817" s="17">
        <v>2612.0</v>
      </c>
      <c r="S1817" s="17" t="s">
        <v>7716</v>
      </c>
      <c r="T1817" s="17" t="s">
        <v>33</v>
      </c>
      <c r="U1817" s="17" t="s">
        <v>2902</v>
      </c>
    </row>
    <row r="1818" ht="15.75" customHeight="1">
      <c r="A1818" s="17">
        <v>3478.0</v>
      </c>
      <c r="B1818" s="19">
        <v>36431.0</v>
      </c>
      <c r="C1818" s="17" t="s">
        <v>7412</v>
      </c>
      <c r="D1818" s="20">
        <v>39.0</v>
      </c>
      <c r="E1818" s="17" t="str">
        <f t="shared" si="2"/>
        <v>AT03-39</v>
      </c>
      <c r="F1818" s="17" t="str">
        <f t="shared" si="1"/>
        <v>AT03-39</v>
      </c>
      <c r="G1818" s="17" t="s">
        <v>8102</v>
      </c>
      <c r="H1818" s="17" t="s">
        <v>8103</v>
      </c>
      <c r="I1818" s="17" t="s">
        <v>8106</v>
      </c>
      <c r="J1818" s="17" t="s">
        <v>7588</v>
      </c>
      <c r="K1818" s="17" t="s">
        <v>1442</v>
      </c>
      <c r="L1818" s="17" t="s">
        <v>1859</v>
      </c>
      <c r="M1818" s="17" t="s">
        <v>7723</v>
      </c>
      <c r="N1818" s="21">
        <v>0.33819444444444446</v>
      </c>
      <c r="O1818" s="21">
        <v>0.14305555555555557</v>
      </c>
      <c r="P1818" s="21">
        <v>0.48125</v>
      </c>
      <c r="Q1818" s="21">
        <v>0.05902777777777778</v>
      </c>
      <c r="R1818" s="17">
        <v>2192.0</v>
      </c>
      <c r="S1818" s="17" t="s">
        <v>7716</v>
      </c>
      <c r="T1818" s="17" t="s">
        <v>33</v>
      </c>
      <c r="U1818" s="17" t="s">
        <v>2210</v>
      </c>
      <c r="V1818" s="17" t="s">
        <v>1671</v>
      </c>
      <c r="W1818" s="17" t="s">
        <v>8107</v>
      </c>
    </row>
    <row r="1819" ht="15.75" customHeight="1">
      <c r="A1819" s="17">
        <v>3477.0</v>
      </c>
      <c r="B1819" s="19">
        <v>36430.0</v>
      </c>
      <c r="C1819" s="17" t="s">
        <v>7412</v>
      </c>
      <c r="D1819" s="20">
        <v>39.0</v>
      </c>
      <c r="E1819" s="17" t="str">
        <f t="shared" si="2"/>
        <v>AT03-39</v>
      </c>
      <c r="F1819" s="17" t="str">
        <f t="shared" si="1"/>
        <v>AT03-39</v>
      </c>
      <c r="G1819" s="17" t="s">
        <v>8102</v>
      </c>
      <c r="H1819" s="17" t="s">
        <v>8103</v>
      </c>
      <c r="I1819" s="17" t="s">
        <v>8108</v>
      </c>
      <c r="J1819" s="17" t="s">
        <v>8109</v>
      </c>
      <c r="K1819" s="17" t="s">
        <v>6399</v>
      </c>
      <c r="L1819" s="17" t="s">
        <v>598</v>
      </c>
      <c r="M1819" s="17" t="s">
        <v>7632</v>
      </c>
      <c r="N1819" s="21">
        <v>0.3354166666666667</v>
      </c>
      <c r="O1819" s="21">
        <v>0.37777777777777777</v>
      </c>
      <c r="P1819" s="21">
        <v>0.7131944444444445</v>
      </c>
      <c r="Q1819" s="21">
        <v>0.24444444444444446</v>
      </c>
      <c r="R1819" s="17">
        <v>2650.0</v>
      </c>
      <c r="S1819" s="17" t="s">
        <v>7716</v>
      </c>
      <c r="T1819" s="17" t="s">
        <v>33</v>
      </c>
      <c r="U1819" s="17" t="s">
        <v>8110</v>
      </c>
      <c r="V1819" s="17" t="s">
        <v>2210</v>
      </c>
      <c r="W1819" s="17" t="s">
        <v>8111</v>
      </c>
    </row>
    <row r="1820" ht="15.75" customHeight="1">
      <c r="A1820" s="17">
        <v>3476.0</v>
      </c>
      <c r="B1820" s="19">
        <v>36429.0</v>
      </c>
      <c r="C1820" s="17" t="s">
        <v>7412</v>
      </c>
      <c r="D1820" s="20">
        <v>39.0</v>
      </c>
      <c r="E1820" s="17" t="str">
        <f t="shared" si="2"/>
        <v>AT03-39</v>
      </c>
      <c r="F1820" s="17" t="str">
        <f t="shared" si="1"/>
        <v>AT03-39</v>
      </c>
      <c r="G1820" s="17" t="s">
        <v>8102</v>
      </c>
      <c r="H1820" s="17" t="s">
        <v>8103</v>
      </c>
      <c r="I1820" s="17" t="s">
        <v>8112</v>
      </c>
      <c r="J1820" s="17" t="s">
        <v>8113</v>
      </c>
      <c r="K1820" s="17" t="s">
        <v>7571</v>
      </c>
      <c r="L1820" s="17" t="s">
        <v>8114</v>
      </c>
      <c r="M1820" s="17" t="s">
        <v>5979</v>
      </c>
      <c r="N1820" s="21">
        <v>0.3833333333333333</v>
      </c>
      <c r="O1820" s="21">
        <v>0.3277777777777778</v>
      </c>
      <c r="P1820" s="21">
        <v>0.7111111111111111</v>
      </c>
      <c r="Q1820" s="21">
        <v>0.20138888888888887</v>
      </c>
      <c r="R1820" s="17">
        <v>2662.0</v>
      </c>
      <c r="S1820" s="17" t="s">
        <v>7716</v>
      </c>
      <c r="T1820" s="17" t="s">
        <v>33</v>
      </c>
      <c r="U1820" s="17" t="s">
        <v>3332</v>
      </c>
    </row>
    <row r="1821" ht="15.75" customHeight="1">
      <c r="A1821" s="17">
        <v>3475.0</v>
      </c>
      <c r="B1821" s="19">
        <v>36426.0</v>
      </c>
      <c r="C1821" s="17" t="s">
        <v>7412</v>
      </c>
      <c r="D1821" s="20">
        <v>39.0</v>
      </c>
      <c r="E1821" s="17" t="str">
        <f t="shared" si="2"/>
        <v>AT03-39</v>
      </c>
      <c r="F1821" s="17" t="str">
        <f t="shared" si="1"/>
        <v>AT03-39</v>
      </c>
      <c r="G1821" s="17" t="s">
        <v>8102</v>
      </c>
      <c r="H1821" s="17" t="s">
        <v>8115</v>
      </c>
      <c r="I1821" s="17" t="s">
        <v>8108</v>
      </c>
      <c r="J1821" s="17" t="s">
        <v>8116</v>
      </c>
      <c r="K1821" s="17" t="s">
        <v>1442</v>
      </c>
      <c r="L1821" s="17" t="s">
        <v>3616</v>
      </c>
      <c r="M1821" s="17" t="s">
        <v>5979</v>
      </c>
      <c r="N1821" s="21">
        <v>0.34861111111111115</v>
      </c>
      <c r="O1821" s="21">
        <v>0.27638888888888885</v>
      </c>
      <c r="P1821" s="21">
        <v>0.6256944444444444</v>
      </c>
      <c r="Q1821" s="21">
        <v>0.14583333333333334</v>
      </c>
      <c r="R1821" s="17">
        <v>2661.0</v>
      </c>
      <c r="S1821" s="17" t="s">
        <v>7716</v>
      </c>
      <c r="T1821" s="17" t="s">
        <v>33</v>
      </c>
      <c r="V1821" s="17" t="s">
        <v>3968</v>
      </c>
    </row>
    <row r="1822" ht="15.75" customHeight="1">
      <c r="A1822" s="17">
        <v>3474.0</v>
      </c>
      <c r="B1822" s="19">
        <v>36425.0</v>
      </c>
      <c r="C1822" s="17" t="s">
        <v>7412</v>
      </c>
      <c r="D1822" s="20">
        <v>39.0</v>
      </c>
      <c r="E1822" s="17" t="str">
        <f t="shared" si="2"/>
        <v>AT03-39</v>
      </c>
      <c r="F1822" s="17" t="str">
        <f t="shared" si="1"/>
        <v>AT03-39</v>
      </c>
      <c r="G1822" s="17" t="s">
        <v>8102</v>
      </c>
      <c r="H1822" s="17" t="s">
        <v>7563</v>
      </c>
      <c r="I1822" s="17" t="s">
        <v>8117</v>
      </c>
      <c r="J1822" s="17" t="s">
        <v>8118</v>
      </c>
      <c r="K1822" s="17" t="s">
        <v>6399</v>
      </c>
      <c r="L1822" s="17" t="s">
        <v>1859</v>
      </c>
      <c r="M1822" s="17" t="s">
        <v>8119</v>
      </c>
      <c r="N1822" s="21">
        <v>0.3423611111111111</v>
      </c>
      <c r="O1822" s="21">
        <v>0.3284722222222222</v>
      </c>
      <c r="P1822" s="21">
        <v>0.6708333333333334</v>
      </c>
      <c r="Q1822" s="21">
        <v>0.23055555555555554</v>
      </c>
      <c r="R1822" s="17">
        <v>2195.0</v>
      </c>
      <c r="S1822" s="17" t="s">
        <v>7716</v>
      </c>
      <c r="T1822" s="17" t="s">
        <v>33</v>
      </c>
      <c r="U1822" s="17" t="s">
        <v>8120</v>
      </c>
      <c r="V1822" s="17" t="s">
        <v>8121</v>
      </c>
    </row>
    <row r="1823" ht="15.75" customHeight="1">
      <c r="A1823" s="17">
        <v>3473.0</v>
      </c>
      <c r="B1823" s="19">
        <v>36424.0</v>
      </c>
      <c r="C1823" s="17" t="s">
        <v>7412</v>
      </c>
      <c r="D1823" s="20">
        <v>39.0</v>
      </c>
      <c r="E1823" s="17" t="str">
        <f t="shared" si="2"/>
        <v>AT03-39</v>
      </c>
      <c r="F1823" s="17" t="str">
        <f t="shared" si="1"/>
        <v>AT03-39</v>
      </c>
      <c r="G1823" s="17" t="s">
        <v>8102</v>
      </c>
      <c r="H1823" s="17" t="s">
        <v>8122</v>
      </c>
      <c r="I1823" s="17" t="s">
        <v>8123</v>
      </c>
      <c r="J1823" s="17" t="s">
        <v>8124</v>
      </c>
      <c r="K1823" s="17" t="s">
        <v>7571</v>
      </c>
      <c r="L1823" s="17" t="s">
        <v>598</v>
      </c>
      <c r="M1823" s="17" t="s">
        <v>2351</v>
      </c>
      <c r="N1823" s="21">
        <v>0.3368055555555556</v>
      </c>
      <c r="O1823" s="21">
        <v>0.35833333333333334</v>
      </c>
      <c r="P1823" s="21">
        <v>0.6951388888888889</v>
      </c>
      <c r="Q1823" s="21">
        <v>0.24444444444444446</v>
      </c>
      <c r="R1823" s="17">
        <v>2438.0</v>
      </c>
      <c r="S1823" s="17" t="s">
        <v>7716</v>
      </c>
      <c r="T1823" s="17" t="s">
        <v>33</v>
      </c>
      <c r="U1823" s="17" t="s">
        <v>8125</v>
      </c>
      <c r="V1823" s="17" t="s">
        <v>1671</v>
      </c>
      <c r="W1823" s="17" t="s">
        <v>8126</v>
      </c>
    </row>
    <row r="1824" ht="15.75" customHeight="1">
      <c r="A1824" s="17">
        <v>3472.0</v>
      </c>
      <c r="B1824" s="19">
        <v>36423.0</v>
      </c>
      <c r="C1824" s="17" t="s">
        <v>7412</v>
      </c>
      <c r="D1824" s="20">
        <v>39.0</v>
      </c>
      <c r="E1824" s="17" t="str">
        <f t="shared" si="2"/>
        <v>AT03-39</v>
      </c>
      <c r="F1824" s="17" t="str">
        <f t="shared" si="1"/>
        <v>AT03-39</v>
      </c>
      <c r="G1824" s="17" t="s">
        <v>8102</v>
      </c>
      <c r="H1824" s="17" t="s">
        <v>8127</v>
      </c>
      <c r="I1824" s="17" t="s">
        <v>8128</v>
      </c>
      <c r="J1824" s="17" t="s">
        <v>8129</v>
      </c>
      <c r="K1824" s="17" t="s">
        <v>1442</v>
      </c>
      <c r="L1824" s="17" t="s">
        <v>5201</v>
      </c>
      <c r="M1824" s="17" t="s">
        <v>7723</v>
      </c>
      <c r="N1824" s="21">
        <v>0.4604166666666667</v>
      </c>
      <c r="O1824" s="21">
        <v>0.225</v>
      </c>
      <c r="P1824" s="21">
        <v>0.6854166666666667</v>
      </c>
      <c r="Q1824" s="21">
        <v>0.10833333333333334</v>
      </c>
      <c r="R1824" s="17">
        <v>2607.0</v>
      </c>
      <c r="S1824" s="17" t="s">
        <v>7716</v>
      </c>
      <c r="T1824" s="17" t="s">
        <v>33</v>
      </c>
      <c r="W1824" s="17" t="s">
        <v>8130</v>
      </c>
    </row>
    <row r="1825" ht="15.75" customHeight="1">
      <c r="A1825" s="17">
        <v>3471.0</v>
      </c>
      <c r="B1825" s="19">
        <v>36422.0</v>
      </c>
      <c r="C1825" s="17" t="s">
        <v>7412</v>
      </c>
      <c r="D1825" s="20">
        <v>39.0</v>
      </c>
      <c r="E1825" s="17" t="str">
        <f t="shared" si="2"/>
        <v>AT03-39</v>
      </c>
      <c r="F1825" s="17" t="str">
        <f t="shared" si="1"/>
        <v>AT03-39</v>
      </c>
      <c r="G1825" s="17" t="s">
        <v>8102</v>
      </c>
      <c r="H1825" s="17" t="s">
        <v>8131</v>
      </c>
      <c r="I1825" s="17" t="s">
        <v>8132</v>
      </c>
      <c r="J1825" s="17" t="s">
        <v>8133</v>
      </c>
      <c r="K1825" s="17" t="s">
        <v>6399</v>
      </c>
      <c r="L1825" s="17" t="s">
        <v>4354</v>
      </c>
      <c r="M1825" s="17" t="s">
        <v>5979</v>
      </c>
      <c r="N1825" s="21">
        <v>0.3458333333333334</v>
      </c>
      <c r="O1825" s="21">
        <v>0.19444444444444445</v>
      </c>
      <c r="P1825" s="21">
        <v>0.5402777777777777</v>
      </c>
      <c r="Q1825" s="21">
        <v>0.0798611111111111</v>
      </c>
      <c r="R1825" s="17">
        <v>2612.0</v>
      </c>
      <c r="S1825" s="17" t="s">
        <v>7716</v>
      </c>
      <c r="T1825" s="17" t="s">
        <v>33</v>
      </c>
      <c r="U1825" s="17" t="s">
        <v>8134</v>
      </c>
      <c r="V1825" s="17" t="s">
        <v>3924</v>
      </c>
    </row>
    <row r="1826" ht="15.75" customHeight="1">
      <c r="A1826" s="17">
        <v>3470.0</v>
      </c>
      <c r="B1826" s="19">
        <v>36421.0</v>
      </c>
      <c r="C1826" s="17" t="s">
        <v>7412</v>
      </c>
      <c r="D1826" s="20">
        <v>39.0</v>
      </c>
      <c r="E1826" s="17" t="str">
        <f t="shared" si="2"/>
        <v>AT03-39</v>
      </c>
      <c r="F1826" s="17" t="str">
        <f t="shared" si="1"/>
        <v>AT03-39</v>
      </c>
      <c r="G1826" s="17" t="s">
        <v>8102</v>
      </c>
      <c r="H1826" s="17" t="s">
        <v>7563</v>
      </c>
      <c r="I1826" s="17" t="s">
        <v>8135</v>
      </c>
      <c r="J1826" s="17" t="s">
        <v>8136</v>
      </c>
      <c r="K1826" s="17" t="s">
        <v>7571</v>
      </c>
      <c r="L1826" s="17" t="s">
        <v>1859</v>
      </c>
      <c r="M1826" s="17" t="s">
        <v>336</v>
      </c>
      <c r="N1826" s="21">
        <v>0.3451388888888889</v>
      </c>
      <c r="O1826" s="21">
        <v>0.35000000000000003</v>
      </c>
      <c r="P1826" s="21">
        <v>0.6930555555555555</v>
      </c>
      <c r="Q1826" s="21">
        <v>0.24791666666666667</v>
      </c>
      <c r="R1826" s="17">
        <v>2195.0</v>
      </c>
      <c r="S1826" s="17" t="s">
        <v>7716</v>
      </c>
      <c r="T1826" s="17" t="s">
        <v>33</v>
      </c>
      <c r="U1826" s="17" t="s">
        <v>8137</v>
      </c>
      <c r="V1826" s="17" t="s">
        <v>1671</v>
      </c>
    </row>
    <row r="1827" ht="15.75" customHeight="1">
      <c r="A1827" s="17">
        <v>3469.0</v>
      </c>
      <c r="B1827" s="19">
        <v>36420.0</v>
      </c>
      <c r="C1827" s="17" t="s">
        <v>7412</v>
      </c>
      <c r="D1827" s="20">
        <v>39.0</v>
      </c>
      <c r="E1827" s="17" t="str">
        <f t="shared" si="2"/>
        <v>AT03-39</v>
      </c>
      <c r="F1827" s="17" t="str">
        <f t="shared" si="1"/>
        <v>AT03-39</v>
      </c>
      <c r="G1827" s="17" t="s">
        <v>8102</v>
      </c>
      <c r="H1827" s="17" t="s">
        <v>8131</v>
      </c>
      <c r="I1827" s="17" t="s">
        <v>8132</v>
      </c>
      <c r="J1827" s="17" t="s">
        <v>8138</v>
      </c>
      <c r="K1827" s="17" t="s">
        <v>1442</v>
      </c>
      <c r="L1827" s="17" t="s">
        <v>2351</v>
      </c>
      <c r="M1827" s="17" t="s">
        <v>8139</v>
      </c>
      <c r="N1827" s="21">
        <v>0.34027777777777773</v>
      </c>
      <c r="O1827" s="21">
        <v>0.3611111111111111</v>
      </c>
      <c r="P1827" s="21">
        <v>0.7013888888888888</v>
      </c>
      <c r="Q1827" s="21">
        <v>0.23611111111111113</v>
      </c>
      <c r="R1827" s="17">
        <v>2602.0</v>
      </c>
      <c r="S1827" s="17" t="s">
        <v>7716</v>
      </c>
      <c r="T1827" s="17" t="s">
        <v>33</v>
      </c>
      <c r="W1827" s="17" t="s">
        <v>8140</v>
      </c>
    </row>
    <row r="1828" ht="15.75" customHeight="1">
      <c r="A1828" s="17">
        <v>3468.0</v>
      </c>
      <c r="B1828" s="19">
        <v>36419.0</v>
      </c>
      <c r="C1828" s="17" t="s">
        <v>7412</v>
      </c>
      <c r="D1828" s="20">
        <v>39.0</v>
      </c>
      <c r="E1828" s="17" t="str">
        <f t="shared" si="2"/>
        <v>AT03-39</v>
      </c>
      <c r="F1828" s="17" t="str">
        <f t="shared" si="1"/>
        <v>AT03-39</v>
      </c>
      <c r="G1828" s="17" t="s">
        <v>8102</v>
      </c>
      <c r="H1828" s="17" t="s">
        <v>7563</v>
      </c>
      <c r="I1828" s="17" t="s">
        <v>7694</v>
      </c>
      <c r="J1828" s="17" t="s">
        <v>8141</v>
      </c>
      <c r="K1828" s="17" t="s">
        <v>6399</v>
      </c>
      <c r="L1828" s="17" t="s">
        <v>1859</v>
      </c>
      <c r="M1828" s="17" t="s">
        <v>980</v>
      </c>
      <c r="N1828" s="21">
        <v>0.3416666666666666</v>
      </c>
      <c r="O1828" s="21">
        <v>0.3430555555555555</v>
      </c>
      <c r="P1828" s="21">
        <v>0.6847222222222222</v>
      </c>
      <c r="Q1828" s="21">
        <v>0.2423611111111111</v>
      </c>
      <c r="R1828" s="17">
        <v>2179.0</v>
      </c>
      <c r="S1828" s="17" t="s">
        <v>7716</v>
      </c>
      <c r="T1828" s="17" t="s">
        <v>33</v>
      </c>
      <c r="U1828" s="17" t="s">
        <v>8142</v>
      </c>
      <c r="V1828" s="17" t="s">
        <v>8143</v>
      </c>
    </row>
    <row r="1829" ht="15.75" customHeight="1">
      <c r="A1829" s="17">
        <v>3467.0</v>
      </c>
      <c r="B1829" s="19">
        <v>36418.0</v>
      </c>
      <c r="C1829" s="17" t="s">
        <v>7412</v>
      </c>
      <c r="D1829" s="20">
        <v>39.0</v>
      </c>
      <c r="E1829" s="17" t="str">
        <f t="shared" si="2"/>
        <v>AT03-39</v>
      </c>
      <c r="F1829" s="17" t="str">
        <f t="shared" si="1"/>
        <v>AT03-39</v>
      </c>
      <c r="G1829" s="17" t="s">
        <v>8102</v>
      </c>
      <c r="H1829" s="17" t="s">
        <v>8127</v>
      </c>
      <c r="I1829" s="17" t="s">
        <v>8144</v>
      </c>
      <c r="J1829" s="17" t="s">
        <v>7631</v>
      </c>
      <c r="K1829" s="17" t="s">
        <v>7571</v>
      </c>
      <c r="L1829" s="17" t="s">
        <v>3616</v>
      </c>
      <c r="M1829" s="17" t="s">
        <v>7349</v>
      </c>
      <c r="N1829" s="21">
        <v>0.4513888888888889</v>
      </c>
      <c r="O1829" s="21">
        <v>0.25833333333333336</v>
      </c>
      <c r="P1829" s="21">
        <v>0.7097222222222223</v>
      </c>
      <c r="Q1829" s="21">
        <v>0.14097222222222222</v>
      </c>
      <c r="R1829" s="17">
        <v>2610.0</v>
      </c>
      <c r="S1829" s="17" t="s">
        <v>7716</v>
      </c>
      <c r="T1829" s="17" t="s">
        <v>33</v>
      </c>
      <c r="U1829" s="17" t="s">
        <v>8145</v>
      </c>
    </row>
    <row r="1830" ht="15.75" customHeight="1">
      <c r="A1830" s="17">
        <v>3466.0</v>
      </c>
      <c r="B1830" s="19">
        <v>36417.0</v>
      </c>
      <c r="C1830" s="17" t="s">
        <v>7412</v>
      </c>
      <c r="D1830" s="20">
        <v>39.0</v>
      </c>
      <c r="E1830" s="17" t="str">
        <f t="shared" si="2"/>
        <v>AT03-39</v>
      </c>
      <c r="F1830" s="17" t="str">
        <f t="shared" si="1"/>
        <v>AT03-39</v>
      </c>
      <c r="G1830" s="17" t="s">
        <v>8102</v>
      </c>
      <c r="H1830" s="17" t="s">
        <v>8146</v>
      </c>
      <c r="I1830" s="17" t="s">
        <v>8147</v>
      </c>
      <c r="J1830" s="17" t="s">
        <v>8148</v>
      </c>
      <c r="K1830" s="17" t="s">
        <v>1442</v>
      </c>
      <c r="L1830" s="17" t="s">
        <v>598</v>
      </c>
      <c r="M1830" s="17" t="s">
        <v>5201</v>
      </c>
      <c r="N1830" s="21">
        <v>0.39375</v>
      </c>
      <c r="O1830" s="21">
        <v>0.3055555555555555</v>
      </c>
      <c r="P1830" s="21">
        <v>0.6993055555555556</v>
      </c>
      <c r="Q1830" s="21">
        <v>0.17847222222222223</v>
      </c>
      <c r="R1830" s="17">
        <v>2660.0</v>
      </c>
      <c r="S1830" s="17" t="s">
        <v>7716</v>
      </c>
      <c r="T1830" s="17" t="s">
        <v>33</v>
      </c>
      <c r="U1830" s="17" t="s">
        <v>8149</v>
      </c>
      <c r="V1830" s="17" t="s">
        <v>8150</v>
      </c>
      <c r="W1830" s="17" t="s">
        <v>8151</v>
      </c>
    </row>
    <row r="1831" ht="15.75" customHeight="1">
      <c r="A1831" s="17">
        <v>3465.0</v>
      </c>
      <c r="B1831" s="19">
        <v>36416.0</v>
      </c>
      <c r="C1831" s="17" t="s">
        <v>7412</v>
      </c>
      <c r="D1831" s="20">
        <v>39.0</v>
      </c>
      <c r="E1831" s="17" t="str">
        <f t="shared" si="2"/>
        <v>AT03-39</v>
      </c>
      <c r="F1831" s="17" t="str">
        <f t="shared" si="1"/>
        <v>AT03-39</v>
      </c>
      <c r="G1831" s="17" t="s">
        <v>8102</v>
      </c>
      <c r="H1831" s="17" t="s">
        <v>8146</v>
      </c>
      <c r="I1831" s="17" t="s">
        <v>8152</v>
      </c>
      <c r="J1831" s="17" t="s">
        <v>8153</v>
      </c>
      <c r="K1831" s="17" t="s">
        <v>6399</v>
      </c>
      <c r="L1831" s="17" t="s">
        <v>4354</v>
      </c>
      <c r="M1831" s="17" t="s">
        <v>5979</v>
      </c>
      <c r="N1831" s="21">
        <v>0.38680555555555557</v>
      </c>
      <c r="O1831" s="21">
        <v>0.3215277777777778</v>
      </c>
      <c r="P1831" s="21">
        <v>0.7083333333333334</v>
      </c>
      <c r="Q1831" s="21">
        <v>0.1951388888888889</v>
      </c>
      <c r="R1831" s="17">
        <v>2657.0</v>
      </c>
      <c r="S1831" s="17" t="s">
        <v>7716</v>
      </c>
      <c r="T1831" s="17" t="s">
        <v>33</v>
      </c>
      <c r="U1831" s="17" t="s">
        <v>8154</v>
      </c>
      <c r="V1831" s="17" t="s">
        <v>3924</v>
      </c>
    </row>
    <row r="1832" ht="15.75" customHeight="1">
      <c r="A1832" s="17">
        <v>3464.0</v>
      </c>
      <c r="B1832" s="19">
        <v>36407.0</v>
      </c>
      <c r="C1832" s="17" t="s">
        <v>7412</v>
      </c>
      <c r="D1832" s="20">
        <v>38.0</v>
      </c>
      <c r="E1832" s="17" t="str">
        <f t="shared" si="2"/>
        <v>AT03-38</v>
      </c>
      <c r="F1832" s="17" t="str">
        <f t="shared" si="1"/>
        <v>AT03-38</v>
      </c>
      <c r="G1832" s="17" t="s">
        <v>8155</v>
      </c>
      <c r="H1832" s="17" t="s">
        <v>7713</v>
      </c>
      <c r="I1832" s="17" t="s">
        <v>8156</v>
      </c>
      <c r="J1832" s="17" t="s">
        <v>8157</v>
      </c>
      <c r="K1832" s="17" t="s">
        <v>6399</v>
      </c>
      <c r="L1832" s="17" t="s">
        <v>2808</v>
      </c>
      <c r="M1832" s="17" t="s">
        <v>8158</v>
      </c>
      <c r="N1832" s="21">
        <v>0.37083333333333335</v>
      </c>
      <c r="O1832" s="21">
        <v>0.2534722222222222</v>
      </c>
      <c r="P1832" s="21">
        <v>0.6243055555555556</v>
      </c>
      <c r="Q1832" s="21">
        <v>0.15972222222222224</v>
      </c>
      <c r="R1832" s="17">
        <v>2276.0</v>
      </c>
      <c r="S1832" s="17" t="s">
        <v>7490</v>
      </c>
      <c r="T1832" s="17" t="s">
        <v>8159</v>
      </c>
      <c r="U1832" s="17" t="s">
        <v>8160</v>
      </c>
      <c r="V1832" s="17" t="s">
        <v>8161</v>
      </c>
    </row>
    <row r="1833" ht="15.75" customHeight="1">
      <c r="A1833" s="17">
        <v>3463.0</v>
      </c>
      <c r="B1833" s="19">
        <v>36406.0</v>
      </c>
      <c r="C1833" s="17" t="s">
        <v>7412</v>
      </c>
      <c r="D1833" s="20">
        <v>38.0</v>
      </c>
      <c r="E1833" s="17" t="str">
        <f t="shared" si="2"/>
        <v>AT03-38</v>
      </c>
      <c r="F1833" s="17" t="str">
        <f t="shared" si="1"/>
        <v>AT03-38</v>
      </c>
      <c r="G1833" s="17" t="s">
        <v>8155</v>
      </c>
      <c r="H1833" s="17" t="s">
        <v>7713</v>
      </c>
      <c r="I1833" s="17" t="s">
        <v>6722</v>
      </c>
      <c r="J1833" s="17" t="s">
        <v>8162</v>
      </c>
      <c r="K1833" s="17" t="s">
        <v>7571</v>
      </c>
      <c r="L1833" s="17" t="s">
        <v>8163</v>
      </c>
      <c r="M1833" s="17" t="s">
        <v>8164</v>
      </c>
      <c r="N1833" s="21">
        <v>0.33888888888888885</v>
      </c>
      <c r="O1833" s="21">
        <v>0.36944444444444446</v>
      </c>
      <c r="P1833" s="21">
        <v>0.7083333333333334</v>
      </c>
      <c r="Q1833" s="21">
        <v>0.2604166666666667</v>
      </c>
      <c r="R1833" s="17">
        <v>2196.0</v>
      </c>
      <c r="S1833" s="17" t="s">
        <v>7490</v>
      </c>
      <c r="T1833" s="17" t="s">
        <v>8159</v>
      </c>
      <c r="U1833" s="17" t="s">
        <v>8165</v>
      </c>
      <c r="V1833" s="17" t="s">
        <v>8166</v>
      </c>
    </row>
    <row r="1834" ht="15.75" customHeight="1">
      <c r="A1834" s="17">
        <v>3462.0</v>
      </c>
      <c r="B1834" s="19">
        <v>36405.0</v>
      </c>
      <c r="C1834" s="17" t="s">
        <v>7412</v>
      </c>
      <c r="D1834" s="20">
        <v>38.0</v>
      </c>
      <c r="E1834" s="17" t="str">
        <f t="shared" si="2"/>
        <v>AT03-38</v>
      </c>
      <c r="F1834" s="17" t="str">
        <f t="shared" si="1"/>
        <v>AT03-38</v>
      </c>
      <c r="G1834" s="17" t="s">
        <v>8155</v>
      </c>
      <c r="H1834" s="17" t="s">
        <v>7713</v>
      </c>
      <c r="I1834" s="17" t="s">
        <v>8167</v>
      </c>
      <c r="J1834" s="17" t="s">
        <v>8168</v>
      </c>
      <c r="K1834" s="17" t="s">
        <v>1442</v>
      </c>
      <c r="L1834" s="17" t="s">
        <v>598</v>
      </c>
      <c r="M1834" s="17" t="s">
        <v>8169</v>
      </c>
      <c r="N1834" s="21">
        <v>0.3451388888888889</v>
      </c>
      <c r="O1834" s="21">
        <v>0.35555555555555557</v>
      </c>
      <c r="P1834" s="21">
        <v>0.7006944444444444</v>
      </c>
      <c r="Q1834" s="21">
        <v>0.25416666666666665</v>
      </c>
      <c r="R1834" s="17">
        <v>2190.0</v>
      </c>
      <c r="S1834" s="17" t="s">
        <v>7490</v>
      </c>
      <c r="T1834" s="17" t="s">
        <v>8159</v>
      </c>
      <c r="U1834" s="17" t="s">
        <v>8170</v>
      </c>
      <c r="V1834" s="17" t="s">
        <v>8171</v>
      </c>
      <c r="W1834" s="17" t="s">
        <v>8172</v>
      </c>
    </row>
    <row r="1835" ht="15.75" customHeight="1">
      <c r="A1835" s="17">
        <v>3461.0</v>
      </c>
      <c r="B1835" s="19">
        <v>36404.0</v>
      </c>
      <c r="C1835" s="17" t="s">
        <v>7412</v>
      </c>
      <c r="D1835" s="20">
        <v>38.0</v>
      </c>
      <c r="E1835" s="17" t="str">
        <f t="shared" si="2"/>
        <v>AT03-38</v>
      </c>
      <c r="F1835" s="17" t="str">
        <f t="shared" si="1"/>
        <v>AT03-38</v>
      </c>
      <c r="G1835" s="17" t="s">
        <v>8155</v>
      </c>
      <c r="H1835" s="17" t="s">
        <v>7713</v>
      </c>
      <c r="I1835" s="17" t="s">
        <v>8173</v>
      </c>
      <c r="J1835" s="17" t="s">
        <v>8174</v>
      </c>
      <c r="K1835" s="17" t="s">
        <v>7571</v>
      </c>
      <c r="L1835" s="17" t="s">
        <v>8175</v>
      </c>
      <c r="M1835" s="17" t="s">
        <v>8176</v>
      </c>
      <c r="N1835" s="21">
        <v>0.3347222222222222</v>
      </c>
      <c r="O1835" s="21">
        <v>0.35555555555555557</v>
      </c>
      <c r="P1835" s="21">
        <v>0.6902777777777778</v>
      </c>
      <c r="Q1835" s="21">
        <v>0.2520833333333333</v>
      </c>
      <c r="R1835" s="17">
        <v>2294.0</v>
      </c>
      <c r="S1835" s="17" t="s">
        <v>7490</v>
      </c>
      <c r="T1835" s="17" t="s">
        <v>8159</v>
      </c>
      <c r="U1835" s="17" t="s">
        <v>8177</v>
      </c>
      <c r="V1835" s="17" t="s">
        <v>8178</v>
      </c>
    </row>
    <row r="1836" ht="15.75" customHeight="1">
      <c r="A1836" s="17">
        <v>3460.0</v>
      </c>
      <c r="B1836" s="19">
        <v>36403.0</v>
      </c>
      <c r="C1836" s="17" t="s">
        <v>7412</v>
      </c>
      <c r="D1836" s="20">
        <v>38.0</v>
      </c>
      <c r="E1836" s="17" t="str">
        <f t="shared" si="2"/>
        <v>AT03-38</v>
      </c>
      <c r="F1836" s="17" t="str">
        <f t="shared" si="1"/>
        <v>AT03-38</v>
      </c>
      <c r="G1836" s="17" t="s">
        <v>8155</v>
      </c>
      <c r="H1836" s="17" t="s">
        <v>7713</v>
      </c>
      <c r="I1836" s="17" t="s">
        <v>6729</v>
      </c>
      <c r="J1836" s="17" t="s">
        <v>7588</v>
      </c>
      <c r="K1836" s="17" t="s">
        <v>6399</v>
      </c>
      <c r="L1836" s="17" t="s">
        <v>2808</v>
      </c>
      <c r="M1836" s="17" t="s">
        <v>8179</v>
      </c>
      <c r="N1836" s="21">
        <v>0.33819444444444446</v>
      </c>
      <c r="O1836" s="21">
        <v>0.35625</v>
      </c>
      <c r="P1836" s="21">
        <v>0.6944444444444445</v>
      </c>
      <c r="Q1836" s="21">
        <v>0.26319444444444445</v>
      </c>
      <c r="R1836" s="17">
        <v>2195.0</v>
      </c>
      <c r="S1836" s="17" t="s">
        <v>7490</v>
      </c>
      <c r="T1836" s="17" t="s">
        <v>8159</v>
      </c>
      <c r="U1836" s="17" t="s">
        <v>8180</v>
      </c>
      <c r="V1836" s="17" t="s">
        <v>8181</v>
      </c>
      <c r="W1836" s="17" t="s">
        <v>8182</v>
      </c>
    </row>
    <row r="1837" ht="15.75" customHeight="1">
      <c r="A1837" s="17">
        <v>3459.0</v>
      </c>
      <c r="B1837" s="19">
        <v>36402.0</v>
      </c>
      <c r="C1837" s="17" t="s">
        <v>7412</v>
      </c>
      <c r="D1837" s="20">
        <v>38.0</v>
      </c>
      <c r="E1837" s="17" t="str">
        <f t="shared" si="2"/>
        <v>AT03-38</v>
      </c>
      <c r="F1837" s="17" t="str">
        <f t="shared" si="1"/>
        <v>AT03-38</v>
      </c>
      <c r="G1837" s="17" t="s">
        <v>8155</v>
      </c>
      <c r="H1837" s="17" t="s">
        <v>7713</v>
      </c>
      <c r="I1837" s="17" t="s">
        <v>8183</v>
      </c>
      <c r="J1837" s="17" t="s">
        <v>8184</v>
      </c>
      <c r="K1837" s="17" t="s">
        <v>1442</v>
      </c>
      <c r="L1837" s="17" t="s">
        <v>8185</v>
      </c>
      <c r="M1837" s="17" t="s">
        <v>8186</v>
      </c>
      <c r="N1837" s="21">
        <v>0.3347222222222222</v>
      </c>
      <c r="O1837" s="21">
        <v>0.3673611111111111</v>
      </c>
      <c r="P1837" s="21">
        <v>0.7020833333333334</v>
      </c>
      <c r="Q1837" s="21">
        <v>0.2604166666666667</v>
      </c>
      <c r="R1837" s="17">
        <v>2190.0</v>
      </c>
      <c r="S1837" s="17" t="s">
        <v>7490</v>
      </c>
      <c r="T1837" s="17" t="s">
        <v>8159</v>
      </c>
      <c r="U1837" s="17" t="s">
        <v>8187</v>
      </c>
      <c r="V1837" s="17" t="s">
        <v>8188</v>
      </c>
    </row>
    <row r="1838" ht="15.75" customHeight="1">
      <c r="A1838" s="17">
        <v>3458.0</v>
      </c>
      <c r="B1838" s="19">
        <v>36401.0</v>
      </c>
      <c r="C1838" s="17" t="s">
        <v>7412</v>
      </c>
      <c r="D1838" s="20">
        <v>38.0</v>
      </c>
      <c r="E1838" s="17" t="str">
        <f t="shared" si="2"/>
        <v>AT03-38</v>
      </c>
      <c r="F1838" s="17" t="str">
        <f t="shared" si="1"/>
        <v>AT03-38</v>
      </c>
      <c r="G1838" s="17" t="s">
        <v>8155</v>
      </c>
      <c r="H1838" s="17" t="s">
        <v>7713</v>
      </c>
      <c r="I1838" s="17" t="s">
        <v>7583</v>
      </c>
      <c r="J1838" s="17" t="s">
        <v>8189</v>
      </c>
      <c r="K1838" s="17" t="s">
        <v>7571</v>
      </c>
      <c r="L1838" s="17" t="s">
        <v>8163</v>
      </c>
      <c r="M1838" s="17" t="s">
        <v>8190</v>
      </c>
      <c r="N1838" s="21">
        <v>0.3451388888888889</v>
      </c>
      <c r="O1838" s="21">
        <v>0.3652777777777778</v>
      </c>
      <c r="P1838" s="21">
        <v>0.7104166666666667</v>
      </c>
      <c r="Q1838" s="21">
        <v>0.25625000000000003</v>
      </c>
      <c r="R1838" s="17">
        <v>2183.0</v>
      </c>
      <c r="S1838" s="17" t="s">
        <v>7490</v>
      </c>
      <c r="T1838" s="17" t="s">
        <v>8159</v>
      </c>
      <c r="U1838" s="17" t="s">
        <v>8191</v>
      </c>
      <c r="V1838" s="17" t="s">
        <v>8192</v>
      </c>
      <c r="W1838" s="17" t="s">
        <v>8193</v>
      </c>
    </row>
    <row r="1839" ht="15.75" customHeight="1">
      <c r="A1839" s="17">
        <v>3457.0</v>
      </c>
      <c r="B1839" s="19">
        <v>36400.0</v>
      </c>
      <c r="C1839" s="17" t="s">
        <v>7412</v>
      </c>
      <c r="D1839" s="20">
        <v>38.0</v>
      </c>
      <c r="E1839" s="17" t="str">
        <f t="shared" si="2"/>
        <v>AT03-38</v>
      </c>
      <c r="F1839" s="17" t="str">
        <f t="shared" si="1"/>
        <v>AT03-38</v>
      </c>
      <c r="G1839" s="17" t="s">
        <v>8155</v>
      </c>
      <c r="H1839" s="17" t="s">
        <v>7713</v>
      </c>
      <c r="I1839" s="17" t="s">
        <v>8194</v>
      </c>
      <c r="J1839" s="17" t="s">
        <v>8195</v>
      </c>
      <c r="K1839" s="17" t="s">
        <v>6399</v>
      </c>
      <c r="L1839" s="17" t="s">
        <v>598</v>
      </c>
      <c r="M1839" s="17" t="s">
        <v>7600</v>
      </c>
      <c r="N1839" s="21">
        <v>0.33749999999999997</v>
      </c>
      <c r="O1839" s="21">
        <v>0.3659722222222222</v>
      </c>
      <c r="P1839" s="21">
        <v>0.7034722222222222</v>
      </c>
      <c r="Q1839" s="21">
        <v>0.2625</v>
      </c>
      <c r="R1839" s="17">
        <v>2175.0</v>
      </c>
      <c r="S1839" s="17" t="s">
        <v>7490</v>
      </c>
      <c r="T1839" s="17" t="s">
        <v>8159</v>
      </c>
      <c r="U1839" s="17" t="s">
        <v>8196</v>
      </c>
      <c r="V1839" s="17" t="s">
        <v>8197</v>
      </c>
      <c r="W1839" s="17" t="s">
        <v>8198</v>
      </c>
    </row>
    <row r="1840" ht="15.75" customHeight="1">
      <c r="A1840" s="17">
        <v>3456.0</v>
      </c>
      <c r="B1840" s="19">
        <v>36399.0</v>
      </c>
      <c r="C1840" s="17" t="s">
        <v>7412</v>
      </c>
      <c r="D1840" s="20">
        <v>38.0</v>
      </c>
      <c r="E1840" s="17" t="str">
        <f t="shared" si="2"/>
        <v>AT03-38</v>
      </c>
      <c r="F1840" s="17" t="str">
        <f t="shared" si="1"/>
        <v>AT03-38</v>
      </c>
      <c r="G1840" s="17" t="s">
        <v>8155</v>
      </c>
      <c r="H1840" s="17" t="s">
        <v>7713</v>
      </c>
      <c r="I1840" s="17" t="s">
        <v>8199</v>
      </c>
      <c r="J1840" s="17" t="s">
        <v>8200</v>
      </c>
      <c r="K1840" s="17" t="s">
        <v>1442</v>
      </c>
      <c r="L1840" s="17" t="s">
        <v>8175</v>
      </c>
      <c r="M1840" s="17" t="s">
        <v>6062</v>
      </c>
      <c r="N1840" s="21">
        <v>0.3333333333333333</v>
      </c>
      <c r="O1840" s="21">
        <v>0.3284722222222222</v>
      </c>
      <c r="P1840" s="21">
        <v>0.6618055555555555</v>
      </c>
      <c r="Q1840" s="21">
        <v>0.21805555555555556</v>
      </c>
      <c r="R1840" s="17">
        <v>2184.0</v>
      </c>
      <c r="S1840" s="17" t="s">
        <v>7490</v>
      </c>
      <c r="T1840" s="17" t="s">
        <v>8159</v>
      </c>
      <c r="U1840" s="17" t="s">
        <v>1867</v>
      </c>
      <c r="V1840" s="17" t="s">
        <v>8201</v>
      </c>
    </row>
    <row r="1841" ht="15.75" customHeight="1">
      <c r="A1841" s="17">
        <v>3455.0</v>
      </c>
      <c r="B1841" s="19">
        <v>36398.0</v>
      </c>
      <c r="C1841" s="17" t="s">
        <v>7412</v>
      </c>
      <c r="D1841" s="20">
        <v>38.0</v>
      </c>
      <c r="E1841" s="17" t="str">
        <f t="shared" si="2"/>
        <v>AT03-38</v>
      </c>
      <c r="F1841" s="17" t="str">
        <f t="shared" si="1"/>
        <v>AT03-38</v>
      </c>
      <c r="G1841" s="17" t="s">
        <v>8155</v>
      </c>
      <c r="H1841" s="17" t="s">
        <v>7713</v>
      </c>
      <c r="I1841" s="17" t="s">
        <v>7619</v>
      </c>
      <c r="J1841" s="17" t="s">
        <v>6730</v>
      </c>
      <c r="K1841" s="17" t="s">
        <v>7571</v>
      </c>
      <c r="L1841" s="17" t="s">
        <v>8163</v>
      </c>
      <c r="M1841" s="17" t="s">
        <v>7309</v>
      </c>
      <c r="N1841" s="21">
        <v>0.33958333333333335</v>
      </c>
      <c r="O1841" s="21">
        <v>0.36874999999999997</v>
      </c>
      <c r="P1841" s="21">
        <v>0.7083333333333334</v>
      </c>
      <c r="Q1841" s="21">
        <v>0.25972222222222224</v>
      </c>
      <c r="R1841" s="17">
        <v>2197.0</v>
      </c>
      <c r="S1841" s="17" t="s">
        <v>7490</v>
      </c>
      <c r="T1841" s="17" t="s">
        <v>8159</v>
      </c>
      <c r="U1841" s="17" t="s">
        <v>8202</v>
      </c>
      <c r="V1841" s="17" t="s">
        <v>8203</v>
      </c>
    </row>
    <row r="1842" ht="15.75" customHeight="1">
      <c r="A1842" s="17">
        <v>3454.0</v>
      </c>
      <c r="B1842" s="19">
        <v>36397.0</v>
      </c>
      <c r="C1842" s="17" t="s">
        <v>7412</v>
      </c>
      <c r="D1842" s="20">
        <v>38.0</v>
      </c>
      <c r="E1842" s="17" t="str">
        <f t="shared" si="2"/>
        <v>AT03-38</v>
      </c>
      <c r="F1842" s="17" t="str">
        <f t="shared" si="1"/>
        <v>AT03-38</v>
      </c>
      <c r="G1842" s="17" t="s">
        <v>8155</v>
      </c>
      <c r="H1842" s="17" t="s">
        <v>7713</v>
      </c>
      <c r="I1842" s="17" t="s">
        <v>8204</v>
      </c>
      <c r="J1842" s="17" t="s">
        <v>8205</v>
      </c>
      <c r="K1842" s="17" t="s">
        <v>6399</v>
      </c>
      <c r="L1842" s="17" t="s">
        <v>2808</v>
      </c>
      <c r="M1842" s="17" t="s">
        <v>8206</v>
      </c>
      <c r="N1842" s="21">
        <v>0.3451388888888889</v>
      </c>
      <c r="O1842" s="21">
        <v>0.35833333333333334</v>
      </c>
      <c r="P1842" s="21">
        <v>0.7034722222222222</v>
      </c>
      <c r="Q1842" s="21">
        <v>0.2659722222222222</v>
      </c>
      <c r="R1842" s="17">
        <v>2182.0</v>
      </c>
      <c r="S1842" s="17" t="s">
        <v>7490</v>
      </c>
      <c r="T1842" s="17" t="s">
        <v>8159</v>
      </c>
      <c r="U1842" s="17" t="s">
        <v>8207</v>
      </c>
      <c r="V1842" s="17" t="s">
        <v>8208</v>
      </c>
    </row>
    <row r="1843" ht="15.75" customHeight="1">
      <c r="A1843" s="17">
        <v>3453.0</v>
      </c>
      <c r="B1843" s="19">
        <v>36396.0</v>
      </c>
      <c r="C1843" s="17" t="s">
        <v>7412</v>
      </c>
      <c r="D1843" s="20">
        <v>38.0</v>
      </c>
      <c r="E1843" s="17" t="str">
        <f t="shared" si="2"/>
        <v>AT03-38</v>
      </c>
      <c r="F1843" s="17" t="str">
        <f t="shared" si="1"/>
        <v>AT03-38</v>
      </c>
      <c r="G1843" s="17" t="s">
        <v>8155</v>
      </c>
      <c r="H1843" s="17" t="s">
        <v>7713</v>
      </c>
      <c r="I1843" s="17" t="s">
        <v>7714</v>
      </c>
      <c r="J1843" s="17" t="s">
        <v>8209</v>
      </c>
      <c r="K1843" s="17" t="s">
        <v>1442</v>
      </c>
      <c r="L1843" s="17" t="s">
        <v>8175</v>
      </c>
      <c r="M1843" s="17" t="s">
        <v>8210</v>
      </c>
      <c r="N1843" s="21">
        <v>0.3520833333333333</v>
      </c>
      <c r="O1843" s="21">
        <v>0.33958333333333335</v>
      </c>
      <c r="P1843" s="21">
        <v>0.6916666666666668</v>
      </c>
      <c r="Q1843" s="21">
        <v>0.23055555555555554</v>
      </c>
      <c r="R1843" s="17">
        <v>2206.0</v>
      </c>
      <c r="S1843" s="17" t="s">
        <v>7490</v>
      </c>
      <c r="T1843" s="17" t="s">
        <v>8159</v>
      </c>
      <c r="U1843" s="17" t="s">
        <v>8211</v>
      </c>
      <c r="V1843" s="17" t="s">
        <v>3909</v>
      </c>
      <c r="W1843" s="17" t="s">
        <v>8212</v>
      </c>
    </row>
    <row r="1844" ht="15.75" customHeight="1">
      <c r="A1844" s="17">
        <v>3452.0</v>
      </c>
      <c r="B1844" s="19">
        <v>36389.0</v>
      </c>
      <c r="C1844" s="17" t="s">
        <v>7412</v>
      </c>
      <c r="D1844" s="20">
        <v>37.0</v>
      </c>
      <c r="E1844" s="17" t="str">
        <f t="shared" si="2"/>
        <v>AT03-37</v>
      </c>
      <c r="F1844" s="17" t="str">
        <f t="shared" si="1"/>
        <v>AT03-37</v>
      </c>
      <c r="G1844" s="17" t="s">
        <v>8213</v>
      </c>
      <c r="H1844" s="17" t="s">
        <v>8214</v>
      </c>
      <c r="I1844" s="17" t="s">
        <v>8215</v>
      </c>
      <c r="J1844" s="17" t="s">
        <v>8216</v>
      </c>
      <c r="K1844" s="17" t="s">
        <v>411</v>
      </c>
      <c r="L1844" s="17" t="s">
        <v>8217</v>
      </c>
      <c r="M1844" s="17" t="s">
        <v>8218</v>
      </c>
      <c r="N1844" s="21">
        <v>0.3361111111111111</v>
      </c>
      <c r="O1844" s="21">
        <v>0.22777777777777777</v>
      </c>
      <c r="P1844" s="21">
        <v>0.5638888888888889</v>
      </c>
      <c r="Q1844" s="21">
        <v>0.19236111111111112</v>
      </c>
      <c r="R1844" s="17">
        <v>602.0</v>
      </c>
      <c r="S1844" s="17" t="s">
        <v>7490</v>
      </c>
      <c r="T1844" s="17" t="s">
        <v>7871</v>
      </c>
      <c r="U1844" s="17" t="s">
        <v>8219</v>
      </c>
      <c r="V1844" s="17" t="s">
        <v>8220</v>
      </c>
      <c r="W1844" s="17" t="s">
        <v>8221</v>
      </c>
    </row>
    <row r="1845" ht="15.75" customHeight="1">
      <c r="A1845" s="17">
        <v>3451.0</v>
      </c>
      <c r="B1845" s="19">
        <v>36388.0</v>
      </c>
      <c r="C1845" s="17" t="s">
        <v>7412</v>
      </c>
      <c r="D1845" s="20">
        <v>37.0</v>
      </c>
      <c r="E1845" s="17" t="str">
        <f t="shared" si="2"/>
        <v>AT03-37</v>
      </c>
      <c r="F1845" s="17" t="str">
        <f t="shared" si="1"/>
        <v>AT03-37</v>
      </c>
      <c r="G1845" s="17" t="s">
        <v>8213</v>
      </c>
      <c r="H1845" s="17" t="s">
        <v>8214</v>
      </c>
      <c r="I1845" s="17" t="s">
        <v>8215</v>
      </c>
      <c r="J1845" s="17" t="s">
        <v>8222</v>
      </c>
      <c r="K1845" s="17" t="s">
        <v>8223</v>
      </c>
      <c r="L1845" s="17" t="s">
        <v>119</v>
      </c>
      <c r="M1845" s="17" t="s">
        <v>8224</v>
      </c>
      <c r="N1845" s="21">
        <v>0.5055555555555555</v>
      </c>
      <c r="O1845" s="21">
        <v>0.19722222222222222</v>
      </c>
      <c r="P1845" s="21">
        <v>0.7027777777777778</v>
      </c>
      <c r="Q1845" s="21">
        <v>0.16805555555555554</v>
      </c>
      <c r="R1845" s="17">
        <v>603.0</v>
      </c>
      <c r="S1845" s="17" t="s">
        <v>7490</v>
      </c>
      <c r="T1845" s="17" t="s">
        <v>7871</v>
      </c>
      <c r="U1845" s="17" t="s">
        <v>8225</v>
      </c>
      <c r="V1845" s="17" t="s">
        <v>2696</v>
      </c>
      <c r="W1845" s="17" t="s">
        <v>8226</v>
      </c>
    </row>
    <row r="1846" ht="15.75" customHeight="1">
      <c r="A1846" s="17">
        <v>3450.0</v>
      </c>
      <c r="B1846" s="19">
        <v>36384.0</v>
      </c>
      <c r="C1846" s="17" t="s">
        <v>7412</v>
      </c>
      <c r="D1846" s="20">
        <v>37.0</v>
      </c>
      <c r="E1846" s="17" t="str">
        <f t="shared" si="2"/>
        <v>AT03-37</v>
      </c>
      <c r="F1846" s="17" t="str">
        <f t="shared" si="1"/>
        <v>AT03-37</v>
      </c>
      <c r="G1846" s="17" t="s">
        <v>8213</v>
      </c>
      <c r="H1846" s="17" t="s">
        <v>8227</v>
      </c>
      <c r="I1846" s="17" t="s">
        <v>8228</v>
      </c>
      <c r="J1846" s="17" t="s">
        <v>8229</v>
      </c>
      <c r="K1846" s="17" t="s">
        <v>5131</v>
      </c>
      <c r="L1846" s="17" t="s">
        <v>8230</v>
      </c>
      <c r="M1846" s="17" t="s">
        <v>8231</v>
      </c>
      <c r="N1846" s="21">
        <v>0.33958333333333335</v>
      </c>
      <c r="O1846" s="21">
        <v>0.3770833333333334</v>
      </c>
      <c r="P1846" s="21">
        <v>0.7166666666666667</v>
      </c>
      <c r="Q1846" s="21">
        <v>0.2111111111111111</v>
      </c>
      <c r="R1846" s="17">
        <v>4320.0</v>
      </c>
      <c r="S1846" s="17" t="s">
        <v>7490</v>
      </c>
      <c r="T1846" s="17" t="s">
        <v>7871</v>
      </c>
      <c r="U1846" s="17" t="s">
        <v>8232</v>
      </c>
      <c r="V1846" s="17" t="s">
        <v>8233</v>
      </c>
      <c r="W1846" s="17" t="s">
        <v>8234</v>
      </c>
    </row>
    <row r="1847" ht="15.75" customHeight="1">
      <c r="A1847" s="17">
        <v>3449.0</v>
      </c>
      <c r="B1847" s="19">
        <v>36383.0</v>
      </c>
      <c r="C1847" s="17" t="s">
        <v>7412</v>
      </c>
      <c r="D1847" s="20">
        <v>37.0</v>
      </c>
      <c r="E1847" s="17" t="str">
        <f t="shared" si="2"/>
        <v>AT03-37</v>
      </c>
      <c r="F1847" s="17" t="str">
        <f t="shared" si="1"/>
        <v>AT03-37</v>
      </c>
      <c r="G1847" s="17" t="s">
        <v>8213</v>
      </c>
      <c r="H1847" s="17" t="s">
        <v>8227</v>
      </c>
      <c r="I1847" s="17" t="s">
        <v>8235</v>
      </c>
      <c r="J1847" s="17" t="s">
        <v>8236</v>
      </c>
      <c r="K1847" s="17" t="s">
        <v>411</v>
      </c>
      <c r="L1847" s="17" t="s">
        <v>2442</v>
      </c>
      <c r="M1847" s="17" t="s">
        <v>8237</v>
      </c>
      <c r="N1847" s="21">
        <v>0.34930555555555554</v>
      </c>
      <c r="O1847" s="21">
        <v>0.35555555555555557</v>
      </c>
      <c r="P1847" s="21">
        <v>0.7048611111111112</v>
      </c>
      <c r="Q1847" s="21">
        <v>0.14305555555555557</v>
      </c>
      <c r="R1847" s="17">
        <v>4470.0</v>
      </c>
      <c r="S1847" s="17" t="s">
        <v>7490</v>
      </c>
      <c r="T1847" s="17" t="s">
        <v>7871</v>
      </c>
      <c r="U1847" s="17" t="s">
        <v>8238</v>
      </c>
      <c r="V1847" s="17" t="s">
        <v>8239</v>
      </c>
    </row>
    <row r="1848" ht="15.75" customHeight="1">
      <c r="A1848" s="17">
        <v>3448.0</v>
      </c>
      <c r="B1848" s="19">
        <v>36382.0</v>
      </c>
      <c r="C1848" s="17" t="s">
        <v>7412</v>
      </c>
      <c r="D1848" s="20">
        <v>37.0</v>
      </c>
      <c r="E1848" s="17" t="str">
        <f t="shared" si="2"/>
        <v>AT03-37</v>
      </c>
      <c r="F1848" s="17" t="str">
        <f t="shared" si="1"/>
        <v>AT03-37</v>
      </c>
      <c r="G1848" s="17" t="s">
        <v>8213</v>
      </c>
      <c r="H1848" s="17" t="s">
        <v>8227</v>
      </c>
      <c r="I1848" s="17" t="s">
        <v>8240</v>
      </c>
      <c r="J1848" s="17" t="s">
        <v>8241</v>
      </c>
      <c r="K1848" s="17" t="s">
        <v>8223</v>
      </c>
      <c r="L1848" s="17" t="s">
        <v>2984</v>
      </c>
      <c r="M1848" s="17" t="s">
        <v>8242</v>
      </c>
      <c r="N1848" s="21">
        <v>0.3458333333333334</v>
      </c>
      <c r="O1848" s="21">
        <v>0.3361111111111111</v>
      </c>
      <c r="P1848" s="21">
        <v>0.6819444444444445</v>
      </c>
      <c r="Q1848" s="21">
        <v>0.2340277777777778</v>
      </c>
      <c r="R1848" s="17">
        <v>4460.0</v>
      </c>
      <c r="S1848" s="17" t="s">
        <v>7490</v>
      </c>
      <c r="T1848" s="17" t="s">
        <v>7871</v>
      </c>
      <c r="U1848" s="17" t="s">
        <v>8243</v>
      </c>
      <c r="V1848" s="17" t="s">
        <v>8244</v>
      </c>
    </row>
    <row r="1849" ht="15.75" customHeight="1">
      <c r="A1849" s="17">
        <v>3447.0</v>
      </c>
      <c r="B1849" s="19">
        <v>36381.0</v>
      </c>
      <c r="C1849" s="17" t="s">
        <v>7412</v>
      </c>
      <c r="D1849" s="20">
        <v>37.0</v>
      </c>
      <c r="E1849" s="17" t="str">
        <f t="shared" si="2"/>
        <v>AT03-37</v>
      </c>
      <c r="F1849" s="17" t="str">
        <f t="shared" si="1"/>
        <v>AT03-37</v>
      </c>
      <c r="G1849" s="17" t="s">
        <v>8213</v>
      </c>
      <c r="H1849" s="17" t="s">
        <v>8227</v>
      </c>
      <c r="I1849" s="17" t="s">
        <v>8245</v>
      </c>
      <c r="J1849" s="17" t="s">
        <v>8246</v>
      </c>
      <c r="K1849" s="17" t="s">
        <v>5131</v>
      </c>
      <c r="L1849" s="17" t="s">
        <v>119</v>
      </c>
      <c r="M1849" s="17" t="s">
        <v>8247</v>
      </c>
      <c r="N1849" s="21">
        <v>0.3368055555555556</v>
      </c>
      <c r="O1849" s="21">
        <v>0.37083333333333335</v>
      </c>
      <c r="P1849" s="21">
        <v>0.7076388888888889</v>
      </c>
      <c r="Q1849" s="21">
        <v>0.18541666666666667</v>
      </c>
      <c r="R1849" s="17">
        <v>4434.0</v>
      </c>
      <c r="S1849" s="17" t="s">
        <v>7490</v>
      </c>
      <c r="T1849" s="17" t="s">
        <v>7871</v>
      </c>
      <c r="U1849" s="17" t="s">
        <v>8248</v>
      </c>
      <c r="V1849" s="17" t="s">
        <v>8249</v>
      </c>
      <c r="W1849" s="17" t="s">
        <v>8250</v>
      </c>
    </row>
    <row r="1850" ht="15.75" customHeight="1">
      <c r="A1850" s="17">
        <v>3446.0</v>
      </c>
      <c r="B1850" s="19">
        <v>36380.0</v>
      </c>
      <c r="C1850" s="17" t="s">
        <v>7412</v>
      </c>
      <c r="D1850" s="20">
        <v>37.0</v>
      </c>
      <c r="E1850" s="17" t="str">
        <f t="shared" si="2"/>
        <v>AT03-37</v>
      </c>
      <c r="F1850" s="17" t="str">
        <f t="shared" si="1"/>
        <v>AT03-37</v>
      </c>
      <c r="G1850" s="17" t="s">
        <v>8213</v>
      </c>
      <c r="H1850" s="17" t="s">
        <v>8227</v>
      </c>
      <c r="I1850" s="17" t="s">
        <v>8251</v>
      </c>
      <c r="J1850" s="17" t="s">
        <v>8252</v>
      </c>
      <c r="K1850" s="17" t="s">
        <v>411</v>
      </c>
      <c r="L1850" s="17" t="s">
        <v>8253</v>
      </c>
      <c r="M1850" s="17" t="s">
        <v>8254</v>
      </c>
      <c r="N1850" s="21">
        <v>0.3333333333333333</v>
      </c>
      <c r="O1850" s="21">
        <v>0.38125000000000003</v>
      </c>
      <c r="P1850" s="21">
        <v>0.7145833333333332</v>
      </c>
      <c r="Q1850" s="21">
        <v>0.19305555555555554</v>
      </c>
      <c r="R1850" s="17">
        <v>4437.0</v>
      </c>
      <c r="S1850" s="17" t="s">
        <v>7490</v>
      </c>
      <c r="T1850" s="17" t="s">
        <v>7871</v>
      </c>
      <c r="U1850" s="17" t="s">
        <v>8255</v>
      </c>
      <c r="V1850" s="17" t="s">
        <v>8256</v>
      </c>
      <c r="W1850" s="17" t="s">
        <v>8257</v>
      </c>
    </row>
    <row r="1851" ht="15.75" customHeight="1">
      <c r="A1851" s="17">
        <v>3445.0</v>
      </c>
      <c r="B1851" s="19">
        <v>36379.0</v>
      </c>
      <c r="C1851" s="17" t="s">
        <v>7412</v>
      </c>
      <c r="D1851" s="20">
        <v>37.0</v>
      </c>
      <c r="E1851" s="17" t="str">
        <f t="shared" si="2"/>
        <v>AT03-37</v>
      </c>
      <c r="F1851" s="17" t="str">
        <f t="shared" si="1"/>
        <v>AT03-37</v>
      </c>
      <c r="G1851" s="17" t="s">
        <v>8213</v>
      </c>
      <c r="H1851" s="17" t="s">
        <v>8227</v>
      </c>
      <c r="I1851" s="17" t="s">
        <v>8258</v>
      </c>
      <c r="J1851" s="17" t="s">
        <v>8259</v>
      </c>
      <c r="K1851" s="17" t="s">
        <v>8223</v>
      </c>
      <c r="L1851" s="17" t="s">
        <v>8217</v>
      </c>
      <c r="M1851" s="17" t="s">
        <v>8237</v>
      </c>
      <c r="N1851" s="21">
        <v>0.44305555555555554</v>
      </c>
      <c r="O1851" s="21">
        <v>0.2673611111111111</v>
      </c>
      <c r="P1851" s="21">
        <v>0.7104166666666667</v>
      </c>
      <c r="Q1851" s="21">
        <v>0.10277777777777779</v>
      </c>
      <c r="R1851" s="17">
        <v>4431.0</v>
      </c>
      <c r="S1851" s="17" t="s">
        <v>7490</v>
      </c>
      <c r="T1851" s="17" t="s">
        <v>7871</v>
      </c>
      <c r="U1851" s="17" t="s">
        <v>8260</v>
      </c>
      <c r="V1851" s="17" t="s">
        <v>8261</v>
      </c>
    </row>
    <row r="1852" ht="15.75" customHeight="1">
      <c r="A1852" s="17">
        <v>3444.0</v>
      </c>
      <c r="B1852" s="19">
        <v>36378.0</v>
      </c>
      <c r="C1852" s="17" t="s">
        <v>7412</v>
      </c>
      <c r="D1852" s="20">
        <v>37.0</v>
      </c>
      <c r="E1852" s="17" t="str">
        <f t="shared" si="2"/>
        <v>AT03-37</v>
      </c>
      <c r="F1852" s="17" t="str">
        <f t="shared" si="1"/>
        <v>AT03-37</v>
      </c>
      <c r="G1852" s="17" t="s">
        <v>8213</v>
      </c>
      <c r="H1852" s="17" t="s">
        <v>8227</v>
      </c>
      <c r="I1852" s="17" t="s">
        <v>8258</v>
      </c>
      <c r="J1852" s="17" t="s">
        <v>8252</v>
      </c>
      <c r="K1852" s="17" t="s">
        <v>5131</v>
      </c>
      <c r="L1852" s="17" t="s">
        <v>2984</v>
      </c>
      <c r="M1852" s="17" t="s">
        <v>8262</v>
      </c>
      <c r="N1852" s="21">
        <v>0.3361111111111111</v>
      </c>
      <c r="O1852" s="21">
        <v>0.3875</v>
      </c>
      <c r="P1852" s="21">
        <v>0.7236111111111111</v>
      </c>
      <c r="Q1852" s="21">
        <v>0.21041666666666667</v>
      </c>
      <c r="R1852" s="17">
        <v>4436.0</v>
      </c>
      <c r="S1852" s="17" t="s">
        <v>7490</v>
      </c>
      <c r="T1852" s="17" t="s">
        <v>7871</v>
      </c>
      <c r="U1852" s="17" t="s">
        <v>8263</v>
      </c>
      <c r="V1852" s="17" t="s">
        <v>8264</v>
      </c>
    </row>
    <row r="1853" ht="15.75" customHeight="1">
      <c r="A1853" s="17">
        <v>3443.0</v>
      </c>
      <c r="B1853" s="19">
        <v>36377.0</v>
      </c>
      <c r="C1853" s="17" t="s">
        <v>7412</v>
      </c>
      <c r="D1853" s="20">
        <v>37.0</v>
      </c>
      <c r="E1853" s="17" t="str">
        <f t="shared" si="2"/>
        <v>AT03-37</v>
      </c>
      <c r="F1853" s="17" t="str">
        <f t="shared" si="1"/>
        <v>AT03-37</v>
      </c>
      <c r="G1853" s="17" t="s">
        <v>8213</v>
      </c>
      <c r="H1853" s="17" t="s">
        <v>8227</v>
      </c>
      <c r="I1853" s="17" t="s">
        <v>8265</v>
      </c>
      <c r="J1853" s="17" t="s">
        <v>8266</v>
      </c>
      <c r="K1853" s="17" t="s">
        <v>411</v>
      </c>
      <c r="L1853" s="17" t="s">
        <v>119</v>
      </c>
      <c r="M1853" s="17" t="s">
        <v>8218</v>
      </c>
      <c r="N1853" s="21">
        <v>0.37083333333333335</v>
      </c>
      <c r="O1853" s="21">
        <v>0.29583333333333334</v>
      </c>
      <c r="P1853" s="21">
        <v>0.6666666666666666</v>
      </c>
      <c r="Q1853" s="21">
        <v>0.1986111111111111</v>
      </c>
      <c r="R1853" s="17">
        <v>2507.0</v>
      </c>
      <c r="S1853" s="17" t="s">
        <v>7490</v>
      </c>
      <c r="T1853" s="17" t="s">
        <v>7871</v>
      </c>
      <c r="U1853" s="17" t="s">
        <v>8267</v>
      </c>
      <c r="V1853" s="17" t="s">
        <v>8268</v>
      </c>
    </row>
    <row r="1854" ht="15.75" customHeight="1">
      <c r="A1854" s="17">
        <v>3442.0</v>
      </c>
      <c r="B1854" s="19">
        <v>36375.0</v>
      </c>
      <c r="C1854" s="17" t="s">
        <v>7412</v>
      </c>
      <c r="D1854" s="20">
        <v>37.0</v>
      </c>
      <c r="E1854" s="17" t="str">
        <f t="shared" si="2"/>
        <v>AT03-37</v>
      </c>
      <c r="F1854" s="17" t="str">
        <f t="shared" si="1"/>
        <v>AT03-37</v>
      </c>
      <c r="G1854" s="17" t="s">
        <v>8269</v>
      </c>
      <c r="H1854" s="17" t="s">
        <v>8270</v>
      </c>
      <c r="I1854" s="17" t="s">
        <v>8271</v>
      </c>
      <c r="J1854" s="17" t="s">
        <v>8272</v>
      </c>
      <c r="K1854" s="17" t="s">
        <v>8223</v>
      </c>
      <c r="L1854" s="17" t="s">
        <v>8273</v>
      </c>
      <c r="M1854" s="17" t="s">
        <v>8274</v>
      </c>
      <c r="N1854" s="21">
        <v>0.4131944444444444</v>
      </c>
      <c r="O1854" s="21">
        <v>0.30416666666666664</v>
      </c>
      <c r="P1854" s="21">
        <v>0.717361111111111</v>
      </c>
      <c r="Q1854" s="21">
        <v>0.1451388888888889</v>
      </c>
      <c r="R1854" s="17">
        <v>4479.0</v>
      </c>
      <c r="S1854" s="17" t="s">
        <v>7418</v>
      </c>
      <c r="T1854" s="17" t="s">
        <v>7871</v>
      </c>
    </row>
    <row r="1855" ht="15.75" customHeight="1">
      <c r="A1855" s="17">
        <v>3441.0</v>
      </c>
      <c r="B1855" s="19">
        <v>36375.0</v>
      </c>
      <c r="C1855" s="17" t="s">
        <v>7412</v>
      </c>
      <c r="D1855" s="20">
        <v>37.0</v>
      </c>
      <c r="E1855" s="17" t="str">
        <f t="shared" si="2"/>
        <v>AT03-37</v>
      </c>
      <c r="F1855" s="17" t="str">
        <f t="shared" si="1"/>
        <v>AT03-37</v>
      </c>
      <c r="G1855" s="17" t="s">
        <v>8269</v>
      </c>
      <c r="H1855" s="17" t="s">
        <v>8270</v>
      </c>
      <c r="I1855" s="17" t="s">
        <v>8275</v>
      </c>
      <c r="J1855" s="17" t="s">
        <v>8276</v>
      </c>
      <c r="K1855" s="17" t="s">
        <v>8223</v>
      </c>
      <c r="L1855" s="17" t="s">
        <v>8273</v>
      </c>
      <c r="M1855" s="17" t="s">
        <v>8274</v>
      </c>
      <c r="N1855" s="21">
        <v>0.33819444444444446</v>
      </c>
      <c r="O1855" s="21">
        <v>0.01875</v>
      </c>
      <c r="P1855" s="21">
        <v>0.35694444444444445</v>
      </c>
      <c r="Q1855" s="21">
        <v>0.0</v>
      </c>
      <c r="R1855" s="17">
        <v>360.0</v>
      </c>
      <c r="S1855" s="17" t="s">
        <v>7418</v>
      </c>
      <c r="T1855" s="17" t="s">
        <v>7871</v>
      </c>
      <c r="U1855" s="17" t="s">
        <v>8277</v>
      </c>
      <c r="V1855" s="17" t="s">
        <v>8278</v>
      </c>
      <c r="W1855" s="17" t="s">
        <v>8279</v>
      </c>
    </row>
    <row r="1856" ht="15.75" customHeight="1">
      <c r="A1856" s="17">
        <v>3440.0</v>
      </c>
      <c r="B1856" s="19">
        <v>36374.0</v>
      </c>
      <c r="C1856" s="17" t="s">
        <v>7412</v>
      </c>
      <c r="D1856" s="20">
        <v>37.0</v>
      </c>
      <c r="E1856" s="17" t="str">
        <f t="shared" si="2"/>
        <v>AT03-37</v>
      </c>
      <c r="F1856" s="17" t="str">
        <f t="shared" si="1"/>
        <v>AT03-37</v>
      </c>
      <c r="G1856" s="17" t="s">
        <v>8269</v>
      </c>
      <c r="H1856" s="17" t="s">
        <v>8280</v>
      </c>
      <c r="I1856" s="17" t="s">
        <v>8281</v>
      </c>
      <c r="J1856" s="17" t="s">
        <v>8282</v>
      </c>
      <c r="K1856" s="17" t="s">
        <v>5131</v>
      </c>
      <c r="L1856" s="17" t="s">
        <v>8273</v>
      </c>
      <c r="M1856" s="17" t="s">
        <v>8283</v>
      </c>
      <c r="N1856" s="21">
        <v>0.3333333333333333</v>
      </c>
      <c r="O1856" s="21">
        <v>0.3680555555555556</v>
      </c>
      <c r="P1856" s="21">
        <v>0.7013888888888888</v>
      </c>
      <c r="Q1856" s="21">
        <v>0.26319444444444445</v>
      </c>
      <c r="R1856" s="17">
        <v>2430.0</v>
      </c>
      <c r="S1856" s="17" t="s">
        <v>7418</v>
      </c>
      <c r="T1856" s="17" t="s">
        <v>7871</v>
      </c>
      <c r="U1856" s="17" t="s">
        <v>8284</v>
      </c>
      <c r="V1856" s="17" t="s">
        <v>8285</v>
      </c>
    </row>
    <row r="1857" ht="15.75" customHeight="1">
      <c r="A1857" s="17">
        <v>3439.0</v>
      </c>
      <c r="B1857" s="19">
        <v>36373.0</v>
      </c>
      <c r="C1857" s="17" t="s">
        <v>7412</v>
      </c>
      <c r="D1857" s="20">
        <v>37.0</v>
      </c>
      <c r="E1857" s="17" t="str">
        <f t="shared" si="2"/>
        <v>AT03-37</v>
      </c>
      <c r="F1857" s="17" t="str">
        <f t="shared" si="1"/>
        <v>AT03-37</v>
      </c>
      <c r="G1857" s="17" t="s">
        <v>8269</v>
      </c>
      <c r="H1857" s="17" t="s">
        <v>8280</v>
      </c>
      <c r="I1857" s="17" t="s">
        <v>8286</v>
      </c>
      <c r="J1857" s="17" t="s">
        <v>8287</v>
      </c>
      <c r="K1857" s="17" t="s">
        <v>411</v>
      </c>
      <c r="L1857" s="17" t="s">
        <v>8273</v>
      </c>
      <c r="M1857" s="17" t="s">
        <v>8288</v>
      </c>
      <c r="N1857" s="21">
        <v>0.33194444444444443</v>
      </c>
      <c r="O1857" s="21">
        <v>0.37152777777777773</v>
      </c>
      <c r="P1857" s="21">
        <v>0.7034722222222222</v>
      </c>
      <c r="Q1857" s="21">
        <v>0.2333333333333333</v>
      </c>
      <c r="R1857" s="17">
        <v>3344.0</v>
      </c>
      <c r="S1857" s="17" t="s">
        <v>7418</v>
      </c>
      <c r="T1857" s="17" t="s">
        <v>7871</v>
      </c>
      <c r="U1857" s="17" t="s">
        <v>8289</v>
      </c>
      <c r="V1857" s="17" t="s">
        <v>8290</v>
      </c>
    </row>
    <row r="1858" ht="15.75" customHeight="1">
      <c r="A1858" s="17">
        <v>3438.0</v>
      </c>
      <c r="B1858" s="19">
        <v>36371.0</v>
      </c>
      <c r="C1858" s="17" t="s">
        <v>7412</v>
      </c>
      <c r="D1858" s="20">
        <v>36.0</v>
      </c>
      <c r="E1858" s="17" t="str">
        <f t="shared" si="2"/>
        <v>AT03-36</v>
      </c>
      <c r="F1858" s="17" t="str">
        <f t="shared" si="1"/>
        <v>AT03-36</v>
      </c>
      <c r="G1858" s="17" t="s">
        <v>8291</v>
      </c>
      <c r="H1858" s="17" t="s">
        <v>8292</v>
      </c>
      <c r="I1858" s="17" t="s">
        <v>8293</v>
      </c>
      <c r="J1858" s="17" t="s">
        <v>8294</v>
      </c>
      <c r="K1858" s="17" t="s">
        <v>8223</v>
      </c>
      <c r="L1858" s="17" t="s">
        <v>8295</v>
      </c>
      <c r="M1858" s="17" t="s">
        <v>5686</v>
      </c>
      <c r="N1858" s="21">
        <v>0.3340277777777778</v>
      </c>
      <c r="O1858" s="21">
        <v>0.2826388888888889</v>
      </c>
      <c r="P1858" s="21">
        <v>0.6166666666666667</v>
      </c>
      <c r="Q1858" s="21">
        <v>0.2138888888888889</v>
      </c>
      <c r="R1858" s="17">
        <v>1190.0</v>
      </c>
      <c r="S1858" s="17" t="s">
        <v>8296</v>
      </c>
      <c r="T1858" s="17" t="s">
        <v>7871</v>
      </c>
      <c r="U1858" s="17" t="s">
        <v>8297</v>
      </c>
      <c r="V1858" s="17" t="s">
        <v>8298</v>
      </c>
      <c r="W1858" s="17" t="s">
        <v>8299</v>
      </c>
    </row>
    <row r="1859" ht="15.75" customHeight="1">
      <c r="A1859" s="17">
        <v>3437.0</v>
      </c>
      <c r="B1859" s="19">
        <v>36370.0</v>
      </c>
      <c r="C1859" s="17" t="s">
        <v>7412</v>
      </c>
      <c r="D1859" s="20">
        <v>36.0</v>
      </c>
      <c r="E1859" s="17" t="str">
        <f t="shared" si="2"/>
        <v>AT03-36</v>
      </c>
      <c r="F1859" s="17" t="str">
        <f t="shared" si="1"/>
        <v>AT03-36</v>
      </c>
      <c r="G1859" s="17" t="s">
        <v>8291</v>
      </c>
      <c r="H1859" s="17" t="s">
        <v>8292</v>
      </c>
      <c r="I1859" s="17" t="s">
        <v>8300</v>
      </c>
      <c r="J1859" s="17" t="s">
        <v>8301</v>
      </c>
      <c r="K1859" s="17" t="s">
        <v>5131</v>
      </c>
      <c r="L1859" s="17" t="s">
        <v>5793</v>
      </c>
      <c r="M1859" s="17" t="s">
        <v>8302</v>
      </c>
      <c r="N1859" s="21">
        <v>0.34722222222222227</v>
      </c>
      <c r="O1859" s="21">
        <v>0.2916666666666667</v>
      </c>
      <c r="P1859" s="21">
        <v>0.638888888888889</v>
      </c>
      <c r="Q1859" s="21">
        <v>0.23263888888888887</v>
      </c>
      <c r="R1859" s="17">
        <v>940.0</v>
      </c>
      <c r="S1859" s="17" t="s">
        <v>8296</v>
      </c>
      <c r="T1859" s="17" t="s">
        <v>7871</v>
      </c>
      <c r="U1859" s="17" t="s">
        <v>8303</v>
      </c>
      <c r="V1859" s="17" t="s">
        <v>8304</v>
      </c>
      <c r="W1859" s="17" t="s">
        <v>8305</v>
      </c>
    </row>
    <row r="1860" ht="15.75" customHeight="1">
      <c r="A1860" s="17">
        <v>3436.0</v>
      </c>
      <c r="B1860" s="19">
        <v>36369.0</v>
      </c>
      <c r="C1860" s="17" t="s">
        <v>7412</v>
      </c>
      <c r="D1860" s="20">
        <v>36.0</v>
      </c>
      <c r="E1860" s="17" t="str">
        <f t="shared" si="2"/>
        <v>AT03-36</v>
      </c>
      <c r="F1860" s="17" t="str">
        <f t="shared" si="1"/>
        <v>AT03-36</v>
      </c>
      <c r="G1860" s="17" t="s">
        <v>8291</v>
      </c>
      <c r="H1860" s="17" t="s">
        <v>8292</v>
      </c>
      <c r="I1860" s="17" t="s">
        <v>8306</v>
      </c>
      <c r="J1860" s="17" t="s">
        <v>8307</v>
      </c>
      <c r="K1860" s="17" t="s">
        <v>411</v>
      </c>
      <c r="L1860" s="17" t="s">
        <v>8308</v>
      </c>
      <c r="M1860" s="17" t="s">
        <v>8309</v>
      </c>
      <c r="N1860" s="21">
        <v>0.3958333333333333</v>
      </c>
      <c r="O1860" s="21">
        <v>0.2708333333333333</v>
      </c>
      <c r="P1860" s="21">
        <v>0.6666666666666666</v>
      </c>
      <c r="Q1860" s="21">
        <v>0.17777777777777778</v>
      </c>
      <c r="R1860" s="17">
        <v>2070.0</v>
      </c>
      <c r="S1860" s="17" t="s">
        <v>8296</v>
      </c>
      <c r="T1860" s="17" t="s">
        <v>7871</v>
      </c>
      <c r="U1860" s="17" t="s">
        <v>8310</v>
      </c>
      <c r="V1860" s="17" t="s">
        <v>8311</v>
      </c>
      <c r="W1860" s="17" t="s">
        <v>8312</v>
      </c>
    </row>
    <row r="1861" ht="15.75" customHeight="1">
      <c r="A1861" s="17">
        <v>3435.0</v>
      </c>
      <c r="B1861" s="19">
        <v>36368.0</v>
      </c>
      <c r="C1861" s="17" t="s">
        <v>7412</v>
      </c>
      <c r="D1861" s="20">
        <v>36.0</v>
      </c>
      <c r="E1861" s="17" t="str">
        <f t="shared" si="2"/>
        <v>AT03-36</v>
      </c>
      <c r="F1861" s="17" t="str">
        <f t="shared" si="1"/>
        <v>AT03-36</v>
      </c>
      <c r="G1861" s="17" t="s">
        <v>8291</v>
      </c>
      <c r="H1861" s="17" t="s">
        <v>8292</v>
      </c>
      <c r="I1861" s="17" t="s">
        <v>8313</v>
      </c>
      <c r="J1861" s="17" t="s">
        <v>8314</v>
      </c>
      <c r="K1861" s="17" t="s">
        <v>8223</v>
      </c>
      <c r="L1861" s="17" t="s">
        <v>2442</v>
      </c>
      <c r="M1861" s="17" t="s">
        <v>8302</v>
      </c>
      <c r="N1861" s="21">
        <v>0.34791666666666665</v>
      </c>
      <c r="O1861" s="21">
        <v>0.27847222222222223</v>
      </c>
      <c r="P1861" s="21">
        <v>0.6263888888888889</v>
      </c>
      <c r="Q1861" s="21">
        <v>0.24861111111111112</v>
      </c>
      <c r="R1861" s="17">
        <v>940.0</v>
      </c>
      <c r="S1861" s="17" t="s">
        <v>8296</v>
      </c>
      <c r="T1861" s="17" t="s">
        <v>7871</v>
      </c>
      <c r="V1861" s="17" t="s">
        <v>8315</v>
      </c>
      <c r="W1861" s="17" t="s">
        <v>8316</v>
      </c>
    </row>
    <row r="1862" ht="15.75" customHeight="1">
      <c r="A1862" s="17">
        <v>3434.0</v>
      </c>
      <c r="B1862" s="19">
        <v>36367.0</v>
      </c>
      <c r="C1862" s="17" t="s">
        <v>7412</v>
      </c>
      <c r="D1862" s="20">
        <v>36.0</v>
      </c>
      <c r="E1862" s="17" t="str">
        <f t="shared" si="2"/>
        <v>AT03-36</v>
      </c>
      <c r="F1862" s="17" t="str">
        <f t="shared" si="1"/>
        <v>AT03-36</v>
      </c>
      <c r="G1862" s="17" t="s">
        <v>8291</v>
      </c>
      <c r="H1862" s="17" t="s">
        <v>8292</v>
      </c>
      <c r="I1862" s="17" t="s">
        <v>8317</v>
      </c>
      <c r="J1862" s="17" t="s">
        <v>8318</v>
      </c>
      <c r="K1862" s="17" t="s">
        <v>5131</v>
      </c>
      <c r="L1862" s="17" t="s">
        <v>6711</v>
      </c>
      <c r="M1862" s="17" t="s">
        <v>8308</v>
      </c>
      <c r="N1862" s="21">
        <v>0.3423611111111111</v>
      </c>
      <c r="O1862" s="21">
        <v>0.3659722222222222</v>
      </c>
      <c r="P1862" s="21">
        <v>0.7083333333333334</v>
      </c>
      <c r="Q1862" s="21">
        <v>0.24027777777777778</v>
      </c>
      <c r="R1862" s="17">
        <v>3317.0</v>
      </c>
      <c r="S1862" s="17" t="s">
        <v>8296</v>
      </c>
      <c r="T1862" s="17" t="s">
        <v>7871</v>
      </c>
      <c r="U1862" s="17" t="s">
        <v>8319</v>
      </c>
      <c r="V1862" s="17" t="s">
        <v>8320</v>
      </c>
      <c r="W1862" s="17" t="s">
        <v>8321</v>
      </c>
    </row>
    <row r="1863" ht="15.75" customHeight="1">
      <c r="A1863" s="17">
        <v>3433.0</v>
      </c>
      <c r="B1863" s="19">
        <v>36366.0</v>
      </c>
      <c r="C1863" s="17" t="s">
        <v>7412</v>
      </c>
      <c r="D1863" s="20">
        <v>36.0</v>
      </c>
      <c r="E1863" s="17" t="str">
        <f t="shared" si="2"/>
        <v>AT03-36</v>
      </c>
      <c r="F1863" s="17" t="str">
        <f t="shared" si="1"/>
        <v>AT03-36</v>
      </c>
      <c r="G1863" s="17" t="s">
        <v>8291</v>
      </c>
      <c r="H1863" s="17" t="s">
        <v>8292</v>
      </c>
      <c r="I1863" s="17" t="s">
        <v>8322</v>
      </c>
      <c r="J1863" s="17" t="s">
        <v>8323</v>
      </c>
      <c r="K1863" s="17" t="s">
        <v>411</v>
      </c>
      <c r="L1863" s="17" t="s">
        <v>8324</v>
      </c>
      <c r="M1863" s="17" t="s">
        <v>8295</v>
      </c>
      <c r="N1863" s="21">
        <v>0.34097222222222223</v>
      </c>
      <c r="O1863" s="21">
        <v>0.36319444444444443</v>
      </c>
      <c r="P1863" s="21">
        <v>0.7041666666666666</v>
      </c>
      <c r="Q1863" s="21">
        <v>0.21736111111111112</v>
      </c>
      <c r="R1863" s="17">
        <v>2713.0</v>
      </c>
      <c r="S1863" s="17" t="s">
        <v>8296</v>
      </c>
      <c r="T1863" s="17" t="s">
        <v>7871</v>
      </c>
      <c r="U1863" s="17" t="s">
        <v>8325</v>
      </c>
      <c r="V1863" s="17" t="s">
        <v>8326</v>
      </c>
    </row>
    <row r="1864" ht="15.75" customHeight="1">
      <c r="A1864" s="17">
        <v>3432.0</v>
      </c>
      <c r="B1864" s="19">
        <v>36365.0</v>
      </c>
      <c r="C1864" s="17" t="s">
        <v>7412</v>
      </c>
      <c r="D1864" s="20">
        <v>36.0</v>
      </c>
      <c r="E1864" s="17" t="str">
        <f t="shared" si="2"/>
        <v>AT03-36</v>
      </c>
      <c r="F1864" s="17" t="str">
        <f t="shared" si="1"/>
        <v>AT03-36</v>
      </c>
      <c r="G1864" s="17" t="s">
        <v>8291</v>
      </c>
      <c r="H1864" s="17" t="s">
        <v>8292</v>
      </c>
      <c r="I1864" s="17" t="s">
        <v>8327</v>
      </c>
      <c r="J1864" s="17" t="s">
        <v>8328</v>
      </c>
      <c r="K1864" s="17" t="s">
        <v>8223</v>
      </c>
      <c r="L1864" s="17" t="s">
        <v>8329</v>
      </c>
      <c r="M1864" s="17" t="s">
        <v>8302</v>
      </c>
      <c r="N1864" s="21">
        <v>0.34791666666666665</v>
      </c>
      <c r="O1864" s="21">
        <v>0.33125</v>
      </c>
      <c r="P1864" s="21">
        <v>0.6791666666666667</v>
      </c>
      <c r="Q1864" s="21">
        <v>0.22569444444444445</v>
      </c>
      <c r="R1864" s="17">
        <v>2360.0</v>
      </c>
      <c r="S1864" s="17" t="s">
        <v>8296</v>
      </c>
      <c r="T1864" s="17" t="s">
        <v>7871</v>
      </c>
      <c r="U1864" s="17" t="s">
        <v>8330</v>
      </c>
      <c r="V1864" s="17" t="s">
        <v>8331</v>
      </c>
      <c r="W1864" s="17" t="s">
        <v>8332</v>
      </c>
    </row>
    <row r="1865" ht="15.75" customHeight="1">
      <c r="A1865" s="17">
        <v>3431.0</v>
      </c>
      <c r="B1865" s="19">
        <v>36364.0</v>
      </c>
      <c r="C1865" s="17" t="s">
        <v>7412</v>
      </c>
      <c r="D1865" s="20">
        <v>36.0</v>
      </c>
      <c r="E1865" s="17" t="str">
        <f t="shared" si="2"/>
        <v>AT03-36</v>
      </c>
      <c r="F1865" s="17" t="str">
        <f t="shared" si="1"/>
        <v>AT03-36</v>
      </c>
      <c r="G1865" s="17" t="s">
        <v>8291</v>
      </c>
      <c r="H1865" s="17" t="s">
        <v>8292</v>
      </c>
      <c r="I1865" s="17" t="s">
        <v>8333</v>
      </c>
      <c r="J1865" s="17" t="s">
        <v>8334</v>
      </c>
      <c r="K1865" s="17" t="s">
        <v>5131</v>
      </c>
      <c r="L1865" s="17" t="s">
        <v>8308</v>
      </c>
      <c r="M1865" s="17" t="s">
        <v>6711</v>
      </c>
      <c r="N1865" s="21">
        <v>0.37916666666666665</v>
      </c>
      <c r="O1865" s="21">
        <v>0.28611111111111115</v>
      </c>
      <c r="P1865" s="21">
        <v>0.6652777777777777</v>
      </c>
      <c r="Q1865" s="21">
        <v>0.20694444444444446</v>
      </c>
      <c r="R1865" s="17">
        <v>980.0</v>
      </c>
      <c r="S1865" s="17" t="s">
        <v>8296</v>
      </c>
      <c r="T1865" s="17" t="s">
        <v>7871</v>
      </c>
      <c r="U1865" s="17" t="s">
        <v>8335</v>
      </c>
      <c r="V1865" s="17" t="s">
        <v>8336</v>
      </c>
      <c r="W1865" s="17" t="s">
        <v>8337</v>
      </c>
    </row>
    <row r="1866" ht="15.75" customHeight="1">
      <c r="A1866" s="17">
        <v>3430.0</v>
      </c>
      <c r="B1866" s="19">
        <v>36352.0</v>
      </c>
      <c r="C1866" s="17" t="s">
        <v>7412</v>
      </c>
      <c r="D1866" s="20" t="s">
        <v>8338</v>
      </c>
      <c r="E1866" s="17" t="str">
        <f t="shared" si="2"/>
        <v>AT03-35B</v>
      </c>
      <c r="F1866" s="17" t="str">
        <f t="shared" si="1"/>
        <v>AT03-35B</v>
      </c>
      <c r="G1866" s="17" t="s">
        <v>7866</v>
      </c>
      <c r="H1866" s="17" t="s">
        <v>7651</v>
      </c>
      <c r="I1866" s="17" t="s">
        <v>6748</v>
      </c>
      <c r="J1866" s="17" t="s">
        <v>8339</v>
      </c>
      <c r="K1866" s="17" t="s">
        <v>411</v>
      </c>
      <c r="L1866" s="17" t="s">
        <v>8340</v>
      </c>
      <c r="M1866" s="17" t="s">
        <v>8341</v>
      </c>
      <c r="N1866" s="21">
        <v>0.4083333333333334</v>
      </c>
      <c r="O1866" s="21">
        <v>0.26944444444444443</v>
      </c>
      <c r="P1866" s="21">
        <v>0.6777777777777777</v>
      </c>
      <c r="Q1866" s="21">
        <v>0.2347222222222222</v>
      </c>
      <c r="R1866" s="17">
        <v>774.0</v>
      </c>
      <c r="S1866" s="17" t="s">
        <v>7716</v>
      </c>
      <c r="T1866" s="17" t="s">
        <v>33</v>
      </c>
      <c r="U1866" s="17" t="s">
        <v>8342</v>
      </c>
      <c r="V1866" s="17" t="s">
        <v>8343</v>
      </c>
      <c r="W1866" s="17" t="s">
        <v>8344</v>
      </c>
    </row>
    <row r="1867" ht="15.75" customHeight="1">
      <c r="A1867" s="17">
        <v>3429.0</v>
      </c>
      <c r="B1867" s="19">
        <v>36351.0</v>
      </c>
      <c r="C1867" s="17" t="s">
        <v>7412</v>
      </c>
      <c r="D1867" s="20" t="s">
        <v>8338</v>
      </c>
      <c r="E1867" s="17" t="str">
        <f t="shared" si="2"/>
        <v>AT03-35B</v>
      </c>
      <c r="F1867" s="17" t="str">
        <f t="shared" si="1"/>
        <v>AT03-35B</v>
      </c>
      <c r="G1867" s="17" t="s">
        <v>7866</v>
      </c>
      <c r="H1867" s="17" t="s">
        <v>7651</v>
      </c>
      <c r="I1867" s="17" t="s">
        <v>8345</v>
      </c>
      <c r="J1867" s="17" t="s">
        <v>8346</v>
      </c>
      <c r="K1867" s="17" t="s">
        <v>5131</v>
      </c>
      <c r="L1867" s="17" t="s">
        <v>2442</v>
      </c>
      <c r="M1867" s="17" t="s">
        <v>8347</v>
      </c>
      <c r="N1867" s="21">
        <v>0.3506944444444444</v>
      </c>
      <c r="O1867" s="21">
        <v>0.31875000000000003</v>
      </c>
      <c r="P1867" s="21">
        <v>0.6694444444444444</v>
      </c>
      <c r="Q1867" s="21">
        <v>0.2555555555555556</v>
      </c>
      <c r="R1867" s="17">
        <v>811.0</v>
      </c>
      <c r="S1867" s="17" t="s">
        <v>7716</v>
      </c>
      <c r="T1867" s="17" t="s">
        <v>33</v>
      </c>
      <c r="U1867" s="17" t="s">
        <v>8348</v>
      </c>
      <c r="V1867" s="17" t="s">
        <v>2696</v>
      </c>
    </row>
    <row r="1868" ht="15.75" customHeight="1">
      <c r="A1868" s="17">
        <v>3428.0</v>
      </c>
      <c r="B1868" s="19">
        <v>36350.0</v>
      </c>
      <c r="C1868" s="17" t="s">
        <v>7412</v>
      </c>
      <c r="D1868" s="20" t="s">
        <v>8338</v>
      </c>
      <c r="E1868" s="17" t="str">
        <f t="shared" si="2"/>
        <v>AT03-35B</v>
      </c>
      <c r="F1868" s="17" t="str">
        <f t="shared" si="1"/>
        <v>AT03-35B</v>
      </c>
      <c r="G1868" s="17" t="s">
        <v>7866</v>
      </c>
      <c r="H1868" s="17" t="s">
        <v>7651</v>
      </c>
      <c r="I1868" s="17" t="s">
        <v>8349</v>
      </c>
      <c r="J1868" s="17" t="s">
        <v>8350</v>
      </c>
      <c r="K1868" s="17" t="s">
        <v>7571</v>
      </c>
      <c r="L1868" s="17" t="s">
        <v>8351</v>
      </c>
      <c r="M1868" s="17" t="s">
        <v>8352</v>
      </c>
      <c r="N1868" s="21">
        <v>0.3354166666666667</v>
      </c>
      <c r="O1868" s="21">
        <v>0.3013888888888889</v>
      </c>
      <c r="P1868" s="21">
        <v>0.6368055555555555</v>
      </c>
      <c r="Q1868" s="21">
        <v>0.24583333333333335</v>
      </c>
      <c r="R1868" s="17">
        <v>790.0</v>
      </c>
      <c r="S1868" s="17" t="s">
        <v>7716</v>
      </c>
      <c r="T1868" s="17" t="s">
        <v>33</v>
      </c>
      <c r="U1868" s="17" t="s">
        <v>8353</v>
      </c>
    </row>
    <row r="1869" ht="15.75" customHeight="1">
      <c r="A1869" s="17">
        <v>3427.0</v>
      </c>
      <c r="B1869" s="19">
        <v>36349.0</v>
      </c>
      <c r="C1869" s="17" t="s">
        <v>7412</v>
      </c>
      <c r="D1869" s="20" t="s">
        <v>8338</v>
      </c>
      <c r="E1869" s="17" t="str">
        <f t="shared" si="2"/>
        <v>AT03-35B</v>
      </c>
      <c r="F1869" s="17" t="str">
        <f t="shared" si="1"/>
        <v>AT03-35B</v>
      </c>
      <c r="G1869" s="17" t="s">
        <v>7866</v>
      </c>
      <c r="H1869" s="17" t="s">
        <v>7651</v>
      </c>
      <c r="I1869" s="17" t="s">
        <v>8354</v>
      </c>
      <c r="J1869" s="17" t="s">
        <v>8355</v>
      </c>
      <c r="K1869" s="17" t="s">
        <v>7184</v>
      </c>
      <c r="L1869" s="17" t="s">
        <v>8356</v>
      </c>
      <c r="M1869" s="17" t="s">
        <v>8357</v>
      </c>
      <c r="N1869" s="21">
        <v>0.4131944444444444</v>
      </c>
      <c r="O1869" s="21">
        <v>0.24722222222222223</v>
      </c>
      <c r="P1869" s="21">
        <v>0.6604166666666667</v>
      </c>
      <c r="Q1869" s="21">
        <v>0.19236111111111112</v>
      </c>
      <c r="R1869" s="17">
        <v>593.0</v>
      </c>
      <c r="S1869" s="17" t="s">
        <v>7716</v>
      </c>
      <c r="T1869" s="17" t="s">
        <v>33</v>
      </c>
      <c r="U1869" s="17" t="s">
        <v>8358</v>
      </c>
      <c r="V1869" s="17" t="s">
        <v>8359</v>
      </c>
      <c r="W1869" s="17" t="s">
        <v>8360</v>
      </c>
    </row>
    <row r="1870" ht="15.75" customHeight="1">
      <c r="A1870" s="17">
        <v>3426.0</v>
      </c>
      <c r="B1870" s="19">
        <v>36348.0</v>
      </c>
      <c r="C1870" s="17" t="s">
        <v>7412</v>
      </c>
      <c r="D1870" s="20" t="s">
        <v>8338</v>
      </c>
      <c r="E1870" s="17" t="str">
        <f t="shared" si="2"/>
        <v>AT03-35B</v>
      </c>
      <c r="F1870" s="17" t="str">
        <f t="shared" si="1"/>
        <v>AT03-35B</v>
      </c>
      <c r="G1870" s="17" t="s">
        <v>7866</v>
      </c>
      <c r="H1870" s="17" t="s">
        <v>7651</v>
      </c>
      <c r="I1870" s="17" t="s">
        <v>8361</v>
      </c>
      <c r="J1870" s="17" t="s">
        <v>8362</v>
      </c>
      <c r="K1870" s="17" t="s">
        <v>411</v>
      </c>
      <c r="L1870" s="17" t="s">
        <v>7888</v>
      </c>
      <c r="M1870" s="17" t="s">
        <v>8363</v>
      </c>
      <c r="N1870" s="21">
        <v>0.33958333333333335</v>
      </c>
      <c r="O1870" s="21">
        <v>0.2638888888888889</v>
      </c>
      <c r="P1870" s="21">
        <v>0.6034722222222222</v>
      </c>
      <c r="Q1870" s="21">
        <v>0.2138888888888889</v>
      </c>
      <c r="R1870" s="17">
        <v>590.0</v>
      </c>
      <c r="S1870" s="17" t="s">
        <v>7716</v>
      </c>
      <c r="T1870" s="17" t="s">
        <v>33</v>
      </c>
      <c r="U1870" s="17" t="s">
        <v>8364</v>
      </c>
      <c r="V1870" s="17" t="s">
        <v>8365</v>
      </c>
      <c r="W1870" s="17" t="s">
        <v>8366</v>
      </c>
    </row>
    <row r="1871" ht="15.75" customHeight="1">
      <c r="A1871" s="17">
        <v>3425.0</v>
      </c>
      <c r="B1871" s="19">
        <v>36347.0</v>
      </c>
      <c r="C1871" s="17" t="s">
        <v>7412</v>
      </c>
      <c r="D1871" s="20" t="s">
        <v>8338</v>
      </c>
      <c r="E1871" s="17" t="str">
        <f t="shared" si="2"/>
        <v>AT03-35B</v>
      </c>
      <c r="F1871" s="17" t="str">
        <f t="shared" si="1"/>
        <v>AT03-35B</v>
      </c>
      <c r="G1871" s="17" t="s">
        <v>7866</v>
      </c>
      <c r="H1871" s="17" t="s">
        <v>7651</v>
      </c>
      <c r="I1871" s="17" t="s">
        <v>8367</v>
      </c>
      <c r="J1871" s="17" t="s">
        <v>8368</v>
      </c>
      <c r="K1871" s="17" t="s">
        <v>5131</v>
      </c>
      <c r="L1871" s="17" t="s">
        <v>598</v>
      </c>
      <c r="M1871" s="17" t="s">
        <v>4984</v>
      </c>
      <c r="N1871" s="21">
        <v>0.3354166666666667</v>
      </c>
      <c r="O1871" s="21">
        <v>0.3277777777777778</v>
      </c>
      <c r="P1871" s="21">
        <v>0.6631944444444444</v>
      </c>
      <c r="Q1871" s="21">
        <v>0.28611111111111115</v>
      </c>
      <c r="R1871" s="17">
        <v>601.0</v>
      </c>
      <c r="S1871" s="17" t="s">
        <v>7716</v>
      </c>
      <c r="T1871" s="17" t="s">
        <v>33</v>
      </c>
      <c r="U1871" s="17" t="s">
        <v>8369</v>
      </c>
      <c r="V1871" s="17" t="s">
        <v>2455</v>
      </c>
      <c r="W1871" s="17" t="s">
        <v>8370</v>
      </c>
    </row>
    <row r="1872" ht="15.75" customHeight="1">
      <c r="A1872" s="17">
        <v>3424.0</v>
      </c>
      <c r="B1872" s="19">
        <v>36346.0</v>
      </c>
      <c r="C1872" s="17" t="s">
        <v>7412</v>
      </c>
      <c r="D1872" s="20" t="s">
        <v>8338</v>
      </c>
      <c r="E1872" s="17" t="str">
        <f t="shared" si="2"/>
        <v>AT03-35B</v>
      </c>
      <c r="F1872" s="17" t="str">
        <f t="shared" si="1"/>
        <v>AT03-35B</v>
      </c>
      <c r="G1872" s="17" t="s">
        <v>7866</v>
      </c>
      <c r="H1872" s="17" t="s">
        <v>7651</v>
      </c>
      <c r="I1872" s="17" t="s">
        <v>8371</v>
      </c>
      <c r="J1872" s="17" t="s">
        <v>8372</v>
      </c>
      <c r="K1872" s="17" t="s">
        <v>7571</v>
      </c>
      <c r="L1872" s="17" t="s">
        <v>8340</v>
      </c>
      <c r="M1872" s="17" t="s">
        <v>7882</v>
      </c>
      <c r="N1872" s="21">
        <v>0.34722222222222227</v>
      </c>
      <c r="O1872" s="21">
        <v>0.3076388888888889</v>
      </c>
      <c r="P1872" s="21">
        <v>0.6548611111111111</v>
      </c>
      <c r="Q1872" s="21">
        <v>0.22847222222222222</v>
      </c>
      <c r="R1872" s="17">
        <v>797.0</v>
      </c>
      <c r="S1872" s="17" t="s">
        <v>7716</v>
      </c>
      <c r="T1872" s="17" t="s">
        <v>33</v>
      </c>
      <c r="U1872" s="17" t="s">
        <v>8373</v>
      </c>
      <c r="V1872" s="17" t="s">
        <v>4718</v>
      </c>
    </row>
    <row r="1873" ht="15.75" customHeight="1">
      <c r="A1873" s="17">
        <v>3423.0</v>
      </c>
      <c r="B1873" s="19">
        <v>36345.0</v>
      </c>
      <c r="C1873" s="17" t="s">
        <v>7412</v>
      </c>
      <c r="D1873" s="20" t="s">
        <v>8338</v>
      </c>
      <c r="E1873" s="17" t="str">
        <f t="shared" si="2"/>
        <v>AT03-35B</v>
      </c>
      <c r="F1873" s="17" t="str">
        <f t="shared" si="1"/>
        <v>AT03-35B</v>
      </c>
      <c r="G1873" s="17" t="s">
        <v>7866</v>
      </c>
      <c r="H1873" s="17" t="s">
        <v>7651</v>
      </c>
      <c r="I1873" s="17" t="s">
        <v>8374</v>
      </c>
      <c r="J1873" s="17" t="s">
        <v>8375</v>
      </c>
      <c r="K1873" s="17" t="s">
        <v>7184</v>
      </c>
      <c r="L1873" s="17" t="s">
        <v>8376</v>
      </c>
      <c r="M1873" s="17" t="s">
        <v>8377</v>
      </c>
      <c r="N1873" s="21">
        <v>0.3423611111111111</v>
      </c>
      <c r="O1873" s="21">
        <v>0.37083333333333335</v>
      </c>
      <c r="P1873" s="21">
        <v>0.6715277777777778</v>
      </c>
      <c r="Q1873" s="21">
        <v>0.28055555555555556</v>
      </c>
      <c r="R1873" s="17">
        <v>617.0</v>
      </c>
      <c r="S1873" s="17" t="s">
        <v>7716</v>
      </c>
      <c r="T1873" s="17" t="s">
        <v>33</v>
      </c>
      <c r="U1873" s="17" t="s">
        <v>8378</v>
      </c>
      <c r="V1873" s="17" t="s">
        <v>8379</v>
      </c>
      <c r="W1873" s="17" t="s">
        <v>8380</v>
      </c>
    </row>
    <row r="1874" ht="15.75" customHeight="1">
      <c r="A1874" s="17">
        <v>3422.0</v>
      </c>
      <c r="B1874" s="19">
        <v>36344.0</v>
      </c>
      <c r="C1874" s="17" t="s">
        <v>7412</v>
      </c>
      <c r="D1874" s="20" t="s">
        <v>8338</v>
      </c>
      <c r="E1874" s="17" t="str">
        <f t="shared" si="2"/>
        <v>AT03-35B</v>
      </c>
      <c r="F1874" s="17" t="str">
        <f t="shared" si="1"/>
        <v>AT03-35B</v>
      </c>
      <c r="G1874" s="17" t="s">
        <v>7866</v>
      </c>
      <c r="H1874" s="17" t="s">
        <v>7651</v>
      </c>
      <c r="I1874" s="17" t="s">
        <v>8381</v>
      </c>
      <c r="J1874" s="17" t="s">
        <v>8382</v>
      </c>
      <c r="K1874" s="17" t="s">
        <v>411</v>
      </c>
      <c r="L1874" s="17" t="s">
        <v>7888</v>
      </c>
      <c r="M1874" s="17" t="s">
        <v>8356</v>
      </c>
      <c r="N1874" s="21">
        <v>0.33749999999999997</v>
      </c>
      <c r="O1874" s="21">
        <v>0.3194444444444445</v>
      </c>
      <c r="P1874" s="21">
        <v>0.6569444444444444</v>
      </c>
      <c r="Q1874" s="21">
        <v>0.2576388888888889</v>
      </c>
      <c r="R1874" s="17">
        <v>816.0</v>
      </c>
      <c r="S1874" s="17" t="s">
        <v>7716</v>
      </c>
      <c r="T1874" s="17" t="s">
        <v>33</v>
      </c>
      <c r="U1874" s="17" t="s">
        <v>4750</v>
      </c>
      <c r="V1874" s="17" t="s">
        <v>8383</v>
      </c>
      <c r="W1874" s="17" t="s">
        <v>8384</v>
      </c>
    </row>
    <row r="1875" ht="15.75" customHeight="1">
      <c r="A1875" s="17">
        <v>3421.0</v>
      </c>
      <c r="B1875" s="19">
        <v>36343.0</v>
      </c>
      <c r="C1875" s="17" t="s">
        <v>7412</v>
      </c>
      <c r="D1875" s="20" t="s">
        <v>8338</v>
      </c>
      <c r="E1875" s="17" t="str">
        <f t="shared" si="2"/>
        <v>AT03-35B</v>
      </c>
      <c r="F1875" s="17" t="str">
        <f t="shared" si="1"/>
        <v>AT03-35B</v>
      </c>
      <c r="G1875" s="17" t="s">
        <v>7866</v>
      </c>
      <c r="H1875" s="17" t="s">
        <v>7651</v>
      </c>
      <c r="I1875" s="17" t="s">
        <v>8385</v>
      </c>
      <c r="J1875" s="17" t="s">
        <v>8346</v>
      </c>
      <c r="K1875" s="17" t="s">
        <v>5131</v>
      </c>
      <c r="L1875" s="17" t="s">
        <v>5303</v>
      </c>
      <c r="M1875" s="17" t="s">
        <v>8386</v>
      </c>
      <c r="N1875" s="21">
        <v>0.34861111111111115</v>
      </c>
      <c r="O1875" s="21">
        <v>0.33125</v>
      </c>
      <c r="P1875" s="21">
        <v>0.6798611111111111</v>
      </c>
      <c r="Q1875" s="21">
        <v>0.27569444444444446</v>
      </c>
      <c r="R1875" s="17">
        <v>857.0</v>
      </c>
      <c r="S1875" s="17" t="s">
        <v>7716</v>
      </c>
      <c r="T1875" s="17" t="s">
        <v>33</v>
      </c>
      <c r="U1875" s="17" t="s">
        <v>8387</v>
      </c>
      <c r="V1875" s="17" t="s">
        <v>8388</v>
      </c>
      <c r="W1875" s="17" t="s">
        <v>8389</v>
      </c>
    </row>
    <row r="1876" ht="15.75" customHeight="1">
      <c r="A1876" s="17">
        <v>3420.0</v>
      </c>
      <c r="B1876" s="19">
        <v>36340.0</v>
      </c>
      <c r="C1876" s="17" t="s">
        <v>7412</v>
      </c>
      <c r="D1876" s="20" t="s">
        <v>8390</v>
      </c>
      <c r="E1876" s="17" t="str">
        <f t="shared" si="2"/>
        <v>AT03-35A</v>
      </c>
      <c r="F1876" s="17" t="str">
        <f t="shared" si="1"/>
        <v>AT03-35A</v>
      </c>
      <c r="G1876" s="17" t="s">
        <v>8391</v>
      </c>
      <c r="H1876" s="17" t="s">
        <v>7651</v>
      </c>
      <c r="I1876" s="17" t="s">
        <v>8392</v>
      </c>
      <c r="J1876" s="17" t="s">
        <v>8393</v>
      </c>
      <c r="K1876" s="17" t="s">
        <v>7571</v>
      </c>
      <c r="L1876" s="17" t="s">
        <v>3609</v>
      </c>
      <c r="M1876" s="17" t="s">
        <v>5201</v>
      </c>
      <c r="N1876" s="21">
        <v>0.3444444444444445</v>
      </c>
      <c r="O1876" s="21">
        <v>0.2798611111111111</v>
      </c>
      <c r="P1876" s="21">
        <v>0.6243055555555556</v>
      </c>
      <c r="Q1876" s="21">
        <v>0.1986111111111111</v>
      </c>
      <c r="R1876" s="17">
        <v>968.0</v>
      </c>
      <c r="S1876" s="17" t="s">
        <v>7716</v>
      </c>
      <c r="T1876" s="17" t="s">
        <v>33</v>
      </c>
      <c r="U1876" s="17" t="s">
        <v>8394</v>
      </c>
      <c r="V1876" s="17" t="s">
        <v>8395</v>
      </c>
      <c r="W1876" s="17" t="s">
        <v>8396</v>
      </c>
    </row>
    <row r="1877" ht="15.75" customHeight="1">
      <c r="A1877" s="17">
        <v>3419.0</v>
      </c>
      <c r="B1877" s="19">
        <v>36339.0</v>
      </c>
      <c r="C1877" s="17" t="s">
        <v>7412</v>
      </c>
      <c r="D1877" s="20" t="s">
        <v>8390</v>
      </c>
      <c r="E1877" s="17" t="str">
        <f t="shared" si="2"/>
        <v>AT03-35A</v>
      </c>
      <c r="F1877" s="17" t="str">
        <f t="shared" si="1"/>
        <v>AT03-35A</v>
      </c>
      <c r="G1877" s="17" t="s">
        <v>8391</v>
      </c>
      <c r="H1877" s="17" t="s">
        <v>7651</v>
      </c>
      <c r="I1877" s="17" t="s">
        <v>8397</v>
      </c>
      <c r="J1877" s="17" t="s">
        <v>8398</v>
      </c>
      <c r="K1877" s="17" t="s">
        <v>411</v>
      </c>
      <c r="L1877" s="17" t="s">
        <v>6753</v>
      </c>
      <c r="M1877" s="17" t="s">
        <v>7664</v>
      </c>
      <c r="N1877" s="21">
        <v>0.33749999999999997</v>
      </c>
      <c r="O1877" s="21">
        <v>0.29305555555555557</v>
      </c>
      <c r="P1877" s="21">
        <v>0.6305555555555555</v>
      </c>
      <c r="Q1877" s="21">
        <v>0.2423611111111111</v>
      </c>
      <c r="R1877" s="17">
        <v>635.0</v>
      </c>
      <c r="S1877" s="17" t="s">
        <v>7716</v>
      </c>
      <c r="T1877" s="17" t="s">
        <v>33</v>
      </c>
      <c r="U1877" s="17" t="s">
        <v>8369</v>
      </c>
      <c r="V1877" s="17" t="s">
        <v>8399</v>
      </c>
    </row>
    <row r="1878" ht="15.75" customHeight="1">
      <c r="A1878" s="17">
        <v>3418.0</v>
      </c>
      <c r="B1878" s="19">
        <v>36338.0</v>
      </c>
      <c r="C1878" s="17" t="s">
        <v>7412</v>
      </c>
      <c r="D1878" s="20" t="s">
        <v>8390</v>
      </c>
      <c r="E1878" s="17" t="str">
        <f t="shared" si="2"/>
        <v>AT03-35A</v>
      </c>
      <c r="F1878" s="17" t="str">
        <f t="shared" si="1"/>
        <v>AT03-35A</v>
      </c>
      <c r="G1878" s="17" t="s">
        <v>8391</v>
      </c>
      <c r="H1878" s="17" t="s">
        <v>7651</v>
      </c>
      <c r="I1878" s="17" t="s">
        <v>8400</v>
      </c>
      <c r="J1878" s="17" t="s">
        <v>8401</v>
      </c>
      <c r="K1878" s="17" t="s">
        <v>5131</v>
      </c>
      <c r="L1878" s="17" t="s">
        <v>3609</v>
      </c>
      <c r="M1878" s="17" t="s">
        <v>8402</v>
      </c>
      <c r="N1878" s="21">
        <v>0.3444444444444445</v>
      </c>
      <c r="O1878" s="21">
        <v>0.3034722222222222</v>
      </c>
      <c r="P1878" s="21">
        <v>0.6479166666666667</v>
      </c>
      <c r="Q1878" s="21">
        <v>0.23958333333333334</v>
      </c>
      <c r="R1878" s="17">
        <v>670.0</v>
      </c>
      <c r="S1878" s="17" t="s">
        <v>7716</v>
      </c>
      <c r="T1878" s="17" t="s">
        <v>33</v>
      </c>
      <c r="U1878" s="17" t="s">
        <v>8403</v>
      </c>
      <c r="V1878" s="17" t="s">
        <v>8268</v>
      </c>
      <c r="W1878" s="17" t="s">
        <v>8404</v>
      </c>
    </row>
    <row r="1879" ht="15.75" customHeight="1">
      <c r="A1879" s="17">
        <v>3417.0</v>
      </c>
      <c r="B1879" s="19">
        <v>36337.0</v>
      </c>
      <c r="C1879" s="17" t="s">
        <v>7412</v>
      </c>
      <c r="D1879" s="20" t="s">
        <v>8390</v>
      </c>
      <c r="E1879" s="17" t="str">
        <f t="shared" si="2"/>
        <v>AT03-35A</v>
      </c>
      <c r="F1879" s="17" t="str">
        <f t="shared" si="1"/>
        <v>AT03-35A</v>
      </c>
      <c r="G1879" s="17" t="s">
        <v>8391</v>
      </c>
      <c r="H1879" s="17" t="s">
        <v>7651</v>
      </c>
      <c r="I1879" s="17" t="s">
        <v>7662</v>
      </c>
      <c r="J1879" s="17" t="s">
        <v>8405</v>
      </c>
      <c r="K1879" s="17" t="s">
        <v>7571</v>
      </c>
      <c r="L1879" s="17" t="s">
        <v>5127</v>
      </c>
      <c r="M1879" s="17" t="s">
        <v>5201</v>
      </c>
      <c r="N1879" s="21">
        <v>0.3513888888888889</v>
      </c>
      <c r="O1879" s="21">
        <v>0.2902777777777778</v>
      </c>
      <c r="P1879" s="21">
        <v>0.6416666666666667</v>
      </c>
      <c r="Q1879" s="21">
        <v>0.21944444444444444</v>
      </c>
      <c r="R1879" s="17">
        <v>678.0</v>
      </c>
      <c r="S1879" s="17" t="s">
        <v>7716</v>
      </c>
      <c r="T1879" s="17" t="s">
        <v>33</v>
      </c>
      <c r="U1879" s="17" t="s">
        <v>2793</v>
      </c>
      <c r="V1879" s="17" t="s">
        <v>1293</v>
      </c>
      <c r="W1879" s="17" t="s">
        <v>8406</v>
      </c>
    </row>
    <row r="1880" ht="15.75" customHeight="1">
      <c r="A1880" s="17">
        <v>3416.0</v>
      </c>
      <c r="B1880" s="19">
        <v>36336.0</v>
      </c>
      <c r="C1880" s="17" t="s">
        <v>7412</v>
      </c>
      <c r="D1880" s="20" t="s">
        <v>8390</v>
      </c>
      <c r="E1880" s="17" t="str">
        <f t="shared" si="2"/>
        <v>AT03-35A</v>
      </c>
      <c r="F1880" s="17" t="str">
        <f t="shared" si="1"/>
        <v>AT03-35A</v>
      </c>
      <c r="G1880" s="17" t="s">
        <v>8391</v>
      </c>
      <c r="H1880" s="17" t="s">
        <v>7651</v>
      </c>
      <c r="I1880" s="17" t="s">
        <v>8407</v>
      </c>
      <c r="J1880" s="17" t="s">
        <v>8408</v>
      </c>
      <c r="K1880" s="17" t="s">
        <v>411</v>
      </c>
      <c r="L1880" s="17" t="s">
        <v>8409</v>
      </c>
      <c r="M1880" s="17" t="s">
        <v>7664</v>
      </c>
      <c r="N1880" s="21">
        <v>0.45</v>
      </c>
      <c r="O1880" s="21">
        <v>0.23750000000000002</v>
      </c>
      <c r="P1880" s="21">
        <v>0.6875</v>
      </c>
      <c r="Q1880" s="21">
        <v>0.1826388888888889</v>
      </c>
      <c r="R1880" s="17">
        <v>670.0</v>
      </c>
      <c r="S1880" s="17" t="s">
        <v>7716</v>
      </c>
      <c r="T1880" s="17" t="s">
        <v>33</v>
      </c>
      <c r="U1880" s="17" t="s">
        <v>8410</v>
      </c>
      <c r="V1880" s="17" t="s">
        <v>8411</v>
      </c>
      <c r="W1880" s="17" t="s">
        <v>8412</v>
      </c>
    </row>
    <row r="1881" ht="15.75" customHeight="1">
      <c r="A1881" s="17">
        <v>3415.0</v>
      </c>
      <c r="B1881" s="19">
        <v>36310.0</v>
      </c>
      <c r="C1881" s="17" t="s">
        <v>7412</v>
      </c>
      <c r="D1881" s="20">
        <v>34.0</v>
      </c>
      <c r="E1881" s="17" t="str">
        <f t="shared" si="2"/>
        <v>AT03-34</v>
      </c>
      <c r="F1881" s="17" t="str">
        <f t="shared" si="1"/>
        <v>AT03-34</v>
      </c>
      <c r="G1881" s="17" t="s">
        <v>8413</v>
      </c>
      <c r="H1881" s="17" t="s">
        <v>5846</v>
      </c>
      <c r="I1881" s="17" t="s">
        <v>8414</v>
      </c>
      <c r="J1881" s="17" t="s">
        <v>7098</v>
      </c>
      <c r="K1881" s="17" t="s">
        <v>1442</v>
      </c>
      <c r="L1881" s="17" t="s">
        <v>598</v>
      </c>
      <c r="M1881" s="17" t="s">
        <v>707</v>
      </c>
      <c r="N1881" s="21">
        <v>0.33888888888888885</v>
      </c>
      <c r="O1881" s="21">
        <v>0.2708333333333333</v>
      </c>
      <c r="P1881" s="21">
        <v>0.6097222222222222</v>
      </c>
      <c r="Q1881" s="21">
        <v>0.15763888888888888</v>
      </c>
      <c r="R1881" s="17">
        <v>2510.0</v>
      </c>
      <c r="S1881" s="17" t="s">
        <v>7490</v>
      </c>
      <c r="T1881" s="17" t="s">
        <v>33</v>
      </c>
      <c r="U1881" s="17" t="s">
        <v>8415</v>
      </c>
      <c r="V1881" s="17" t="s">
        <v>8416</v>
      </c>
      <c r="W1881" s="17" t="s">
        <v>8417</v>
      </c>
    </row>
    <row r="1882" ht="15.75" customHeight="1">
      <c r="A1882" s="17">
        <v>3414.0</v>
      </c>
      <c r="B1882" s="19">
        <v>36309.0</v>
      </c>
      <c r="C1882" s="17" t="s">
        <v>7412</v>
      </c>
      <c r="D1882" s="20">
        <v>34.0</v>
      </c>
      <c r="E1882" s="17" t="str">
        <f t="shared" si="2"/>
        <v>AT03-34</v>
      </c>
      <c r="F1882" s="17" t="str">
        <f t="shared" si="1"/>
        <v>AT03-34</v>
      </c>
      <c r="G1882" s="17" t="s">
        <v>8413</v>
      </c>
      <c r="H1882" s="17" t="s">
        <v>5846</v>
      </c>
      <c r="I1882" s="17" t="s">
        <v>6661</v>
      </c>
      <c r="J1882" s="17" t="s">
        <v>8418</v>
      </c>
      <c r="K1882" s="17" t="s">
        <v>7571</v>
      </c>
      <c r="L1882" s="17" t="s">
        <v>3696</v>
      </c>
      <c r="M1882" s="17" t="s">
        <v>1668</v>
      </c>
      <c r="N1882" s="21">
        <v>0.3333333333333333</v>
      </c>
      <c r="O1882" s="21">
        <v>0.36944444444444446</v>
      </c>
      <c r="P1882" s="21">
        <v>0.7027777777777778</v>
      </c>
      <c r="Q1882" s="21">
        <v>0.23958333333333334</v>
      </c>
      <c r="R1882" s="17">
        <v>2510.0</v>
      </c>
      <c r="S1882" s="17" t="s">
        <v>7490</v>
      </c>
      <c r="T1882" s="17" t="s">
        <v>33</v>
      </c>
      <c r="U1882" s="17" t="s">
        <v>8419</v>
      </c>
      <c r="V1882" s="17" t="s">
        <v>4229</v>
      </c>
    </row>
    <row r="1883" ht="15.75" customHeight="1">
      <c r="A1883" s="17">
        <v>3413.0</v>
      </c>
      <c r="B1883" s="19">
        <v>36308.0</v>
      </c>
      <c r="C1883" s="17" t="s">
        <v>7412</v>
      </c>
      <c r="D1883" s="20">
        <v>34.0</v>
      </c>
      <c r="E1883" s="17" t="str">
        <f t="shared" si="2"/>
        <v>AT03-34</v>
      </c>
      <c r="F1883" s="17" t="str">
        <f t="shared" si="1"/>
        <v>AT03-34</v>
      </c>
      <c r="G1883" s="17" t="s">
        <v>8413</v>
      </c>
      <c r="H1883" s="17" t="s">
        <v>5846</v>
      </c>
      <c r="I1883" s="17" t="s">
        <v>6611</v>
      </c>
      <c r="J1883" s="17" t="s">
        <v>6564</v>
      </c>
      <c r="K1883" s="17" t="s">
        <v>6399</v>
      </c>
      <c r="L1883" s="17" t="s">
        <v>4489</v>
      </c>
      <c r="M1883" s="17" t="s">
        <v>214</v>
      </c>
      <c r="N1883" s="21">
        <v>0.34791666666666665</v>
      </c>
      <c r="O1883" s="21">
        <v>0.3576388888888889</v>
      </c>
      <c r="P1883" s="21">
        <v>0.7055555555555556</v>
      </c>
      <c r="Q1883" s="21">
        <v>0.23680555555555557</v>
      </c>
      <c r="R1883" s="17">
        <v>2511.0</v>
      </c>
      <c r="S1883" s="17" t="s">
        <v>7490</v>
      </c>
      <c r="T1883" s="17" t="s">
        <v>33</v>
      </c>
      <c r="U1883" s="17" t="s">
        <v>8420</v>
      </c>
      <c r="V1883" s="17" t="s">
        <v>8421</v>
      </c>
    </row>
    <row r="1884" ht="15.75" customHeight="1">
      <c r="A1884" s="17">
        <v>3412.0</v>
      </c>
      <c r="B1884" s="19">
        <v>36307.0</v>
      </c>
      <c r="C1884" s="17" t="s">
        <v>7412</v>
      </c>
      <c r="D1884" s="20">
        <v>34.0</v>
      </c>
      <c r="E1884" s="17" t="str">
        <f t="shared" si="2"/>
        <v>AT03-34</v>
      </c>
      <c r="F1884" s="17" t="str">
        <f t="shared" si="1"/>
        <v>AT03-34</v>
      </c>
      <c r="G1884" s="17" t="s">
        <v>8413</v>
      </c>
      <c r="H1884" s="17" t="s">
        <v>5846</v>
      </c>
      <c r="I1884" s="17" t="s">
        <v>8422</v>
      </c>
      <c r="J1884" s="17" t="s">
        <v>6649</v>
      </c>
      <c r="K1884" s="17" t="s">
        <v>1442</v>
      </c>
      <c r="L1884" s="17" t="s">
        <v>6684</v>
      </c>
      <c r="M1884" s="17" t="s">
        <v>6946</v>
      </c>
      <c r="N1884" s="21">
        <v>0.33888888888888885</v>
      </c>
      <c r="O1884" s="21">
        <v>0.35625</v>
      </c>
      <c r="P1884" s="21">
        <v>0.6951388888888889</v>
      </c>
      <c r="Q1884" s="21">
        <v>0.2347222222222222</v>
      </c>
      <c r="R1884" s="17">
        <v>2517.0</v>
      </c>
      <c r="S1884" s="17" t="s">
        <v>7490</v>
      </c>
      <c r="T1884" s="17" t="s">
        <v>33</v>
      </c>
      <c r="V1884" s="17" t="s">
        <v>2280</v>
      </c>
    </row>
    <row r="1885" ht="15.75" customHeight="1">
      <c r="A1885" s="17">
        <v>3411.0</v>
      </c>
      <c r="B1885" s="19">
        <v>36306.0</v>
      </c>
      <c r="C1885" s="17" t="s">
        <v>7412</v>
      </c>
      <c r="D1885" s="20">
        <v>34.0</v>
      </c>
      <c r="E1885" s="17" t="str">
        <f t="shared" si="2"/>
        <v>AT03-34</v>
      </c>
      <c r="F1885" s="17" t="str">
        <f t="shared" si="1"/>
        <v>AT03-34</v>
      </c>
      <c r="G1885" s="17" t="s">
        <v>8413</v>
      </c>
      <c r="H1885" s="17" t="s">
        <v>5846</v>
      </c>
      <c r="I1885" s="17" t="s">
        <v>8423</v>
      </c>
      <c r="J1885" s="17" t="s">
        <v>8424</v>
      </c>
      <c r="K1885" s="17" t="s">
        <v>6399</v>
      </c>
      <c r="L1885" s="17" t="s">
        <v>7922</v>
      </c>
      <c r="M1885" s="17" t="s">
        <v>3421</v>
      </c>
      <c r="N1885" s="21">
        <v>0.6208333333333333</v>
      </c>
      <c r="O1885" s="21">
        <v>0.12569444444444444</v>
      </c>
      <c r="P1885" s="21">
        <v>0.7465277777777778</v>
      </c>
      <c r="Q1885" s="21">
        <v>0.0</v>
      </c>
      <c r="R1885" s="17">
        <v>2112.0</v>
      </c>
      <c r="S1885" s="17" t="s">
        <v>8101</v>
      </c>
      <c r="T1885" s="17" t="s">
        <v>33</v>
      </c>
      <c r="W1885" s="17" t="s">
        <v>8425</v>
      </c>
    </row>
    <row r="1886" ht="15.75" customHeight="1">
      <c r="A1886" s="17">
        <v>3410.0</v>
      </c>
      <c r="B1886" s="19">
        <v>36306.0</v>
      </c>
      <c r="C1886" s="17" t="s">
        <v>7412</v>
      </c>
      <c r="D1886" s="20">
        <v>34.0</v>
      </c>
      <c r="E1886" s="17" t="str">
        <f t="shared" si="2"/>
        <v>AT03-34</v>
      </c>
      <c r="F1886" s="17" t="str">
        <f t="shared" si="1"/>
        <v>AT03-34</v>
      </c>
      <c r="G1886" s="17" t="s">
        <v>8413</v>
      </c>
      <c r="H1886" s="17" t="s">
        <v>5846</v>
      </c>
      <c r="I1886" s="17" t="s">
        <v>6607</v>
      </c>
      <c r="J1886" s="17" t="s">
        <v>6559</v>
      </c>
      <c r="K1886" s="17" t="s">
        <v>7571</v>
      </c>
      <c r="L1886" s="17" t="s">
        <v>6684</v>
      </c>
      <c r="M1886" s="17" t="s">
        <v>6946</v>
      </c>
      <c r="N1886" s="21">
        <v>0.3347222222222222</v>
      </c>
      <c r="O1886" s="21">
        <v>0.15347222222222223</v>
      </c>
      <c r="P1886" s="21">
        <v>0.48819444444444443</v>
      </c>
      <c r="Q1886" s="21">
        <v>0.02291666666666667</v>
      </c>
      <c r="R1886" s="17">
        <v>2477.0</v>
      </c>
      <c r="S1886" s="17" t="s">
        <v>7490</v>
      </c>
      <c r="T1886" s="17" t="s">
        <v>33</v>
      </c>
      <c r="W1886" s="17" t="s">
        <v>1076</v>
      </c>
    </row>
    <row r="1887" ht="15.75" customHeight="1">
      <c r="A1887" s="17">
        <v>3409.0</v>
      </c>
      <c r="B1887" s="19">
        <v>36305.0</v>
      </c>
      <c r="C1887" s="17" t="s">
        <v>7412</v>
      </c>
      <c r="D1887" s="20">
        <v>34.0</v>
      </c>
      <c r="E1887" s="17" t="str">
        <f t="shared" si="2"/>
        <v>AT03-34</v>
      </c>
      <c r="F1887" s="17" t="str">
        <f t="shared" si="1"/>
        <v>AT03-34</v>
      </c>
      <c r="G1887" s="17" t="s">
        <v>8413</v>
      </c>
      <c r="H1887" s="17" t="s">
        <v>5846</v>
      </c>
      <c r="I1887" s="17" t="s">
        <v>8426</v>
      </c>
      <c r="J1887" s="17" t="s">
        <v>6544</v>
      </c>
      <c r="K1887" s="17" t="s">
        <v>6399</v>
      </c>
      <c r="L1887" s="17" t="s">
        <v>7780</v>
      </c>
      <c r="M1887" s="17" t="s">
        <v>8427</v>
      </c>
      <c r="N1887" s="21">
        <v>0.3458333333333334</v>
      </c>
      <c r="O1887" s="21">
        <v>0.36319444444444443</v>
      </c>
      <c r="P1887" s="21">
        <v>0.7090277777777777</v>
      </c>
      <c r="Q1887" s="21">
        <v>0.23680555555555557</v>
      </c>
      <c r="R1887" s="17">
        <v>2514.0</v>
      </c>
      <c r="S1887" s="17" t="s">
        <v>7490</v>
      </c>
      <c r="T1887" s="17" t="s">
        <v>33</v>
      </c>
      <c r="U1887" s="17" t="s">
        <v>8428</v>
      </c>
      <c r="V1887" s="17" t="s">
        <v>8429</v>
      </c>
      <c r="W1887" s="17" t="s">
        <v>8430</v>
      </c>
    </row>
    <row r="1888" ht="15.75" customHeight="1">
      <c r="A1888" s="17">
        <v>3408.0</v>
      </c>
      <c r="B1888" s="19">
        <v>36304.0</v>
      </c>
      <c r="C1888" s="17" t="s">
        <v>7412</v>
      </c>
      <c r="D1888" s="20">
        <v>34.0</v>
      </c>
      <c r="E1888" s="17" t="str">
        <f t="shared" si="2"/>
        <v>AT03-34</v>
      </c>
      <c r="F1888" s="17" t="str">
        <f t="shared" si="1"/>
        <v>AT03-34</v>
      </c>
      <c r="G1888" s="17" t="s">
        <v>8413</v>
      </c>
      <c r="H1888" s="17" t="s">
        <v>5846</v>
      </c>
      <c r="I1888" s="17" t="s">
        <v>8431</v>
      </c>
      <c r="J1888" s="17" t="s">
        <v>6556</v>
      </c>
      <c r="K1888" s="17" t="s">
        <v>1442</v>
      </c>
      <c r="L1888" s="17" t="s">
        <v>598</v>
      </c>
      <c r="M1888" s="17" t="s">
        <v>4094</v>
      </c>
      <c r="N1888" s="21">
        <v>0.3361111111111111</v>
      </c>
      <c r="O1888" s="21">
        <v>0.3527777777777778</v>
      </c>
      <c r="P1888" s="21">
        <v>0.688888888888889</v>
      </c>
      <c r="Q1888" s="21">
        <v>0.23958333333333334</v>
      </c>
      <c r="R1888" s="17">
        <v>2511.0</v>
      </c>
      <c r="S1888" s="17" t="s">
        <v>7490</v>
      </c>
      <c r="T1888" s="17" t="s">
        <v>33</v>
      </c>
      <c r="U1888" s="17" t="s">
        <v>8432</v>
      </c>
      <c r="V1888" s="17" t="s">
        <v>8433</v>
      </c>
      <c r="W1888" s="17" t="s">
        <v>8434</v>
      </c>
    </row>
    <row r="1889" ht="15.75" customHeight="1">
      <c r="A1889" s="17">
        <v>3407.0</v>
      </c>
      <c r="B1889" s="19">
        <v>36303.0</v>
      </c>
      <c r="C1889" s="17" t="s">
        <v>7412</v>
      </c>
      <c r="D1889" s="20">
        <v>34.0</v>
      </c>
      <c r="E1889" s="17" t="str">
        <f t="shared" si="2"/>
        <v>AT03-34</v>
      </c>
      <c r="F1889" s="17" t="str">
        <f t="shared" si="1"/>
        <v>AT03-34</v>
      </c>
      <c r="G1889" s="17" t="s">
        <v>8413</v>
      </c>
      <c r="H1889" s="17" t="s">
        <v>5846</v>
      </c>
      <c r="I1889" s="17" t="s">
        <v>8435</v>
      </c>
      <c r="J1889" s="17" t="s">
        <v>6644</v>
      </c>
      <c r="K1889" s="17" t="s">
        <v>7571</v>
      </c>
      <c r="L1889" s="17" t="s">
        <v>228</v>
      </c>
      <c r="M1889" s="17" t="s">
        <v>8436</v>
      </c>
      <c r="N1889" s="21">
        <v>0.34027777777777773</v>
      </c>
      <c r="O1889" s="21">
        <v>0.3736111111111111</v>
      </c>
      <c r="P1889" s="21">
        <v>0.7138888888888889</v>
      </c>
      <c r="Q1889" s="21">
        <v>0.25277777777777777</v>
      </c>
      <c r="R1889" s="17">
        <v>2510.0</v>
      </c>
      <c r="S1889" s="17" t="s">
        <v>7490</v>
      </c>
      <c r="T1889" s="17" t="s">
        <v>33</v>
      </c>
      <c r="U1889" s="17" t="s">
        <v>8437</v>
      </c>
      <c r="V1889" s="17" t="s">
        <v>5224</v>
      </c>
    </row>
    <row r="1890" ht="15.75" customHeight="1">
      <c r="A1890" s="17">
        <v>3406.0</v>
      </c>
      <c r="B1890" s="19">
        <v>36302.0</v>
      </c>
      <c r="C1890" s="17" t="s">
        <v>7412</v>
      </c>
      <c r="D1890" s="20">
        <v>34.0</v>
      </c>
      <c r="E1890" s="17" t="str">
        <f t="shared" si="2"/>
        <v>AT03-34</v>
      </c>
      <c r="F1890" s="17" t="str">
        <f t="shared" si="1"/>
        <v>AT03-34</v>
      </c>
      <c r="G1890" s="17" t="s">
        <v>8413</v>
      </c>
      <c r="H1890" s="17" t="s">
        <v>5846</v>
      </c>
      <c r="I1890" s="17" t="s">
        <v>8438</v>
      </c>
      <c r="J1890" s="17" t="s">
        <v>6569</v>
      </c>
      <c r="K1890" s="17" t="s">
        <v>6399</v>
      </c>
      <c r="L1890" s="17" t="s">
        <v>3287</v>
      </c>
      <c r="M1890" s="17" t="s">
        <v>6056</v>
      </c>
      <c r="N1890" s="21">
        <v>0.3354166666666667</v>
      </c>
      <c r="O1890" s="21">
        <v>0.3652777777777778</v>
      </c>
      <c r="P1890" s="21">
        <v>0.7006944444444444</v>
      </c>
      <c r="Q1890" s="21">
        <v>0.2465277777777778</v>
      </c>
      <c r="R1890" s="17">
        <v>2506.0</v>
      </c>
      <c r="S1890" s="17" t="s">
        <v>7490</v>
      </c>
      <c r="T1890" s="17" t="s">
        <v>33</v>
      </c>
      <c r="U1890" s="17" t="s">
        <v>8439</v>
      </c>
      <c r="V1890" s="17" t="s">
        <v>8440</v>
      </c>
    </row>
    <row r="1891" ht="15.75" customHeight="1">
      <c r="A1891" s="17">
        <v>3405.0</v>
      </c>
      <c r="B1891" s="19">
        <v>36301.0</v>
      </c>
      <c r="C1891" s="17" t="s">
        <v>7412</v>
      </c>
      <c r="D1891" s="20">
        <v>34.0</v>
      </c>
      <c r="E1891" s="17" t="str">
        <f t="shared" si="2"/>
        <v>AT03-34</v>
      </c>
      <c r="F1891" s="17" t="str">
        <f t="shared" si="1"/>
        <v>AT03-34</v>
      </c>
      <c r="G1891" s="17" t="s">
        <v>8413</v>
      </c>
      <c r="H1891" s="17" t="s">
        <v>5846</v>
      </c>
      <c r="I1891" s="17" t="s">
        <v>8441</v>
      </c>
      <c r="J1891" s="17" t="s">
        <v>8041</v>
      </c>
      <c r="K1891" s="17" t="s">
        <v>1442</v>
      </c>
      <c r="L1891" s="17" t="s">
        <v>4489</v>
      </c>
      <c r="M1891" s="17" t="s">
        <v>7325</v>
      </c>
      <c r="N1891" s="21">
        <v>0.3416666666666666</v>
      </c>
      <c r="O1891" s="21">
        <v>0.3590277777777778</v>
      </c>
      <c r="P1891" s="21">
        <v>0.7006944444444444</v>
      </c>
      <c r="Q1891" s="21">
        <v>0.23055555555555554</v>
      </c>
      <c r="R1891" s="17">
        <v>2511.0</v>
      </c>
      <c r="S1891" s="17" t="s">
        <v>7490</v>
      </c>
      <c r="T1891" s="17" t="s">
        <v>33</v>
      </c>
      <c r="U1891" s="17" t="s">
        <v>8442</v>
      </c>
      <c r="V1891" s="17" t="s">
        <v>4400</v>
      </c>
    </row>
    <row r="1892" ht="15.75" customHeight="1">
      <c r="A1892" s="17">
        <v>3404.0</v>
      </c>
      <c r="B1892" s="19">
        <v>36300.0</v>
      </c>
      <c r="C1892" s="17" t="s">
        <v>7412</v>
      </c>
      <c r="D1892" s="20">
        <v>34.0</v>
      </c>
      <c r="E1892" s="17" t="str">
        <f t="shared" si="2"/>
        <v>AT03-34</v>
      </c>
      <c r="F1892" s="17" t="str">
        <f t="shared" si="1"/>
        <v>AT03-34</v>
      </c>
      <c r="G1892" s="17" t="s">
        <v>8413</v>
      </c>
      <c r="H1892" s="17" t="s">
        <v>5846</v>
      </c>
      <c r="I1892" s="17" t="s">
        <v>7007</v>
      </c>
      <c r="J1892" s="17" t="s">
        <v>6638</v>
      </c>
      <c r="K1892" s="17" t="s">
        <v>7571</v>
      </c>
      <c r="L1892" s="17" t="s">
        <v>3696</v>
      </c>
      <c r="M1892" s="17" t="s">
        <v>3719</v>
      </c>
      <c r="N1892" s="21">
        <v>0.2923611111111111</v>
      </c>
      <c r="O1892" s="21">
        <v>0.3861111111111111</v>
      </c>
      <c r="P1892" s="21">
        <v>0.6784722222222223</v>
      </c>
      <c r="Q1892" s="21">
        <v>0.25416666666666665</v>
      </c>
      <c r="R1892" s="17">
        <v>2510.0</v>
      </c>
      <c r="S1892" s="17" t="s">
        <v>7490</v>
      </c>
      <c r="T1892" s="17" t="s">
        <v>33</v>
      </c>
      <c r="U1892" s="17" t="s">
        <v>8443</v>
      </c>
      <c r="V1892" s="17" t="s">
        <v>8444</v>
      </c>
    </row>
    <row r="1893" ht="15.75" customHeight="1">
      <c r="A1893" s="17">
        <v>3403.0</v>
      </c>
      <c r="B1893" s="19">
        <v>36299.0</v>
      </c>
      <c r="C1893" s="17" t="s">
        <v>7412</v>
      </c>
      <c r="D1893" s="20">
        <v>34.0</v>
      </c>
      <c r="E1893" s="17" t="str">
        <f t="shared" si="2"/>
        <v>AT03-34</v>
      </c>
      <c r="F1893" s="17" t="str">
        <f t="shared" si="1"/>
        <v>AT03-34</v>
      </c>
      <c r="G1893" s="17" t="s">
        <v>8413</v>
      </c>
      <c r="H1893" s="17" t="s">
        <v>5846</v>
      </c>
      <c r="I1893" s="17" t="s">
        <v>8445</v>
      </c>
      <c r="J1893" s="17" t="s">
        <v>6556</v>
      </c>
      <c r="K1893" s="17" t="s">
        <v>6399</v>
      </c>
      <c r="L1893" s="17" t="s">
        <v>598</v>
      </c>
      <c r="M1893" s="17" t="s">
        <v>7768</v>
      </c>
      <c r="N1893" s="21">
        <v>0.3444444444444445</v>
      </c>
      <c r="O1893" s="21">
        <v>0.35694444444444445</v>
      </c>
      <c r="P1893" s="21">
        <v>0.7013888888888888</v>
      </c>
      <c r="Q1893" s="21">
        <v>0.2347222222222222</v>
      </c>
      <c r="R1893" s="17">
        <v>2513.0</v>
      </c>
      <c r="S1893" s="17" t="s">
        <v>7490</v>
      </c>
      <c r="T1893" s="17" t="s">
        <v>33</v>
      </c>
      <c r="U1893" s="17" t="s">
        <v>8446</v>
      </c>
      <c r="V1893" s="17" t="s">
        <v>8447</v>
      </c>
    </row>
    <row r="1894" ht="15.75" customHeight="1">
      <c r="A1894" s="17">
        <v>3402.0</v>
      </c>
      <c r="B1894" s="19">
        <v>36298.0</v>
      </c>
      <c r="C1894" s="17" t="s">
        <v>7412</v>
      </c>
      <c r="D1894" s="20">
        <v>34.0</v>
      </c>
      <c r="E1894" s="17" t="str">
        <f t="shared" si="2"/>
        <v>AT03-34</v>
      </c>
      <c r="F1894" s="17" t="str">
        <f t="shared" si="1"/>
        <v>AT03-34</v>
      </c>
      <c r="G1894" s="17" t="s">
        <v>8413</v>
      </c>
      <c r="H1894" s="17" t="s">
        <v>5846</v>
      </c>
      <c r="I1894" s="17" t="s">
        <v>8448</v>
      </c>
      <c r="J1894" s="17" t="s">
        <v>8449</v>
      </c>
      <c r="K1894" s="17" t="s">
        <v>1442</v>
      </c>
      <c r="L1894" s="17" t="s">
        <v>1668</v>
      </c>
      <c r="M1894" s="17" t="s">
        <v>214</v>
      </c>
      <c r="N1894" s="21">
        <v>0.3430555555555555</v>
      </c>
      <c r="O1894" s="21">
        <v>0.3520833333333333</v>
      </c>
      <c r="P1894" s="21">
        <v>0.6951388888888889</v>
      </c>
      <c r="Q1894" s="21">
        <v>0.2222222222222222</v>
      </c>
      <c r="R1894" s="17">
        <v>2510.0</v>
      </c>
      <c r="S1894" s="17" t="s">
        <v>7490</v>
      </c>
      <c r="T1894" s="17" t="s">
        <v>33</v>
      </c>
      <c r="U1894" s="17" t="s">
        <v>2522</v>
      </c>
      <c r="V1894" s="17" t="s">
        <v>3944</v>
      </c>
    </row>
    <row r="1895" ht="15.75" customHeight="1">
      <c r="A1895" s="17">
        <v>3401.0</v>
      </c>
      <c r="B1895" s="19">
        <v>36297.0</v>
      </c>
      <c r="C1895" s="17" t="s">
        <v>7412</v>
      </c>
      <c r="D1895" s="20">
        <v>34.0</v>
      </c>
      <c r="E1895" s="17" t="str">
        <f t="shared" si="2"/>
        <v>AT03-34</v>
      </c>
      <c r="F1895" s="17" t="str">
        <f t="shared" si="1"/>
        <v>AT03-34</v>
      </c>
      <c r="G1895" s="17" t="s">
        <v>8413</v>
      </c>
      <c r="H1895" s="17" t="s">
        <v>5846</v>
      </c>
      <c r="I1895" s="17" t="s">
        <v>7091</v>
      </c>
      <c r="J1895" s="17" t="s">
        <v>6544</v>
      </c>
      <c r="K1895" s="17" t="s">
        <v>7571</v>
      </c>
      <c r="L1895" s="17" t="s">
        <v>707</v>
      </c>
      <c r="M1895" s="17" t="s">
        <v>7780</v>
      </c>
      <c r="N1895" s="21">
        <v>0.3416666666666666</v>
      </c>
      <c r="O1895" s="21">
        <v>0.36944444444444446</v>
      </c>
      <c r="P1895" s="21">
        <v>0.6694444444444444</v>
      </c>
      <c r="Q1895" s="21">
        <v>0.24305555555555555</v>
      </c>
      <c r="R1895" s="17">
        <v>2508.0</v>
      </c>
      <c r="S1895" s="17" t="s">
        <v>7490</v>
      </c>
      <c r="T1895" s="17" t="s">
        <v>33</v>
      </c>
      <c r="U1895" s="17" t="s">
        <v>8450</v>
      </c>
      <c r="V1895" s="17" t="s">
        <v>4400</v>
      </c>
    </row>
    <row r="1896" ht="15.75" customHeight="1">
      <c r="A1896" s="17">
        <v>3400.0</v>
      </c>
      <c r="B1896" s="19">
        <v>36296.0</v>
      </c>
      <c r="C1896" s="17" t="s">
        <v>7412</v>
      </c>
      <c r="D1896" s="20">
        <v>34.0</v>
      </c>
      <c r="E1896" s="17" t="str">
        <f t="shared" si="2"/>
        <v>AT03-34</v>
      </c>
      <c r="F1896" s="17" t="str">
        <f t="shared" si="1"/>
        <v>AT03-34</v>
      </c>
      <c r="G1896" s="17" t="s">
        <v>8413</v>
      </c>
      <c r="H1896" s="17" t="s">
        <v>5846</v>
      </c>
      <c r="I1896" s="17" t="s">
        <v>8451</v>
      </c>
      <c r="J1896" s="17" t="s">
        <v>7059</v>
      </c>
      <c r="K1896" s="17" t="s">
        <v>6399</v>
      </c>
      <c r="L1896" s="17" t="s">
        <v>214</v>
      </c>
      <c r="M1896" s="17" t="s">
        <v>3816</v>
      </c>
      <c r="N1896" s="21">
        <v>0.33958333333333335</v>
      </c>
      <c r="O1896" s="21">
        <v>0.3611111111111111</v>
      </c>
      <c r="P1896" s="21">
        <v>0.7006944444444444</v>
      </c>
      <c r="Q1896" s="21">
        <v>0.24722222222222223</v>
      </c>
      <c r="R1896" s="17">
        <v>2509.0</v>
      </c>
      <c r="S1896" s="17" t="s">
        <v>7490</v>
      </c>
      <c r="T1896" s="17" t="s">
        <v>33</v>
      </c>
      <c r="U1896" s="17" t="s">
        <v>8452</v>
      </c>
      <c r="V1896" s="17" t="s">
        <v>8453</v>
      </c>
    </row>
    <row r="1897" ht="15.75" customHeight="1">
      <c r="A1897" s="17">
        <v>3399.0</v>
      </c>
      <c r="B1897" s="19">
        <v>36295.0</v>
      </c>
      <c r="C1897" s="17" t="s">
        <v>7412</v>
      </c>
      <c r="D1897" s="20">
        <v>34.0</v>
      </c>
      <c r="E1897" s="17" t="str">
        <f t="shared" si="2"/>
        <v>AT03-34</v>
      </c>
      <c r="F1897" s="17" t="str">
        <f t="shared" si="1"/>
        <v>AT03-34</v>
      </c>
      <c r="G1897" s="17" t="s">
        <v>8413</v>
      </c>
      <c r="H1897" s="17" t="s">
        <v>5846</v>
      </c>
      <c r="I1897" s="17" t="s">
        <v>8454</v>
      </c>
      <c r="J1897" s="17" t="s">
        <v>6934</v>
      </c>
      <c r="K1897" s="17" t="s">
        <v>1442</v>
      </c>
      <c r="L1897" s="17" t="s">
        <v>3287</v>
      </c>
      <c r="M1897" s="17" t="s">
        <v>8455</v>
      </c>
      <c r="N1897" s="21">
        <v>0.3354166666666667</v>
      </c>
      <c r="O1897" s="21">
        <v>0.3527777777777778</v>
      </c>
      <c r="P1897" s="21">
        <v>0.6881944444444444</v>
      </c>
      <c r="Q1897" s="21">
        <v>0.23055555555555554</v>
      </c>
      <c r="R1897" s="17">
        <v>2510.0</v>
      </c>
      <c r="S1897" s="17" t="s">
        <v>7490</v>
      </c>
      <c r="T1897" s="17" t="s">
        <v>33</v>
      </c>
      <c r="U1897" s="17" t="s">
        <v>8456</v>
      </c>
      <c r="V1897" s="17" t="s">
        <v>1862</v>
      </c>
    </row>
    <row r="1898" ht="15.75" customHeight="1">
      <c r="A1898" s="17">
        <v>3398.0</v>
      </c>
      <c r="B1898" s="19">
        <v>36294.0</v>
      </c>
      <c r="C1898" s="17" t="s">
        <v>7412</v>
      </c>
      <c r="D1898" s="20">
        <v>34.0</v>
      </c>
      <c r="E1898" s="17" t="str">
        <f t="shared" si="2"/>
        <v>AT03-34</v>
      </c>
      <c r="F1898" s="17" t="str">
        <f t="shared" si="1"/>
        <v>AT03-34</v>
      </c>
      <c r="G1898" s="17" t="s">
        <v>8413</v>
      </c>
      <c r="H1898" s="17" t="s">
        <v>5846</v>
      </c>
      <c r="I1898" s="17" t="s">
        <v>8457</v>
      </c>
      <c r="J1898" s="17" t="s">
        <v>6995</v>
      </c>
      <c r="K1898" s="17" t="s">
        <v>7571</v>
      </c>
      <c r="L1898" s="17" t="s">
        <v>598</v>
      </c>
      <c r="M1898" s="17" t="s">
        <v>4489</v>
      </c>
      <c r="N1898" s="21">
        <v>0.33888888888888885</v>
      </c>
      <c r="O1898" s="21">
        <v>0.37083333333333335</v>
      </c>
      <c r="P1898" s="21">
        <v>0.7097222222222223</v>
      </c>
      <c r="Q1898" s="21">
        <v>0.24375</v>
      </c>
      <c r="R1898" s="17">
        <v>2507.0</v>
      </c>
      <c r="S1898" s="17" t="s">
        <v>7490</v>
      </c>
      <c r="T1898" s="17" t="s">
        <v>33</v>
      </c>
      <c r="U1898" s="17" t="s">
        <v>8458</v>
      </c>
      <c r="V1898" s="17" t="s">
        <v>2210</v>
      </c>
    </row>
    <row r="1899" ht="15.75" customHeight="1">
      <c r="A1899" s="17">
        <v>3397.0</v>
      </c>
      <c r="B1899" s="19">
        <v>36293.0</v>
      </c>
      <c r="C1899" s="17" t="s">
        <v>7412</v>
      </c>
      <c r="D1899" s="20">
        <v>34.0</v>
      </c>
      <c r="E1899" s="17" t="str">
        <f t="shared" si="2"/>
        <v>AT03-34</v>
      </c>
      <c r="F1899" s="17" t="str">
        <f t="shared" si="1"/>
        <v>AT03-34</v>
      </c>
      <c r="G1899" s="17" t="s">
        <v>8413</v>
      </c>
      <c r="H1899" s="17" t="s">
        <v>5846</v>
      </c>
      <c r="I1899" s="17" t="s">
        <v>7121</v>
      </c>
      <c r="J1899" s="17" t="s">
        <v>6579</v>
      </c>
      <c r="K1899" s="17" t="s">
        <v>6399</v>
      </c>
      <c r="L1899" s="17" t="s">
        <v>7768</v>
      </c>
      <c r="M1899" s="17" t="s">
        <v>4094</v>
      </c>
      <c r="N1899" s="21">
        <v>0.33888888888888885</v>
      </c>
      <c r="O1899" s="21">
        <v>0.3590277777777778</v>
      </c>
      <c r="P1899" s="21">
        <v>0.6979166666666666</v>
      </c>
      <c r="Q1899" s="21">
        <v>0.2388888888888889</v>
      </c>
      <c r="R1899" s="17">
        <v>2506.0</v>
      </c>
      <c r="S1899" s="17" t="s">
        <v>7490</v>
      </c>
      <c r="T1899" s="17" t="s">
        <v>33</v>
      </c>
      <c r="U1899" s="17" t="s">
        <v>8459</v>
      </c>
      <c r="V1899" s="17" t="s">
        <v>8460</v>
      </c>
    </row>
    <row r="1900" ht="15.75" customHeight="1">
      <c r="A1900" s="17">
        <v>3396.0</v>
      </c>
      <c r="B1900" s="19">
        <v>36292.0</v>
      </c>
      <c r="C1900" s="17" t="s">
        <v>7412</v>
      </c>
      <c r="D1900" s="20">
        <v>34.0</v>
      </c>
      <c r="E1900" s="17" t="str">
        <f t="shared" si="2"/>
        <v>AT03-34</v>
      </c>
      <c r="F1900" s="17" t="str">
        <f t="shared" si="1"/>
        <v>AT03-34</v>
      </c>
      <c r="G1900" s="17" t="s">
        <v>8413</v>
      </c>
      <c r="H1900" s="17" t="s">
        <v>5846</v>
      </c>
      <c r="I1900" s="17" t="s">
        <v>8461</v>
      </c>
      <c r="J1900" s="17" t="s">
        <v>7059</v>
      </c>
      <c r="K1900" s="17" t="s">
        <v>1442</v>
      </c>
      <c r="L1900" s="17" t="s">
        <v>228</v>
      </c>
      <c r="M1900" s="17" t="s">
        <v>214</v>
      </c>
      <c r="N1900" s="21">
        <v>0.33958333333333335</v>
      </c>
      <c r="O1900" s="21">
        <v>0.3541666666666667</v>
      </c>
      <c r="P1900" s="21">
        <v>0.69375</v>
      </c>
      <c r="Q1900" s="21">
        <v>0.23750000000000002</v>
      </c>
      <c r="R1900" s="17">
        <v>2510.0</v>
      </c>
      <c r="S1900" s="17" t="s">
        <v>7490</v>
      </c>
      <c r="T1900" s="17" t="s">
        <v>33</v>
      </c>
      <c r="U1900" s="17" t="s">
        <v>8462</v>
      </c>
      <c r="V1900" s="17" t="s">
        <v>8463</v>
      </c>
    </row>
    <row r="1901" ht="15.75" customHeight="1">
      <c r="A1901" s="17">
        <v>3395.0</v>
      </c>
      <c r="B1901" s="19">
        <v>36291.0</v>
      </c>
      <c r="C1901" s="17" t="s">
        <v>7412</v>
      </c>
      <c r="D1901" s="20">
        <v>34.0</v>
      </c>
      <c r="E1901" s="17" t="str">
        <f t="shared" si="2"/>
        <v>AT03-34</v>
      </c>
      <c r="F1901" s="17" t="str">
        <f t="shared" si="1"/>
        <v>AT03-34</v>
      </c>
      <c r="G1901" s="17" t="s">
        <v>8413</v>
      </c>
      <c r="H1901" s="17" t="s">
        <v>5846</v>
      </c>
      <c r="I1901" s="17" t="s">
        <v>6550</v>
      </c>
      <c r="J1901" s="17" t="s">
        <v>8464</v>
      </c>
      <c r="K1901" s="17" t="s">
        <v>7571</v>
      </c>
      <c r="L1901" s="17" t="s">
        <v>3696</v>
      </c>
      <c r="M1901" s="17" t="s">
        <v>1668</v>
      </c>
      <c r="N1901" s="21">
        <v>0.3368055555555556</v>
      </c>
      <c r="O1901" s="21">
        <v>0.3652777777777778</v>
      </c>
      <c r="P1901" s="21">
        <v>0.7020833333333334</v>
      </c>
      <c r="Q1901" s="21">
        <v>0.24375</v>
      </c>
      <c r="R1901" s="17">
        <v>2507.0</v>
      </c>
      <c r="S1901" s="17" t="s">
        <v>7490</v>
      </c>
      <c r="T1901" s="17" t="s">
        <v>33</v>
      </c>
      <c r="U1901" s="17" t="s">
        <v>8465</v>
      </c>
      <c r="V1901" s="17" t="s">
        <v>4400</v>
      </c>
    </row>
    <row r="1902" ht="15.75" customHeight="1">
      <c r="A1902" s="17">
        <v>3394.0</v>
      </c>
      <c r="B1902" s="19">
        <v>36290.0</v>
      </c>
      <c r="C1902" s="17" t="s">
        <v>7412</v>
      </c>
      <c r="D1902" s="20">
        <v>34.0</v>
      </c>
      <c r="E1902" s="17" t="str">
        <f t="shared" si="2"/>
        <v>AT03-34</v>
      </c>
      <c r="F1902" s="17" t="str">
        <f t="shared" si="1"/>
        <v>AT03-34</v>
      </c>
      <c r="G1902" s="17" t="s">
        <v>8413</v>
      </c>
      <c r="H1902" s="17" t="s">
        <v>5846</v>
      </c>
      <c r="I1902" s="17" t="s">
        <v>8466</v>
      </c>
      <c r="J1902" s="17" t="s">
        <v>6551</v>
      </c>
      <c r="K1902" s="17" t="s">
        <v>6399</v>
      </c>
      <c r="L1902" s="17" t="s">
        <v>4489</v>
      </c>
      <c r="M1902" s="17" t="s">
        <v>707</v>
      </c>
      <c r="N1902" s="21">
        <v>0.34375</v>
      </c>
      <c r="O1902" s="21">
        <v>0.3590277777777778</v>
      </c>
      <c r="P1902" s="21">
        <v>0.7027777777777778</v>
      </c>
      <c r="Q1902" s="21">
        <v>0.24027777777777778</v>
      </c>
      <c r="R1902" s="17">
        <v>2504.0</v>
      </c>
      <c r="S1902" s="17" t="s">
        <v>7490</v>
      </c>
      <c r="T1902" s="17" t="s">
        <v>33</v>
      </c>
      <c r="U1902" s="17" t="s">
        <v>8459</v>
      </c>
      <c r="V1902" s="17" t="s">
        <v>8467</v>
      </c>
    </row>
    <row r="1903" ht="15.75" customHeight="1">
      <c r="A1903" s="17">
        <v>3393.0</v>
      </c>
      <c r="B1903" s="19">
        <v>36282.0</v>
      </c>
      <c r="C1903" s="17" t="s">
        <v>7412</v>
      </c>
      <c r="D1903" s="20">
        <v>33.0</v>
      </c>
      <c r="E1903" s="17" t="str">
        <f t="shared" si="2"/>
        <v>AT03-33</v>
      </c>
      <c r="F1903" s="17" t="str">
        <f t="shared" si="1"/>
        <v>AT03-33</v>
      </c>
      <c r="G1903" s="17" t="s">
        <v>8155</v>
      </c>
      <c r="H1903" s="17" t="s">
        <v>5846</v>
      </c>
      <c r="I1903" s="17" t="s">
        <v>7108</v>
      </c>
      <c r="J1903" s="17" t="s">
        <v>6579</v>
      </c>
      <c r="K1903" s="17" t="s">
        <v>6399</v>
      </c>
      <c r="L1903" s="17" t="s">
        <v>8468</v>
      </c>
      <c r="M1903" s="17" t="s">
        <v>8469</v>
      </c>
      <c r="N1903" s="21">
        <v>0.3333333333333333</v>
      </c>
      <c r="O1903" s="21">
        <v>0.3611111111111111</v>
      </c>
      <c r="P1903" s="21">
        <v>0.6944444444444445</v>
      </c>
      <c r="Q1903" s="21">
        <v>0.25</v>
      </c>
      <c r="R1903" s="17">
        <v>2509.0</v>
      </c>
      <c r="S1903" s="17" t="s">
        <v>7490</v>
      </c>
      <c r="T1903" s="17" t="s">
        <v>8470</v>
      </c>
      <c r="U1903" s="17" t="s">
        <v>8471</v>
      </c>
      <c r="V1903" s="17" t="s">
        <v>8472</v>
      </c>
      <c r="W1903" s="17" t="s">
        <v>8473</v>
      </c>
    </row>
    <row r="1904" ht="15.75" customHeight="1">
      <c r="A1904" s="17">
        <v>3392.0</v>
      </c>
      <c r="B1904" s="19">
        <v>36281.0</v>
      </c>
      <c r="C1904" s="17" t="s">
        <v>7412</v>
      </c>
      <c r="D1904" s="20">
        <v>33.0</v>
      </c>
      <c r="E1904" s="17" t="str">
        <f t="shared" si="2"/>
        <v>AT03-33</v>
      </c>
      <c r="F1904" s="17" t="str">
        <f t="shared" si="1"/>
        <v>AT03-33</v>
      </c>
      <c r="G1904" s="17" t="s">
        <v>8155</v>
      </c>
      <c r="H1904" s="17" t="s">
        <v>5846</v>
      </c>
      <c r="I1904" s="17" t="s">
        <v>6633</v>
      </c>
      <c r="J1904" s="17" t="s">
        <v>6666</v>
      </c>
      <c r="K1904" s="17" t="s">
        <v>1442</v>
      </c>
      <c r="L1904" s="17" t="s">
        <v>8017</v>
      </c>
      <c r="M1904" s="17" t="s">
        <v>3217</v>
      </c>
      <c r="N1904" s="21">
        <v>0.3333333333333333</v>
      </c>
      <c r="O1904" s="21">
        <v>0.33194444444444443</v>
      </c>
      <c r="P1904" s="21">
        <v>0.6652777777777777</v>
      </c>
      <c r="Q1904" s="21">
        <v>0.20694444444444446</v>
      </c>
      <c r="R1904" s="17">
        <v>2508.0</v>
      </c>
      <c r="S1904" s="17" t="s">
        <v>7490</v>
      </c>
      <c r="T1904" s="17" t="s">
        <v>8470</v>
      </c>
      <c r="U1904" s="17" t="s">
        <v>8474</v>
      </c>
      <c r="V1904" s="17" t="s">
        <v>1648</v>
      </c>
    </row>
    <row r="1905" ht="15.75" customHeight="1">
      <c r="A1905" s="17">
        <v>3391.0</v>
      </c>
      <c r="B1905" s="19">
        <v>36280.0</v>
      </c>
      <c r="C1905" s="17" t="s">
        <v>7412</v>
      </c>
      <c r="D1905" s="20">
        <v>33.0</v>
      </c>
      <c r="E1905" s="17" t="str">
        <f t="shared" si="2"/>
        <v>AT03-33</v>
      </c>
      <c r="F1905" s="17" t="str">
        <f t="shared" si="1"/>
        <v>AT03-33</v>
      </c>
      <c r="G1905" s="17" t="s">
        <v>8155</v>
      </c>
      <c r="H1905" s="17" t="s">
        <v>5846</v>
      </c>
      <c r="I1905" s="17" t="s">
        <v>6633</v>
      </c>
      <c r="J1905" s="17" t="s">
        <v>8475</v>
      </c>
      <c r="K1905" s="17" t="s">
        <v>411</v>
      </c>
      <c r="L1905" s="17" t="s">
        <v>6062</v>
      </c>
      <c r="M1905" s="17" t="s">
        <v>8476</v>
      </c>
      <c r="N1905" s="21">
        <v>0.33819444444444446</v>
      </c>
      <c r="O1905" s="21">
        <v>0.36944444444444446</v>
      </c>
      <c r="P1905" s="21">
        <v>0.7076388888888889</v>
      </c>
      <c r="Q1905" s="21">
        <v>0.25</v>
      </c>
      <c r="R1905" s="17">
        <v>2506.0</v>
      </c>
      <c r="S1905" s="17" t="s">
        <v>7490</v>
      </c>
      <c r="T1905" s="17" t="s">
        <v>8470</v>
      </c>
      <c r="U1905" s="17" t="s">
        <v>8477</v>
      </c>
      <c r="V1905" s="17" t="s">
        <v>8478</v>
      </c>
      <c r="W1905" s="17" t="s">
        <v>8479</v>
      </c>
    </row>
    <row r="1906" ht="15.75" customHeight="1">
      <c r="A1906" s="17">
        <v>3390.0</v>
      </c>
      <c r="B1906" s="19">
        <v>36279.0</v>
      </c>
      <c r="C1906" s="17" t="s">
        <v>7412</v>
      </c>
      <c r="D1906" s="20">
        <v>33.0</v>
      </c>
      <c r="E1906" s="17" t="str">
        <f t="shared" si="2"/>
        <v>AT03-33</v>
      </c>
      <c r="F1906" s="17" t="str">
        <f t="shared" si="1"/>
        <v>AT03-33</v>
      </c>
      <c r="G1906" s="17" t="s">
        <v>8155</v>
      </c>
      <c r="H1906" s="17" t="s">
        <v>5846</v>
      </c>
      <c r="I1906" s="17" t="s">
        <v>7783</v>
      </c>
      <c r="J1906" s="17" t="s">
        <v>6654</v>
      </c>
      <c r="K1906" s="17" t="s">
        <v>7571</v>
      </c>
      <c r="L1906" s="17" t="s">
        <v>8480</v>
      </c>
      <c r="M1906" s="17" t="s">
        <v>7771</v>
      </c>
      <c r="N1906" s="21">
        <v>0.3333333333333333</v>
      </c>
      <c r="O1906" s="21">
        <v>0.3770833333333334</v>
      </c>
      <c r="P1906" s="21">
        <v>0.7104166666666667</v>
      </c>
      <c r="Q1906" s="21">
        <v>0.24305555555555555</v>
      </c>
      <c r="R1906" s="17">
        <v>2505.0</v>
      </c>
      <c r="S1906" s="17" t="s">
        <v>7490</v>
      </c>
      <c r="T1906" s="17" t="s">
        <v>8470</v>
      </c>
      <c r="U1906" s="17" t="s">
        <v>8481</v>
      </c>
      <c r="V1906" s="17" t="s">
        <v>5399</v>
      </c>
    </row>
    <row r="1907" ht="15.75" customHeight="1">
      <c r="A1907" s="17">
        <v>3389.0</v>
      </c>
      <c r="B1907" s="19">
        <v>36278.0</v>
      </c>
      <c r="C1907" s="17" t="s">
        <v>7412</v>
      </c>
      <c r="D1907" s="20">
        <v>33.0</v>
      </c>
      <c r="E1907" s="17" t="str">
        <f t="shared" si="2"/>
        <v>AT03-33</v>
      </c>
      <c r="F1907" s="17" t="str">
        <f t="shared" si="1"/>
        <v>AT03-33</v>
      </c>
      <c r="G1907" s="17" t="s">
        <v>8155</v>
      </c>
      <c r="H1907" s="17" t="s">
        <v>5846</v>
      </c>
      <c r="I1907" s="17" t="s">
        <v>6538</v>
      </c>
      <c r="J1907" s="17" t="s">
        <v>6544</v>
      </c>
      <c r="K1907" s="17" t="s">
        <v>6399</v>
      </c>
      <c r="L1907" s="17" t="s">
        <v>598</v>
      </c>
      <c r="M1907" s="17" t="s">
        <v>8482</v>
      </c>
      <c r="N1907" s="21">
        <v>0.34791666666666665</v>
      </c>
      <c r="O1907" s="21">
        <v>0.3673611111111111</v>
      </c>
      <c r="P1907" s="21">
        <v>0.7152777777777778</v>
      </c>
      <c r="Q1907" s="21">
        <v>0.24166666666666667</v>
      </c>
      <c r="R1907" s="17">
        <v>2511.0</v>
      </c>
      <c r="S1907" s="17" t="s">
        <v>7490</v>
      </c>
      <c r="T1907" s="17" t="s">
        <v>8470</v>
      </c>
      <c r="U1907" s="17" t="s">
        <v>8483</v>
      </c>
      <c r="V1907" s="17" t="s">
        <v>1602</v>
      </c>
      <c r="W1907" s="17" t="s">
        <v>8484</v>
      </c>
    </row>
    <row r="1908" ht="15.75" customHeight="1">
      <c r="A1908" s="17">
        <v>3388.0</v>
      </c>
      <c r="B1908" s="19">
        <v>36277.0</v>
      </c>
      <c r="C1908" s="17" t="s">
        <v>7412</v>
      </c>
      <c r="D1908" s="20">
        <v>33.0</v>
      </c>
      <c r="E1908" s="17" t="str">
        <f t="shared" si="2"/>
        <v>AT03-33</v>
      </c>
      <c r="F1908" s="17" t="str">
        <f t="shared" si="1"/>
        <v>AT03-33</v>
      </c>
      <c r="G1908" s="17" t="s">
        <v>8155</v>
      </c>
      <c r="H1908" s="17" t="s">
        <v>5846</v>
      </c>
      <c r="I1908" s="17" t="s">
        <v>7061</v>
      </c>
      <c r="J1908" s="17" t="s">
        <v>6569</v>
      </c>
      <c r="K1908" s="17" t="s">
        <v>1442</v>
      </c>
      <c r="L1908" s="17" t="s">
        <v>8163</v>
      </c>
      <c r="M1908" s="17" t="s">
        <v>8485</v>
      </c>
      <c r="N1908" s="21">
        <v>0.3284722222222222</v>
      </c>
      <c r="O1908" s="21">
        <v>0.34027777777777773</v>
      </c>
      <c r="P1908" s="21">
        <v>0.6687500000000001</v>
      </c>
      <c r="Q1908" s="21">
        <v>0.20972222222222223</v>
      </c>
      <c r="R1908" s="17">
        <v>2508.0</v>
      </c>
      <c r="S1908" s="17" t="s">
        <v>7490</v>
      </c>
      <c r="T1908" s="17" t="s">
        <v>8470</v>
      </c>
      <c r="U1908" s="17" t="s">
        <v>8486</v>
      </c>
      <c r="V1908" s="17" t="s">
        <v>8487</v>
      </c>
    </row>
    <row r="1909" ht="15.75" customHeight="1">
      <c r="A1909" s="17">
        <v>3387.0</v>
      </c>
      <c r="B1909" s="19">
        <v>36276.0</v>
      </c>
      <c r="C1909" s="17" t="s">
        <v>7412</v>
      </c>
      <c r="D1909" s="20">
        <v>33.0</v>
      </c>
      <c r="E1909" s="17" t="str">
        <f t="shared" si="2"/>
        <v>AT03-33</v>
      </c>
      <c r="F1909" s="17" t="str">
        <f t="shared" si="1"/>
        <v>AT03-33</v>
      </c>
      <c r="G1909" s="17" t="s">
        <v>8155</v>
      </c>
      <c r="H1909" s="17" t="s">
        <v>5846</v>
      </c>
      <c r="I1909" s="17" t="s">
        <v>8488</v>
      </c>
      <c r="J1909" s="17" t="s">
        <v>8489</v>
      </c>
      <c r="K1909" s="17" t="s">
        <v>411</v>
      </c>
      <c r="L1909" s="17" t="s">
        <v>8490</v>
      </c>
      <c r="M1909" s="17" t="s">
        <v>7814</v>
      </c>
      <c r="N1909" s="21">
        <v>0.3354166666666667</v>
      </c>
      <c r="O1909" s="21">
        <v>0.36180555555555555</v>
      </c>
      <c r="P1909" s="21">
        <v>0.6972222222222223</v>
      </c>
      <c r="Q1909" s="21">
        <v>0.24444444444444446</v>
      </c>
      <c r="R1909" s="17">
        <v>2499.0</v>
      </c>
      <c r="S1909" s="17" t="s">
        <v>7490</v>
      </c>
      <c r="T1909" s="17" t="s">
        <v>8470</v>
      </c>
      <c r="U1909" s="17" t="s">
        <v>8491</v>
      </c>
      <c r="V1909" s="17" t="s">
        <v>8492</v>
      </c>
    </row>
    <row r="1910" ht="15.75" customHeight="1">
      <c r="A1910" s="17">
        <v>3386.0</v>
      </c>
      <c r="B1910" s="19">
        <v>36275.0</v>
      </c>
      <c r="C1910" s="17" t="s">
        <v>7412</v>
      </c>
      <c r="D1910" s="20">
        <v>33.0</v>
      </c>
      <c r="E1910" s="17" t="str">
        <f t="shared" si="2"/>
        <v>AT03-33</v>
      </c>
      <c r="F1910" s="17" t="str">
        <f t="shared" si="1"/>
        <v>AT03-33</v>
      </c>
      <c r="G1910" s="17" t="s">
        <v>8155</v>
      </c>
      <c r="H1910" s="17" t="s">
        <v>5846</v>
      </c>
      <c r="I1910" s="17" t="s">
        <v>7086</v>
      </c>
      <c r="J1910" s="17" t="s">
        <v>7075</v>
      </c>
      <c r="K1910" s="17" t="s">
        <v>7571</v>
      </c>
      <c r="L1910" s="17" t="s">
        <v>598</v>
      </c>
      <c r="M1910" s="17" t="s">
        <v>4124</v>
      </c>
      <c r="N1910" s="21">
        <v>0.33888888888888885</v>
      </c>
      <c r="O1910" s="21">
        <v>0.37222222222222223</v>
      </c>
      <c r="P1910" s="21">
        <v>0.7111111111111111</v>
      </c>
      <c r="Q1910" s="21">
        <v>0.25625000000000003</v>
      </c>
      <c r="R1910" s="17">
        <v>2506.0</v>
      </c>
      <c r="S1910" s="17" t="s">
        <v>7490</v>
      </c>
      <c r="T1910" s="17" t="s">
        <v>8470</v>
      </c>
      <c r="U1910" s="17" t="s">
        <v>8493</v>
      </c>
      <c r="V1910" s="17" t="s">
        <v>2491</v>
      </c>
    </row>
    <row r="1911" ht="15.75" customHeight="1">
      <c r="A1911" s="17">
        <v>3385.0</v>
      </c>
      <c r="B1911" s="19">
        <v>36274.0</v>
      </c>
      <c r="C1911" s="17" t="s">
        <v>7412</v>
      </c>
      <c r="D1911" s="20">
        <v>33.0</v>
      </c>
      <c r="E1911" s="17" t="str">
        <f t="shared" si="2"/>
        <v>AT03-33</v>
      </c>
      <c r="F1911" s="17" t="str">
        <f t="shared" si="1"/>
        <v>AT03-33</v>
      </c>
      <c r="G1911" s="17" t="s">
        <v>8155</v>
      </c>
      <c r="H1911" s="17" t="s">
        <v>5846</v>
      </c>
      <c r="I1911" s="17" t="s">
        <v>7783</v>
      </c>
      <c r="J1911" s="17" t="s">
        <v>6638</v>
      </c>
      <c r="K1911" s="17" t="s">
        <v>6399</v>
      </c>
      <c r="L1911" s="17" t="s">
        <v>2808</v>
      </c>
      <c r="M1911" s="17" t="s">
        <v>8494</v>
      </c>
      <c r="N1911" s="21">
        <v>0.3416666666666666</v>
      </c>
      <c r="O1911" s="21">
        <v>0.3597222222222222</v>
      </c>
      <c r="P1911" s="21">
        <v>0.7013888888888888</v>
      </c>
      <c r="Q1911" s="21">
        <v>0.24166666666666667</v>
      </c>
      <c r="R1911" s="17">
        <v>2507.0</v>
      </c>
      <c r="S1911" s="17" t="s">
        <v>7490</v>
      </c>
      <c r="T1911" s="17" t="s">
        <v>8470</v>
      </c>
      <c r="U1911" s="17" t="s">
        <v>8495</v>
      </c>
      <c r="V1911" s="17" t="s">
        <v>8496</v>
      </c>
      <c r="W1911" s="17" t="s">
        <v>8497</v>
      </c>
    </row>
    <row r="1912" ht="15.75" customHeight="1">
      <c r="A1912" s="17">
        <v>3384.0</v>
      </c>
      <c r="B1912" s="19">
        <v>36273.0</v>
      </c>
      <c r="C1912" s="17" t="s">
        <v>7412</v>
      </c>
      <c r="D1912" s="20">
        <v>33.0</v>
      </c>
      <c r="E1912" s="17" t="str">
        <f t="shared" si="2"/>
        <v>AT03-33</v>
      </c>
      <c r="F1912" s="17" t="str">
        <f t="shared" si="1"/>
        <v>AT03-33</v>
      </c>
      <c r="G1912" s="17" t="s">
        <v>8155</v>
      </c>
      <c r="H1912" s="17" t="s">
        <v>5846</v>
      </c>
      <c r="I1912" s="17" t="s">
        <v>8498</v>
      </c>
      <c r="J1912" s="17" t="s">
        <v>6564</v>
      </c>
      <c r="K1912" s="17" t="s">
        <v>1442</v>
      </c>
      <c r="L1912" s="17" t="s">
        <v>4124</v>
      </c>
      <c r="M1912" s="17" t="s">
        <v>7981</v>
      </c>
      <c r="N1912" s="21">
        <v>0.3340277777777778</v>
      </c>
      <c r="O1912" s="21">
        <v>0.34930555555555554</v>
      </c>
      <c r="P1912" s="21">
        <v>0.6833333333333332</v>
      </c>
      <c r="Q1912" s="21">
        <v>0.2236111111111111</v>
      </c>
      <c r="R1912" s="17">
        <v>2505.0</v>
      </c>
      <c r="S1912" s="17" t="s">
        <v>7490</v>
      </c>
      <c r="T1912" s="17" t="s">
        <v>8470</v>
      </c>
      <c r="V1912" s="17" t="s">
        <v>8499</v>
      </c>
    </row>
    <row r="1913" ht="15.75" customHeight="1">
      <c r="A1913" s="17">
        <v>3383.0</v>
      </c>
      <c r="B1913" s="19">
        <v>36272.0</v>
      </c>
      <c r="C1913" s="17" t="s">
        <v>7412</v>
      </c>
      <c r="D1913" s="20">
        <v>33.0</v>
      </c>
      <c r="E1913" s="17" t="str">
        <f t="shared" si="2"/>
        <v>AT03-33</v>
      </c>
      <c r="F1913" s="17" t="str">
        <f t="shared" si="1"/>
        <v>AT03-33</v>
      </c>
      <c r="G1913" s="17" t="s">
        <v>8155</v>
      </c>
      <c r="H1913" s="17" t="s">
        <v>5846</v>
      </c>
      <c r="I1913" s="17" t="s">
        <v>6637</v>
      </c>
      <c r="J1913" s="17" t="s">
        <v>6666</v>
      </c>
      <c r="K1913" s="17" t="s">
        <v>411</v>
      </c>
      <c r="L1913" s="17" t="s">
        <v>8468</v>
      </c>
      <c r="M1913" s="17" t="s">
        <v>8500</v>
      </c>
      <c r="N1913" s="21">
        <v>0.3541666666666667</v>
      </c>
      <c r="O1913" s="21">
        <v>0.34652777777777777</v>
      </c>
      <c r="P1913" s="21">
        <v>0.7006944444444444</v>
      </c>
      <c r="Q1913" s="21">
        <v>0.22569444444444445</v>
      </c>
      <c r="R1913" s="17">
        <v>2502.0</v>
      </c>
      <c r="S1913" s="17" t="s">
        <v>7490</v>
      </c>
      <c r="T1913" s="17" t="s">
        <v>8470</v>
      </c>
      <c r="U1913" s="17" t="s">
        <v>8501</v>
      </c>
      <c r="V1913" s="17" t="s">
        <v>8502</v>
      </c>
    </row>
    <row r="1914" ht="15.75" customHeight="1">
      <c r="A1914" s="17">
        <v>3382.0</v>
      </c>
      <c r="B1914" s="19">
        <v>36271.0</v>
      </c>
      <c r="C1914" s="17" t="s">
        <v>7412</v>
      </c>
      <c r="D1914" s="20">
        <v>33.0</v>
      </c>
      <c r="E1914" s="17" t="str">
        <f t="shared" si="2"/>
        <v>AT03-33</v>
      </c>
      <c r="F1914" s="17" t="str">
        <f t="shared" si="1"/>
        <v>AT03-33</v>
      </c>
      <c r="G1914" s="17" t="s">
        <v>8155</v>
      </c>
      <c r="H1914" s="17" t="s">
        <v>5846</v>
      </c>
      <c r="I1914" s="17" t="s">
        <v>8498</v>
      </c>
      <c r="J1914" s="17" t="s">
        <v>7075</v>
      </c>
      <c r="K1914" s="17" t="s">
        <v>7571</v>
      </c>
      <c r="L1914" s="17" t="s">
        <v>8480</v>
      </c>
      <c r="M1914" s="17" t="s">
        <v>8503</v>
      </c>
      <c r="N1914" s="21">
        <v>0.33958333333333335</v>
      </c>
      <c r="O1914" s="21">
        <v>0.3736111111111111</v>
      </c>
      <c r="P1914" s="21">
        <v>0.7131944444444445</v>
      </c>
      <c r="Q1914" s="21">
        <v>0.2576388888888889</v>
      </c>
      <c r="R1914" s="17">
        <v>2511.0</v>
      </c>
      <c r="S1914" s="17" t="s">
        <v>7490</v>
      </c>
      <c r="T1914" s="17" t="s">
        <v>8470</v>
      </c>
      <c r="U1914" s="17" t="s">
        <v>8504</v>
      </c>
      <c r="V1914" s="17" t="s">
        <v>8505</v>
      </c>
    </row>
    <row r="1915" ht="15.75" customHeight="1">
      <c r="A1915" s="17">
        <v>3381.0</v>
      </c>
      <c r="B1915" s="19">
        <v>36270.0</v>
      </c>
      <c r="C1915" s="17" t="s">
        <v>7412</v>
      </c>
      <c r="D1915" s="20">
        <v>33.0</v>
      </c>
      <c r="E1915" s="17" t="str">
        <f t="shared" si="2"/>
        <v>AT03-33</v>
      </c>
      <c r="F1915" s="17" t="str">
        <f t="shared" si="1"/>
        <v>AT03-33</v>
      </c>
      <c r="G1915" s="17" t="s">
        <v>8155</v>
      </c>
      <c r="H1915" s="17" t="s">
        <v>5846</v>
      </c>
      <c r="I1915" s="17" t="s">
        <v>8506</v>
      </c>
      <c r="J1915" s="17" t="s">
        <v>8507</v>
      </c>
      <c r="K1915" s="17" t="s">
        <v>6399</v>
      </c>
      <c r="L1915" s="17" t="s">
        <v>60</v>
      </c>
      <c r="M1915" s="17" t="s">
        <v>8508</v>
      </c>
      <c r="N1915" s="21">
        <v>0.35625</v>
      </c>
      <c r="O1915" s="21">
        <v>0.35694444444444445</v>
      </c>
      <c r="P1915" s="21">
        <v>0.7131944444444445</v>
      </c>
      <c r="Q1915" s="21">
        <v>0.22916666666666666</v>
      </c>
      <c r="R1915" s="17">
        <v>2514.0</v>
      </c>
      <c r="S1915" s="17" t="s">
        <v>7490</v>
      </c>
      <c r="T1915" s="17" t="s">
        <v>8470</v>
      </c>
      <c r="U1915" s="17" t="s">
        <v>8509</v>
      </c>
      <c r="V1915" s="17" t="s">
        <v>8510</v>
      </c>
    </row>
    <row r="1916" ht="15.75" customHeight="1">
      <c r="A1916" s="17">
        <v>3380.0</v>
      </c>
      <c r="B1916" s="19">
        <v>36258.0</v>
      </c>
      <c r="C1916" s="17" t="s">
        <v>7412</v>
      </c>
      <c r="D1916" s="20">
        <v>32.0</v>
      </c>
      <c r="E1916" s="17" t="str">
        <f t="shared" si="2"/>
        <v>AT03-32</v>
      </c>
      <c r="F1916" s="17" t="str">
        <f t="shared" si="1"/>
        <v>AT03-32</v>
      </c>
      <c r="G1916" s="17" t="s">
        <v>8511</v>
      </c>
      <c r="H1916" s="17" t="s">
        <v>8512</v>
      </c>
      <c r="I1916" s="17" t="s">
        <v>8513</v>
      </c>
      <c r="J1916" s="17" t="s">
        <v>8514</v>
      </c>
      <c r="K1916" s="17" t="s">
        <v>8223</v>
      </c>
      <c r="L1916" s="17" t="s">
        <v>2442</v>
      </c>
      <c r="M1916" s="17" t="s">
        <v>8515</v>
      </c>
      <c r="N1916" s="21">
        <v>0.34027777777777773</v>
      </c>
      <c r="O1916" s="21">
        <v>0.3597222222222222</v>
      </c>
      <c r="P1916" s="21">
        <v>0.7000000000000001</v>
      </c>
      <c r="Q1916" s="21">
        <v>0.2236111111111111</v>
      </c>
      <c r="R1916" s="17">
        <v>3085.0</v>
      </c>
      <c r="S1916" s="17" t="s">
        <v>7418</v>
      </c>
      <c r="T1916" s="17" t="s">
        <v>33</v>
      </c>
      <c r="U1916" s="17" t="s">
        <v>8516</v>
      </c>
      <c r="V1916" s="17" t="s">
        <v>1309</v>
      </c>
    </row>
    <row r="1917" ht="15.75" customHeight="1">
      <c r="A1917" s="17">
        <v>3379.0</v>
      </c>
      <c r="B1917" s="19">
        <v>36257.0</v>
      </c>
      <c r="C1917" s="17" t="s">
        <v>7412</v>
      </c>
      <c r="D1917" s="20">
        <v>32.0</v>
      </c>
      <c r="E1917" s="17" t="str">
        <f t="shared" si="2"/>
        <v>AT03-32</v>
      </c>
      <c r="F1917" s="17" t="str">
        <f t="shared" si="1"/>
        <v>AT03-32</v>
      </c>
      <c r="G1917" s="17" t="s">
        <v>8511</v>
      </c>
      <c r="H1917" s="17" t="s">
        <v>8512</v>
      </c>
      <c r="I1917" s="17" t="s">
        <v>8517</v>
      </c>
      <c r="J1917" s="17" t="s">
        <v>8518</v>
      </c>
      <c r="K1917" s="17" t="s">
        <v>411</v>
      </c>
      <c r="L1917" s="17" t="s">
        <v>5535</v>
      </c>
      <c r="M1917" s="17" t="s">
        <v>8519</v>
      </c>
      <c r="N1917" s="21">
        <v>0.3333333333333333</v>
      </c>
      <c r="O1917" s="21">
        <v>0.3527777777777778</v>
      </c>
      <c r="P1917" s="21">
        <v>0.686111111111111</v>
      </c>
      <c r="Q1917" s="21">
        <v>0.23194444444444443</v>
      </c>
      <c r="R1917" s="17">
        <v>2495.0</v>
      </c>
      <c r="S1917" s="17" t="s">
        <v>7418</v>
      </c>
      <c r="T1917" s="17" t="s">
        <v>33</v>
      </c>
      <c r="U1917" s="17" t="s">
        <v>8520</v>
      </c>
      <c r="V1917" s="17" t="s">
        <v>3968</v>
      </c>
      <c r="W1917" s="17" t="s">
        <v>8521</v>
      </c>
    </row>
    <row r="1918" ht="15.75" customHeight="1">
      <c r="A1918" s="17">
        <v>3378.0</v>
      </c>
      <c r="B1918" s="19">
        <v>36256.0</v>
      </c>
      <c r="C1918" s="17" t="s">
        <v>7412</v>
      </c>
      <c r="D1918" s="20">
        <v>32.0</v>
      </c>
      <c r="E1918" s="17" t="str">
        <f t="shared" si="2"/>
        <v>AT03-32</v>
      </c>
      <c r="F1918" s="17" t="str">
        <f t="shared" si="1"/>
        <v>AT03-32</v>
      </c>
      <c r="G1918" s="17" t="s">
        <v>8511</v>
      </c>
      <c r="H1918" s="17" t="s">
        <v>8512</v>
      </c>
      <c r="I1918" s="17" t="s">
        <v>8522</v>
      </c>
      <c r="J1918" s="17" t="s">
        <v>8523</v>
      </c>
      <c r="K1918" s="17" t="s">
        <v>1442</v>
      </c>
      <c r="L1918" s="17" t="s">
        <v>5517</v>
      </c>
      <c r="M1918" s="17" t="s">
        <v>8524</v>
      </c>
      <c r="N1918" s="21">
        <v>0.3354166666666667</v>
      </c>
      <c r="O1918" s="21">
        <v>0.3215277777777778</v>
      </c>
      <c r="P1918" s="21">
        <v>0.6569444444444444</v>
      </c>
      <c r="Q1918" s="21">
        <v>0.19930555555555554</v>
      </c>
      <c r="R1918" s="17">
        <v>2658.0</v>
      </c>
      <c r="S1918" s="17" t="s">
        <v>7418</v>
      </c>
      <c r="T1918" s="17" t="s">
        <v>33</v>
      </c>
      <c r="V1918" s="17" t="s">
        <v>3266</v>
      </c>
    </row>
    <row r="1919" ht="15.75" customHeight="1">
      <c r="A1919" s="17">
        <v>3377.0</v>
      </c>
      <c r="B1919" s="19">
        <v>36255.0</v>
      </c>
      <c r="C1919" s="17" t="s">
        <v>7412</v>
      </c>
      <c r="D1919" s="20">
        <v>32.0</v>
      </c>
      <c r="E1919" s="17" t="str">
        <f t="shared" si="2"/>
        <v>AT03-32</v>
      </c>
      <c r="F1919" s="17" t="str">
        <f t="shared" si="1"/>
        <v>AT03-32</v>
      </c>
      <c r="G1919" s="17" t="s">
        <v>8511</v>
      </c>
      <c r="H1919" s="17" t="s">
        <v>8512</v>
      </c>
      <c r="I1919" s="17" t="s">
        <v>8525</v>
      </c>
      <c r="J1919" s="17" t="s">
        <v>8526</v>
      </c>
      <c r="K1919" s="17" t="s">
        <v>8223</v>
      </c>
      <c r="L1919" s="17" t="s">
        <v>5531</v>
      </c>
      <c r="M1919" s="17" t="s">
        <v>8527</v>
      </c>
      <c r="N1919" s="21">
        <v>0.33958333333333335</v>
      </c>
      <c r="O1919" s="21">
        <v>0.36874999999999997</v>
      </c>
      <c r="P1919" s="21">
        <v>0.7083333333333334</v>
      </c>
      <c r="Q1919" s="21">
        <v>0.23958333333333334</v>
      </c>
      <c r="R1919" s="17">
        <v>2672.0</v>
      </c>
      <c r="S1919" s="17" t="s">
        <v>7418</v>
      </c>
      <c r="T1919" s="17" t="s">
        <v>33</v>
      </c>
      <c r="U1919" s="17" t="s">
        <v>8528</v>
      </c>
      <c r="V1919" s="17" t="s">
        <v>3060</v>
      </c>
    </row>
    <row r="1920" ht="15.75" customHeight="1">
      <c r="A1920" s="17">
        <v>3376.0</v>
      </c>
      <c r="B1920" s="19">
        <v>36254.0</v>
      </c>
      <c r="C1920" s="17" t="s">
        <v>7412</v>
      </c>
      <c r="D1920" s="20">
        <v>32.0</v>
      </c>
      <c r="E1920" s="17" t="str">
        <f t="shared" si="2"/>
        <v>AT03-32</v>
      </c>
      <c r="F1920" s="17" t="str">
        <f t="shared" si="1"/>
        <v>AT03-32</v>
      </c>
      <c r="G1920" s="17" t="s">
        <v>8511</v>
      </c>
      <c r="H1920" s="17" t="s">
        <v>8512</v>
      </c>
      <c r="I1920" s="17" t="s">
        <v>8529</v>
      </c>
      <c r="J1920" s="17" t="s">
        <v>8530</v>
      </c>
      <c r="K1920" s="17" t="s">
        <v>411</v>
      </c>
      <c r="L1920" s="17" t="s">
        <v>5548</v>
      </c>
      <c r="M1920" s="17" t="s">
        <v>8531</v>
      </c>
      <c r="N1920" s="21">
        <v>0.37083333333333335</v>
      </c>
      <c r="O1920" s="21">
        <v>0.32430555555555557</v>
      </c>
      <c r="P1920" s="21">
        <v>0.6951388888888889</v>
      </c>
      <c r="Q1920" s="21">
        <v>0.1875</v>
      </c>
      <c r="R1920" s="17">
        <v>3050.0</v>
      </c>
      <c r="S1920" s="17" t="s">
        <v>7418</v>
      </c>
      <c r="T1920" s="17" t="s">
        <v>33</v>
      </c>
      <c r="U1920" s="17" t="s">
        <v>8532</v>
      </c>
      <c r="V1920" s="17" t="s">
        <v>8533</v>
      </c>
    </row>
    <row r="1921" ht="15.75" customHeight="1">
      <c r="A1921" s="17">
        <v>3375.0</v>
      </c>
      <c r="B1921" s="19">
        <v>36253.0</v>
      </c>
      <c r="C1921" s="17" t="s">
        <v>7412</v>
      </c>
      <c r="D1921" s="20">
        <v>32.0</v>
      </c>
      <c r="E1921" s="17" t="str">
        <f t="shared" si="2"/>
        <v>AT03-32</v>
      </c>
      <c r="F1921" s="17" t="str">
        <f t="shared" si="1"/>
        <v>AT03-32</v>
      </c>
      <c r="G1921" s="17" t="s">
        <v>8511</v>
      </c>
      <c r="H1921" s="17" t="s">
        <v>8512</v>
      </c>
      <c r="I1921" s="17" t="s">
        <v>8534</v>
      </c>
      <c r="J1921" s="17" t="s">
        <v>8535</v>
      </c>
      <c r="K1921" s="17" t="s">
        <v>1442</v>
      </c>
      <c r="L1921" s="17" t="s">
        <v>7922</v>
      </c>
      <c r="M1921" s="17" t="s">
        <v>8536</v>
      </c>
      <c r="N1921" s="21">
        <v>0.3354166666666667</v>
      </c>
      <c r="O1921" s="21">
        <v>0.37152777777777773</v>
      </c>
      <c r="P1921" s="21">
        <v>0.7069444444444444</v>
      </c>
      <c r="Q1921" s="21">
        <v>0.23680555555555557</v>
      </c>
      <c r="R1921" s="17">
        <v>2540.0</v>
      </c>
      <c r="S1921" s="17" t="s">
        <v>7418</v>
      </c>
      <c r="T1921" s="17" t="s">
        <v>33</v>
      </c>
      <c r="U1921" s="17" t="s">
        <v>8537</v>
      </c>
      <c r="V1921" s="17" t="s">
        <v>8538</v>
      </c>
      <c r="W1921" s="17" t="s">
        <v>8539</v>
      </c>
    </row>
    <row r="1922" ht="15.75" customHeight="1">
      <c r="A1922" s="17">
        <v>3374.0</v>
      </c>
      <c r="B1922" s="19">
        <v>36252.0</v>
      </c>
      <c r="C1922" s="17" t="s">
        <v>7412</v>
      </c>
      <c r="D1922" s="20">
        <v>32.0</v>
      </c>
      <c r="E1922" s="17" t="str">
        <f t="shared" si="2"/>
        <v>AT03-32</v>
      </c>
      <c r="F1922" s="17" t="str">
        <f t="shared" si="1"/>
        <v>AT03-32</v>
      </c>
      <c r="G1922" s="17" t="s">
        <v>8511</v>
      </c>
      <c r="H1922" s="17" t="s">
        <v>8512</v>
      </c>
      <c r="I1922" s="17" t="s">
        <v>8540</v>
      </c>
      <c r="J1922" s="17" t="s">
        <v>8541</v>
      </c>
      <c r="K1922" s="17" t="s">
        <v>8223</v>
      </c>
      <c r="L1922" s="17" t="s">
        <v>8542</v>
      </c>
      <c r="M1922" s="17" t="s">
        <v>5517</v>
      </c>
      <c r="N1922" s="21">
        <v>0.34027777777777773</v>
      </c>
      <c r="O1922" s="21">
        <v>0.3638888888888889</v>
      </c>
      <c r="P1922" s="21">
        <v>0.7041666666666666</v>
      </c>
      <c r="Q1922" s="21">
        <v>0.21944444444444444</v>
      </c>
      <c r="R1922" s="17">
        <v>3029.0</v>
      </c>
      <c r="S1922" s="17" t="s">
        <v>7418</v>
      </c>
      <c r="T1922" s="17" t="s">
        <v>33</v>
      </c>
      <c r="U1922" s="17" t="s">
        <v>8543</v>
      </c>
      <c r="V1922" s="17" t="s">
        <v>8544</v>
      </c>
      <c r="W1922" s="17" t="s">
        <v>8545</v>
      </c>
    </row>
    <row r="1923" ht="15.75" customHeight="1">
      <c r="A1923" s="17">
        <v>3373.0</v>
      </c>
      <c r="B1923" s="19">
        <v>36251.0</v>
      </c>
      <c r="C1923" s="17" t="s">
        <v>7412</v>
      </c>
      <c r="D1923" s="20">
        <v>32.0</v>
      </c>
      <c r="E1923" s="17" t="str">
        <f t="shared" si="2"/>
        <v>AT03-32</v>
      </c>
      <c r="F1923" s="17" t="str">
        <f t="shared" si="1"/>
        <v>AT03-32</v>
      </c>
      <c r="G1923" s="17" t="s">
        <v>8511</v>
      </c>
      <c r="H1923" s="17" t="s">
        <v>8512</v>
      </c>
      <c r="I1923" s="17" t="s">
        <v>8546</v>
      </c>
      <c r="J1923" s="17" t="s">
        <v>8547</v>
      </c>
      <c r="K1923" s="17" t="s">
        <v>411</v>
      </c>
      <c r="L1923" s="17" t="s">
        <v>5531</v>
      </c>
      <c r="M1923" s="17" t="s">
        <v>8548</v>
      </c>
      <c r="N1923" s="21">
        <v>0.33819444444444446</v>
      </c>
      <c r="O1923" s="21">
        <v>0.3423611111111111</v>
      </c>
      <c r="P1923" s="21">
        <v>0.6805555555555555</v>
      </c>
      <c r="Q1923" s="21">
        <v>0.20486111111111113</v>
      </c>
      <c r="R1923" s="17">
        <v>2994.0</v>
      </c>
      <c r="S1923" s="17" t="s">
        <v>7418</v>
      </c>
      <c r="T1923" s="17" t="s">
        <v>33</v>
      </c>
      <c r="U1923" s="17" t="s">
        <v>8549</v>
      </c>
      <c r="V1923" s="17" t="s">
        <v>8550</v>
      </c>
    </row>
    <row r="1924" ht="15.75" customHeight="1">
      <c r="A1924" s="17">
        <v>3372.0</v>
      </c>
      <c r="B1924" s="19">
        <v>36250.0</v>
      </c>
      <c r="C1924" s="17" t="s">
        <v>7412</v>
      </c>
      <c r="D1924" s="20">
        <v>32.0</v>
      </c>
      <c r="E1924" s="17" t="str">
        <f t="shared" si="2"/>
        <v>AT03-32</v>
      </c>
      <c r="F1924" s="17" t="str">
        <f t="shared" si="1"/>
        <v>AT03-32</v>
      </c>
      <c r="G1924" s="17" t="s">
        <v>8511</v>
      </c>
      <c r="H1924" s="17" t="s">
        <v>8512</v>
      </c>
      <c r="I1924" s="17" t="s">
        <v>8551</v>
      </c>
      <c r="J1924" s="17" t="s">
        <v>8552</v>
      </c>
      <c r="K1924" s="17" t="s">
        <v>1442</v>
      </c>
      <c r="L1924" s="17" t="s">
        <v>8515</v>
      </c>
      <c r="M1924" s="17" t="s">
        <v>8553</v>
      </c>
      <c r="N1924" s="21">
        <v>0.3361111111111111</v>
      </c>
      <c r="O1924" s="21">
        <v>0.32708333333333334</v>
      </c>
      <c r="P1924" s="21">
        <v>0.6631944444444444</v>
      </c>
      <c r="Q1924" s="21">
        <v>0.19999999999999998</v>
      </c>
      <c r="R1924" s="17">
        <v>2750.0</v>
      </c>
      <c r="S1924" s="17" t="s">
        <v>7418</v>
      </c>
      <c r="T1924" s="17" t="s">
        <v>33</v>
      </c>
      <c r="V1924" s="17" t="s">
        <v>3266</v>
      </c>
    </row>
    <row r="1925" ht="15.75" customHeight="1">
      <c r="A1925" s="17">
        <v>3371.0</v>
      </c>
      <c r="B1925" s="19">
        <v>36249.0</v>
      </c>
      <c r="C1925" s="17" t="s">
        <v>7412</v>
      </c>
      <c r="D1925" s="20">
        <v>32.0</v>
      </c>
      <c r="E1925" s="17" t="str">
        <f t="shared" si="2"/>
        <v>AT03-32</v>
      </c>
      <c r="F1925" s="17" t="str">
        <f t="shared" si="1"/>
        <v>AT03-32</v>
      </c>
      <c r="G1925" s="17" t="s">
        <v>8511</v>
      </c>
      <c r="H1925" s="17" t="s">
        <v>8512</v>
      </c>
      <c r="I1925" s="17" t="s">
        <v>8554</v>
      </c>
      <c r="J1925" s="17" t="s">
        <v>8555</v>
      </c>
      <c r="K1925" s="17" t="s">
        <v>8223</v>
      </c>
      <c r="L1925" s="17" t="s">
        <v>5535</v>
      </c>
      <c r="M1925" s="17" t="s">
        <v>8556</v>
      </c>
      <c r="N1925" s="21">
        <v>0.34652777777777777</v>
      </c>
      <c r="O1925" s="21">
        <v>0.36041666666666666</v>
      </c>
      <c r="P1925" s="21">
        <v>0.7069444444444444</v>
      </c>
      <c r="Q1925" s="21">
        <v>0.21666666666666667</v>
      </c>
      <c r="R1925" s="17">
        <v>3101.0</v>
      </c>
      <c r="S1925" s="17" t="s">
        <v>7418</v>
      </c>
      <c r="T1925" s="17" t="s">
        <v>33</v>
      </c>
      <c r="U1925" s="17" t="s">
        <v>8557</v>
      </c>
      <c r="V1925" s="17" t="s">
        <v>8558</v>
      </c>
      <c r="W1925" s="17" t="s">
        <v>8559</v>
      </c>
    </row>
    <row r="1926" ht="15.75" customHeight="1">
      <c r="A1926" s="17">
        <v>3370.0</v>
      </c>
      <c r="B1926" s="19">
        <v>36248.0</v>
      </c>
      <c r="C1926" s="17" t="s">
        <v>7412</v>
      </c>
      <c r="D1926" s="20">
        <v>32.0</v>
      </c>
      <c r="E1926" s="17" t="str">
        <f t="shared" si="2"/>
        <v>AT03-32</v>
      </c>
      <c r="F1926" s="17" t="str">
        <f t="shared" si="1"/>
        <v>AT03-32</v>
      </c>
      <c r="G1926" s="17" t="s">
        <v>8511</v>
      </c>
      <c r="H1926" s="17" t="s">
        <v>8512</v>
      </c>
      <c r="I1926" s="17" t="s">
        <v>8560</v>
      </c>
      <c r="J1926" s="17" t="s">
        <v>8561</v>
      </c>
      <c r="K1926" s="17" t="s">
        <v>411</v>
      </c>
      <c r="L1926" s="17" t="s">
        <v>2442</v>
      </c>
      <c r="M1926" s="17" t="s">
        <v>5548</v>
      </c>
      <c r="N1926" s="21">
        <v>0.3444444444444445</v>
      </c>
      <c r="O1926" s="21">
        <v>0.3659722222222222</v>
      </c>
      <c r="P1926" s="21">
        <v>0.7034722222222222</v>
      </c>
      <c r="Q1926" s="21">
        <v>0.20972222222222223</v>
      </c>
      <c r="R1926" s="17">
        <v>3532.0</v>
      </c>
      <c r="S1926" s="17" t="s">
        <v>7418</v>
      </c>
      <c r="T1926" s="17" t="s">
        <v>33</v>
      </c>
      <c r="V1926" s="17" t="s">
        <v>8562</v>
      </c>
      <c r="W1926" s="17" t="s">
        <v>8563</v>
      </c>
    </row>
    <row r="1927" ht="15.75" customHeight="1">
      <c r="A1927" s="17">
        <v>3369.0</v>
      </c>
      <c r="B1927" s="19">
        <v>36247.0</v>
      </c>
      <c r="C1927" s="17" t="s">
        <v>7412</v>
      </c>
      <c r="D1927" s="20">
        <v>32.0</v>
      </c>
      <c r="E1927" s="17" t="str">
        <f t="shared" si="2"/>
        <v>AT03-32</v>
      </c>
      <c r="F1927" s="17" t="str">
        <f t="shared" si="1"/>
        <v>AT03-32</v>
      </c>
      <c r="G1927" s="17" t="s">
        <v>8511</v>
      </c>
      <c r="H1927" s="17" t="s">
        <v>8512</v>
      </c>
      <c r="I1927" s="17" t="s">
        <v>8522</v>
      </c>
      <c r="J1927" s="17" t="s">
        <v>8564</v>
      </c>
      <c r="K1927" s="17" t="s">
        <v>1442</v>
      </c>
      <c r="L1927" s="17" t="s">
        <v>5531</v>
      </c>
      <c r="M1927" s="17" t="s">
        <v>8565</v>
      </c>
      <c r="N1927" s="21">
        <v>0.34027777777777773</v>
      </c>
      <c r="O1927" s="21">
        <v>0.3645833333333333</v>
      </c>
      <c r="P1927" s="21">
        <v>0.7048611111111112</v>
      </c>
      <c r="Q1927" s="21">
        <v>0.20069444444444443</v>
      </c>
      <c r="R1927" s="17">
        <v>3162.0</v>
      </c>
      <c r="S1927" s="17" t="s">
        <v>7418</v>
      </c>
      <c r="T1927" s="17" t="s">
        <v>33</v>
      </c>
      <c r="U1927" s="17" t="s">
        <v>7290</v>
      </c>
      <c r="V1927" s="17" t="s">
        <v>3266</v>
      </c>
      <c r="W1927" s="17" t="s">
        <v>8566</v>
      </c>
    </row>
    <row r="1928" ht="15.75" customHeight="1">
      <c r="A1928" s="17">
        <v>3368.0</v>
      </c>
      <c r="B1928" s="19">
        <v>36246.0</v>
      </c>
      <c r="C1928" s="17" t="s">
        <v>7412</v>
      </c>
      <c r="D1928" s="20">
        <v>32.0</v>
      </c>
      <c r="E1928" s="17" t="str">
        <f t="shared" si="2"/>
        <v>AT03-32</v>
      </c>
      <c r="F1928" s="17" t="str">
        <f t="shared" si="1"/>
        <v>AT03-32</v>
      </c>
      <c r="G1928" s="17" t="s">
        <v>8511</v>
      </c>
      <c r="H1928" s="17" t="s">
        <v>8512</v>
      </c>
      <c r="I1928" s="17" t="s">
        <v>8567</v>
      </c>
      <c r="J1928" s="17" t="s">
        <v>8568</v>
      </c>
      <c r="K1928" s="17" t="s">
        <v>8223</v>
      </c>
      <c r="L1928" s="17" t="s">
        <v>8515</v>
      </c>
      <c r="M1928" s="17" t="s">
        <v>5517</v>
      </c>
      <c r="N1928" s="21">
        <v>0.34375</v>
      </c>
      <c r="O1928" s="21">
        <v>0.3652777777777778</v>
      </c>
      <c r="P1928" s="21">
        <v>0.7090277777777777</v>
      </c>
      <c r="Q1928" s="21">
        <v>0.24097222222222223</v>
      </c>
      <c r="R1928" s="17">
        <v>2520.0</v>
      </c>
      <c r="S1928" s="17" t="s">
        <v>7418</v>
      </c>
      <c r="T1928" s="17" t="s">
        <v>33</v>
      </c>
      <c r="U1928" s="17" t="s">
        <v>8569</v>
      </c>
      <c r="V1928" s="17" t="s">
        <v>8570</v>
      </c>
    </row>
    <row r="1929" ht="15.75" customHeight="1">
      <c r="A1929" s="17">
        <v>3367.0</v>
      </c>
      <c r="B1929" s="19">
        <v>36245.0</v>
      </c>
      <c r="C1929" s="17" t="s">
        <v>7412</v>
      </c>
      <c r="D1929" s="20">
        <v>32.0</v>
      </c>
      <c r="E1929" s="17" t="str">
        <f t="shared" si="2"/>
        <v>AT03-32</v>
      </c>
      <c r="F1929" s="17" t="str">
        <f t="shared" si="1"/>
        <v>AT03-32</v>
      </c>
      <c r="G1929" s="17" t="s">
        <v>8511</v>
      </c>
      <c r="H1929" s="17" t="s">
        <v>8512</v>
      </c>
      <c r="I1929" s="17" t="s">
        <v>8571</v>
      </c>
      <c r="J1929" s="17" t="s">
        <v>8572</v>
      </c>
      <c r="K1929" s="17" t="s">
        <v>411</v>
      </c>
      <c r="L1929" s="17" t="s">
        <v>5535</v>
      </c>
      <c r="M1929" s="17" t="s">
        <v>5536</v>
      </c>
      <c r="N1929" s="21">
        <v>0.3347222222222222</v>
      </c>
      <c r="O1929" s="21">
        <v>0.3326388888888889</v>
      </c>
      <c r="P1929" s="21">
        <v>0.7090277777777777</v>
      </c>
      <c r="Q1929" s="21">
        <v>0.20138888888888887</v>
      </c>
      <c r="R1929" s="17">
        <v>2795.0</v>
      </c>
      <c r="S1929" s="17" t="s">
        <v>7418</v>
      </c>
      <c r="T1929" s="17" t="s">
        <v>33</v>
      </c>
      <c r="U1929" s="17" t="s">
        <v>8573</v>
      </c>
      <c r="V1929" s="17" t="s">
        <v>8574</v>
      </c>
    </row>
    <row r="1930" ht="15.75" customHeight="1">
      <c r="A1930" s="17">
        <v>3366.0</v>
      </c>
      <c r="B1930" s="19">
        <v>36244.0</v>
      </c>
      <c r="C1930" s="17" t="s">
        <v>7412</v>
      </c>
      <c r="D1930" s="20">
        <v>32.0</v>
      </c>
      <c r="E1930" s="17" t="str">
        <f t="shared" si="2"/>
        <v>AT03-32</v>
      </c>
      <c r="F1930" s="17" t="str">
        <f t="shared" si="1"/>
        <v>AT03-32</v>
      </c>
      <c r="G1930" s="17" t="s">
        <v>8511</v>
      </c>
      <c r="H1930" s="17" t="s">
        <v>8512</v>
      </c>
      <c r="I1930" s="17" t="s">
        <v>8551</v>
      </c>
      <c r="J1930" s="17" t="s">
        <v>8575</v>
      </c>
      <c r="K1930" s="17" t="s">
        <v>1442</v>
      </c>
      <c r="L1930" s="17" t="s">
        <v>5531</v>
      </c>
      <c r="M1930" s="17" t="s">
        <v>8536</v>
      </c>
      <c r="N1930" s="21">
        <v>0.35000000000000003</v>
      </c>
      <c r="O1930" s="21">
        <v>0.3138888888888889</v>
      </c>
      <c r="P1930" s="21">
        <v>0.6638888888888889</v>
      </c>
      <c r="Q1930" s="21">
        <v>0.17430555555555557</v>
      </c>
      <c r="R1930" s="17">
        <v>2668.0</v>
      </c>
      <c r="S1930" s="17" t="s">
        <v>7418</v>
      </c>
      <c r="T1930" s="17" t="s">
        <v>33</v>
      </c>
      <c r="U1930" s="17" t="s">
        <v>1303</v>
      </c>
      <c r="V1930" s="17" t="s">
        <v>8576</v>
      </c>
    </row>
    <row r="1931" ht="15.75" customHeight="1">
      <c r="A1931" s="17">
        <v>3365.0</v>
      </c>
      <c r="B1931" s="19">
        <v>36217.0</v>
      </c>
      <c r="C1931" s="17" t="s">
        <v>7412</v>
      </c>
      <c r="D1931" s="20">
        <v>31.0</v>
      </c>
      <c r="E1931" s="17" t="str">
        <f t="shared" si="2"/>
        <v>AT03-31</v>
      </c>
      <c r="F1931" s="17" t="str">
        <f t="shared" si="1"/>
        <v>AT03-31</v>
      </c>
      <c r="G1931" s="17" t="s">
        <v>8577</v>
      </c>
      <c r="H1931" s="17" t="s">
        <v>8578</v>
      </c>
      <c r="I1931" s="17" t="s">
        <v>8579</v>
      </c>
      <c r="J1931" s="17" t="s">
        <v>8580</v>
      </c>
      <c r="K1931" s="17" t="s">
        <v>411</v>
      </c>
      <c r="L1931" s="17" t="s">
        <v>3047</v>
      </c>
      <c r="M1931" s="17" t="s">
        <v>8581</v>
      </c>
      <c r="N1931" s="21">
        <v>0.3444444444444445</v>
      </c>
      <c r="O1931" s="21">
        <v>0.3638888888888889</v>
      </c>
      <c r="P1931" s="21">
        <v>0.7083333333333334</v>
      </c>
      <c r="Q1931" s="21">
        <v>0.2423611111111111</v>
      </c>
      <c r="R1931" s="17">
        <v>2602.0</v>
      </c>
      <c r="S1931" s="17" t="s">
        <v>7418</v>
      </c>
      <c r="T1931" s="17" t="s">
        <v>33</v>
      </c>
      <c r="U1931" s="17" t="s">
        <v>8582</v>
      </c>
      <c r="V1931" s="17" t="s">
        <v>3056</v>
      </c>
      <c r="W1931" s="17" t="s">
        <v>8583</v>
      </c>
    </row>
    <row r="1932" ht="15.75" customHeight="1">
      <c r="A1932" s="17">
        <v>3364.0</v>
      </c>
      <c r="B1932" s="19">
        <v>36216.0</v>
      </c>
      <c r="C1932" s="17" t="s">
        <v>7412</v>
      </c>
      <c r="D1932" s="20">
        <v>31.0</v>
      </c>
      <c r="E1932" s="17" t="str">
        <f t="shared" si="2"/>
        <v>AT03-31</v>
      </c>
      <c r="F1932" s="17" t="str">
        <f t="shared" si="1"/>
        <v>AT03-31</v>
      </c>
      <c r="G1932" s="17" t="s">
        <v>8577</v>
      </c>
      <c r="H1932" s="17" t="s">
        <v>8578</v>
      </c>
      <c r="I1932" s="17" t="s">
        <v>8584</v>
      </c>
      <c r="J1932" s="17" t="s">
        <v>8585</v>
      </c>
      <c r="K1932" s="17" t="s">
        <v>7571</v>
      </c>
      <c r="L1932" s="17" t="s">
        <v>3063</v>
      </c>
      <c r="M1932" s="17" t="s">
        <v>8586</v>
      </c>
      <c r="N1932" s="21">
        <v>0.33749999999999997</v>
      </c>
      <c r="O1932" s="21">
        <v>0.37222222222222223</v>
      </c>
      <c r="P1932" s="21">
        <v>0.7097222222222223</v>
      </c>
      <c r="Q1932" s="21">
        <v>0.21805555555555556</v>
      </c>
      <c r="R1932" s="17">
        <v>2690.0</v>
      </c>
      <c r="S1932" s="17" t="s">
        <v>7418</v>
      </c>
      <c r="T1932" s="17" t="s">
        <v>33</v>
      </c>
      <c r="U1932" s="17" t="s">
        <v>8587</v>
      </c>
      <c r="V1932" s="17" t="s">
        <v>8588</v>
      </c>
      <c r="W1932" s="17" t="s">
        <v>8589</v>
      </c>
    </row>
    <row r="1933" ht="15.75" customHeight="1">
      <c r="A1933" s="17">
        <v>3363.0</v>
      </c>
      <c r="B1933" s="19">
        <v>36215.0</v>
      </c>
      <c r="C1933" s="17" t="s">
        <v>7412</v>
      </c>
      <c r="D1933" s="20">
        <v>31.0</v>
      </c>
      <c r="E1933" s="17" t="str">
        <f t="shared" si="2"/>
        <v>AT03-31</v>
      </c>
      <c r="F1933" s="17" t="str">
        <f t="shared" si="1"/>
        <v>AT03-31</v>
      </c>
      <c r="G1933" s="17" t="s">
        <v>8577</v>
      </c>
      <c r="H1933" s="17" t="s">
        <v>8578</v>
      </c>
      <c r="I1933" s="17" t="s">
        <v>8590</v>
      </c>
      <c r="J1933" s="17" t="s">
        <v>8591</v>
      </c>
      <c r="K1933" s="17" t="s">
        <v>6399</v>
      </c>
      <c r="L1933" s="17" t="s">
        <v>2442</v>
      </c>
      <c r="M1933" s="17" t="s">
        <v>6874</v>
      </c>
      <c r="N1933" s="21">
        <v>0.35000000000000003</v>
      </c>
      <c r="O1933" s="21">
        <v>0.3590277777777778</v>
      </c>
      <c r="P1933" s="21">
        <v>0.7090277777777777</v>
      </c>
      <c r="Q1933" s="21">
        <v>0.24027777777777778</v>
      </c>
      <c r="R1933" s="17">
        <v>2602.0</v>
      </c>
      <c r="S1933" s="17" t="s">
        <v>7418</v>
      </c>
      <c r="T1933" s="17" t="s">
        <v>33</v>
      </c>
      <c r="U1933" s="17" t="s">
        <v>8592</v>
      </c>
      <c r="V1933" s="17" t="s">
        <v>8593</v>
      </c>
    </row>
    <row r="1934" ht="15.75" customHeight="1">
      <c r="A1934" s="17">
        <v>3362.0</v>
      </c>
      <c r="B1934" s="19">
        <v>36214.0</v>
      </c>
      <c r="C1934" s="17" t="s">
        <v>7412</v>
      </c>
      <c r="D1934" s="20">
        <v>31.0</v>
      </c>
      <c r="E1934" s="17" t="str">
        <f t="shared" si="2"/>
        <v>AT03-31</v>
      </c>
      <c r="F1934" s="17" t="str">
        <f t="shared" si="1"/>
        <v>AT03-31</v>
      </c>
      <c r="G1934" s="17" t="s">
        <v>8577</v>
      </c>
      <c r="H1934" s="17" t="s">
        <v>8578</v>
      </c>
      <c r="I1934" s="17" t="s">
        <v>8594</v>
      </c>
      <c r="J1934" s="17" t="s">
        <v>8595</v>
      </c>
      <c r="K1934" s="17" t="s">
        <v>5131</v>
      </c>
      <c r="L1934" s="17" t="s">
        <v>2730</v>
      </c>
      <c r="M1934" s="17" t="s">
        <v>8596</v>
      </c>
      <c r="N1934" s="21">
        <v>0.33749999999999997</v>
      </c>
      <c r="O1934" s="21">
        <v>0.37222222222222223</v>
      </c>
      <c r="P1934" s="21">
        <v>0.7097222222222223</v>
      </c>
      <c r="Q1934" s="21">
        <v>0.22708333333333333</v>
      </c>
      <c r="R1934" s="17">
        <v>2594.0</v>
      </c>
      <c r="S1934" s="17" t="s">
        <v>7505</v>
      </c>
      <c r="T1934" s="17" t="s">
        <v>33</v>
      </c>
      <c r="U1934" s="17" t="s">
        <v>8597</v>
      </c>
      <c r="V1934" s="17" t="s">
        <v>8598</v>
      </c>
    </row>
    <row r="1935" ht="15.75" customHeight="1">
      <c r="A1935" s="17">
        <v>3361.0</v>
      </c>
      <c r="B1935" s="19">
        <v>36213.0</v>
      </c>
      <c r="C1935" s="17" t="s">
        <v>7412</v>
      </c>
      <c r="D1935" s="20">
        <v>31.0</v>
      </c>
      <c r="E1935" s="17" t="str">
        <f t="shared" si="2"/>
        <v>AT03-31</v>
      </c>
      <c r="F1935" s="17" t="str">
        <f t="shared" si="1"/>
        <v>AT03-31</v>
      </c>
      <c r="G1935" s="17" t="s">
        <v>8577</v>
      </c>
      <c r="H1935" s="17" t="s">
        <v>8578</v>
      </c>
      <c r="I1935" s="17" t="s">
        <v>8599</v>
      </c>
      <c r="J1935" s="17" t="s">
        <v>8600</v>
      </c>
      <c r="K1935" s="17" t="s">
        <v>8223</v>
      </c>
      <c r="L1935" s="17" t="s">
        <v>2270</v>
      </c>
      <c r="M1935" s="17" t="s">
        <v>700</v>
      </c>
      <c r="N1935" s="21">
        <v>0.3333333333333333</v>
      </c>
      <c r="O1935" s="21">
        <v>0.3506944444444444</v>
      </c>
      <c r="P1935" s="21">
        <v>0.6840277777777778</v>
      </c>
      <c r="Q1935" s="21">
        <v>0.22916666666666666</v>
      </c>
      <c r="R1935" s="17">
        <v>2626.0</v>
      </c>
      <c r="S1935" s="17" t="s">
        <v>7418</v>
      </c>
      <c r="T1935" s="17" t="s">
        <v>33</v>
      </c>
      <c r="U1935" s="17" t="s">
        <v>8601</v>
      </c>
      <c r="V1935" s="17" t="s">
        <v>3056</v>
      </c>
      <c r="W1935" s="17" t="s">
        <v>8602</v>
      </c>
    </row>
    <row r="1936" ht="15.75" customHeight="1">
      <c r="A1936" s="17">
        <v>3360.0</v>
      </c>
      <c r="B1936" s="19">
        <v>36212.0</v>
      </c>
      <c r="C1936" s="17" t="s">
        <v>7412</v>
      </c>
      <c r="D1936" s="20">
        <v>31.0</v>
      </c>
      <c r="E1936" s="17" t="str">
        <f t="shared" si="2"/>
        <v>AT03-31</v>
      </c>
      <c r="F1936" s="17" t="str">
        <f t="shared" si="1"/>
        <v>AT03-31</v>
      </c>
      <c r="G1936" s="17" t="s">
        <v>8577</v>
      </c>
      <c r="H1936" s="17" t="s">
        <v>8578</v>
      </c>
      <c r="I1936" s="17" t="s">
        <v>8603</v>
      </c>
      <c r="J1936" s="17" t="s">
        <v>8604</v>
      </c>
      <c r="K1936" s="17" t="s">
        <v>411</v>
      </c>
      <c r="L1936" s="17" t="s">
        <v>3047</v>
      </c>
      <c r="M1936" s="17" t="s">
        <v>8605</v>
      </c>
      <c r="N1936" s="21">
        <v>0.33194444444444443</v>
      </c>
      <c r="O1936" s="21">
        <v>0.3645833333333333</v>
      </c>
      <c r="P1936" s="21">
        <v>0.6965277777777777</v>
      </c>
      <c r="Q1936" s="21">
        <v>0.2333333333333333</v>
      </c>
      <c r="R1936" s="17">
        <v>2674.0</v>
      </c>
      <c r="S1936" s="17" t="s">
        <v>7418</v>
      </c>
      <c r="T1936" s="17" t="s">
        <v>33</v>
      </c>
      <c r="U1936" s="17" t="s">
        <v>8606</v>
      </c>
      <c r="V1936" s="17" t="s">
        <v>3060</v>
      </c>
      <c r="W1936" s="17" t="s">
        <v>8607</v>
      </c>
    </row>
    <row r="1937" ht="15.75" customHeight="1">
      <c r="A1937" s="17">
        <v>3359.0</v>
      </c>
      <c r="B1937" s="19">
        <v>36211.0</v>
      </c>
      <c r="C1937" s="17" t="s">
        <v>7412</v>
      </c>
      <c r="D1937" s="20">
        <v>31.0</v>
      </c>
      <c r="E1937" s="17" t="str">
        <f t="shared" si="2"/>
        <v>AT03-31</v>
      </c>
      <c r="F1937" s="17" t="str">
        <f t="shared" si="1"/>
        <v>AT03-31</v>
      </c>
      <c r="G1937" s="17" t="s">
        <v>8577</v>
      </c>
      <c r="H1937" s="17" t="s">
        <v>8578</v>
      </c>
      <c r="I1937" s="17" t="s">
        <v>8608</v>
      </c>
      <c r="J1937" s="17" t="s">
        <v>8609</v>
      </c>
      <c r="K1937" s="17" t="s">
        <v>7571</v>
      </c>
      <c r="L1937" s="17" t="s">
        <v>8581</v>
      </c>
      <c r="M1937" s="17" t="s">
        <v>3192</v>
      </c>
      <c r="N1937" s="21">
        <v>0.3354166666666667</v>
      </c>
      <c r="O1937" s="21">
        <v>0.37083333333333335</v>
      </c>
      <c r="P1937" s="21">
        <v>0.7062499999999999</v>
      </c>
      <c r="Q1937" s="21">
        <v>0.23680555555555557</v>
      </c>
      <c r="R1937" s="17">
        <v>2595.0</v>
      </c>
      <c r="S1937" s="17" t="s">
        <v>7418</v>
      </c>
      <c r="T1937" s="17" t="s">
        <v>33</v>
      </c>
      <c r="U1937" s="17" t="s">
        <v>8610</v>
      </c>
      <c r="V1937" s="17" t="s">
        <v>8502</v>
      </c>
    </row>
    <row r="1938" ht="15.75" customHeight="1">
      <c r="A1938" s="17">
        <v>3358.0</v>
      </c>
      <c r="B1938" s="19">
        <v>36210.0</v>
      </c>
      <c r="C1938" s="17" t="s">
        <v>7412</v>
      </c>
      <c r="D1938" s="20">
        <v>31.0</v>
      </c>
      <c r="E1938" s="17" t="str">
        <f t="shared" si="2"/>
        <v>AT03-31</v>
      </c>
      <c r="F1938" s="17" t="str">
        <f t="shared" si="1"/>
        <v>AT03-31</v>
      </c>
      <c r="G1938" s="17" t="s">
        <v>8577</v>
      </c>
      <c r="H1938" s="17" t="s">
        <v>8578</v>
      </c>
      <c r="I1938" s="17" t="s">
        <v>8611</v>
      </c>
      <c r="J1938" s="17" t="s">
        <v>8612</v>
      </c>
      <c r="K1938" s="17" t="s">
        <v>6399</v>
      </c>
      <c r="L1938" s="17" t="s">
        <v>2730</v>
      </c>
      <c r="M1938" s="17" t="s">
        <v>3053</v>
      </c>
      <c r="N1938" s="21">
        <v>0.3361111111111111</v>
      </c>
      <c r="O1938" s="21">
        <v>0.37152777777777773</v>
      </c>
      <c r="P1938" s="21">
        <v>0.7076388888888889</v>
      </c>
      <c r="Q1938" s="21">
        <v>0.24513888888888888</v>
      </c>
      <c r="R1938" s="17">
        <v>2612.0</v>
      </c>
      <c r="S1938" s="17" t="s">
        <v>7418</v>
      </c>
      <c r="T1938" s="17" t="s">
        <v>33</v>
      </c>
      <c r="U1938" s="17" t="s">
        <v>8613</v>
      </c>
      <c r="V1938" s="17" t="s">
        <v>8614</v>
      </c>
    </row>
    <row r="1939" ht="15.75" customHeight="1">
      <c r="A1939" s="17">
        <v>3357.0</v>
      </c>
      <c r="B1939" s="19">
        <v>36209.0</v>
      </c>
      <c r="C1939" s="17" t="s">
        <v>7412</v>
      </c>
      <c r="D1939" s="20">
        <v>31.0</v>
      </c>
      <c r="E1939" s="17" t="str">
        <f t="shared" si="2"/>
        <v>AT03-31</v>
      </c>
      <c r="F1939" s="17" t="str">
        <f t="shared" si="1"/>
        <v>AT03-31</v>
      </c>
      <c r="G1939" s="17" t="s">
        <v>8577</v>
      </c>
      <c r="H1939" s="17" t="s">
        <v>8578</v>
      </c>
      <c r="I1939" s="17" t="s">
        <v>8615</v>
      </c>
      <c r="J1939" s="17" t="s">
        <v>8616</v>
      </c>
      <c r="K1939" s="17" t="s">
        <v>5131</v>
      </c>
      <c r="L1939" s="17" t="s">
        <v>2442</v>
      </c>
      <c r="M1939" s="17" t="s">
        <v>3063</v>
      </c>
      <c r="N1939" s="21">
        <v>0.3527777777777778</v>
      </c>
      <c r="O1939" s="21">
        <v>0.3548611111111111</v>
      </c>
      <c r="P1939" s="21">
        <v>0.7145833333333332</v>
      </c>
      <c r="Q1939" s="21">
        <v>0.21666666666666667</v>
      </c>
      <c r="R1939" s="17">
        <v>2674.0</v>
      </c>
      <c r="S1939" s="17" t="s">
        <v>7418</v>
      </c>
      <c r="T1939" s="17" t="s">
        <v>33</v>
      </c>
      <c r="U1939" s="17" t="s">
        <v>8617</v>
      </c>
      <c r="V1939" s="17" t="s">
        <v>3060</v>
      </c>
    </row>
    <row r="1940" ht="15.75" customHeight="1">
      <c r="A1940" s="17">
        <v>3356.0</v>
      </c>
      <c r="B1940" s="19">
        <v>36207.0</v>
      </c>
      <c r="C1940" s="17" t="s">
        <v>7412</v>
      </c>
      <c r="D1940" s="20">
        <v>31.0</v>
      </c>
      <c r="E1940" s="17" t="str">
        <f t="shared" si="2"/>
        <v>AT03-31</v>
      </c>
      <c r="F1940" s="17" t="str">
        <f t="shared" si="1"/>
        <v>AT03-31</v>
      </c>
      <c r="G1940" s="17" t="s">
        <v>8577</v>
      </c>
      <c r="H1940" s="17" t="s">
        <v>8578</v>
      </c>
      <c r="I1940" s="17" t="s">
        <v>8618</v>
      </c>
      <c r="J1940" s="17" t="s">
        <v>8619</v>
      </c>
      <c r="K1940" s="17" t="s">
        <v>8223</v>
      </c>
      <c r="L1940" s="17" t="s">
        <v>6874</v>
      </c>
      <c r="M1940" s="17" t="s">
        <v>8596</v>
      </c>
      <c r="N1940" s="21">
        <v>0.34097222222222223</v>
      </c>
      <c r="O1940" s="21">
        <v>0.3451388888888889</v>
      </c>
      <c r="P1940" s="21">
        <v>0.686111111111111</v>
      </c>
      <c r="Q1940" s="21">
        <v>0.20555555555555557</v>
      </c>
      <c r="R1940" s="17">
        <v>2756.0</v>
      </c>
      <c r="S1940" s="17" t="s">
        <v>7418</v>
      </c>
      <c r="T1940" s="17" t="s">
        <v>33</v>
      </c>
      <c r="U1940" s="17" t="s">
        <v>8620</v>
      </c>
      <c r="V1940" s="17" t="s">
        <v>4491</v>
      </c>
      <c r="W1940" s="17" t="s">
        <v>8621</v>
      </c>
    </row>
    <row r="1941" ht="15.75" customHeight="1">
      <c r="A1941" s="17">
        <v>3355.0</v>
      </c>
      <c r="B1941" s="19">
        <v>36206.0</v>
      </c>
      <c r="C1941" s="17" t="s">
        <v>7412</v>
      </c>
      <c r="D1941" s="20">
        <v>31.0</v>
      </c>
      <c r="E1941" s="17" t="str">
        <f t="shared" si="2"/>
        <v>AT03-31</v>
      </c>
      <c r="F1941" s="17" t="str">
        <f t="shared" si="1"/>
        <v>AT03-31</v>
      </c>
      <c r="G1941" s="17" t="s">
        <v>8577</v>
      </c>
      <c r="H1941" s="17" t="s">
        <v>8578</v>
      </c>
      <c r="I1941" s="17" t="s">
        <v>8622</v>
      </c>
      <c r="J1941" s="17" t="s">
        <v>8623</v>
      </c>
      <c r="K1941" s="17" t="s">
        <v>411</v>
      </c>
      <c r="L1941" s="17" t="s">
        <v>8624</v>
      </c>
      <c r="M1941" s="17" t="s">
        <v>700</v>
      </c>
      <c r="N1941" s="21">
        <v>0.33819444444444446</v>
      </c>
      <c r="O1941" s="21">
        <v>0.3590277777777778</v>
      </c>
      <c r="P1941" s="21">
        <v>0.6972222222222223</v>
      </c>
      <c r="Q1941" s="21">
        <v>0.22430555555555556</v>
      </c>
      <c r="R1941" s="17">
        <v>2675.0</v>
      </c>
      <c r="S1941" s="17" t="s">
        <v>7418</v>
      </c>
      <c r="T1941" s="17" t="s">
        <v>33</v>
      </c>
      <c r="U1941" s="17" t="s">
        <v>8625</v>
      </c>
      <c r="V1941" s="17" t="s">
        <v>1309</v>
      </c>
      <c r="W1941" s="17" t="s">
        <v>8626</v>
      </c>
    </row>
    <row r="1942" ht="15.75" customHeight="1">
      <c r="A1942" s="17">
        <v>3354.0</v>
      </c>
      <c r="B1942" s="19">
        <v>36205.0</v>
      </c>
      <c r="C1942" s="17" t="s">
        <v>7412</v>
      </c>
      <c r="D1942" s="20">
        <v>31.0</v>
      </c>
      <c r="E1942" s="17" t="str">
        <f t="shared" si="2"/>
        <v>AT03-31</v>
      </c>
      <c r="F1942" s="17" t="str">
        <f t="shared" si="1"/>
        <v>AT03-31</v>
      </c>
      <c r="G1942" s="17" t="s">
        <v>8577</v>
      </c>
      <c r="H1942" s="17" t="s">
        <v>8578</v>
      </c>
      <c r="I1942" s="17" t="s">
        <v>8627</v>
      </c>
      <c r="J1942" s="17" t="s">
        <v>8628</v>
      </c>
      <c r="K1942" s="17" t="s">
        <v>7571</v>
      </c>
      <c r="L1942" s="17" t="s">
        <v>2270</v>
      </c>
      <c r="M1942" s="17" t="s">
        <v>3047</v>
      </c>
      <c r="N1942" s="21">
        <v>0.3736111111111111</v>
      </c>
      <c r="O1942" s="21">
        <v>0.3645833333333333</v>
      </c>
      <c r="P1942" s="21">
        <v>0.6965277777777777</v>
      </c>
      <c r="Q1942" s="21">
        <v>0.2298611111111111</v>
      </c>
      <c r="R1942" s="17">
        <v>2663.0</v>
      </c>
      <c r="S1942" s="17" t="s">
        <v>7418</v>
      </c>
      <c r="T1942" s="17" t="s">
        <v>33</v>
      </c>
      <c r="U1942" s="17" t="s">
        <v>8629</v>
      </c>
      <c r="V1942" s="17" t="s">
        <v>3266</v>
      </c>
      <c r="W1942" s="17" t="s">
        <v>8630</v>
      </c>
    </row>
    <row r="1943" ht="15.75" customHeight="1">
      <c r="A1943" s="17">
        <v>3353.0</v>
      </c>
      <c r="B1943" s="19">
        <v>36204.0</v>
      </c>
      <c r="C1943" s="17" t="s">
        <v>7412</v>
      </c>
      <c r="D1943" s="20">
        <v>31.0</v>
      </c>
      <c r="E1943" s="17" t="str">
        <f t="shared" si="2"/>
        <v>AT03-31</v>
      </c>
      <c r="F1943" s="17" t="str">
        <f t="shared" si="1"/>
        <v>AT03-31</v>
      </c>
      <c r="G1943" s="17" t="s">
        <v>8577</v>
      </c>
      <c r="H1943" s="17" t="s">
        <v>8578</v>
      </c>
      <c r="I1943" s="17" t="s">
        <v>8631</v>
      </c>
      <c r="J1943" s="17" t="s">
        <v>8632</v>
      </c>
      <c r="K1943" s="17" t="s">
        <v>6399</v>
      </c>
      <c r="L1943" s="17" t="s">
        <v>598</v>
      </c>
      <c r="M1943" s="17" t="s">
        <v>8581</v>
      </c>
      <c r="N1943" s="21">
        <v>0.37222222222222223</v>
      </c>
      <c r="O1943" s="21">
        <v>0.3361111111111111</v>
      </c>
      <c r="P1943" s="21">
        <v>0.7083333333333334</v>
      </c>
      <c r="Q1943" s="21">
        <v>0.20902777777777778</v>
      </c>
      <c r="R1943" s="17">
        <v>2672.0</v>
      </c>
      <c r="S1943" s="17" t="s">
        <v>7418</v>
      </c>
      <c r="T1943" s="17" t="s">
        <v>33</v>
      </c>
      <c r="U1943" s="17" t="s">
        <v>8633</v>
      </c>
      <c r="V1943" s="17" t="s">
        <v>8634</v>
      </c>
      <c r="W1943" s="17" t="s">
        <v>8635</v>
      </c>
    </row>
    <row r="1944" ht="15.75" customHeight="1">
      <c r="A1944" s="17">
        <v>3352.0</v>
      </c>
      <c r="B1944" s="19">
        <v>36203.0</v>
      </c>
      <c r="C1944" s="17" t="s">
        <v>7412</v>
      </c>
      <c r="D1944" s="20">
        <v>31.0</v>
      </c>
      <c r="E1944" s="17" t="str">
        <f t="shared" si="2"/>
        <v>AT03-31</v>
      </c>
      <c r="F1944" s="17" t="str">
        <f t="shared" si="1"/>
        <v>AT03-31</v>
      </c>
      <c r="G1944" s="17" t="s">
        <v>8577</v>
      </c>
      <c r="H1944" s="17" t="s">
        <v>8578</v>
      </c>
      <c r="I1944" s="17" t="s">
        <v>8636</v>
      </c>
      <c r="J1944" s="17" t="s">
        <v>8637</v>
      </c>
      <c r="K1944" s="17" t="s">
        <v>5131</v>
      </c>
      <c r="L1944" s="17" t="s">
        <v>3063</v>
      </c>
      <c r="M1944" s="17" t="s">
        <v>3053</v>
      </c>
      <c r="N1944" s="21">
        <v>0.33958333333333335</v>
      </c>
      <c r="O1944" s="21">
        <v>0.3736111111111111</v>
      </c>
      <c r="P1944" s="21">
        <v>0.7131944444444445</v>
      </c>
      <c r="Q1944" s="21">
        <v>0.2388888888888889</v>
      </c>
      <c r="R1944" s="17">
        <v>2682.0</v>
      </c>
      <c r="S1944" s="17" t="s">
        <v>7418</v>
      </c>
      <c r="T1944" s="17" t="s">
        <v>33</v>
      </c>
      <c r="U1944" s="17" t="s">
        <v>8638</v>
      </c>
      <c r="V1944" s="17" t="s">
        <v>3060</v>
      </c>
    </row>
    <row r="1945" ht="15.75" customHeight="1">
      <c r="A1945" s="17">
        <v>3351.0</v>
      </c>
      <c r="B1945" s="19">
        <v>36201.0</v>
      </c>
      <c r="C1945" s="17" t="s">
        <v>7412</v>
      </c>
      <c r="D1945" s="20">
        <v>31.0</v>
      </c>
      <c r="E1945" s="17" t="str">
        <f t="shared" si="2"/>
        <v>AT03-31</v>
      </c>
      <c r="F1945" s="17" t="str">
        <f t="shared" si="1"/>
        <v>AT03-31</v>
      </c>
      <c r="G1945" s="17" t="s">
        <v>8577</v>
      </c>
      <c r="H1945" s="17" t="s">
        <v>8578</v>
      </c>
      <c r="I1945" s="17" t="s">
        <v>8639</v>
      </c>
      <c r="J1945" s="17" t="s">
        <v>8640</v>
      </c>
      <c r="K1945" s="17" t="s">
        <v>8223</v>
      </c>
      <c r="L1945" s="17" t="s">
        <v>6874</v>
      </c>
      <c r="M1945" s="17" t="s">
        <v>8641</v>
      </c>
      <c r="N1945" s="21">
        <v>0.3347222222222222</v>
      </c>
      <c r="O1945" s="21">
        <v>0.2881944444444445</v>
      </c>
      <c r="P1945" s="21">
        <v>0.6229166666666667</v>
      </c>
      <c r="Q1945" s="21">
        <v>0.16666666666666666</v>
      </c>
      <c r="R1945" s="17">
        <v>2685.0</v>
      </c>
      <c r="S1945" s="17" t="s">
        <v>7418</v>
      </c>
      <c r="T1945" s="17" t="s">
        <v>33</v>
      </c>
      <c r="U1945" s="17" t="s">
        <v>8642</v>
      </c>
      <c r="V1945" s="17" t="s">
        <v>8643</v>
      </c>
      <c r="W1945" s="17" t="s">
        <v>8644</v>
      </c>
    </row>
    <row r="1946" ht="15.75" customHeight="1">
      <c r="A1946" s="17">
        <v>3350.0</v>
      </c>
      <c r="B1946" s="19">
        <v>36200.0</v>
      </c>
      <c r="C1946" s="17" t="s">
        <v>7412</v>
      </c>
      <c r="D1946" s="20">
        <v>31.0</v>
      </c>
      <c r="E1946" s="17" t="str">
        <f t="shared" si="2"/>
        <v>AT03-31</v>
      </c>
      <c r="F1946" s="17" t="str">
        <f t="shared" si="1"/>
        <v>AT03-31</v>
      </c>
      <c r="G1946" s="17" t="s">
        <v>8577</v>
      </c>
      <c r="H1946" s="17" t="s">
        <v>8578</v>
      </c>
      <c r="I1946" s="17" t="s">
        <v>8645</v>
      </c>
      <c r="J1946" s="17" t="s">
        <v>8646</v>
      </c>
      <c r="K1946" s="17" t="s">
        <v>411</v>
      </c>
      <c r="L1946" s="17" t="s">
        <v>8596</v>
      </c>
      <c r="M1946" s="17" t="s">
        <v>700</v>
      </c>
      <c r="N1946" s="21">
        <v>0.33194444444444443</v>
      </c>
      <c r="O1946" s="21">
        <v>0.37847222222222227</v>
      </c>
      <c r="P1946" s="21">
        <v>0.7034722222222222</v>
      </c>
      <c r="Q1946" s="21">
        <v>0.22152777777777777</v>
      </c>
      <c r="R1946" s="17">
        <v>2681.0</v>
      </c>
      <c r="S1946" s="17" t="s">
        <v>7418</v>
      </c>
      <c r="T1946" s="17" t="s">
        <v>33</v>
      </c>
      <c r="U1946" s="17" t="s">
        <v>8647</v>
      </c>
      <c r="V1946" s="17" t="s">
        <v>8648</v>
      </c>
      <c r="W1946" s="17" t="s">
        <v>8649</v>
      </c>
    </row>
    <row r="1947" ht="15.75" customHeight="1">
      <c r="A1947" s="17">
        <v>3349.0</v>
      </c>
      <c r="B1947" s="19">
        <v>36199.0</v>
      </c>
      <c r="C1947" s="17" t="s">
        <v>7412</v>
      </c>
      <c r="D1947" s="20">
        <v>31.0</v>
      </c>
      <c r="E1947" s="17" t="str">
        <f t="shared" si="2"/>
        <v>AT03-31</v>
      </c>
      <c r="F1947" s="17" t="str">
        <f t="shared" si="1"/>
        <v>AT03-31</v>
      </c>
      <c r="G1947" s="17" t="s">
        <v>8577</v>
      </c>
      <c r="H1947" s="17" t="s">
        <v>8578</v>
      </c>
      <c r="I1947" s="17" t="s">
        <v>8650</v>
      </c>
      <c r="J1947" s="17" t="s">
        <v>8651</v>
      </c>
      <c r="K1947" s="17" t="s">
        <v>7571</v>
      </c>
      <c r="L1947" s="17" t="s">
        <v>2730</v>
      </c>
      <c r="M1947" s="17" t="s">
        <v>3192</v>
      </c>
      <c r="N1947" s="21">
        <v>0.3333333333333333</v>
      </c>
      <c r="O1947" s="21">
        <v>0.375</v>
      </c>
      <c r="P1947" s="21">
        <v>0.7083333333333334</v>
      </c>
      <c r="Q1947" s="21">
        <v>0.23055555555555554</v>
      </c>
      <c r="R1947" s="17">
        <v>2675.0</v>
      </c>
      <c r="S1947" s="17" t="s">
        <v>7505</v>
      </c>
      <c r="T1947" s="17" t="s">
        <v>33</v>
      </c>
      <c r="U1947" s="17" t="s">
        <v>8652</v>
      </c>
      <c r="V1947" s="17" t="s">
        <v>8653</v>
      </c>
      <c r="W1947" s="17" t="s">
        <v>8654</v>
      </c>
    </row>
    <row r="1948" ht="15.75" customHeight="1">
      <c r="A1948" s="17">
        <v>3348.0</v>
      </c>
      <c r="B1948" s="19">
        <v>36198.0</v>
      </c>
      <c r="C1948" s="17" t="s">
        <v>7412</v>
      </c>
      <c r="D1948" s="20">
        <v>31.0</v>
      </c>
      <c r="E1948" s="17" t="str">
        <f t="shared" si="2"/>
        <v>AT03-31</v>
      </c>
      <c r="F1948" s="17" t="str">
        <f t="shared" si="1"/>
        <v>AT03-31</v>
      </c>
      <c r="G1948" s="17" t="s">
        <v>8577</v>
      </c>
      <c r="H1948" s="17" t="s">
        <v>8578</v>
      </c>
      <c r="I1948" s="17" t="s">
        <v>8655</v>
      </c>
      <c r="J1948" s="17" t="s">
        <v>8656</v>
      </c>
      <c r="K1948" s="17" t="s">
        <v>6399</v>
      </c>
      <c r="L1948" s="17" t="s">
        <v>598</v>
      </c>
      <c r="M1948" s="17" t="s">
        <v>3047</v>
      </c>
      <c r="N1948" s="21">
        <v>0.3423611111111111</v>
      </c>
      <c r="O1948" s="21">
        <v>0.3736111111111111</v>
      </c>
      <c r="P1948" s="21">
        <v>0.7159722222222222</v>
      </c>
      <c r="Q1948" s="21">
        <v>0.2555555555555556</v>
      </c>
      <c r="R1948" s="17">
        <v>2617.0</v>
      </c>
      <c r="S1948" s="17" t="s">
        <v>7418</v>
      </c>
      <c r="T1948" s="17" t="s">
        <v>33</v>
      </c>
      <c r="U1948" s="17" t="s">
        <v>8657</v>
      </c>
      <c r="V1948" s="17" t="s">
        <v>3266</v>
      </c>
    </row>
    <row r="1949" ht="15.75" customHeight="1">
      <c r="A1949" s="17">
        <v>3347.0</v>
      </c>
      <c r="B1949" s="19">
        <v>36197.0</v>
      </c>
      <c r="C1949" s="17" t="s">
        <v>7412</v>
      </c>
      <c r="D1949" s="20">
        <v>31.0</v>
      </c>
      <c r="E1949" s="17" t="str">
        <f t="shared" si="2"/>
        <v>AT03-31</v>
      </c>
      <c r="F1949" s="17" t="str">
        <f t="shared" si="1"/>
        <v>AT03-31</v>
      </c>
      <c r="G1949" s="17" t="s">
        <v>8577</v>
      </c>
      <c r="H1949" s="17" t="s">
        <v>8578</v>
      </c>
      <c r="I1949" s="17" t="s">
        <v>8658</v>
      </c>
      <c r="J1949" s="17" t="s">
        <v>8659</v>
      </c>
      <c r="K1949" s="17" t="s">
        <v>5131</v>
      </c>
      <c r="L1949" s="17" t="s">
        <v>8624</v>
      </c>
      <c r="M1949" s="17" t="s">
        <v>8660</v>
      </c>
      <c r="N1949" s="21">
        <v>0.3368055555555556</v>
      </c>
      <c r="O1949" s="21">
        <v>0.3840277777777778</v>
      </c>
      <c r="P1949" s="21">
        <v>0.7208333333333333</v>
      </c>
      <c r="Q1949" s="21">
        <v>0.24722222222222223</v>
      </c>
      <c r="R1949" s="17">
        <v>2657.0</v>
      </c>
      <c r="S1949" s="17" t="s">
        <v>7418</v>
      </c>
      <c r="T1949" s="17" t="s">
        <v>33</v>
      </c>
      <c r="U1949" s="17" t="s">
        <v>8661</v>
      </c>
      <c r="V1949" s="17" t="s">
        <v>8662</v>
      </c>
      <c r="W1949" s="17" t="s">
        <v>8663</v>
      </c>
    </row>
    <row r="1950" ht="15.75" customHeight="1">
      <c r="A1950" s="17">
        <v>3346.0</v>
      </c>
      <c r="B1950" s="19">
        <v>36196.0</v>
      </c>
      <c r="C1950" s="17" t="s">
        <v>7412</v>
      </c>
      <c r="D1950" s="20">
        <v>31.0</v>
      </c>
      <c r="E1950" s="17" t="str">
        <f t="shared" si="2"/>
        <v>AT03-31</v>
      </c>
      <c r="F1950" s="17" t="str">
        <f t="shared" si="1"/>
        <v>AT03-31</v>
      </c>
      <c r="G1950" s="17" t="s">
        <v>8577</v>
      </c>
      <c r="H1950" s="17" t="s">
        <v>8578</v>
      </c>
      <c r="I1950" s="17" t="s">
        <v>8664</v>
      </c>
      <c r="J1950" s="17" t="s">
        <v>8665</v>
      </c>
      <c r="K1950" s="17" t="s">
        <v>8223</v>
      </c>
      <c r="L1950" s="17" t="s">
        <v>8581</v>
      </c>
      <c r="M1950" s="17" t="s">
        <v>3053</v>
      </c>
      <c r="N1950" s="21">
        <v>0.34097222222222223</v>
      </c>
      <c r="O1950" s="21">
        <v>0.3638888888888889</v>
      </c>
      <c r="P1950" s="21">
        <v>0.7048611111111112</v>
      </c>
      <c r="Q1950" s="21">
        <v>0.24166666666666667</v>
      </c>
      <c r="R1950" s="17">
        <v>2688.0</v>
      </c>
      <c r="S1950" s="17" t="s">
        <v>7418</v>
      </c>
      <c r="T1950" s="17" t="s">
        <v>33</v>
      </c>
      <c r="U1950" s="17" t="s">
        <v>8666</v>
      </c>
      <c r="V1950" s="17" t="s">
        <v>8667</v>
      </c>
      <c r="W1950" s="17" t="s">
        <v>8668</v>
      </c>
    </row>
    <row r="1951" ht="15.75" customHeight="1">
      <c r="A1951" s="17">
        <v>3345.0</v>
      </c>
      <c r="B1951" s="19">
        <v>36195.0</v>
      </c>
      <c r="C1951" s="17" t="s">
        <v>7412</v>
      </c>
      <c r="D1951" s="20">
        <v>31.0</v>
      </c>
      <c r="E1951" s="17" t="str">
        <f t="shared" si="2"/>
        <v>AT03-31</v>
      </c>
      <c r="F1951" s="17" t="str">
        <f t="shared" si="1"/>
        <v>AT03-31</v>
      </c>
      <c r="G1951" s="17" t="s">
        <v>8577</v>
      </c>
      <c r="H1951" s="17" t="s">
        <v>8578</v>
      </c>
      <c r="I1951" s="17" t="s">
        <v>8669</v>
      </c>
      <c r="J1951" s="17" t="s">
        <v>8670</v>
      </c>
      <c r="K1951" s="17" t="s">
        <v>411</v>
      </c>
      <c r="L1951" s="17" t="s">
        <v>3063</v>
      </c>
      <c r="M1951" s="17" t="s">
        <v>2270</v>
      </c>
      <c r="N1951" s="21">
        <v>0.34027777777777773</v>
      </c>
      <c r="O1951" s="21">
        <v>0.37013888888888885</v>
      </c>
      <c r="P1951" s="21">
        <v>0.7104166666666667</v>
      </c>
      <c r="Q1951" s="21">
        <v>0.24513888888888888</v>
      </c>
      <c r="R1951" s="17">
        <v>2722.0</v>
      </c>
      <c r="S1951" s="17" t="s">
        <v>7418</v>
      </c>
      <c r="T1951" s="17" t="s">
        <v>33</v>
      </c>
      <c r="U1951" s="17" t="s">
        <v>1309</v>
      </c>
      <c r="V1951" s="17" t="s">
        <v>1309</v>
      </c>
      <c r="W1951" s="17" t="s">
        <v>8671</v>
      </c>
    </row>
    <row r="1952" ht="15.75" customHeight="1">
      <c r="A1952" s="17">
        <v>3344.0</v>
      </c>
      <c r="B1952" s="19">
        <v>36194.0</v>
      </c>
      <c r="C1952" s="17" t="s">
        <v>7412</v>
      </c>
      <c r="D1952" s="20">
        <v>31.0</v>
      </c>
      <c r="E1952" s="17" t="str">
        <f t="shared" si="2"/>
        <v>AT03-31</v>
      </c>
      <c r="F1952" s="17" t="str">
        <f t="shared" si="1"/>
        <v>AT03-31</v>
      </c>
      <c r="G1952" s="17" t="s">
        <v>8577</v>
      </c>
      <c r="H1952" s="17" t="s">
        <v>8578</v>
      </c>
      <c r="I1952" s="17" t="s">
        <v>8672</v>
      </c>
      <c r="J1952" s="17" t="s">
        <v>8673</v>
      </c>
      <c r="K1952" s="17" t="s">
        <v>7571</v>
      </c>
      <c r="L1952" s="17" t="s">
        <v>6874</v>
      </c>
      <c r="M1952" s="17" t="s">
        <v>700</v>
      </c>
      <c r="N1952" s="21">
        <v>0.34791666666666665</v>
      </c>
      <c r="O1952" s="21">
        <v>0.3659722222222222</v>
      </c>
      <c r="P1952" s="21">
        <v>0.7138888888888889</v>
      </c>
      <c r="Q1952" s="21">
        <v>0.2263888888888889</v>
      </c>
      <c r="R1952" s="17">
        <v>2687.0</v>
      </c>
      <c r="S1952" s="17" t="s">
        <v>7418</v>
      </c>
      <c r="T1952" s="17" t="s">
        <v>33</v>
      </c>
      <c r="U1952" s="17" t="s">
        <v>8674</v>
      </c>
      <c r="V1952" s="17" t="s">
        <v>3968</v>
      </c>
    </row>
    <row r="1953" ht="15.75" customHeight="1">
      <c r="A1953" s="17">
        <v>3343.0</v>
      </c>
      <c r="B1953" s="19">
        <v>36193.0</v>
      </c>
      <c r="C1953" s="17" t="s">
        <v>7412</v>
      </c>
      <c r="D1953" s="20">
        <v>31.0</v>
      </c>
      <c r="E1953" s="17" t="str">
        <f t="shared" si="2"/>
        <v>AT03-31</v>
      </c>
      <c r="F1953" s="17" t="str">
        <f t="shared" si="1"/>
        <v>AT03-31</v>
      </c>
      <c r="G1953" s="17" t="s">
        <v>8577</v>
      </c>
      <c r="H1953" s="17" t="s">
        <v>8578</v>
      </c>
      <c r="I1953" s="17" t="s">
        <v>8675</v>
      </c>
      <c r="J1953" s="17" t="s">
        <v>8676</v>
      </c>
      <c r="K1953" s="17" t="s">
        <v>6399</v>
      </c>
      <c r="L1953" s="17" t="s">
        <v>3047</v>
      </c>
      <c r="M1953" s="17" t="s">
        <v>2730</v>
      </c>
      <c r="N1953" s="21">
        <v>0.3368055555555556</v>
      </c>
      <c r="O1953" s="21">
        <v>0.37222222222222223</v>
      </c>
      <c r="P1953" s="21">
        <v>0.7090277777777777</v>
      </c>
      <c r="Q1953" s="21">
        <v>0.2236111111111111</v>
      </c>
      <c r="R1953" s="17">
        <v>2675.0</v>
      </c>
      <c r="S1953" s="17" t="s">
        <v>8296</v>
      </c>
      <c r="T1953" s="17" t="s">
        <v>33</v>
      </c>
      <c r="U1953" s="17" t="s">
        <v>8677</v>
      </c>
      <c r="V1953" s="17" t="s">
        <v>8678</v>
      </c>
      <c r="W1953" s="17" t="s">
        <v>8607</v>
      </c>
    </row>
    <row r="1954" ht="15.75" customHeight="1">
      <c r="A1954" s="17">
        <v>3342.0</v>
      </c>
      <c r="B1954" s="19">
        <v>36178.0</v>
      </c>
      <c r="C1954" s="17" t="s">
        <v>7412</v>
      </c>
      <c r="D1954" s="20">
        <v>30.0</v>
      </c>
      <c r="E1954" s="17" t="str">
        <f t="shared" si="2"/>
        <v>AT03-30</v>
      </c>
      <c r="F1954" s="17" t="str">
        <f t="shared" si="1"/>
        <v>AT03-30</v>
      </c>
      <c r="G1954" s="17" t="s">
        <v>8679</v>
      </c>
      <c r="H1954" s="17" t="s">
        <v>8578</v>
      </c>
      <c r="I1954" s="17" t="s">
        <v>8680</v>
      </c>
      <c r="J1954" s="17" t="s">
        <v>8681</v>
      </c>
      <c r="K1954" s="17" t="s">
        <v>1442</v>
      </c>
      <c r="L1954" s="17" t="s">
        <v>5464</v>
      </c>
      <c r="M1954" s="17" t="s">
        <v>6845</v>
      </c>
      <c r="N1954" s="21">
        <v>0.3625</v>
      </c>
      <c r="O1954" s="21">
        <v>0.31875000000000003</v>
      </c>
      <c r="P1954" s="21">
        <v>0.68125</v>
      </c>
      <c r="Q1954" s="21">
        <v>0.20833333333333334</v>
      </c>
      <c r="R1954" s="17">
        <v>2338.0</v>
      </c>
      <c r="S1954" s="17" t="s">
        <v>8682</v>
      </c>
      <c r="T1954" s="17" t="s">
        <v>33</v>
      </c>
    </row>
    <row r="1955" ht="15.75" customHeight="1">
      <c r="A1955" s="17">
        <v>3341.0</v>
      </c>
      <c r="B1955" s="19">
        <v>36177.0</v>
      </c>
      <c r="C1955" s="17" t="s">
        <v>7412</v>
      </c>
      <c r="D1955" s="20">
        <v>30.0</v>
      </c>
      <c r="E1955" s="17" t="str">
        <f t="shared" si="2"/>
        <v>AT03-30</v>
      </c>
      <c r="F1955" s="17" t="str">
        <f t="shared" si="1"/>
        <v>AT03-30</v>
      </c>
      <c r="G1955" s="17" t="s">
        <v>8679</v>
      </c>
      <c r="H1955" s="17" t="s">
        <v>8578</v>
      </c>
      <c r="I1955" s="17" t="s">
        <v>8683</v>
      </c>
      <c r="J1955" s="17" t="s">
        <v>8684</v>
      </c>
      <c r="K1955" s="17" t="s">
        <v>6399</v>
      </c>
      <c r="L1955" s="17" t="s">
        <v>4489</v>
      </c>
      <c r="M1955" s="17" t="s">
        <v>3512</v>
      </c>
      <c r="N1955" s="21">
        <v>0.34861111111111115</v>
      </c>
      <c r="O1955" s="21">
        <v>0.34861111111111115</v>
      </c>
      <c r="P1955" s="21">
        <v>0.7020833333333334</v>
      </c>
      <c r="Q1955" s="21">
        <v>0.24027777777777778</v>
      </c>
      <c r="R1955" s="17">
        <v>2333.0</v>
      </c>
      <c r="S1955" s="17" t="s">
        <v>8682</v>
      </c>
      <c r="T1955" s="17" t="s">
        <v>33</v>
      </c>
      <c r="U1955" s="17" t="s">
        <v>8685</v>
      </c>
      <c r="V1955" s="17" t="s">
        <v>8686</v>
      </c>
    </row>
    <row r="1956" ht="15.75" customHeight="1">
      <c r="A1956" s="17">
        <v>3340.0</v>
      </c>
      <c r="B1956" s="19">
        <v>36176.0</v>
      </c>
      <c r="C1956" s="17" t="s">
        <v>7412</v>
      </c>
      <c r="D1956" s="20">
        <v>30.0</v>
      </c>
      <c r="E1956" s="17" t="str">
        <f t="shared" si="2"/>
        <v>AT03-30</v>
      </c>
      <c r="F1956" s="17" t="str">
        <f t="shared" si="1"/>
        <v>AT03-30</v>
      </c>
      <c r="G1956" s="17" t="s">
        <v>8679</v>
      </c>
      <c r="H1956" s="17" t="s">
        <v>8578</v>
      </c>
      <c r="I1956" s="17" t="s">
        <v>8687</v>
      </c>
      <c r="J1956" s="17" t="s">
        <v>8688</v>
      </c>
      <c r="K1956" s="17" t="s">
        <v>1442</v>
      </c>
      <c r="L1956" s="17" t="s">
        <v>5464</v>
      </c>
      <c r="M1956" s="17" t="s">
        <v>5527</v>
      </c>
      <c r="N1956" s="21">
        <v>0.3361111111111111</v>
      </c>
      <c r="O1956" s="21">
        <v>0.3361111111111111</v>
      </c>
      <c r="P1956" s="21">
        <v>0.6715277777777778</v>
      </c>
      <c r="Q1956" s="21">
        <v>0.21319444444444444</v>
      </c>
      <c r="R1956" s="17">
        <v>2334.0</v>
      </c>
      <c r="S1956" s="17" t="s">
        <v>7505</v>
      </c>
      <c r="T1956" s="17" t="s">
        <v>33</v>
      </c>
      <c r="U1956" s="17" t="s">
        <v>8689</v>
      </c>
      <c r="V1956" s="17" t="s">
        <v>8690</v>
      </c>
    </row>
    <row r="1957" ht="15.75" customHeight="1">
      <c r="A1957" s="17">
        <v>3339.0</v>
      </c>
      <c r="B1957" s="19">
        <v>36175.0</v>
      </c>
      <c r="C1957" s="17" t="s">
        <v>7412</v>
      </c>
      <c r="D1957" s="20">
        <v>30.0</v>
      </c>
      <c r="E1957" s="17" t="str">
        <f t="shared" si="2"/>
        <v>AT03-30</v>
      </c>
      <c r="F1957" s="17" t="str">
        <f t="shared" si="1"/>
        <v>AT03-30</v>
      </c>
      <c r="G1957" s="17" t="s">
        <v>8679</v>
      </c>
      <c r="H1957" s="17" t="s">
        <v>8578</v>
      </c>
      <c r="I1957" s="17" t="s">
        <v>8691</v>
      </c>
      <c r="J1957" s="17" t="s">
        <v>8692</v>
      </c>
      <c r="K1957" s="17" t="s">
        <v>6399</v>
      </c>
      <c r="L1957" s="17" t="s">
        <v>8693</v>
      </c>
      <c r="M1957" s="17" t="s">
        <v>8694</v>
      </c>
      <c r="N1957" s="21">
        <v>0.33888888888888885</v>
      </c>
      <c r="O1957" s="21">
        <v>0.37083333333333335</v>
      </c>
      <c r="P1957" s="21">
        <v>0.7041666666666666</v>
      </c>
      <c r="Q1957" s="21">
        <v>0.24722222222222223</v>
      </c>
      <c r="R1957" s="17">
        <v>2338.0</v>
      </c>
      <c r="S1957" s="17" t="s">
        <v>7490</v>
      </c>
      <c r="T1957" s="17" t="s">
        <v>33</v>
      </c>
      <c r="U1957" s="17" t="s">
        <v>8695</v>
      </c>
      <c r="V1957" s="17" t="s">
        <v>8696</v>
      </c>
    </row>
    <row r="1958" ht="15.75" customHeight="1">
      <c r="A1958" s="17">
        <v>3338.0</v>
      </c>
      <c r="B1958" s="19">
        <v>36174.0</v>
      </c>
      <c r="C1958" s="17" t="s">
        <v>7412</v>
      </c>
      <c r="D1958" s="20">
        <v>30.0</v>
      </c>
      <c r="E1958" s="17" t="str">
        <f t="shared" si="2"/>
        <v>AT03-30</v>
      </c>
      <c r="F1958" s="17" t="str">
        <f t="shared" si="1"/>
        <v>AT03-30</v>
      </c>
      <c r="G1958" s="17" t="s">
        <v>8679</v>
      </c>
      <c r="H1958" s="17" t="s">
        <v>8578</v>
      </c>
      <c r="I1958" s="17" t="s">
        <v>8697</v>
      </c>
      <c r="J1958" s="17" t="s">
        <v>8698</v>
      </c>
      <c r="K1958" s="17" t="s">
        <v>1442</v>
      </c>
      <c r="L1958" s="17" t="s">
        <v>4489</v>
      </c>
      <c r="M1958" s="17" t="s">
        <v>8699</v>
      </c>
      <c r="N1958" s="21">
        <v>0.34097222222222223</v>
      </c>
      <c r="O1958" s="21">
        <v>0.3430555555555555</v>
      </c>
      <c r="P1958" s="21">
        <v>0.6840277777777778</v>
      </c>
      <c r="Q1958" s="21">
        <v>0.22013888888888888</v>
      </c>
      <c r="R1958" s="17">
        <v>2334.0</v>
      </c>
      <c r="S1958" s="17" t="s">
        <v>7490</v>
      </c>
      <c r="T1958" s="17" t="s">
        <v>33</v>
      </c>
      <c r="U1958" s="17" t="s">
        <v>8700</v>
      </c>
      <c r="V1958" s="17" t="s">
        <v>1757</v>
      </c>
    </row>
    <row r="1959" ht="15.75" customHeight="1">
      <c r="A1959" s="17">
        <v>3337.0</v>
      </c>
      <c r="B1959" s="19">
        <v>36173.0</v>
      </c>
      <c r="C1959" s="17" t="s">
        <v>7412</v>
      </c>
      <c r="D1959" s="20">
        <v>30.0</v>
      </c>
      <c r="E1959" s="17" t="str">
        <f t="shared" si="2"/>
        <v>AT03-30</v>
      </c>
      <c r="F1959" s="17" t="str">
        <f t="shared" si="1"/>
        <v>AT03-30</v>
      </c>
      <c r="G1959" s="17" t="s">
        <v>8679</v>
      </c>
      <c r="H1959" s="17" t="s">
        <v>8578</v>
      </c>
      <c r="I1959" s="17" t="s">
        <v>8701</v>
      </c>
      <c r="J1959" s="17" t="s">
        <v>8702</v>
      </c>
      <c r="K1959" s="17" t="s">
        <v>6399</v>
      </c>
      <c r="L1959" s="17" t="s">
        <v>5464</v>
      </c>
      <c r="M1959" s="17" t="s">
        <v>5527</v>
      </c>
      <c r="N1959" s="21">
        <v>0.34861111111111115</v>
      </c>
      <c r="O1959" s="21">
        <v>0.35625</v>
      </c>
      <c r="P1959" s="21">
        <v>0.6631944444444444</v>
      </c>
      <c r="Q1959" s="21">
        <v>0.2236111111111111</v>
      </c>
      <c r="R1959" s="17">
        <v>2335.0</v>
      </c>
      <c r="S1959" s="17" t="s">
        <v>7505</v>
      </c>
      <c r="T1959" s="17" t="s">
        <v>33</v>
      </c>
      <c r="U1959" s="17" t="s">
        <v>8703</v>
      </c>
      <c r="V1959" s="17" t="s">
        <v>8704</v>
      </c>
    </row>
    <row r="1960" ht="15.75" customHeight="1">
      <c r="A1960" s="17">
        <v>3336.0</v>
      </c>
      <c r="B1960" s="19">
        <v>36169.0</v>
      </c>
      <c r="C1960" s="17" t="s">
        <v>7412</v>
      </c>
      <c r="D1960" s="20">
        <v>30.0</v>
      </c>
      <c r="E1960" s="17" t="str">
        <f t="shared" si="2"/>
        <v>AT03-30</v>
      </c>
      <c r="F1960" s="17" t="str">
        <f t="shared" si="1"/>
        <v>AT03-30</v>
      </c>
      <c r="G1960" s="17" t="s">
        <v>8679</v>
      </c>
      <c r="H1960" s="17" t="s">
        <v>8578</v>
      </c>
      <c r="I1960" s="17" t="s">
        <v>8705</v>
      </c>
      <c r="J1960" s="17" t="s">
        <v>8706</v>
      </c>
      <c r="K1960" s="17" t="s">
        <v>1442</v>
      </c>
      <c r="L1960" s="17" t="s">
        <v>3486</v>
      </c>
      <c r="M1960" s="17" t="s">
        <v>6845</v>
      </c>
      <c r="N1960" s="21">
        <v>0.3340277777777778</v>
      </c>
      <c r="O1960" s="21">
        <v>0.23680555555555557</v>
      </c>
      <c r="P1960" s="21">
        <v>0.5708333333333333</v>
      </c>
      <c r="Q1960" s="21">
        <v>0.1111111111111111</v>
      </c>
      <c r="R1960" s="17">
        <v>2837.0</v>
      </c>
      <c r="S1960" s="17" t="s">
        <v>7626</v>
      </c>
      <c r="T1960" s="17" t="s">
        <v>33</v>
      </c>
      <c r="U1960" s="17" t="s">
        <v>8707</v>
      </c>
      <c r="V1960" s="17" t="s">
        <v>8708</v>
      </c>
    </row>
    <row r="1961" ht="15.75" customHeight="1">
      <c r="A1961" s="17">
        <v>3335.0</v>
      </c>
      <c r="B1961" s="19">
        <v>36168.0</v>
      </c>
      <c r="C1961" s="17" t="s">
        <v>7412</v>
      </c>
      <c r="D1961" s="20">
        <v>30.0</v>
      </c>
      <c r="E1961" s="17" t="str">
        <f t="shared" si="2"/>
        <v>AT03-30</v>
      </c>
      <c r="F1961" s="17" t="str">
        <f t="shared" si="1"/>
        <v>AT03-30</v>
      </c>
      <c r="G1961" s="17" t="s">
        <v>8679</v>
      </c>
      <c r="H1961" s="17" t="s">
        <v>8578</v>
      </c>
      <c r="I1961" s="17" t="s">
        <v>8709</v>
      </c>
      <c r="J1961" s="17" t="s">
        <v>8710</v>
      </c>
      <c r="K1961" s="17" t="s">
        <v>6399</v>
      </c>
      <c r="L1961" s="17" t="s">
        <v>2442</v>
      </c>
      <c r="M1961" s="17" t="s">
        <v>8711</v>
      </c>
      <c r="N1961" s="21">
        <v>0.3430555555555555</v>
      </c>
      <c r="O1961" s="21">
        <v>0.37152777777777773</v>
      </c>
      <c r="P1961" s="21">
        <v>0.7145833333333332</v>
      </c>
      <c r="Q1961" s="21">
        <v>0.2298611111111111</v>
      </c>
      <c r="R1961" s="17">
        <v>2835.0</v>
      </c>
      <c r="S1961" s="17" t="s">
        <v>7626</v>
      </c>
      <c r="T1961" s="17" t="s">
        <v>33</v>
      </c>
      <c r="U1961" s="17" t="s">
        <v>8712</v>
      </c>
      <c r="V1961" s="17" t="s">
        <v>8713</v>
      </c>
      <c r="W1961" s="17" t="s">
        <v>8714</v>
      </c>
    </row>
    <row r="1962" ht="15.75" customHeight="1">
      <c r="A1962" s="17">
        <v>3334.0</v>
      </c>
      <c r="B1962" s="19">
        <v>36167.0</v>
      </c>
      <c r="C1962" s="17" t="s">
        <v>7412</v>
      </c>
      <c r="D1962" s="20">
        <v>30.0</v>
      </c>
      <c r="E1962" s="17" t="str">
        <f t="shared" si="2"/>
        <v>AT03-30</v>
      </c>
      <c r="F1962" s="17" t="str">
        <f t="shared" si="1"/>
        <v>AT03-30</v>
      </c>
      <c r="G1962" s="17" t="s">
        <v>8679</v>
      </c>
      <c r="H1962" s="17" t="s">
        <v>8578</v>
      </c>
      <c r="I1962" s="17" t="s">
        <v>8715</v>
      </c>
      <c r="J1962" s="17" t="s">
        <v>8716</v>
      </c>
      <c r="K1962" s="17" t="s">
        <v>1442</v>
      </c>
      <c r="L1962" s="17" t="s">
        <v>4489</v>
      </c>
      <c r="M1962" s="17" t="s">
        <v>6845</v>
      </c>
      <c r="N1962" s="21">
        <v>0.33888888888888885</v>
      </c>
      <c r="O1962" s="21">
        <v>0.34791666666666665</v>
      </c>
      <c r="P1962" s="21">
        <v>0.6868055555555556</v>
      </c>
      <c r="Q1962" s="21">
        <v>0.20555555555555557</v>
      </c>
      <c r="R1962" s="17">
        <v>3001.0</v>
      </c>
      <c r="S1962" s="17" t="s">
        <v>8682</v>
      </c>
      <c r="T1962" s="17" t="s">
        <v>33</v>
      </c>
      <c r="U1962" s="17" t="s">
        <v>8717</v>
      </c>
      <c r="V1962" s="17" t="s">
        <v>8718</v>
      </c>
    </row>
    <row r="1963" ht="15.75" customHeight="1">
      <c r="A1963" s="17">
        <v>3333.0</v>
      </c>
      <c r="B1963" s="19">
        <v>36166.0</v>
      </c>
      <c r="C1963" s="17" t="s">
        <v>7412</v>
      </c>
      <c r="D1963" s="20">
        <v>30.0</v>
      </c>
      <c r="E1963" s="17" t="str">
        <f t="shared" si="2"/>
        <v>AT03-30</v>
      </c>
      <c r="F1963" s="17" t="str">
        <f t="shared" si="1"/>
        <v>AT03-30</v>
      </c>
      <c r="G1963" s="17" t="s">
        <v>8679</v>
      </c>
      <c r="H1963" s="17" t="s">
        <v>8578</v>
      </c>
      <c r="I1963" s="17" t="s">
        <v>8719</v>
      </c>
      <c r="J1963" s="17" t="s">
        <v>8720</v>
      </c>
      <c r="K1963" s="17" t="s">
        <v>6399</v>
      </c>
      <c r="L1963" s="17" t="s">
        <v>8721</v>
      </c>
      <c r="M1963" s="17" t="s">
        <v>8722</v>
      </c>
      <c r="N1963" s="21">
        <v>0.34375</v>
      </c>
      <c r="O1963" s="21">
        <v>0.35833333333333334</v>
      </c>
      <c r="P1963" s="21">
        <v>0.7020833333333334</v>
      </c>
      <c r="Q1963" s="21">
        <v>0.22708333333333333</v>
      </c>
      <c r="R1963" s="17">
        <v>2654.0</v>
      </c>
      <c r="S1963" s="17" t="s">
        <v>8682</v>
      </c>
      <c r="T1963" s="17" t="s">
        <v>33</v>
      </c>
      <c r="U1963" s="17" t="s">
        <v>8723</v>
      </c>
      <c r="V1963" s="17" t="s">
        <v>8724</v>
      </c>
    </row>
    <row r="1964" ht="15.75" customHeight="1">
      <c r="A1964" s="17">
        <v>3332.0</v>
      </c>
      <c r="B1964" s="19">
        <v>36165.0</v>
      </c>
      <c r="C1964" s="17" t="s">
        <v>7412</v>
      </c>
      <c r="D1964" s="20">
        <v>30.0</v>
      </c>
      <c r="E1964" s="17" t="str">
        <f t="shared" si="2"/>
        <v>AT03-30</v>
      </c>
      <c r="F1964" s="17" t="str">
        <f t="shared" si="1"/>
        <v>AT03-30</v>
      </c>
      <c r="G1964" s="17" t="s">
        <v>8679</v>
      </c>
      <c r="H1964" s="17" t="s">
        <v>8578</v>
      </c>
      <c r="I1964" s="17" t="s">
        <v>8725</v>
      </c>
      <c r="J1964" s="17" t="s">
        <v>8726</v>
      </c>
      <c r="K1964" s="17" t="s">
        <v>1442</v>
      </c>
      <c r="L1964" s="17" t="s">
        <v>598</v>
      </c>
      <c r="M1964" s="17" t="s">
        <v>8455</v>
      </c>
      <c r="N1964" s="21">
        <v>0.33749999999999997</v>
      </c>
      <c r="O1964" s="21">
        <v>0.3611111111111111</v>
      </c>
      <c r="P1964" s="21">
        <v>0.6986111111111111</v>
      </c>
      <c r="Q1964" s="21">
        <v>0.23194444444444443</v>
      </c>
      <c r="R1964" s="17">
        <v>2648.0</v>
      </c>
      <c r="S1964" s="17" t="s">
        <v>7490</v>
      </c>
      <c r="T1964" s="17" t="s">
        <v>33</v>
      </c>
      <c r="U1964" s="17" t="s">
        <v>8727</v>
      </c>
      <c r="V1964" s="17" t="s">
        <v>8728</v>
      </c>
      <c r="W1964" s="17" t="s">
        <v>8729</v>
      </c>
    </row>
    <row r="1965" ht="15.75" customHeight="1">
      <c r="A1965" s="17">
        <v>3331.0</v>
      </c>
      <c r="B1965" s="19">
        <v>36164.0</v>
      </c>
      <c r="C1965" s="17" t="s">
        <v>7412</v>
      </c>
      <c r="D1965" s="20">
        <v>30.0</v>
      </c>
      <c r="E1965" s="17" t="str">
        <f t="shared" si="2"/>
        <v>AT03-30</v>
      </c>
      <c r="F1965" s="17" t="str">
        <f t="shared" si="1"/>
        <v>AT03-30</v>
      </c>
      <c r="G1965" s="17" t="s">
        <v>8679</v>
      </c>
      <c r="H1965" s="17" t="s">
        <v>8578</v>
      </c>
      <c r="I1965" s="17" t="s">
        <v>8730</v>
      </c>
      <c r="J1965" s="17" t="s">
        <v>8731</v>
      </c>
      <c r="K1965" s="17" t="s">
        <v>6399</v>
      </c>
      <c r="L1965" s="17" t="s">
        <v>8732</v>
      </c>
      <c r="M1965" s="17" t="s">
        <v>8733</v>
      </c>
      <c r="N1965" s="21">
        <v>0.3347222222222222</v>
      </c>
      <c r="O1965" s="21">
        <v>0.3729166666666666</v>
      </c>
      <c r="P1965" s="21">
        <v>0.7076388888888889</v>
      </c>
      <c r="Q1965" s="21">
        <v>0.23263888888888887</v>
      </c>
      <c r="R1965" s="17">
        <v>2629.0</v>
      </c>
      <c r="S1965" s="17" t="s">
        <v>7626</v>
      </c>
      <c r="T1965" s="17" t="s">
        <v>33</v>
      </c>
      <c r="U1965" s="17" t="s">
        <v>8734</v>
      </c>
      <c r="V1965" s="17" t="s">
        <v>8735</v>
      </c>
      <c r="W1965" s="17" t="s">
        <v>8736</v>
      </c>
    </row>
    <row r="1966" ht="15.75" customHeight="1">
      <c r="A1966" s="17">
        <v>3330.0</v>
      </c>
      <c r="B1966" s="19">
        <v>36163.0</v>
      </c>
      <c r="C1966" s="17" t="s">
        <v>7412</v>
      </c>
      <c r="D1966" s="20">
        <v>30.0</v>
      </c>
      <c r="E1966" s="17" t="str">
        <f t="shared" si="2"/>
        <v>AT03-30</v>
      </c>
      <c r="F1966" s="17" t="str">
        <f t="shared" si="1"/>
        <v>AT03-30</v>
      </c>
      <c r="G1966" s="17" t="s">
        <v>8679</v>
      </c>
      <c r="H1966" s="17" t="s">
        <v>8578</v>
      </c>
      <c r="I1966" s="17" t="s">
        <v>8737</v>
      </c>
      <c r="J1966" s="17" t="s">
        <v>8738</v>
      </c>
      <c r="K1966" s="17" t="s">
        <v>1442</v>
      </c>
      <c r="L1966" s="17" t="s">
        <v>3486</v>
      </c>
      <c r="M1966" s="17" t="s">
        <v>8721</v>
      </c>
      <c r="N1966" s="21">
        <v>0.3423611111111111</v>
      </c>
      <c r="O1966" s="21">
        <v>0.33819444444444446</v>
      </c>
      <c r="P1966" s="21">
        <v>0.6805555555555555</v>
      </c>
      <c r="Q1966" s="21">
        <v>0.19999999999999998</v>
      </c>
      <c r="R1966" s="17">
        <v>2599.0</v>
      </c>
      <c r="S1966" s="17" t="s">
        <v>7626</v>
      </c>
      <c r="T1966" s="17" t="s">
        <v>33</v>
      </c>
      <c r="U1966" s="17" t="s">
        <v>8739</v>
      </c>
      <c r="V1966" s="17" t="s">
        <v>8740</v>
      </c>
    </row>
    <row r="1967" ht="15.75" customHeight="1">
      <c r="A1967" s="17">
        <v>3329.0</v>
      </c>
      <c r="B1967" s="19">
        <v>36162.0</v>
      </c>
      <c r="C1967" s="17" t="s">
        <v>7412</v>
      </c>
      <c r="D1967" s="20">
        <v>30.0</v>
      </c>
      <c r="E1967" s="17" t="str">
        <f t="shared" si="2"/>
        <v>AT03-30</v>
      </c>
      <c r="F1967" s="17" t="str">
        <f t="shared" si="1"/>
        <v>AT03-30</v>
      </c>
      <c r="G1967" s="17" t="s">
        <v>8679</v>
      </c>
      <c r="H1967" s="17" t="s">
        <v>8578</v>
      </c>
      <c r="I1967" s="17" t="s">
        <v>8741</v>
      </c>
      <c r="J1967" s="17" t="s">
        <v>8742</v>
      </c>
      <c r="K1967" s="17" t="s">
        <v>6399</v>
      </c>
      <c r="L1967" s="17" t="s">
        <v>3512</v>
      </c>
      <c r="M1967" s="17" t="s">
        <v>8743</v>
      </c>
      <c r="N1967" s="21">
        <v>0.3506944444444444</v>
      </c>
      <c r="O1967" s="21">
        <v>0.33888888888888885</v>
      </c>
      <c r="P1967" s="21">
        <v>0.6895833333333333</v>
      </c>
      <c r="Q1967" s="21">
        <v>0.21805555555555556</v>
      </c>
      <c r="R1967" s="17">
        <v>2575.0</v>
      </c>
      <c r="S1967" s="17" t="s">
        <v>7626</v>
      </c>
      <c r="T1967" s="17" t="s">
        <v>33</v>
      </c>
      <c r="U1967" s="17" t="s">
        <v>8744</v>
      </c>
      <c r="V1967" s="17" t="s">
        <v>8745</v>
      </c>
    </row>
    <row r="1968" ht="15.75" customHeight="1">
      <c r="A1968" s="17">
        <v>3328.0</v>
      </c>
      <c r="B1968" s="19">
        <v>36161.0</v>
      </c>
      <c r="C1968" s="17" t="s">
        <v>7412</v>
      </c>
      <c r="D1968" s="20">
        <v>30.0</v>
      </c>
      <c r="E1968" s="17" t="str">
        <f t="shared" si="2"/>
        <v>AT03-30</v>
      </c>
      <c r="F1968" s="17" t="str">
        <f t="shared" si="1"/>
        <v>AT03-30</v>
      </c>
      <c r="G1968" s="17" t="s">
        <v>8679</v>
      </c>
      <c r="H1968" s="17" t="s">
        <v>8578</v>
      </c>
      <c r="I1968" s="17" t="s">
        <v>8746</v>
      </c>
      <c r="J1968" s="17" t="s">
        <v>8747</v>
      </c>
      <c r="K1968" s="17" t="s">
        <v>1442</v>
      </c>
      <c r="L1968" s="17" t="s">
        <v>4489</v>
      </c>
      <c r="M1968" s="17" t="s">
        <v>8748</v>
      </c>
      <c r="N1968" s="21">
        <v>0.3416666666666666</v>
      </c>
      <c r="O1968" s="21">
        <v>0.3423611111111111</v>
      </c>
      <c r="P1968" s="21">
        <v>0.6840277777777778</v>
      </c>
      <c r="Q1968" s="21">
        <v>0.22430555555555556</v>
      </c>
      <c r="R1968" s="17">
        <v>2582.0</v>
      </c>
      <c r="S1968" s="17" t="s">
        <v>7490</v>
      </c>
      <c r="T1968" s="17" t="s">
        <v>33</v>
      </c>
      <c r="U1968" s="17" t="s">
        <v>8749</v>
      </c>
      <c r="V1968" s="17" t="s">
        <v>8750</v>
      </c>
    </row>
    <row r="1969" ht="15.75" customHeight="1">
      <c r="A1969" s="17">
        <v>3327.0</v>
      </c>
      <c r="B1969" s="19">
        <v>36160.0</v>
      </c>
      <c r="C1969" s="17" t="s">
        <v>7412</v>
      </c>
      <c r="D1969" s="20">
        <v>30.0</v>
      </c>
      <c r="E1969" s="17" t="str">
        <f t="shared" si="2"/>
        <v>AT03-30</v>
      </c>
      <c r="F1969" s="17" t="str">
        <f t="shared" si="1"/>
        <v>AT03-30</v>
      </c>
      <c r="G1969" s="17" t="s">
        <v>8679</v>
      </c>
      <c r="H1969" s="17" t="s">
        <v>8578</v>
      </c>
      <c r="I1969" s="17" t="s">
        <v>8751</v>
      </c>
      <c r="J1969" s="17" t="s">
        <v>8752</v>
      </c>
      <c r="K1969" s="17" t="s">
        <v>6399</v>
      </c>
      <c r="L1969" s="17" t="s">
        <v>5464</v>
      </c>
      <c r="M1969" s="17" t="s">
        <v>6684</v>
      </c>
      <c r="N1969" s="21">
        <v>0.34027777777777773</v>
      </c>
      <c r="O1969" s="21">
        <v>0.3638888888888889</v>
      </c>
      <c r="P1969" s="21">
        <v>0.7041666666666666</v>
      </c>
      <c r="Q1969" s="21">
        <v>0.2340277777777778</v>
      </c>
      <c r="R1969" s="17">
        <v>2582.0</v>
      </c>
      <c r="S1969" s="17" t="s">
        <v>7490</v>
      </c>
      <c r="T1969" s="17" t="s">
        <v>33</v>
      </c>
      <c r="U1969" s="17" t="s">
        <v>8753</v>
      </c>
      <c r="V1969" s="17" t="s">
        <v>8754</v>
      </c>
    </row>
    <row r="1970" ht="15.75" customHeight="1">
      <c r="A1970" s="17">
        <v>3326.0</v>
      </c>
      <c r="B1970" s="19">
        <v>36159.0</v>
      </c>
      <c r="C1970" s="17" t="s">
        <v>7412</v>
      </c>
      <c r="D1970" s="20">
        <v>30.0</v>
      </c>
      <c r="E1970" s="17" t="str">
        <f t="shared" si="2"/>
        <v>AT03-30</v>
      </c>
      <c r="F1970" s="17" t="str">
        <f t="shared" si="1"/>
        <v>AT03-30</v>
      </c>
      <c r="G1970" s="17" t="s">
        <v>8679</v>
      </c>
      <c r="H1970" s="17" t="s">
        <v>8578</v>
      </c>
      <c r="I1970" s="17" t="s">
        <v>8755</v>
      </c>
      <c r="J1970" s="17" t="s">
        <v>8756</v>
      </c>
      <c r="K1970" s="17" t="s">
        <v>1442</v>
      </c>
      <c r="L1970" s="17" t="s">
        <v>4489</v>
      </c>
      <c r="M1970" s="17" t="s">
        <v>6845</v>
      </c>
      <c r="N1970" s="21">
        <v>0.3736111111111111</v>
      </c>
      <c r="O1970" s="21">
        <v>0.3194444444444445</v>
      </c>
      <c r="P1970" s="21">
        <v>0.6930555555555555</v>
      </c>
      <c r="Q1970" s="21">
        <v>0.17847222222222223</v>
      </c>
      <c r="R1970" s="17">
        <v>2630.0</v>
      </c>
      <c r="S1970" s="17" t="s">
        <v>8682</v>
      </c>
      <c r="T1970" s="17" t="s">
        <v>33</v>
      </c>
      <c r="U1970" s="17" t="s">
        <v>8757</v>
      </c>
      <c r="V1970" s="17" t="s">
        <v>6808</v>
      </c>
    </row>
    <row r="1971" ht="15.75" customHeight="1">
      <c r="A1971" s="17">
        <v>3325.0</v>
      </c>
      <c r="B1971" s="19">
        <v>36158.0</v>
      </c>
      <c r="C1971" s="17" t="s">
        <v>7412</v>
      </c>
      <c r="D1971" s="20">
        <v>30.0</v>
      </c>
      <c r="E1971" s="17" t="str">
        <f t="shared" si="2"/>
        <v>AT03-30</v>
      </c>
      <c r="F1971" s="17" t="str">
        <f t="shared" si="1"/>
        <v>AT03-30</v>
      </c>
      <c r="G1971" s="17" t="s">
        <v>8679</v>
      </c>
      <c r="H1971" s="17" t="s">
        <v>8578</v>
      </c>
      <c r="I1971" s="17" t="s">
        <v>8758</v>
      </c>
      <c r="J1971" s="17" t="s">
        <v>8759</v>
      </c>
      <c r="K1971" s="17" t="s">
        <v>6399</v>
      </c>
      <c r="L1971" s="17" t="s">
        <v>8732</v>
      </c>
      <c r="M1971" s="17" t="s">
        <v>8760</v>
      </c>
      <c r="N1971" s="21">
        <v>0.34097222222222223</v>
      </c>
      <c r="O1971" s="21">
        <v>0.32222222222222224</v>
      </c>
      <c r="P1971" s="21">
        <v>0.6631944444444444</v>
      </c>
      <c r="Q1971" s="21">
        <v>0.19999999999999998</v>
      </c>
      <c r="R1971" s="17">
        <v>2630.0</v>
      </c>
      <c r="S1971" s="17" t="s">
        <v>8682</v>
      </c>
      <c r="T1971" s="17" t="s">
        <v>33</v>
      </c>
      <c r="U1971" s="17" t="s">
        <v>8761</v>
      </c>
      <c r="V1971" s="17" t="s">
        <v>8762</v>
      </c>
    </row>
    <row r="1972" ht="15.75" customHeight="1">
      <c r="A1972" s="17">
        <v>3324.0</v>
      </c>
      <c r="B1972" s="19">
        <v>36157.0</v>
      </c>
      <c r="C1972" s="17" t="s">
        <v>7412</v>
      </c>
      <c r="D1972" s="20">
        <v>30.0</v>
      </c>
      <c r="E1972" s="17" t="str">
        <f t="shared" si="2"/>
        <v>AT03-30</v>
      </c>
      <c r="F1972" s="17" t="str">
        <f t="shared" si="1"/>
        <v>AT03-30</v>
      </c>
      <c r="G1972" s="17" t="s">
        <v>8679</v>
      </c>
      <c r="H1972" s="17" t="s">
        <v>8578</v>
      </c>
      <c r="I1972" s="17" t="s">
        <v>8763</v>
      </c>
      <c r="J1972" s="17" t="s">
        <v>8764</v>
      </c>
      <c r="K1972" s="17" t="s">
        <v>1442</v>
      </c>
      <c r="L1972" s="17" t="s">
        <v>2442</v>
      </c>
      <c r="M1972" s="17" t="s">
        <v>8711</v>
      </c>
      <c r="N1972" s="21">
        <v>0.39166666666666666</v>
      </c>
      <c r="O1972" s="21">
        <v>0.3145833333333333</v>
      </c>
      <c r="P1972" s="21">
        <v>0.7062499999999999</v>
      </c>
      <c r="Q1972" s="21">
        <v>0.19027777777777777</v>
      </c>
      <c r="R1972" s="17">
        <v>2619.0</v>
      </c>
      <c r="S1972" s="17" t="s">
        <v>7626</v>
      </c>
      <c r="T1972" s="17" t="s">
        <v>33</v>
      </c>
      <c r="U1972" s="17" t="s">
        <v>8765</v>
      </c>
      <c r="V1972" s="17" t="s">
        <v>8766</v>
      </c>
    </row>
    <row r="1973" ht="15.75" customHeight="1">
      <c r="A1973" s="17">
        <v>3323.0</v>
      </c>
      <c r="B1973" s="19">
        <v>36156.0</v>
      </c>
      <c r="C1973" s="17" t="s">
        <v>7412</v>
      </c>
      <c r="D1973" s="20">
        <v>30.0</v>
      </c>
      <c r="E1973" s="17" t="str">
        <f t="shared" si="2"/>
        <v>AT03-30</v>
      </c>
      <c r="F1973" s="17" t="str">
        <f t="shared" si="1"/>
        <v>AT03-30</v>
      </c>
      <c r="G1973" s="17" t="s">
        <v>8679</v>
      </c>
      <c r="H1973" s="17" t="s">
        <v>8578</v>
      </c>
      <c r="I1973" s="17" t="s">
        <v>8767</v>
      </c>
      <c r="J1973" s="17" t="s">
        <v>8768</v>
      </c>
      <c r="K1973" s="17" t="s">
        <v>6399</v>
      </c>
      <c r="L1973" s="17" t="s">
        <v>6352</v>
      </c>
      <c r="M1973" s="17" t="s">
        <v>4489</v>
      </c>
      <c r="N1973" s="21">
        <v>0.30277777777777776</v>
      </c>
      <c r="O1973" s="21">
        <v>0.32222222222222224</v>
      </c>
      <c r="P1973" s="21">
        <v>0.625</v>
      </c>
      <c r="Q1973" s="21">
        <v>0.20138888888888887</v>
      </c>
      <c r="R1973" s="17">
        <v>2791.0</v>
      </c>
      <c r="S1973" s="17" t="s">
        <v>7490</v>
      </c>
      <c r="T1973" s="17" t="s">
        <v>33</v>
      </c>
      <c r="U1973" s="17" t="s">
        <v>8769</v>
      </c>
      <c r="V1973" s="17" t="s">
        <v>8770</v>
      </c>
    </row>
    <row r="1974" ht="15.75" customHeight="1">
      <c r="A1974" s="17">
        <v>3322.0</v>
      </c>
      <c r="B1974" s="19">
        <v>36154.0</v>
      </c>
      <c r="C1974" s="17" t="s">
        <v>7412</v>
      </c>
      <c r="D1974" s="20">
        <v>30.0</v>
      </c>
      <c r="E1974" s="17" t="str">
        <f t="shared" si="2"/>
        <v>AT03-30</v>
      </c>
      <c r="F1974" s="17" t="str">
        <f t="shared" si="1"/>
        <v>AT03-30</v>
      </c>
      <c r="G1974" s="17" t="s">
        <v>8679</v>
      </c>
      <c r="H1974" s="17" t="s">
        <v>8578</v>
      </c>
      <c r="I1974" s="17" t="s">
        <v>8771</v>
      </c>
      <c r="J1974" s="17" t="s">
        <v>8772</v>
      </c>
      <c r="K1974" s="17" t="s">
        <v>1442</v>
      </c>
      <c r="L1974" s="17" t="s">
        <v>3486</v>
      </c>
      <c r="M1974" s="17" t="s">
        <v>8773</v>
      </c>
      <c r="N1974" s="21">
        <v>0.34097222222222223</v>
      </c>
      <c r="O1974" s="21">
        <v>0.34375</v>
      </c>
      <c r="P1974" s="21">
        <v>0.6847222222222222</v>
      </c>
      <c r="Q1974" s="21">
        <v>0.19999999999999998</v>
      </c>
      <c r="R1974" s="17">
        <v>2737.0</v>
      </c>
      <c r="S1974" s="17" t="s">
        <v>8682</v>
      </c>
      <c r="T1974" s="17" t="s">
        <v>33</v>
      </c>
      <c r="U1974" s="17" t="s">
        <v>8774</v>
      </c>
      <c r="V1974" s="17" t="s">
        <v>3648</v>
      </c>
    </row>
    <row r="1975" ht="15.75" customHeight="1">
      <c r="A1975" s="17">
        <v>3321.0</v>
      </c>
      <c r="B1975" s="19">
        <v>36153.0</v>
      </c>
      <c r="C1975" s="17" t="s">
        <v>7412</v>
      </c>
      <c r="D1975" s="20">
        <v>30.0</v>
      </c>
      <c r="E1975" s="17" t="str">
        <f t="shared" si="2"/>
        <v>AT03-30</v>
      </c>
      <c r="F1975" s="17" t="str">
        <f t="shared" si="1"/>
        <v>AT03-30</v>
      </c>
      <c r="G1975" s="17" t="s">
        <v>8679</v>
      </c>
      <c r="H1975" s="17" t="s">
        <v>8578</v>
      </c>
      <c r="I1975" s="17" t="s">
        <v>8775</v>
      </c>
      <c r="J1975" s="17" t="s">
        <v>8776</v>
      </c>
      <c r="K1975" s="17" t="s">
        <v>6399</v>
      </c>
      <c r="L1975" s="17" t="s">
        <v>5464</v>
      </c>
      <c r="M1975" s="17" t="s">
        <v>7847</v>
      </c>
      <c r="N1975" s="21">
        <v>0.34375</v>
      </c>
      <c r="O1975" s="21">
        <v>0.3104166666666667</v>
      </c>
      <c r="P1975" s="21">
        <v>0.6541666666666667</v>
      </c>
      <c r="Q1975" s="21">
        <v>0.18611111111111112</v>
      </c>
      <c r="R1975" s="17">
        <v>2746.0</v>
      </c>
      <c r="S1975" s="17" t="s">
        <v>7490</v>
      </c>
      <c r="T1975" s="17" t="s">
        <v>33</v>
      </c>
      <c r="U1975" s="17" t="s">
        <v>8777</v>
      </c>
      <c r="V1975" s="17" t="s">
        <v>8778</v>
      </c>
    </row>
    <row r="1976" ht="15.75" customHeight="1">
      <c r="A1976" s="17">
        <v>3320.0</v>
      </c>
      <c r="B1976" s="19">
        <v>36152.0</v>
      </c>
      <c r="C1976" s="17" t="s">
        <v>7412</v>
      </c>
      <c r="D1976" s="20">
        <v>30.0</v>
      </c>
      <c r="E1976" s="17" t="str">
        <f t="shared" si="2"/>
        <v>AT03-30</v>
      </c>
      <c r="F1976" s="17" t="str">
        <f t="shared" si="1"/>
        <v>AT03-30</v>
      </c>
      <c r="G1976" s="17" t="s">
        <v>8679</v>
      </c>
      <c r="H1976" s="17" t="s">
        <v>8578</v>
      </c>
      <c r="I1976" s="17" t="s">
        <v>8779</v>
      </c>
      <c r="J1976" s="17" t="s">
        <v>8780</v>
      </c>
      <c r="K1976" s="17" t="s">
        <v>1442</v>
      </c>
      <c r="L1976" s="17" t="s">
        <v>4489</v>
      </c>
      <c r="M1976" s="17" t="s">
        <v>4407</v>
      </c>
      <c r="N1976" s="21">
        <v>0.36041666666666666</v>
      </c>
      <c r="O1976" s="21">
        <v>0.33888888888888885</v>
      </c>
      <c r="P1976" s="21">
        <v>0.6993055555555556</v>
      </c>
      <c r="Q1976" s="21">
        <v>0.20555555555555557</v>
      </c>
      <c r="R1976" s="17">
        <v>2747.0</v>
      </c>
      <c r="S1976" s="17" t="s">
        <v>7490</v>
      </c>
      <c r="T1976" s="17" t="s">
        <v>33</v>
      </c>
      <c r="U1976" s="17" t="s">
        <v>8781</v>
      </c>
      <c r="V1976" s="17" t="s">
        <v>8782</v>
      </c>
      <c r="W1976" s="17" t="s">
        <v>8783</v>
      </c>
    </row>
    <row r="1977" ht="15.75" customHeight="1">
      <c r="A1977" s="17">
        <v>3319.0</v>
      </c>
      <c r="B1977" s="19">
        <v>36151.0</v>
      </c>
      <c r="C1977" s="17" t="s">
        <v>7412</v>
      </c>
      <c r="D1977" s="20">
        <v>30.0</v>
      </c>
      <c r="E1977" s="17" t="str">
        <f t="shared" si="2"/>
        <v>AT03-30</v>
      </c>
      <c r="F1977" s="17" t="str">
        <f t="shared" si="1"/>
        <v>AT03-30</v>
      </c>
      <c r="G1977" s="17" t="s">
        <v>8679</v>
      </c>
      <c r="H1977" s="17" t="s">
        <v>8578</v>
      </c>
      <c r="I1977" s="17" t="s">
        <v>8784</v>
      </c>
      <c r="J1977" s="17" t="s">
        <v>8785</v>
      </c>
      <c r="K1977" s="17" t="s">
        <v>6399</v>
      </c>
      <c r="L1977" s="17" t="s">
        <v>598</v>
      </c>
      <c r="M1977" s="17" t="s">
        <v>6352</v>
      </c>
      <c r="N1977" s="21">
        <v>0.3541666666666667</v>
      </c>
      <c r="O1977" s="21">
        <v>0.3430555555555555</v>
      </c>
      <c r="P1977" s="21">
        <v>0.6972222222222223</v>
      </c>
      <c r="Q1977" s="21">
        <v>0.1986111111111111</v>
      </c>
      <c r="R1977" s="17">
        <v>2653.0</v>
      </c>
      <c r="S1977" s="17" t="s">
        <v>7490</v>
      </c>
      <c r="T1977" s="17" t="s">
        <v>33</v>
      </c>
      <c r="U1977" s="17" t="s">
        <v>8786</v>
      </c>
      <c r="V1977" s="17" t="s">
        <v>8787</v>
      </c>
    </row>
    <row r="1978" ht="15.75" customHeight="1">
      <c r="A1978" s="17">
        <v>3318.0</v>
      </c>
      <c r="B1978" s="19">
        <v>36137.0</v>
      </c>
      <c r="C1978" s="17" t="s">
        <v>7412</v>
      </c>
      <c r="D1978" s="20">
        <v>29.0</v>
      </c>
      <c r="E1978" s="17" t="str">
        <f t="shared" si="2"/>
        <v>AT03-29</v>
      </c>
      <c r="F1978" s="17" t="str">
        <f t="shared" si="1"/>
        <v>AT03-29</v>
      </c>
      <c r="G1978" s="17" t="s">
        <v>8788</v>
      </c>
      <c r="H1978" s="17" t="s">
        <v>5620</v>
      </c>
      <c r="I1978" s="17" t="s">
        <v>8789</v>
      </c>
      <c r="J1978" s="17" t="s">
        <v>8790</v>
      </c>
      <c r="K1978" s="17" t="s">
        <v>5131</v>
      </c>
      <c r="L1978" s="17" t="s">
        <v>8791</v>
      </c>
      <c r="M1978" s="17" t="s">
        <v>7790</v>
      </c>
      <c r="N1978" s="21">
        <v>0.3444444444444445</v>
      </c>
      <c r="O1978" s="21">
        <v>0.3763888888888889</v>
      </c>
      <c r="P1978" s="21">
        <v>0.7208333333333333</v>
      </c>
      <c r="Q1978" s="21">
        <v>0.24583333333333335</v>
      </c>
      <c r="R1978" s="17">
        <v>2507.0</v>
      </c>
      <c r="S1978" s="17" t="s">
        <v>7490</v>
      </c>
      <c r="T1978" s="17" t="s">
        <v>33</v>
      </c>
      <c r="U1978" s="17" t="s">
        <v>8792</v>
      </c>
      <c r="V1978" s="17" t="s">
        <v>8793</v>
      </c>
    </row>
    <row r="1979" ht="15.75" customHeight="1">
      <c r="A1979" s="17">
        <v>3317.0</v>
      </c>
      <c r="B1979" s="19">
        <v>36135.0</v>
      </c>
      <c r="C1979" s="17" t="s">
        <v>7412</v>
      </c>
      <c r="D1979" s="20">
        <v>29.0</v>
      </c>
      <c r="E1979" s="17" t="str">
        <f t="shared" si="2"/>
        <v>AT03-29</v>
      </c>
      <c r="F1979" s="17" t="str">
        <f t="shared" si="1"/>
        <v>AT03-29</v>
      </c>
      <c r="G1979" s="17" t="s">
        <v>8788</v>
      </c>
      <c r="H1979" s="17" t="s">
        <v>5620</v>
      </c>
      <c r="I1979" s="17" t="s">
        <v>8794</v>
      </c>
      <c r="J1979" s="17" t="s">
        <v>8795</v>
      </c>
      <c r="K1979" s="17" t="s">
        <v>7571</v>
      </c>
      <c r="L1979" s="17" t="s">
        <v>3696</v>
      </c>
      <c r="M1979" s="17" t="s">
        <v>8436</v>
      </c>
      <c r="N1979" s="21">
        <v>0.34722222222222227</v>
      </c>
      <c r="O1979" s="21">
        <v>0.3756944444444445</v>
      </c>
      <c r="P1979" s="21">
        <v>0.7229166666666668</v>
      </c>
      <c r="Q1979" s="21">
        <v>0.26458333333333334</v>
      </c>
      <c r="R1979" s="17">
        <v>2510.0</v>
      </c>
      <c r="S1979" s="17" t="s">
        <v>7490</v>
      </c>
      <c r="T1979" s="17" t="s">
        <v>33</v>
      </c>
      <c r="U1979" s="17" t="s">
        <v>8796</v>
      </c>
      <c r="V1979" s="17" t="s">
        <v>8797</v>
      </c>
    </row>
    <row r="1980" ht="15.75" customHeight="1">
      <c r="A1980" s="17">
        <v>3316.0</v>
      </c>
      <c r="B1980" s="19">
        <v>36134.0</v>
      </c>
      <c r="C1980" s="17" t="s">
        <v>7412</v>
      </c>
      <c r="D1980" s="20">
        <v>29.0</v>
      </c>
      <c r="E1980" s="17" t="str">
        <f t="shared" si="2"/>
        <v>AT03-29</v>
      </c>
      <c r="F1980" s="17" t="str">
        <f t="shared" si="1"/>
        <v>AT03-29</v>
      </c>
      <c r="G1980" s="17" t="s">
        <v>8788</v>
      </c>
      <c r="H1980" s="17" t="s">
        <v>5620</v>
      </c>
      <c r="I1980" s="17" t="s">
        <v>8798</v>
      </c>
      <c r="J1980" s="17" t="s">
        <v>8799</v>
      </c>
      <c r="K1980" s="17" t="s">
        <v>6399</v>
      </c>
      <c r="L1980" s="17" t="s">
        <v>1272</v>
      </c>
      <c r="M1980" s="17" t="s">
        <v>8800</v>
      </c>
      <c r="N1980" s="21">
        <v>0.34652777777777777</v>
      </c>
      <c r="O1980" s="21">
        <v>0.37013888888888885</v>
      </c>
      <c r="P1980" s="21">
        <v>0.7166666666666667</v>
      </c>
      <c r="Q1980" s="21">
        <v>0.23611111111111113</v>
      </c>
      <c r="R1980" s="17">
        <v>2505.0</v>
      </c>
      <c r="S1980" s="17" t="s">
        <v>7490</v>
      </c>
      <c r="T1980" s="17" t="s">
        <v>33</v>
      </c>
      <c r="U1980" s="17" t="s">
        <v>8801</v>
      </c>
      <c r="V1980" s="17" t="s">
        <v>8802</v>
      </c>
    </row>
    <row r="1981" ht="15.75" customHeight="1">
      <c r="A1981" s="17">
        <v>3315.0</v>
      </c>
      <c r="B1981" s="19">
        <v>36133.0</v>
      </c>
      <c r="C1981" s="17" t="s">
        <v>7412</v>
      </c>
      <c r="D1981" s="20">
        <v>29.0</v>
      </c>
      <c r="E1981" s="17" t="str">
        <f t="shared" si="2"/>
        <v>AT03-29</v>
      </c>
      <c r="F1981" s="17" t="str">
        <f t="shared" si="1"/>
        <v>AT03-29</v>
      </c>
      <c r="G1981" s="17" t="s">
        <v>8788</v>
      </c>
      <c r="H1981" s="17" t="s">
        <v>5620</v>
      </c>
      <c r="I1981" s="17" t="s">
        <v>8803</v>
      </c>
      <c r="J1981" s="17" t="s">
        <v>3745</v>
      </c>
      <c r="K1981" s="17" t="s">
        <v>8223</v>
      </c>
      <c r="L1981" s="17" t="s">
        <v>7794</v>
      </c>
      <c r="M1981" s="17" t="s">
        <v>8804</v>
      </c>
      <c r="N1981" s="21">
        <v>0.3430555555555555</v>
      </c>
      <c r="O1981" s="21">
        <v>0.3652777777777778</v>
      </c>
      <c r="P1981" s="21">
        <v>0.7083333333333334</v>
      </c>
      <c r="Q1981" s="21">
        <v>0.25069444444444444</v>
      </c>
      <c r="R1981" s="17">
        <v>2511.0</v>
      </c>
      <c r="S1981" s="17" t="s">
        <v>7490</v>
      </c>
      <c r="T1981" s="17" t="s">
        <v>33</v>
      </c>
      <c r="U1981" s="17" t="s">
        <v>8805</v>
      </c>
      <c r="V1981" s="17" t="s">
        <v>8806</v>
      </c>
      <c r="W1981" s="17" t="s">
        <v>8807</v>
      </c>
    </row>
    <row r="1982" ht="15.75" customHeight="1">
      <c r="A1982" s="17">
        <v>3314.0</v>
      </c>
      <c r="B1982" s="19">
        <v>36132.0</v>
      </c>
      <c r="C1982" s="17" t="s">
        <v>7412</v>
      </c>
      <c r="D1982" s="20">
        <v>29.0</v>
      </c>
      <c r="E1982" s="17" t="str">
        <f t="shared" si="2"/>
        <v>AT03-29</v>
      </c>
      <c r="F1982" s="17" t="str">
        <f t="shared" si="1"/>
        <v>AT03-29</v>
      </c>
      <c r="G1982" s="17" t="s">
        <v>8788</v>
      </c>
      <c r="H1982" s="17" t="s">
        <v>5620</v>
      </c>
      <c r="I1982" s="17" t="s">
        <v>8808</v>
      </c>
      <c r="J1982" s="17" t="s">
        <v>8809</v>
      </c>
      <c r="K1982" s="17" t="s">
        <v>5131</v>
      </c>
      <c r="L1982" s="17" t="s">
        <v>8017</v>
      </c>
      <c r="M1982" s="17" t="s">
        <v>8810</v>
      </c>
      <c r="N1982" s="21">
        <v>0.33819444444444446</v>
      </c>
      <c r="O1982" s="21">
        <v>0.3652777777777778</v>
      </c>
      <c r="P1982" s="21">
        <v>0.7034722222222222</v>
      </c>
      <c r="Q1982" s="21">
        <v>0.23680555555555557</v>
      </c>
      <c r="R1982" s="17">
        <v>2505.0</v>
      </c>
      <c r="S1982" s="17" t="s">
        <v>7490</v>
      </c>
      <c r="T1982" s="17" t="s">
        <v>33</v>
      </c>
      <c r="U1982" s="17" t="s">
        <v>8811</v>
      </c>
      <c r="V1982" s="17" t="s">
        <v>1744</v>
      </c>
    </row>
    <row r="1983" ht="15.75" customHeight="1">
      <c r="A1983" s="17">
        <v>3313.0</v>
      </c>
      <c r="B1983" s="19">
        <v>36131.0</v>
      </c>
      <c r="C1983" s="17" t="s">
        <v>7412</v>
      </c>
      <c r="D1983" s="20">
        <v>29.0</v>
      </c>
      <c r="E1983" s="17" t="str">
        <f t="shared" si="2"/>
        <v>AT03-29</v>
      </c>
      <c r="F1983" s="17" t="str">
        <f t="shared" si="1"/>
        <v>AT03-29</v>
      </c>
      <c r="G1983" s="17" t="s">
        <v>8788</v>
      </c>
      <c r="H1983" s="17" t="s">
        <v>5620</v>
      </c>
      <c r="I1983" s="17" t="s">
        <v>8812</v>
      </c>
      <c r="J1983" s="17" t="s">
        <v>328</v>
      </c>
      <c r="K1983" s="17" t="s">
        <v>7571</v>
      </c>
      <c r="L1983" s="17" t="s">
        <v>7768</v>
      </c>
      <c r="M1983" s="17" t="s">
        <v>7780</v>
      </c>
      <c r="N1983" s="21">
        <v>0.3451388888888889</v>
      </c>
      <c r="O1983" s="21">
        <v>0.36041666666666666</v>
      </c>
      <c r="P1983" s="21">
        <v>0.7055555555555556</v>
      </c>
      <c r="Q1983" s="21">
        <v>0.23819444444444446</v>
      </c>
      <c r="R1983" s="17">
        <v>2510.0</v>
      </c>
      <c r="S1983" s="17" t="s">
        <v>7490</v>
      </c>
      <c r="T1983" s="17" t="s">
        <v>33</v>
      </c>
      <c r="U1983" s="17" t="s">
        <v>8813</v>
      </c>
      <c r="V1983" s="17" t="s">
        <v>8814</v>
      </c>
    </row>
    <row r="1984" ht="15.75" customHeight="1">
      <c r="A1984" s="17">
        <v>3312.0</v>
      </c>
      <c r="B1984" s="19">
        <v>36130.0</v>
      </c>
      <c r="C1984" s="17" t="s">
        <v>7412</v>
      </c>
      <c r="D1984" s="20">
        <v>29.0</v>
      </c>
      <c r="E1984" s="17" t="str">
        <f t="shared" si="2"/>
        <v>AT03-29</v>
      </c>
      <c r="F1984" s="17" t="str">
        <f t="shared" si="1"/>
        <v>AT03-29</v>
      </c>
      <c r="G1984" s="17" t="s">
        <v>8788</v>
      </c>
      <c r="H1984" s="17" t="s">
        <v>5620</v>
      </c>
      <c r="I1984" s="17" t="s">
        <v>8815</v>
      </c>
      <c r="J1984" s="17" t="s">
        <v>1553</v>
      </c>
      <c r="K1984" s="17" t="s">
        <v>6399</v>
      </c>
      <c r="L1984" s="17" t="s">
        <v>8791</v>
      </c>
      <c r="M1984" s="17" t="s">
        <v>280</v>
      </c>
      <c r="N1984" s="21">
        <v>0.4041666666666666</v>
      </c>
      <c r="O1984" s="21">
        <v>0.3104166666666667</v>
      </c>
      <c r="P1984" s="21">
        <v>0.7145833333333332</v>
      </c>
      <c r="Q1984" s="21">
        <v>0.18888888888888888</v>
      </c>
      <c r="R1984" s="17">
        <v>2512.0</v>
      </c>
      <c r="S1984" s="17" t="s">
        <v>7490</v>
      </c>
      <c r="T1984" s="17" t="s">
        <v>33</v>
      </c>
      <c r="U1984" s="17" t="s">
        <v>8816</v>
      </c>
      <c r="V1984" s="17" t="s">
        <v>8817</v>
      </c>
    </row>
    <row r="1985" ht="15.75" customHeight="1">
      <c r="A1985" s="17">
        <v>3311.0</v>
      </c>
      <c r="B1985" s="19">
        <v>36129.0</v>
      </c>
      <c r="C1985" s="17" t="s">
        <v>7412</v>
      </c>
      <c r="D1985" s="20">
        <v>29.0</v>
      </c>
      <c r="E1985" s="17" t="str">
        <f t="shared" si="2"/>
        <v>AT03-29</v>
      </c>
      <c r="F1985" s="17" t="str">
        <f t="shared" si="1"/>
        <v>AT03-29</v>
      </c>
      <c r="G1985" s="17" t="s">
        <v>8788</v>
      </c>
      <c r="H1985" s="17" t="s">
        <v>5620</v>
      </c>
      <c r="I1985" s="17" t="s">
        <v>8818</v>
      </c>
      <c r="J1985" s="17" t="s">
        <v>1564</v>
      </c>
      <c r="K1985" s="17" t="s">
        <v>8223</v>
      </c>
      <c r="L1985" s="17" t="s">
        <v>603</v>
      </c>
      <c r="M1985" s="17" t="s">
        <v>8008</v>
      </c>
      <c r="N1985" s="21">
        <v>0.34375</v>
      </c>
      <c r="O1985" s="21">
        <v>0.34027777777777773</v>
      </c>
      <c r="P1985" s="21">
        <v>0.6840277777777778</v>
      </c>
      <c r="Q1985" s="21">
        <v>0.2111111111111111</v>
      </c>
      <c r="R1985" s="17">
        <v>2511.0</v>
      </c>
      <c r="S1985" s="17" t="s">
        <v>7490</v>
      </c>
      <c r="T1985" s="17" t="s">
        <v>33</v>
      </c>
      <c r="U1985" s="17" t="s">
        <v>8819</v>
      </c>
      <c r="V1985" s="17" t="s">
        <v>8820</v>
      </c>
    </row>
    <row r="1986" ht="15.75" customHeight="1">
      <c r="A1986" s="17">
        <v>3310.0</v>
      </c>
      <c r="B1986" s="19">
        <v>36128.0</v>
      </c>
      <c r="C1986" s="17" t="s">
        <v>7412</v>
      </c>
      <c r="D1986" s="20">
        <v>29.0</v>
      </c>
      <c r="E1986" s="17" t="str">
        <f t="shared" si="2"/>
        <v>AT03-29</v>
      </c>
      <c r="F1986" s="17" t="str">
        <f t="shared" si="1"/>
        <v>AT03-29</v>
      </c>
      <c r="G1986" s="17" t="s">
        <v>8788</v>
      </c>
      <c r="H1986" s="17" t="s">
        <v>5620</v>
      </c>
      <c r="I1986" s="17" t="s">
        <v>8821</v>
      </c>
      <c r="J1986" s="17" t="s">
        <v>8822</v>
      </c>
      <c r="K1986" s="17" t="s">
        <v>5131</v>
      </c>
      <c r="L1986" s="17" t="s">
        <v>6684</v>
      </c>
      <c r="M1986" s="17" t="s">
        <v>8823</v>
      </c>
      <c r="N1986" s="21">
        <v>0.34722222222222227</v>
      </c>
      <c r="O1986" s="21">
        <v>0.35833333333333334</v>
      </c>
      <c r="P1986" s="21">
        <v>0.7055555555555556</v>
      </c>
      <c r="Q1986" s="21">
        <v>0.22013888888888888</v>
      </c>
      <c r="R1986" s="17">
        <v>2508.0</v>
      </c>
      <c r="S1986" s="17" t="s">
        <v>7490</v>
      </c>
      <c r="T1986" s="17" t="s">
        <v>33</v>
      </c>
      <c r="U1986" s="17" t="s">
        <v>8824</v>
      </c>
      <c r="V1986" s="17" t="s">
        <v>8825</v>
      </c>
    </row>
    <row r="1987" ht="15.75" customHeight="1">
      <c r="A1987" s="17">
        <v>3309.0</v>
      </c>
      <c r="B1987" s="19">
        <v>36127.0</v>
      </c>
      <c r="C1987" s="17" t="s">
        <v>7412</v>
      </c>
      <c r="D1987" s="20">
        <v>29.0</v>
      </c>
      <c r="E1987" s="17" t="str">
        <f t="shared" si="2"/>
        <v>AT03-29</v>
      </c>
      <c r="F1987" s="17" t="str">
        <f t="shared" si="1"/>
        <v>AT03-29</v>
      </c>
      <c r="G1987" s="17" t="s">
        <v>8788</v>
      </c>
      <c r="H1987" s="17" t="s">
        <v>5620</v>
      </c>
      <c r="I1987" s="17" t="s">
        <v>8826</v>
      </c>
      <c r="J1987" s="17" t="s">
        <v>8790</v>
      </c>
      <c r="K1987" s="17" t="s">
        <v>7571</v>
      </c>
      <c r="L1987" s="17" t="s">
        <v>7822</v>
      </c>
      <c r="M1987" s="17" t="s">
        <v>8827</v>
      </c>
      <c r="N1987" s="21">
        <v>0.33819444444444446</v>
      </c>
      <c r="O1987" s="21">
        <v>0.3506944444444444</v>
      </c>
      <c r="P1987" s="21">
        <v>0.688888888888889</v>
      </c>
      <c r="Q1987" s="21">
        <v>0.2020833333333333</v>
      </c>
      <c r="R1987" s="17">
        <v>2508.0</v>
      </c>
      <c r="S1987" s="17" t="s">
        <v>7490</v>
      </c>
      <c r="T1987" s="17" t="s">
        <v>33</v>
      </c>
      <c r="U1987" s="17" t="s">
        <v>8828</v>
      </c>
      <c r="V1987" s="17" t="s">
        <v>1744</v>
      </c>
    </row>
    <row r="1988" ht="15.75" customHeight="1">
      <c r="A1988" s="17">
        <v>3308.0</v>
      </c>
      <c r="B1988" s="19">
        <v>36126.0</v>
      </c>
      <c r="C1988" s="17" t="s">
        <v>7412</v>
      </c>
      <c r="D1988" s="20">
        <v>29.0</v>
      </c>
      <c r="E1988" s="17" t="str">
        <f t="shared" si="2"/>
        <v>AT03-29</v>
      </c>
      <c r="F1988" s="17" t="str">
        <f t="shared" si="1"/>
        <v>AT03-29</v>
      </c>
      <c r="G1988" s="17" t="s">
        <v>8788</v>
      </c>
      <c r="H1988" s="17" t="s">
        <v>5620</v>
      </c>
      <c r="I1988" s="17" t="s">
        <v>8829</v>
      </c>
      <c r="J1988" s="17" t="s">
        <v>8830</v>
      </c>
      <c r="K1988" s="17" t="s">
        <v>6399</v>
      </c>
      <c r="L1988" s="17" t="s">
        <v>3696</v>
      </c>
      <c r="M1988" s="17" t="s">
        <v>8831</v>
      </c>
      <c r="N1988" s="21">
        <v>0.3527777777777778</v>
      </c>
      <c r="O1988" s="21">
        <v>0.35833333333333334</v>
      </c>
      <c r="P1988" s="21">
        <v>0.7111111111111111</v>
      </c>
      <c r="Q1988" s="21">
        <v>0.23055555555555554</v>
      </c>
      <c r="R1988" s="17">
        <v>2506.0</v>
      </c>
      <c r="S1988" s="17" t="s">
        <v>7490</v>
      </c>
      <c r="T1988" s="17" t="s">
        <v>33</v>
      </c>
      <c r="U1988" s="17" t="s">
        <v>8832</v>
      </c>
      <c r="V1988" s="17" t="s">
        <v>8833</v>
      </c>
    </row>
    <row r="1989" ht="15.75" customHeight="1">
      <c r="A1989" s="17">
        <v>3307.0</v>
      </c>
      <c r="B1989" s="19">
        <v>36125.0</v>
      </c>
      <c r="C1989" s="17" t="s">
        <v>7412</v>
      </c>
      <c r="D1989" s="20">
        <v>29.0</v>
      </c>
      <c r="E1989" s="17" t="str">
        <f t="shared" si="2"/>
        <v>AT03-29</v>
      </c>
      <c r="F1989" s="17" t="str">
        <f t="shared" si="1"/>
        <v>AT03-29</v>
      </c>
      <c r="G1989" s="17" t="s">
        <v>8788</v>
      </c>
      <c r="H1989" s="17" t="s">
        <v>5620</v>
      </c>
      <c r="I1989" s="17" t="s">
        <v>8834</v>
      </c>
      <c r="J1989" s="17" t="s">
        <v>8835</v>
      </c>
      <c r="K1989" s="17" t="s">
        <v>8223</v>
      </c>
      <c r="L1989" s="17" t="s">
        <v>8836</v>
      </c>
      <c r="M1989" s="17" t="s">
        <v>60</v>
      </c>
      <c r="N1989" s="21">
        <v>0.3416666666666666</v>
      </c>
      <c r="O1989" s="21">
        <v>0.3423611111111111</v>
      </c>
      <c r="P1989" s="21">
        <v>0.6840277777777778</v>
      </c>
      <c r="Q1989" s="21">
        <v>0.19236111111111112</v>
      </c>
      <c r="R1989" s="17">
        <v>2508.0</v>
      </c>
      <c r="S1989" s="17" t="s">
        <v>7490</v>
      </c>
      <c r="T1989" s="17" t="s">
        <v>33</v>
      </c>
      <c r="U1989" s="17" t="s">
        <v>8837</v>
      </c>
      <c r="V1989" s="17" t="s">
        <v>8838</v>
      </c>
    </row>
    <row r="1990" ht="15.75" customHeight="1">
      <c r="A1990" s="17">
        <v>3306.0</v>
      </c>
      <c r="B1990" s="19">
        <v>36106.0</v>
      </c>
      <c r="C1990" s="17" t="s">
        <v>7412</v>
      </c>
      <c r="D1990" s="20">
        <v>28.0</v>
      </c>
      <c r="E1990" s="17" t="str">
        <f t="shared" si="2"/>
        <v>AT03-28</v>
      </c>
      <c r="F1990" s="17" t="str">
        <f t="shared" si="1"/>
        <v>AT03-28</v>
      </c>
      <c r="G1990" s="17" t="s">
        <v>8839</v>
      </c>
      <c r="H1990" s="17" t="s">
        <v>8578</v>
      </c>
      <c r="I1990" s="17" t="s">
        <v>8840</v>
      </c>
      <c r="J1990" s="17" t="s">
        <v>8841</v>
      </c>
      <c r="K1990" s="17" t="s">
        <v>7571</v>
      </c>
      <c r="L1990" s="17" t="s">
        <v>3003</v>
      </c>
      <c r="M1990" s="17" t="s">
        <v>3444</v>
      </c>
      <c r="N1990" s="21">
        <v>0.3368055555555556</v>
      </c>
      <c r="O1990" s="21">
        <v>0.3729166666666666</v>
      </c>
      <c r="P1990" s="21">
        <v>0.7097222222222223</v>
      </c>
      <c r="Q1990" s="21">
        <v>0.23958333333333334</v>
      </c>
      <c r="R1990" s="17">
        <v>2834.0</v>
      </c>
      <c r="S1990" s="17" t="s">
        <v>7626</v>
      </c>
      <c r="T1990" s="17" t="s">
        <v>33</v>
      </c>
      <c r="U1990" s="17" t="s">
        <v>4120</v>
      </c>
      <c r="V1990" s="17" t="s">
        <v>1671</v>
      </c>
    </row>
    <row r="1991" ht="15.75" customHeight="1">
      <c r="A1991" s="17">
        <v>3305.0</v>
      </c>
      <c r="B1991" s="19">
        <v>36105.0</v>
      </c>
      <c r="C1991" s="17" t="s">
        <v>7412</v>
      </c>
      <c r="D1991" s="20">
        <v>28.0</v>
      </c>
      <c r="E1991" s="17" t="str">
        <f t="shared" si="2"/>
        <v>AT03-28</v>
      </c>
      <c r="F1991" s="17" t="str">
        <f t="shared" si="1"/>
        <v>AT03-28</v>
      </c>
      <c r="G1991" s="17" t="s">
        <v>8839</v>
      </c>
      <c r="H1991" s="17" t="s">
        <v>8578</v>
      </c>
      <c r="I1991" s="17" t="s">
        <v>8842</v>
      </c>
      <c r="J1991" s="17" t="s">
        <v>8843</v>
      </c>
      <c r="K1991" s="17" t="s">
        <v>1442</v>
      </c>
      <c r="L1991" s="17" t="s">
        <v>2442</v>
      </c>
      <c r="M1991" s="17" t="s">
        <v>980</v>
      </c>
      <c r="N1991" s="21">
        <v>0.3368055555555556</v>
      </c>
      <c r="O1991" s="21">
        <v>0.3645833333333333</v>
      </c>
      <c r="P1991" s="21">
        <v>0.7013888888888888</v>
      </c>
      <c r="Q1991" s="21">
        <v>0.2222222222222222</v>
      </c>
      <c r="R1991" s="17">
        <v>2831.0</v>
      </c>
      <c r="S1991" s="17" t="s">
        <v>7626</v>
      </c>
      <c r="T1991" s="17" t="s">
        <v>33</v>
      </c>
      <c r="U1991" s="17" t="s">
        <v>8844</v>
      </c>
      <c r="V1991" s="17" t="s">
        <v>8845</v>
      </c>
      <c r="W1991" s="17" t="s">
        <v>8846</v>
      </c>
    </row>
    <row r="1992" ht="15.75" customHeight="1">
      <c r="A1992" s="17">
        <v>3304.0</v>
      </c>
      <c r="B1992" s="19">
        <v>36104.0</v>
      </c>
      <c r="C1992" s="17" t="s">
        <v>7412</v>
      </c>
      <c r="D1992" s="20">
        <v>28.0</v>
      </c>
      <c r="E1992" s="17" t="str">
        <f t="shared" si="2"/>
        <v>AT03-28</v>
      </c>
      <c r="F1992" s="17" t="str">
        <f t="shared" si="1"/>
        <v>AT03-28</v>
      </c>
      <c r="G1992" s="17" t="s">
        <v>8839</v>
      </c>
      <c r="H1992" s="17" t="s">
        <v>8578</v>
      </c>
      <c r="I1992" s="17" t="s">
        <v>8847</v>
      </c>
      <c r="J1992" s="17" t="s">
        <v>8848</v>
      </c>
      <c r="K1992" s="17" t="s">
        <v>8223</v>
      </c>
      <c r="L1992" s="17" t="s">
        <v>3768</v>
      </c>
      <c r="M1992" s="17" t="s">
        <v>8849</v>
      </c>
      <c r="N1992" s="21">
        <v>0.3576388888888889</v>
      </c>
      <c r="O1992" s="21">
        <v>0.32083333333333336</v>
      </c>
      <c r="P1992" s="21">
        <v>0.6784722222222223</v>
      </c>
      <c r="Q1992" s="21">
        <v>0.17152777777777775</v>
      </c>
      <c r="R1992" s="17">
        <v>2848.0</v>
      </c>
      <c r="S1992" s="17" t="s">
        <v>7626</v>
      </c>
      <c r="T1992" s="17" t="s">
        <v>33</v>
      </c>
      <c r="U1992" s="17" t="s">
        <v>8850</v>
      </c>
      <c r="V1992" s="17" t="s">
        <v>8851</v>
      </c>
    </row>
    <row r="1993" ht="15.75" customHeight="1">
      <c r="A1993" s="17">
        <v>3303.0</v>
      </c>
      <c r="B1993" s="19">
        <v>36103.0</v>
      </c>
      <c r="C1993" s="17" t="s">
        <v>7412</v>
      </c>
      <c r="D1993" s="20">
        <v>28.0</v>
      </c>
      <c r="E1993" s="17" t="str">
        <f t="shared" si="2"/>
        <v>AT03-28</v>
      </c>
      <c r="F1993" s="17" t="str">
        <f t="shared" si="1"/>
        <v>AT03-28</v>
      </c>
      <c r="G1993" s="17" t="s">
        <v>8839</v>
      </c>
      <c r="H1993" s="17" t="s">
        <v>8578</v>
      </c>
      <c r="I1993" s="17" t="s">
        <v>8852</v>
      </c>
      <c r="J1993" s="17" t="s">
        <v>8853</v>
      </c>
      <c r="K1993" s="17" t="s">
        <v>7571</v>
      </c>
      <c r="L1993" s="17" t="s">
        <v>4624</v>
      </c>
      <c r="M1993" s="17" t="s">
        <v>8854</v>
      </c>
      <c r="N1993" s="21">
        <v>0.3340277777777778</v>
      </c>
      <c r="O1993" s="21">
        <v>0.37083333333333335</v>
      </c>
      <c r="P1993" s="21">
        <v>0.7048611111111112</v>
      </c>
      <c r="Q1993" s="21">
        <v>0.23750000000000002</v>
      </c>
      <c r="R1993" s="17">
        <v>2832.0</v>
      </c>
      <c r="S1993" s="17" t="s">
        <v>7626</v>
      </c>
      <c r="T1993" s="17" t="s">
        <v>33</v>
      </c>
      <c r="U1993" s="17" t="s">
        <v>8855</v>
      </c>
      <c r="V1993" s="17" t="s">
        <v>1671</v>
      </c>
      <c r="W1993" s="17" t="s">
        <v>8856</v>
      </c>
    </row>
    <row r="1994" ht="15.75" customHeight="1">
      <c r="A1994" s="17">
        <v>3302.0</v>
      </c>
      <c r="B1994" s="19">
        <v>36102.0</v>
      </c>
      <c r="C1994" s="17" t="s">
        <v>7412</v>
      </c>
      <c r="D1994" s="20">
        <v>28.0</v>
      </c>
      <c r="E1994" s="17" t="str">
        <f t="shared" si="2"/>
        <v>AT03-28</v>
      </c>
      <c r="F1994" s="17" t="str">
        <f t="shared" si="1"/>
        <v>AT03-28</v>
      </c>
      <c r="G1994" s="17" t="s">
        <v>8839</v>
      </c>
      <c r="H1994" s="17" t="s">
        <v>8578</v>
      </c>
      <c r="I1994" s="17" t="s">
        <v>8857</v>
      </c>
      <c r="J1994" s="17" t="s">
        <v>8858</v>
      </c>
      <c r="K1994" s="17" t="s">
        <v>1442</v>
      </c>
      <c r="L1994" s="17" t="s">
        <v>8859</v>
      </c>
      <c r="M1994" s="17" t="s">
        <v>8860</v>
      </c>
      <c r="N1994" s="21">
        <v>0.3340277777777778</v>
      </c>
      <c r="O1994" s="21">
        <v>0.3645833333333333</v>
      </c>
      <c r="P1994" s="21">
        <v>0.6986111111111111</v>
      </c>
      <c r="Q1994" s="21">
        <v>0.2236111111111111</v>
      </c>
      <c r="R1994" s="17">
        <v>2834.0</v>
      </c>
      <c r="S1994" s="17" t="s">
        <v>7626</v>
      </c>
      <c r="T1994" s="17" t="s">
        <v>33</v>
      </c>
      <c r="U1994" s="17" t="s">
        <v>8861</v>
      </c>
      <c r="V1994" s="17" t="s">
        <v>8862</v>
      </c>
    </row>
    <row r="1995" ht="15.75" customHeight="1">
      <c r="A1995" s="17">
        <v>3301.0</v>
      </c>
      <c r="B1995" s="19">
        <v>36100.0</v>
      </c>
      <c r="C1995" s="17" t="s">
        <v>7412</v>
      </c>
      <c r="D1995" s="20">
        <v>28.0</v>
      </c>
      <c r="E1995" s="17" t="str">
        <f t="shared" si="2"/>
        <v>AT03-28</v>
      </c>
      <c r="F1995" s="17" t="str">
        <f t="shared" si="1"/>
        <v>AT03-28</v>
      </c>
      <c r="G1995" s="17" t="s">
        <v>8839</v>
      </c>
      <c r="H1995" s="17" t="s">
        <v>8578</v>
      </c>
      <c r="I1995" s="17" t="s">
        <v>8863</v>
      </c>
      <c r="J1995" s="17" t="s">
        <v>8864</v>
      </c>
      <c r="K1995" s="17" t="s">
        <v>8223</v>
      </c>
      <c r="L1995" s="17" t="s">
        <v>228</v>
      </c>
      <c r="M1995" s="17" t="s">
        <v>8865</v>
      </c>
      <c r="N1995" s="21">
        <v>0.3361111111111111</v>
      </c>
      <c r="O1995" s="21">
        <v>0.3145833333333333</v>
      </c>
      <c r="P1995" s="21">
        <v>0.6506944444444445</v>
      </c>
      <c r="Q1995" s="21">
        <v>0.1798611111111111</v>
      </c>
      <c r="R1995" s="17">
        <v>2622.0</v>
      </c>
      <c r="S1995" s="17" t="s">
        <v>7626</v>
      </c>
      <c r="T1995" s="17" t="s">
        <v>33</v>
      </c>
      <c r="U1995" s="17" t="s">
        <v>8866</v>
      </c>
      <c r="V1995" s="17" t="s">
        <v>8867</v>
      </c>
    </row>
    <row r="1996" ht="15.75" customHeight="1">
      <c r="A1996" s="17">
        <v>3300.0</v>
      </c>
      <c r="B1996" s="19">
        <v>36099.0</v>
      </c>
      <c r="C1996" s="17" t="s">
        <v>7412</v>
      </c>
      <c r="D1996" s="20">
        <v>28.0</v>
      </c>
      <c r="E1996" s="17" t="str">
        <f t="shared" si="2"/>
        <v>AT03-28</v>
      </c>
      <c r="F1996" s="17" t="str">
        <f t="shared" si="1"/>
        <v>AT03-28</v>
      </c>
      <c r="G1996" s="17" t="s">
        <v>8839</v>
      </c>
      <c r="H1996" s="17" t="s">
        <v>8578</v>
      </c>
      <c r="I1996" s="17" t="s">
        <v>8868</v>
      </c>
      <c r="J1996" s="17" t="s">
        <v>8869</v>
      </c>
      <c r="K1996" s="17" t="s">
        <v>7571</v>
      </c>
      <c r="L1996" s="17" t="s">
        <v>735</v>
      </c>
      <c r="M1996" s="17" t="s">
        <v>7580</v>
      </c>
      <c r="N1996" s="21">
        <v>0.3354166666666667</v>
      </c>
      <c r="O1996" s="21">
        <v>0.3451388888888889</v>
      </c>
      <c r="P1996" s="21">
        <v>0.6805555555555555</v>
      </c>
      <c r="Q1996" s="21">
        <v>0.21597222222222223</v>
      </c>
      <c r="R1996" s="17">
        <v>2578.0</v>
      </c>
      <c r="S1996" s="17" t="s">
        <v>7626</v>
      </c>
      <c r="T1996" s="17" t="s">
        <v>33</v>
      </c>
      <c r="U1996" s="17" t="s">
        <v>8870</v>
      </c>
      <c r="V1996" s="17" t="s">
        <v>8871</v>
      </c>
    </row>
    <row r="1997" ht="15.75" customHeight="1">
      <c r="A1997" s="17">
        <v>3299.0</v>
      </c>
      <c r="B1997" s="19">
        <v>36098.0</v>
      </c>
      <c r="C1997" s="17" t="s">
        <v>7412</v>
      </c>
      <c r="D1997" s="20">
        <v>28.0</v>
      </c>
      <c r="E1997" s="17" t="str">
        <f t="shared" si="2"/>
        <v>AT03-28</v>
      </c>
      <c r="F1997" s="17" t="str">
        <f t="shared" si="1"/>
        <v>AT03-28</v>
      </c>
      <c r="G1997" s="17" t="s">
        <v>8839</v>
      </c>
      <c r="H1997" s="17" t="s">
        <v>8578</v>
      </c>
      <c r="I1997" s="17" t="s">
        <v>8872</v>
      </c>
      <c r="J1997" s="17" t="s">
        <v>8873</v>
      </c>
      <c r="K1997" s="17" t="s">
        <v>1442</v>
      </c>
      <c r="L1997" s="17" t="s">
        <v>980</v>
      </c>
      <c r="M1997" s="17" t="s">
        <v>8527</v>
      </c>
      <c r="N1997" s="21">
        <v>0.34861111111111115</v>
      </c>
      <c r="O1997" s="21">
        <v>0.3548611111111111</v>
      </c>
      <c r="P1997" s="21">
        <v>0.7034722222222222</v>
      </c>
      <c r="Q1997" s="21">
        <v>0.21944444444444444</v>
      </c>
      <c r="R1997" s="17">
        <v>2595.0</v>
      </c>
      <c r="S1997" s="17" t="s">
        <v>7626</v>
      </c>
      <c r="T1997" s="17" t="s">
        <v>33</v>
      </c>
      <c r="U1997" s="17" t="s">
        <v>8874</v>
      </c>
      <c r="V1997" s="17" t="s">
        <v>8875</v>
      </c>
    </row>
    <row r="1998" ht="15.75" customHeight="1">
      <c r="A1998" s="17">
        <v>3298.0</v>
      </c>
      <c r="B1998" s="19">
        <v>36097.0</v>
      </c>
      <c r="C1998" s="17" t="s">
        <v>7412</v>
      </c>
      <c r="D1998" s="20">
        <v>28.0</v>
      </c>
      <c r="E1998" s="17" t="str">
        <f t="shared" si="2"/>
        <v>AT03-28</v>
      </c>
      <c r="F1998" s="17" t="str">
        <f t="shared" si="1"/>
        <v>AT03-28</v>
      </c>
      <c r="G1998" s="17" t="s">
        <v>8839</v>
      </c>
      <c r="H1998" s="17" t="s">
        <v>8578</v>
      </c>
      <c r="I1998" s="17" t="s">
        <v>8876</v>
      </c>
      <c r="J1998" s="17" t="s">
        <v>8877</v>
      </c>
      <c r="K1998" s="17" t="s">
        <v>8223</v>
      </c>
      <c r="L1998" s="17" t="s">
        <v>3768</v>
      </c>
      <c r="M1998" s="17" t="s">
        <v>8859</v>
      </c>
      <c r="N1998" s="21">
        <v>0.34027777777777773</v>
      </c>
      <c r="O1998" s="21">
        <v>0.3645833333333333</v>
      </c>
      <c r="P1998" s="21">
        <v>0.7048611111111112</v>
      </c>
      <c r="Q1998" s="21">
        <v>0.22777777777777777</v>
      </c>
      <c r="R1998" s="17">
        <v>2570.0</v>
      </c>
      <c r="S1998" s="17" t="s">
        <v>7626</v>
      </c>
      <c r="T1998" s="17" t="s">
        <v>33</v>
      </c>
      <c r="U1998" s="17" t="s">
        <v>8878</v>
      </c>
      <c r="V1998" s="17" t="s">
        <v>8879</v>
      </c>
      <c r="W1998" s="17" t="s">
        <v>8880</v>
      </c>
    </row>
    <row r="1999" ht="15.75" customHeight="1">
      <c r="A1999" s="17">
        <v>3297.0</v>
      </c>
      <c r="B1999" s="19">
        <v>36096.0</v>
      </c>
      <c r="C1999" s="17" t="s">
        <v>7412</v>
      </c>
      <c r="D1999" s="20">
        <v>28.0</v>
      </c>
      <c r="E1999" s="17" t="str">
        <f t="shared" si="2"/>
        <v>AT03-28</v>
      </c>
      <c r="F1999" s="17" t="str">
        <f t="shared" si="1"/>
        <v>AT03-28</v>
      </c>
      <c r="G1999" s="17" t="s">
        <v>8839</v>
      </c>
      <c r="H1999" s="17" t="s">
        <v>8578</v>
      </c>
      <c r="I1999" s="17" t="s">
        <v>8881</v>
      </c>
      <c r="J1999" s="17" t="s">
        <v>8882</v>
      </c>
      <c r="K1999" s="17" t="s">
        <v>7571</v>
      </c>
      <c r="L1999" s="17" t="s">
        <v>228</v>
      </c>
      <c r="M1999" s="17" t="s">
        <v>8883</v>
      </c>
      <c r="N1999" s="21">
        <v>0.3361111111111111</v>
      </c>
      <c r="O1999" s="21">
        <v>0.31736111111111115</v>
      </c>
      <c r="P1999" s="21">
        <v>0.6534722222222222</v>
      </c>
      <c r="Q1999" s="21">
        <v>0.1875</v>
      </c>
      <c r="R1999" s="17">
        <v>2572.0</v>
      </c>
      <c r="S1999" s="17" t="s">
        <v>7626</v>
      </c>
      <c r="T1999" s="17" t="s">
        <v>33</v>
      </c>
      <c r="U1999" s="17" t="s">
        <v>8884</v>
      </c>
      <c r="V1999" s="17" t="s">
        <v>8885</v>
      </c>
    </row>
    <row r="2000" ht="15.75" customHeight="1">
      <c r="A2000" s="17">
        <v>3296.0</v>
      </c>
      <c r="B2000" s="19">
        <v>36095.0</v>
      </c>
      <c r="C2000" s="17" t="s">
        <v>7412</v>
      </c>
      <c r="D2000" s="20">
        <v>28.0</v>
      </c>
      <c r="E2000" s="17" t="str">
        <f t="shared" si="2"/>
        <v>AT03-28</v>
      </c>
      <c r="F2000" s="17" t="str">
        <f t="shared" si="1"/>
        <v>AT03-28</v>
      </c>
      <c r="G2000" s="17" t="s">
        <v>8839</v>
      </c>
      <c r="H2000" s="17" t="s">
        <v>8578</v>
      </c>
      <c r="I2000" s="17" t="s">
        <v>8886</v>
      </c>
      <c r="J2000" s="17" t="s">
        <v>8887</v>
      </c>
      <c r="K2000" s="17" t="s">
        <v>1442</v>
      </c>
      <c r="L2000" s="17" t="s">
        <v>214</v>
      </c>
      <c r="M2000" s="17" t="s">
        <v>8888</v>
      </c>
      <c r="N2000" s="21">
        <v>0.3340277777777778</v>
      </c>
      <c r="O2000" s="21">
        <v>0.3430555555555555</v>
      </c>
      <c r="P2000" s="21">
        <v>0.6770833333333334</v>
      </c>
      <c r="Q2000" s="21">
        <v>0.20069444444444443</v>
      </c>
      <c r="R2000" s="17">
        <v>2596.0</v>
      </c>
      <c r="S2000" s="17" t="s">
        <v>7626</v>
      </c>
      <c r="T2000" s="17" t="s">
        <v>33</v>
      </c>
      <c r="U2000" s="17" t="s">
        <v>8889</v>
      </c>
      <c r="V2000" s="17" t="s">
        <v>8890</v>
      </c>
    </row>
    <row r="2001" ht="15.75" customHeight="1">
      <c r="A2001" s="17">
        <v>3295.0</v>
      </c>
      <c r="B2001" s="19">
        <v>36094.0</v>
      </c>
      <c r="C2001" s="17" t="s">
        <v>7412</v>
      </c>
      <c r="D2001" s="20">
        <v>28.0</v>
      </c>
      <c r="E2001" s="17" t="str">
        <f t="shared" si="2"/>
        <v>AT03-28</v>
      </c>
      <c r="F2001" s="17" t="str">
        <f t="shared" si="1"/>
        <v>AT03-28</v>
      </c>
      <c r="G2001" s="17" t="s">
        <v>8839</v>
      </c>
      <c r="H2001" s="17" t="s">
        <v>8578</v>
      </c>
      <c r="I2001" s="17" t="s">
        <v>8891</v>
      </c>
      <c r="J2001" s="17" t="s">
        <v>8892</v>
      </c>
      <c r="K2001" s="17" t="s">
        <v>8223</v>
      </c>
      <c r="L2001" s="17" t="s">
        <v>2442</v>
      </c>
      <c r="M2001" s="17" t="s">
        <v>4624</v>
      </c>
      <c r="N2001" s="21">
        <v>0.4270833333333333</v>
      </c>
      <c r="O2001" s="21">
        <v>0.2798611111111111</v>
      </c>
      <c r="P2001" s="21">
        <v>0.7069444444444444</v>
      </c>
      <c r="Q2001" s="21">
        <v>0.16041666666666668</v>
      </c>
      <c r="R2001" s="17">
        <v>2581.0</v>
      </c>
      <c r="S2001" s="17" t="s">
        <v>7626</v>
      </c>
      <c r="T2001" s="17" t="s">
        <v>33</v>
      </c>
      <c r="U2001" s="17" t="s">
        <v>8893</v>
      </c>
      <c r="V2001" s="17" t="s">
        <v>1081</v>
      </c>
    </row>
    <row r="2002" ht="15.75" customHeight="1">
      <c r="A2002" s="17">
        <v>3294.0</v>
      </c>
      <c r="B2002" s="19">
        <v>36093.0</v>
      </c>
      <c r="C2002" s="17" t="s">
        <v>7412</v>
      </c>
      <c r="D2002" s="20">
        <v>28.0</v>
      </c>
      <c r="E2002" s="17" t="str">
        <f t="shared" si="2"/>
        <v>AT03-28</v>
      </c>
      <c r="F2002" s="17" t="str">
        <f t="shared" si="1"/>
        <v>AT03-28</v>
      </c>
      <c r="G2002" s="17" t="s">
        <v>8839</v>
      </c>
      <c r="H2002" s="17" t="s">
        <v>8578</v>
      </c>
      <c r="I2002" s="17" t="s">
        <v>8894</v>
      </c>
      <c r="J2002" s="17" t="s">
        <v>8895</v>
      </c>
      <c r="K2002" s="17" t="s">
        <v>7571</v>
      </c>
      <c r="L2002" s="17" t="s">
        <v>3003</v>
      </c>
      <c r="M2002" s="17" t="s">
        <v>6831</v>
      </c>
      <c r="N2002" s="21">
        <v>0.3340277777777778</v>
      </c>
      <c r="O2002" s="21">
        <v>0.36180555555555555</v>
      </c>
      <c r="P2002" s="21">
        <v>0.6958333333333333</v>
      </c>
      <c r="Q2002" s="21">
        <v>0.2298611111111111</v>
      </c>
      <c r="R2002" s="17">
        <v>2573.0</v>
      </c>
      <c r="S2002" s="17" t="s">
        <v>7626</v>
      </c>
      <c r="T2002" s="17" t="s">
        <v>33</v>
      </c>
      <c r="U2002" s="17" t="s">
        <v>8896</v>
      </c>
      <c r="V2002" s="17" t="s">
        <v>8897</v>
      </c>
    </row>
    <row r="2003" ht="15.75" customHeight="1">
      <c r="A2003" s="17">
        <v>3293.0</v>
      </c>
      <c r="B2003" s="19">
        <v>36092.0</v>
      </c>
      <c r="C2003" s="17" t="s">
        <v>7412</v>
      </c>
      <c r="D2003" s="20">
        <v>28.0</v>
      </c>
      <c r="E2003" s="17" t="str">
        <f t="shared" si="2"/>
        <v>AT03-28</v>
      </c>
      <c r="F2003" s="17" t="str">
        <f t="shared" si="1"/>
        <v>AT03-28</v>
      </c>
      <c r="G2003" s="17" t="s">
        <v>8839</v>
      </c>
      <c r="H2003" s="17" t="s">
        <v>8578</v>
      </c>
      <c r="I2003" s="17" t="s">
        <v>8898</v>
      </c>
      <c r="J2003" s="17" t="s">
        <v>8899</v>
      </c>
      <c r="K2003" s="17" t="s">
        <v>1442</v>
      </c>
      <c r="L2003" s="17" t="s">
        <v>980</v>
      </c>
      <c r="M2003" s="17" t="s">
        <v>8900</v>
      </c>
      <c r="N2003" s="21">
        <v>0.3326388888888889</v>
      </c>
      <c r="O2003" s="21">
        <v>0.3506944444444444</v>
      </c>
      <c r="P2003" s="21">
        <v>0.6833333333333332</v>
      </c>
      <c r="Q2003" s="21">
        <v>0.2222222222222222</v>
      </c>
      <c r="R2003" s="17">
        <v>2629.0</v>
      </c>
      <c r="S2003" s="17" t="s">
        <v>7626</v>
      </c>
      <c r="T2003" s="17" t="s">
        <v>33</v>
      </c>
      <c r="U2003" s="17" t="s">
        <v>8901</v>
      </c>
      <c r="V2003" s="17" t="s">
        <v>8902</v>
      </c>
    </row>
    <row r="2004" ht="15.75" customHeight="1">
      <c r="A2004" s="17">
        <v>3292.0</v>
      </c>
      <c r="B2004" s="19">
        <v>36091.0</v>
      </c>
      <c r="C2004" s="17" t="s">
        <v>7412</v>
      </c>
      <c r="D2004" s="20">
        <v>28.0</v>
      </c>
      <c r="E2004" s="17" t="str">
        <f t="shared" si="2"/>
        <v>AT03-28</v>
      </c>
      <c r="F2004" s="17" t="str">
        <f t="shared" si="1"/>
        <v>AT03-28</v>
      </c>
      <c r="G2004" s="17" t="s">
        <v>8839</v>
      </c>
      <c r="H2004" s="17" t="s">
        <v>8578</v>
      </c>
      <c r="I2004" s="17" t="s">
        <v>8903</v>
      </c>
      <c r="J2004" s="17" t="s">
        <v>8904</v>
      </c>
      <c r="K2004" s="17" t="s">
        <v>8223</v>
      </c>
      <c r="L2004" s="17" t="s">
        <v>3768</v>
      </c>
      <c r="M2004" s="17" t="s">
        <v>8905</v>
      </c>
      <c r="N2004" s="21">
        <v>0.3645833333333333</v>
      </c>
      <c r="O2004" s="21">
        <v>0.3340277777777778</v>
      </c>
      <c r="P2004" s="21">
        <v>0.6986111111111111</v>
      </c>
      <c r="Q2004" s="21">
        <v>0.20138888888888887</v>
      </c>
      <c r="R2004" s="17">
        <v>2658.0</v>
      </c>
      <c r="S2004" s="17" t="s">
        <v>7626</v>
      </c>
      <c r="T2004" s="17" t="s">
        <v>33</v>
      </c>
      <c r="U2004" s="17" t="s">
        <v>8906</v>
      </c>
      <c r="V2004" s="17" t="s">
        <v>8907</v>
      </c>
      <c r="W2004" s="17" t="s">
        <v>8908</v>
      </c>
    </row>
    <row r="2005" ht="15.75" customHeight="1">
      <c r="A2005" s="17">
        <v>3291.0</v>
      </c>
      <c r="B2005" s="19">
        <v>36089.0</v>
      </c>
      <c r="C2005" s="17" t="s">
        <v>7412</v>
      </c>
      <c r="D2005" s="20">
        <v>28.0</v>
      </c>
      <c r="E2005" s="17" t="str">
        <f t="shared" si="2"/>
        <v>AT03-28</v>
      </c>
      <c r="F2005" s="17" t="str">
        <f t="shared" si="1"/>
        <v>AT03-28</v>
      </c>
      <c r="G2005" s="17" t="s">
        <v>8839</v>
      </c>
      <c r="H2005" s="17" t="s">
        <v>8578</v>
      </c>
      <c r="I2005" s="17" t="s">
        <v>8909</v>
      </c>
      <c r="J2005" s="17" t="s">
        <v>8910</v>
      </c>
      <c r="K2005" s="17" t="s">
        <v>7571</v>
      </c>
      <c r="L2005" s="17" t="s">
        <v>735</v>
      </c>
      <c r="M2005" s="17" t="s">
        <v>228</v>
      </c>
      <c r="N2005" s="21">
        <v>0.3548611111111111</v>
      </c>
      <c r="O2005" s="21">
        <v>0.3333333333333333</v>
      </c>
      <c r="P2005" s="21">
        <v>0.6881944444444444</v>
      </c>
      <c r="Q2005" s="21">
        <v>0.21180555555555555</v>
      </c>
      <c r="R2005" s="17">
        <v>2798.0</v>
      </c>
      <c r="S2005" s="17" t="s">
        <v>7626</v>
      </c>
      <c r="T2005" s="17" t="s">
        <v>33</v>
      </c>
      <c r="U2005" s="17" t="s">
        <v>8911</v>
      </c>
      <c r="V2005" s="17" t="s">
        <v>8912</v>
      </c>
    </row>
    <row r="2006" ht="15.75" customHeight="1">
      <c r="A2006" s="17">
        <v>3290.0</v>
      </c>
      <c r="B2006" s="19">
        <v>36088.0</v>
      </c>
      <c r="C2006" s="17" t="s">
        <v>7412</v>
      </c>
      <c r="D2006" s="20">
        <v>28.0</v>
      </c>
      <c r="E2006" s="17" t="str">
        <f t="shared" si="2"/>
        <v>AT03-28</v>
      </c>
      <c r="F2006" s="17" t="str">
        <f t="shared" si="1"/>
        <v>AT03-28</v>
      </c>
      <c r="G2006" s="17" t="s">
        <v>8839</v>
      </c>
      <c r="H2006" s="17" t="s">
        <v>8578</v>
      </c>
      <c r="I2006" s="17" t="s">
        <v>8913</v>
      </c>
      <c r="J2006" s="17" t="s">
        <v>8914</v>
      </c>
      <c r="K2006" s="17" t="s">
        <v>1442</v>
      </c>
      <c r="L2006" s="17" t="s">
        <v>4624</v>
      </c>
      <c r="M2006" s="17" t="s">
        <v>8915</v>
      </c>
      <c r="N2006" s="21">
        <v>0.3333333333333333</v>
      </c>
      <c r="O2006" s="21">
        <v>0.3638888888888889</v>
      </c>
      <c r="P2006" s="21">
        <v>0.6972222222222223</v>
      </c>
      <c r="Q2006" s="21">
        <v>0.2236111111111111</v>
      </c>
      <c r="R2006" s="17">
        <v>2845.0</v>
      </c>
      <c r="S2006" s="17" t="s">
        <v>7626</v>
      </c>
      <c r="T2006" s="17" t="s">
        <v>33</v>
      </c>
      <c r="U2006" s="17" t="s">
        <v>8916</v>
      </c>
      <c r="V2006" s="17" t="s">
        <v>1867</v>
      </c>
    </row>
    <row r="2007" ht="15.75" customHeight="1">
      <c r="A2007" s="17">
        <v>3289.0</v>
      </c>
      <c r="B2007" s="19">
        <v>36087.0</v>
      </c>
      <c r="C2007" s="17" t="s">
        <v>7412</v>
      </c>
      <c r="D2007" s="20">
        <v>28.0</v>
      </c>
      <c r="E2007" s="17" t="str">
        <f t="shared" si="2"/>
        <v>AT03-28</v>
      </c>
      <c r="F2007" s="17" t="str">
        <f t="shared" si="1"/>
        <v>AT03-28</v>
      </c>
      <c r="G2007" s="17" t="s">
        <v>8839</v>
      </c>
      <c r="H2007" s="17" t="s">
        <v>8578</v>
      </c>
      <c r="I2007" s="17" t="s">
        <v>8917</v>
      </c>
      <c r="J2007" s="17" t="s">
        <v>8918</v>
      </c>
      <c r="K2007" s="17" t="s">
        <v>8223</v>
      </c>
      <c r="L2007" s="17" t="s">
        <v>3003</v>
      </c>
      <c r="M2007" s="17" t="s">
        <v>980</v>
      </c>
      <c r="N2007" s="21">
        <v>0.3326388888888889</v>
      </c>
      <c r="O2007" s="21">
        <v>0.3729166666666666</v>
      </c>
      <c r="P2007" s="21">
        <v>0.7055555555555556</v>
      </c>
      <c r="Q2007" s="21">
        <v>0.23194444444444443</v>
      </c>
      <c r="R2007" s="17">
        <v>2837.0</v>
      </c>
      <c r="S2007" s="17" t="s">
        <v>7626</v>
      </c>
      <c r="T2007" s="17" t="s">
        <v>33</v>
      </c>
      <c r="U2007" s="17" t="s">
        <v>8919</v>
      </c>
      <c r="V2007" s="17" t="s">
        <v>8920</v>
      </c>
      <c r="W2007" s="17" t="s">
        <v>8921</v>
      </c>
    </row>
    <row r="2008" ht="15.75" customHeight="1">
      <c r="A2008" s="17">
        <v>3288.0</v>
      </c>
      <c r="B2008" s="19">
        <v>36086.0</v>
      </c>
      <c r="C2008" s="17" t="s">
        <v>7412</v>
      </c>
      <c r="D2008" s="20">
        <v>28.0</v>
      </c>
      <c r="E2008" s="17" t="str">
        <f t="shared" si="2"/>
        <v>AT03-28</v>
      </c>
      <c r="F2008" s="17" t="str">
        <f t="shared" si="1"/>
        <v>AT03-28</v>
      </c>
      <c r="G2008" s="17" t="s">
        <v>8839</v>
      </c>
      <c r="H2008" s="17" t="s">
        <v>8578</v>
      </c>
      <c r="I2008" s="17" t="s">
        <v>8922</v>
      </c>
      <c r="J2008" s="17" t="s">
        <v>8923</v>
      </c>
      <c r="K2008" s="17" t="s">
        <v>7571</v>
      </c>
      <c r="L2008" s="17" t="s">
        <v>228</v>
      </c>
      <c r="M2008" s="17" t="s">
        <v>8924</v>
      </c>
      <c r="N2008" s="21">
        <v>0.3333333333333333</v>
      </c>
      <c r="O2008" s="21">
        <v>0.3756944444444445</v>
      </c>
      <c r="P2008" s="21">
        <v>0.7090277777777777</v>
      </c>
      <c r="Q2008" s="21">
        <v>0.24444444444444446</v>
      </c>
      <c r="R2008" s="17">
        <v>2815.0</v>
      </c>
      <c r="S2008" s="17" t="s">
        <v>7626</v>
      </c>
      <c r="T2008" s="17" t="s">
        <v>33</v>
      </c>
      <c r="U2008" s="17" t="s">
        <v>8925</v>
      </c>
      <c r="V2008" s="17" t="s">
        <v>8926</v>
      </c>
    </row>
    <row r="2009" ht="15.75" customHeight="1">
      <c r="A2009" s="17">
        <v>3287.0</v>
      </c>
      <c r="B2009" s="19">
        <v>36085.0</v>
      </c>
      <c r="C2009" s="17" t="s">
        <v>7412</v>
      </c>
      <c r="D2009" s="20">
        <v>28.0</v>
      </c>
      <c r="E2009" s="17" t="str">
        <f t="shared" si="2"/>
        <v>AT03-28</v>
      </c>
      <c r="F2009" s="17" t="str">
        <f t="shared" si="1"/>
        <v>AT03-28</v>
      </c>
      <c r="G2009" s="17" t="s">
        <v>8839</v>
      </c>
      <c r="H2009" s="17" t="s">
        <v>8578</v>
      </c>
      <c r="I2009" s="17" t="s">
        <v>8927</v>
      </c>
      <c r="J2009" s="17" t="s">
        <v>8928</v>
      </c>
      <c r="K2009" s="17" t="s">
        <v>1442</v>
      </c>
      <c r="L2009" s="17" t="s">
        <v>3768</v>
      </c>
      <c r="M2009" s="17" t="s">
        <v>7864</v>
      </c>
      <c r="N2009" s="21">
        <v>0.3354166666666667</v>
      </c>
      <c r="O2009" s="21">
        <v>0.36874999999999997</v>
      </c>
      <c r="P2009" s="21">
        <v>0.7041666666666666</v>
      </c>
      <c r="Q2009" s="21">
        <v>0.22916666666666666</v>
      </c>
      <c r="R2009" s="17">
        <v>2831.0</v>
      </c>
      <c r="S2009" s="17" t="s">
        <v>7626</v>
      </c>
      <c r="T2009" s="17" t="s">
        <v>33</v>
      </c>
      <c r="V2009" s="17" t="s">
        <v>8929</v>
      </c>
    </row>
    <row r="2010" ht="15.75" customHeight="1">
      <c r="A2010" s="17">
        <v>3286.0</v>
      </c>
      <c r="B2010" s="19">
        <v>36084.0</v>
      </c>
      <c r="C2010" s="17" t="s">
        <v>7412</v>
      </c>
      <c r="D2010" s="20">
        <v>28.0</v>
      </c>
      <c r="E2010" s="17" t="str">
        <f t="shared" si="2"/>
        <v>AT03-28</v>
      </c>
      <c r="F2010" s="17" t="str">
        <f t="shared" si="1"/>
        <v>AT03-28</v>
      </c>
      <c r="G2010" s="17" t="s">
        <v>8839</v>
      </c>
      <c r="H2010" s="17" t="s">
        <v>8578</v>
      </c>
      <c r="I2010" s="17" t="s">
        <v>8930</v>
      </c>
      <c r="J2010" s="17" t="s">
        <v>8931</v>
      </c>
      <c r="K2010" s="17" t="s">
        <v>8223</v>
      </c>
      <c r="L2010" s="17" t="s">
        <v>2442</v>
      </c>
      <c r="M2010" s="17" t="s">
        <v>4624</v>
      </c>
      <c r="N2010" s="21">
        <v>0.34861111111111115</v>
      </c>
      <c r="O2010" s="21">
        <v>0.35625</v>
      </c>
      <c r="P2010" s="21">
        <v>0.7048611111111112</v>
      </c>
      <c r="Q2010" s="21">
        <v>0.22708333333333333</v>
      </c>
      <c r="R2010" s="17">
        <v>2817.0</v>
      </c>
      <c r="S2010" s="17" t="s">
        <v>7626</v>
      </c>
      <c r="T2010" s="17" t="s">
        <v>33</v>
      </c>
      <c r="U2010" s="17" t="s">
        <v>8932</v>
      </c>
      <c r="V2010" s="17" t="s">
        <v>8933</v>
      </c>
    </row>
    <row r="2011" ht="15.75" customHeight="1">
      <c r="A2011" s="17">
        <v>3285.0</v>
      </c>
      <c r="B2011" s="19">
        <v>36083.0</v>
      </c>
      <c r="C2011" s="17" t="s">
        <v>7412</v>
      </c>
      <c r="D2011" s="20">
        <v>28.0</v>
      </c>
      <c r="E2011" s="17" t="str">
        <f t="shared" si="2"/>
        <v>AT03-28</v>
      </c>
      <c r="F2011" s="17" t="str">
        <f t="shared" si="1"/>
        <v>AT03-28</v>
      </c>
      <c r="G2011" s="17" t="s">
        <v>8839</v>
      </c>
      <c r="H2011" s="17" t="s">
        <v>8578</v>
      </c>
      <c r="I2011" s="17" t="s">
        <v>8934</v>
      </c>
      <c r="J2011" s="17" t="s">
        <v>8935</v>
      </c>
      <c r="K2011" s="17" t="s">
        <v>7571</v>
      </c>
      <c r="L2011" s="17" t="s">
        <v>2992</v>
      </c>
      <c r="M2011" s="17" t="s">
        <v>214</v>
      </c>
      <c r="N2011" s="21">
        <v>0.3354166666666667</v>
      </c>
      <c r="O2011" s="21">
        <v>0.3743055555555555</v>
      </c>
      <c r="P2011" s="21">
        <v>0.7097222222222223</v>
      </c>
      <c r="Q2011" s="21">
        <v>0.24097222222222223</v>
      </c>
      <c r="R2011" s="17">
        <v>2818.0</v>
      </c>
      <c r="S2011" s="17" t="s">
        <v>7626</v>
      </c>
      <c r="T2011" s="17" t="s">
        <v>33</v>
      </c>
      <c r="U2011" s="17" t="s">
        <v>8936</v>
      </c>
      <c r="V2011" s="17" t="s">
        <v>3968</v>
      </c>
    </row>
    <row r="2012" ht="15.75" customHeight="1">
      <c r="A2012" s="17">
        <v>3284.0</v>
      </c>
      <c r="B2012" s="19">
        <v>36082.0</v>
      </c>
      <c r="C2012" s="17" t="s">
        <v>7412</v>
      </c>
      <c r="D2012" s="20">
        <v>28.0</v>
      </c>
      <c r="E2012" s="17" t="str">
        <f t="shared" si="2"/>
        <v>AT03-28</v>
      </c>
      <c r="F2012" s="17" t="str">
        <f t="shared" si="1"/>
        <v>AT03-28</v>
      </c>
      <c r="G2012" s="17" t="s">
        <v>8839</v>
      </c>
      <c r="H2012" s="17" t="s">
        <v>8578</v>
      </c>
      <c r="I2012" s="17" t="s">
        <v>8937</v>
      </c>
      <c r="J2012" s="17" t="s">
        <v>8938</v>
      </c>
      <c r="K2012" s="17" t="s">
        <v>1442</v>
      </c>
      <c r="L2012" s="17" t="s">
        <v>3003</v>
      </c>
      <c r="M2012" s="17" t="s">
        <v>980</v>
      </c>
      <c r="N2012" s="21">
        <v>0.3819444444444444</v>
      </c>
      <c r="O2012" s="21">
        <v>0.32430555555555557</v>
      </c>
      <c r="P2012" s="21">
        <v>0.7062499999999999</v>
      </c>
      <c r="Q2012" s="21">
        <v>0.2125</v>
      </c>
      <c r="R2012" s="17">
        <v>2823.0</v>
      </c>
      <c r="S2012" s="17" t="s">
        <v>7626</v>
      </c>
      <c r="T2012" s="17" t="s">
        <v>33</v>
      </c>
      <c r="U2012" s="17" t="s">
        <v>2696</v>
      </c>
      <c r="V2012" s="17" t="s">
        <v>8939</v>
      </c>
    </row>
    <row r="2013" ht="15.75" customHeight="1">
      <c r="A2013" s="17">
        <v>3283.0</v>
      </c>
      <c r="B2013" s="19">
        <v>36081.0</v>
      </c>
      <c r="C2013" s="17" t="s">
        <v>7412</v>
      </c>
      <c r="D2013" s="20">
        <v>28.0</v>
      </c>
      <c r="E2013" s="17" t="str">
        <f t="shared" si="2"/>
        <v>AT03-28</v>
      </c>
      <c r="F2013" s="17" t="str">
        <f t="shared" si="1"/>
        <v>AT03-28</v>
      </c>
      <c r="G2013" s="17" t="s">
        <v>8839</v>
      </c>
      <c r="H2013" s="17" t="s">
        <v>8578</v>
      </c>
      <c r="I2013" s="17" t="s">
        <v>8940</v>
      </c>
      <c r="J2013" s="17" t="s">
        <v>8941</v>
      </c>
      <c r="K2013" s="17" t="s">
        <v>8223</v>
      </c>
      <c r="L2013" s="17" t="s">
        <v>228</v>
      </c>
      <c r="M2013" s="17" t="s">
        <v>8859</v>
      </c>
      <c r="N2013" s="21">
        <v>0.3416666666666666</v>
      </c>
      <c r="O2013" s="21">
        <v>0.3652777777777778</v>
      </c>
      <c r="P2013" s="21">
        <v>0.7069444444444444</v>
      </c>
      <c r="Q2013" s="21">
        <v>0.22569444444444445</v>
      </c>
      <c r="R2013" s="17">
        <v>2832.0</v>
      </c>
      <c r="S2013" s="17" t="s">
        <v>7626</v>
      </c>
      <c r="T2013" s="17" t="s">
        <v>33</v>
      </c>
      <c r="U2013" s="17" t="s">
        <v>8942</v>
      </c>
      <c r="V2013" s="17" t="s">
        <v>3924</v>
      </c>
    </row>
    <row r="2014" ht="15.75" customHeight="1">
      <c r="A2014" s="17">
        <v>3282.0</v>
      </c>
      <c r="B2014" s="19">
        <v>36080.0</v>
      </c>
      <c r="C2014" s="17" t="s">
        <v>7412</v>
      </c>
      <c r="D2014" s="20">
        <v>28.0</v>
      </c>
      <c r="E2014" s="17" t="str">
        <f t="shared" si="2"/>
        <v>AT03-28</v>
      </c>
      <c r="F2014" s="17" t="str">
        <f t="shared" si="1"/>
        <v>AT03-28</v>
      </c>
      <c r="G2014" s="17" t="s">
        <v>8839</v>
      </c>
      <c r="H2014" s="17" t="s">
        <v>8578</v>
      </c>
      <c r="I2014" s="17" t="s">
        <v>8943</v>
      </c>
      <c r="J2014" s="17" t="s">
        <v>8944</v>
      </c>
      <c r="K2014" s="17" t="s">
        <v>7571</v>
      </c>
      <c r="L2014" s="17" t="s">
        <v>4624</v>
      </c>
      <c r="M2014" s="17" t="s">
        <v>3768</v>
      </c>
      <c r="N2014" s="21">
        <v>0.3819444444444444</v>
      </c>
      <c r="O2014" s="21">
        <v>0.32430555555555557</v>
      </c>
      <c r="P2014" s="21">
        <v>0.7062499999999999</v>
      </c>
      <c r="Q2014" s="21">
        <v>0.19305555555555554</v>
      </c>
      <c r="R2014" s="17">
        <v>2822.0</v>
      </c>
      <c r="S2014" s="17" t="s">
        <v>7626</v>
      </c>
      <c r="T2014" s="17" t="s">
        <v>33</v>
      </c>
      <c r="U2014" s="17" t="s">
        <v>8945</v>
      </c>
      <c r="V2014" s="17" t="s">
        <v>1867</v>
      </c>
    </row>
    <row r="2015" ht="15.75" customHeight="1">
      <c r="A2015" s="17">
        <v>3281.0</v>
      </c>
      <c r="B2015" s="19">
        <v>36071.0</v>
      </c>
      <c r="C2015" s="17" t="s">
        <v>7412</v>
      </c>
      <c r="D2015" s="20">
        <v>27.0</v>
      </c>
      <c r="E2015" s="17" t="str">
        <f t="shared" si="2"/>
        <v>AT03-27</v>
      </c>
      <c r="F2015" s="17" t="str">
        <f t="shared" si="1"/>
        <v>AT03-27</v>
      </c>
      <c r="G2015" s="17" t="s">
        <v>8946</v>
      </c>
      <c r="H2015" s="17" t="s">
        <v>8947</v>
      </c>
      <c r="I2015" s="17" t="s">
        <v>8948</v>
      </c>
      <c r="J2015" s="17" t="s">
        <v>8949</v>
      </c>
      <c r="K2015" s="17" t="s">
        <v>6399</v>
      </c>
      <c r="L2015" s="17" t="s">
        <v>598</v>
      </c>
      <c r="M2015" s="17" t="s">
        <v>7723</v>
      </c>
      <c r="N2015" s="21">
        <v>0.35000000000000003</v>
      </c>
      <c r="O2015" s="21">
        <v>0.3625</v>
      </c>
      <c r="P2015" s="21">
        <v>0.7125</v>
      </c>
      <c r="Q2015" s="21">
        <v>0.2340277777777778</v>
      </c>
      <c r="R2015" s="17">
        <v>2630.0</v>
      </c>
      <c r="S2015" s="17" t="s">
        <v>8950</v>
      </c>
      <c r="T2015" s="17" t="s">
        <v>8951</v>
      </c>
      <c r="U2015" s="17" t="s">
        <v>8952</v>
      </c>
      <c r="V2015" s="17" t="s">
        <v>8953</v>
      </c>
      <c r="W2015" s="17" t="s">
        <v>8954</v>
      </c>
    </row>
    <row r="2016" ht="15.75" customHeight="1">
      <c r="A2016" s="17">
        <v>3280.0</v>
      </c>
      <c r="B2016" s="19">
        <v>36070.0</v>
      </c>
      <c r="C2016" s="17" t="s">
        <v>7412</v>
      </c>
      <c r="D2016" s="20">
        <v>27.0</v>
      </c>
      <c r="E2016" s="17" t="str">
        <f t="shared" si="2"/>
        <v>AT03-27</v>
      </c>
      <c r="F2016" s="17" t="str">
        <f t="shared" si="1"/>
        <v>AT03-27</v>
      </c>
      <c r="G2016" s="17" t="s">
        <v>8946</v>
      </c>
      <c r="H2016" s="17" t="s">
        <v>8947</v>
      </c>
      <c r="I2016" s="17" t="s">
        <v>8955</v>
      </c>
      <c r="J2016" s="17" t="s">
        <v>8956</v>
      </c>
      <c r="K2016" s="17" t="s">
        <v>1442</v>
      </c>
      <c r="L2016" s="17" t="s">
        <v>8957</v>
      </c>
      <c r="M2016" s="17" t="s">
        <v>8958</v>
      </c>
      <c r="N2016" s="21">
        <v>0.3451388888888889</v>
      </c>
      <c r="O2016" s="21">
        <v>0.3368055555555556</v>
      </c>
      <c r="P2016" s="21">
        <v>0.6819444444444445</v>
      </c>
      <c r="Q2016" s="21">
        <v>0.20486111111111113</v>
      </c>
      <c r="R2016" s="17">
        <v>2648.0</v>
      </c>
      <c r="S2016" s="17" t="s">
        <v>8950</v>
      </c>
      <c r="T2016" s="17" t="s">
        <v>8951</v>
      </c>
      <c r="U2016" s="17" t="s">
        <v>8959</v>
      </c>
      <c r="V2016" s="17" t="s">
        <v>8960</v>
      </c>
    </row>
    <row r="2017" ht="15.75" customHeight="1">
      <c r="A2017" s="17">
        <v>3279.0</v>
      </c>
      <c r="B2017" s="19">
        <v>36069.0</v>
      </c>
      <c r="C2017" s="17" t="s">
        <v>7412</v>
      </c>
      <c r="D2017" s="20">
        <v>27.0</v>
      </c>
      <c r="E2017" s="17" t="str">
        <f t="shared" si="2"/>
        <v>AT03-27</v>
      </c>
      <c r="F2017" s="17" t="str">
        <f t="shared" si="1"/>
        <v>AT03-27</v>
      </c>
      <c r="G2017" s="17" t="s">
        <v>8946</v>
      </c>
      <c r="H2017" s="17" t="s">
        <v>8961</v>
      </c>
      <c r="I2017" s="17" t="s">
        <v>8962</v>
      </c>
      <c r="J2017" s="17" t="s">
        <v>8963</v>
      </c>
      <c r="K2017" s="17" t="s">
        <v>6399</v>
      </c>
      <c r="L2017" s="17" t="s">
        <v>8964</v>
      </c>
      <c r="M2017" s="17" t="s">
        <v>8965</v>
      </c>
      <c r="N2017" s="21">
        <v>0.34652777777777777</v>
      </c>
      <c r="O2017" s="21">
        <v>0.34930555555555554</v>
      </c>
      <c r="P2017" s="21">
        <v>0.6958333333333333</v>
      </c>
      <c r="Q2017" s="21">
        <v>0.22430555555555556</v>
      </c>
      <c r="R2017" s="17">
        <v>2581.0</v>
      </c>
      <c r="S2017" s="17" t="s">
        <v>8950</v>
      </c>
      <c r="T2017" s="17" t="s">
        <v>8951</v>
      </c>
      <c r="U2017" s="17" t="s">
        <v>8966</v>
      </c>
      <c r="V2017" s="17" t="s">
        <v>3882</v>
      </c>
      <c r="W2017" s="17" t="s">
        <v>8967</v>
      </c>
    </row>
    <row r="2018" ht="15.75" customHeight="1">
      <c r="A2018" s="17">
        <v>3278.0</v>
      </c>
      <c r="B2018" s="19">
        <v>36068.0</v>
      </c>
      <c r="C2018" s="17" t="s">
        <v>7412</v>
      </c>
      <c r="D2018" s="20">
        <v>27.0</v>
      </c>
      <c r="E2018" s="17" t="str">
        <f t="shared" si="2"/>
        <v>AT03-27</v>
      </c>
      <c r="F2018" s="17" t="str">
        <f t="shared" si="1"/>
        <v>AT03-27</v>
      </c>
      <c r="G2018" s="17" t="s">
        <v>8946</v>
      </c>
      <c r="H2018" s="17" t="s">
        <v>8961</v>
      </c>
      <c r="I2018" s="17" t="s">
        <v>8968</v>
      </c>
      <c r="J2018" s="17" t="s">
        <v>8969</v>
      </c>
      <c r="K2018" s="17" t="s">
        <v>1442</v>
      </c>
      <c r="L2018" s="17" t="s">
        <v>8970</v>
      </c>
      <c r="M2018" s="17" t="s">
        <v>8971</v>
      </c>
      <c r="N2018" s="21">
        <v>0.3423611111111111</v>
      </c>
      <c r="O2018" s="21">
        <v>0.34791666666666665</v>
      </c>
      <c r="P2018" s="21">
        <v>0.688888888888889</v>
      </c>
      <c r="Q2018" s="21">
        <v>0.20902777777777778</v>
      </c>
      <c r="R2018" s="17">
        <v>2584.0</v>
      </c>
      <c r="S2018" s="17" t="s">
        <v>8950</v>
      </c>
      <c r="T2018" s="17" t="s">
        <v>8951</v>
      </c>
      <c r="U2018" s="17" t="s">
        <v>4583</v>
      </c>
      <c r="V2018" s="17" t="s">
        <v>8960</v>
      </c>
    </row>
    <row r="2019" ht="15.75" customHeight="1">
      <c r="A2019" s="17">
        <v>3277.0</v>
      </c>
      <c r="B2019" s="19">
        <v>36066.0</v>
      </c>
      <c r="C2019" s="17" t="s">
        <v>7412</v>
      </c>
      <c r="D2019" s="20">
        <v>27.0</v>
      </c>
      <c r="E2019" s="17" t="str">
        <f t="shared" si="2"/>
        <v>AT03-27</v>
      </c>
      <c r="F2019" s="17" t="str">
        <f t="shared" si="1"/>
        <v>AT03-27</v>
      </c>
      <c r="G2019" s="17" t="s">
        <v>8946</v>
      </c>
      <c r="H2019" s="17" t="s">
        <v>8961</v>
      </c>
      <c r="I2019" s="17" t="s">
        <v>8972</v>
      </c>
      <c r="J2019" s="17" t="s">
        <v>8973</v>
      </c>
      <c r="K2019" s="17" t="s">
        <v>6399</v>
      </c>
      <c r="L2019" s="17" t="s">
        <v>8974</v>
      </c>
      <c r="M2019" s="17" t="s">
        <v>8975</v>
      </c>
      <c r="N2019" s="21">
        <v>0.4298611111111111</v>
      </c>
      <c r="O2019" s="21">
        <v>0.2791666666666667</v>
      </c>
      <c r="P2019" s="21">
        <v>0.7090277777777777</v>
      </c>
      <c r="Q2019" s="21">
        <v>0.15486111111111112</v>
      </c>
      <c r="R2019" s="17">
        <v>2582.0</v>
      </c>
      <c r="S2019" s="17" t="s">
        <v>8950</v>
      </c>
      <c r="T2019" s="17" t="s">
        <v>8951</v>
      </c>
      <c r="U2019" s="17" t="s">
        <v>8976</v>
      </c>
      <c r="V2019" s="17" t="s">
        <v>4092</v>
      </c>
      <c r="W2019" s="17" t="s">
        <v>8977</v>
      </c>
    </row>
    <row r="2020" ht="15.75" customHeight="1">
      <c r="A2020" s="17">
        <v>3276.0</v>
      </c>
      <c r="B2020" s="19">
        <v>36062.0</v>
      </c>
      <c r="C2020" s="17" t="s">
        <v>7412</v>
      </c>
      <c r="D2020" s="20">
        <v>27.0</v>
      </c>
      <c r="E2020" s="17" t="str">
        <f t="shared" si="2"/>
        <v>AT03-27</v>
      </c>
      <c r="F2020" s="17" t="str">
        <f t="shared" si="1"/>
        <v>AT03-27</v>
      </c>
      <c r="G2020" s="17" t="s">
        <v>8946</v>
      </c>
      <c r="H2020" s="17" t="s">
        <v>8947</v>
      </c>
      <c r="I2020" s="17" t="s">
        <v>8978</v>
      </c>
      <c r="J2020" s="17" t="s">
        <v>8979</v>
      </c>
      <c r="K2020" s="17" t="s">
        <v>1442</v>
      </c>
      <c r="L2020" s="17" t="s">
        <v>7723</v>
      </c>
      <c r="M2020" s="17" t="s">
        <v>8980</v>
      </c>
      <c r="N2020" s="21">
        <v>0.4701388888888889</v>
      </c>
      <c r="O2020" s="21">
        <v>0.19375</v>
      </c>
      <c r="P2020" s="21">
        <v>0.7055555555555556</v>
      </c>
      <c r="Q2020" s="21">
        <v>0.10347222222222223</v>
      </c>
      <c r="R2020" s="17">
        <v>2654.0</v>
      </c>
      <c r="S2020" s="17" t="s">
        <v>8950</v>
      </c>
      <c r="T2020" s="17" t="s">
        <v>8951</v>
      </c>
      <c r="U2020" s="17" t="s">
        <v>8981</v>
      </c>
      <c r="V2020" s="17" t="s">
        <v>1643</v>
      </c>
      <c r="W2020" s="17" t="s">
        <v>8977</v>
      </c>
    </row>
    <row r="2021" ht="15.75" customHeight="1">
      <c r="A2021" s="17">
        <v>3275.0</v>
      </c>
      <c r="B2021" s="19">
        <v>36060.0</v>
      </c>
      <c r="C2021" s="17" t="s">
        <v>7412</v>
      </c>
      <c r="D2021" s="20">
        <v>27.0</v>
      </c>
      <c r="E2021" s="17" t="str">
        <f t="shared" si="2"/>
        <v>AT03-27</v>
      </c>
      <c r="F2021" s="17" t="str">
        <f t="shared" si="1"/>
        <v>AT03-27</v>
      </c>
      <c r="G2021" s="17" t="s">
        <v>8946</v>
      </c>
      <c r="H2021" s="17" t="s">
        <v>8961</v>
      </c>
      <c r="I2021" s="17" t="s">
        <v>8982</v>
      </c>
      <c r="J2021" s="17" t="s">
        <v>8983</v>
      </c>
      <c r="K2021" s="17" t="s">
        <v>6399</v>
      </c>
      <c r="L2021" s="17" t="s">
        <v>8984</v>
      </c>
      <c r="M2021" s="17" t="s">
        <v>8985</v>
      </c>
      <c r="N2021" s="21">
        <v>0.3423611111111111</v>
      </c>
      <c r="O2021" s="21">
        <v>0.375</v>
      </c>
      <c r="P2021" s="21">
        <v>0.717361111111111</v>
      </c>
      <c r="Q2021" s="21">
        <v>0.2388888888888889</v>
      </c>
      <c r="R2021" s="17">
        <v>2582.0</v>
      </c>
      <c r="S2021" s="17" t="s">
        <v>8950</v>
      </c>
      <c r="T2021" s="17" t="s">
        <v>8951</v>
      </c>
      <c r="U2021" s="17" t="s">
        <v>8986</v>
      </c>
      <c r="V2021" s="17" t="s">
        <v>8987</v>
      </c>
    </row>
    <row r="2022" ht="15.75" customHeight="1">
      <c r="A2022" s="17">
        <v>3274.0</v>
      </c>
      <c r="B2022" s="19">
        <v>36058.0</v>
      </c>
      <c r="C2022" s="17" t="s">
        <v>7412</v>
      </c>
      <c r="D2022" s="20">
        <v>27.0</v>
      </c>
      <c r="E2022" s="17" t="str">
        <f t="shared" si="2"/>
        <v>AT03-27</v>
      </c>
      <c r="F2022" s="17" t="str">
        <f t="shared" si="1"/>
        <v>AT03-27</v>
      </c>
      <c r="G2022" s="17" t="s">
        <v>8946</v>
      </c>
      <c r="H2022" s="17" t="s">
        <v>8961</v>
      </c>
      <c r="I2022" s="17" t="s">
        <v>8962</v>
      </c>
      <c r="J2022" s="17" t="s">
        <v>8988</v>
      </c>
      <c r="K2022" s="17" t="s">
        <v>1442</v>
      </c>
      <c r="L2022" s="17" t="s">
        <v>8971</v>
      </c>
      <c r="M2022" s="17" t="s">
        <v>8989</v>
      </c>
      <c r="N2022" s="21">
        <v>0.33819444444444446</v>
      </c>
      <c r="O2022" s="21">
        <v>0.36944444444444446</v>
      </c>
      <c r="P2022" s="21">
        <v>0.7076388888888889</v>
      </c>
      <c r="Q2022" s="21">
        <v>0.24444444444444446</v>
      </c>
      <c r="R2022" s="17">
        <v>2585.0</v>
      </c>
      <c r="S2022" s="17" t="s">
        <v>8950</v>
      </c>
      <c r="T2022" s="17" t="s">
        <v>8951</v>
      </c>
      <c r="U2022" s="17" t="s">
        <v>8990</v>
      </c>
      <c r="V2022" s="17" t="s">
        <v>8991</v>
      </c>
      <c r="W2022" s="17" t="s">
        <v>8992</v>
      </c>
    </row>
    <row r="2023" ht="15.75" customHeight="1">
      <c r="A2023" s="17">
        <v>3273.0</v>
      </c>
      <c r="B2023" s="19">
        <v>36057.0</v>
      </c>
      <c r="C2023" s="17" t="s">
        <v>7412</v>
      </c>
      <c r="D2023" s="20">
        <v>27.0</v>
      </c>
      <c r="E2023" s="17" t="str">
        <f t="shared" si="2"/>
        <v>AT03-27</v>
      </c>
      <c r="F2023" s="17" t="str">
        <f t="shared" si="1"/>
        <v>AT03-27</v>
      </c>
      <c r="G2023" s="17" t="s">
        <v>8946</v>
      </c>
      <c r="H2023" s="17" t="s">
        <v>8961</v>
      </c>
      <c r="I2023" s="17" t="s">
        <v>8993</v>
      </c>
      <c r="J2023" s="17" t="s">
        <v>8994</v>
      </c>
      <c r="K2023" s="17" t="s">
        <v>6399</v>
      </c>
      <c r="L2023" s="17" t="s">
        <v>8995</v>
      </c>
      <c r="M2023" s="17" t="s">
        <v>8996</v>
      </c>
      <c r="N2023" s="21">
        <v>0.3423611111111111</v>
      </c>
      <c r="O2023" s="21">
        <v>0.36180555555555555</v>
      </c>
      <c r="P2023" s="21">
        <v>0.7041666666666666</v>
      </c>
      <c r="Q2023" s="21">
        <v>0.24375</v>
      </c>
      <c r="R2023" s="17">
        <v>2574.0</v>
      </c>
      <c r="S2023" s="17" t="s">
        <v>8950</v>
      </c>
      <c r="T2023" s="17" t="s">
        <v>8951</v>
      </c>
      <c r="U2023" s="17" t="s">
        <v>8997</v>
      </c>
      <c r="V2023" s="17" t="s">
        <v>8998</v>
      </c>
      <c r="W2023" s="17" t="s">
        <v>8999</v>
      </c>
    </row>
    <row r="2024" ht="15.75" customHeight="1">
      <c r="A2024" s="17">
        <v>3272.0</v>
      </c>
      <c r="B2024" s="19">
        <v>36055.0</v>
      </c>
      <c r="C2024" s="17" t="s">
        <v>7412</v>
      </c>
      <c r="D2024" s="20">
        <v>27.0</v>
      </c>
      <c r="E2024" s="17" t="str">
        <f t="shared" si="2"/>
        <v>AT03-27</v>
      </c>
      <c r="F2024" s="17" t="str">
        <f t="shared" si="1"/>
        <v>AT03-27</v>
      </c>
      <c r="G2024" s="17" t="s">
        <v>8946</v>
      </c>
      <c r="H2024" s="17" t="s">
        <v>9000</v>
      </c>
      <c r="I2024" s="17" t="s">
        <v>9001</v>
      </c>
      <c r="J2024" s="17" t="s">
        <v>9002</v>
      </c>
      <c r="K2024" s="17" t="s">
        <v>1442</v>
      </c>
      <c r="L2024" s="17" t="s">
        <v>735</v>
      </c>
      <c r="M2024" s="17" t="s">
        <v>8970</v>
      </c>
      <c r="N2024" s="21">
        <v>0.3423611111111111</v>
      </c>
      <c r="O2024" s="21">
        <v>0.34791666666666665</v>
      </c>
      <c r="P2024" s="21">
        <v>0.688888888888889</v>
      </c>
      <c r="Q2024" s="21">
        <v>0.21180555555555555</v>
      </c>
      <c r="R2024" s="17">
        <v>2607.0</v>
      </c>
      <c r="S2024" s="17" t="s">
        <v>8950</v>
      </c>
      <c r="T2024" s="17" t="s">
        <v>8951</v>
      </c>
      <c r="U2024" s="17" t="s">
        <v>9003</v>
      </c>
      <c r="V2024" s="17" t="s">
        <v>9004</v>
      </c>
      <c r="W2024" s="17" t="s">
        <v>9005</v>
      </c>
    </row>
    <row r="2025" ht="15.75" customHeight="1">
      <c r="A2025" s="17">
        <v>3271.0</v>
      </c>
      <c r="B2025" s="19">
        <v>36033.0</v>
      </c>
      <c r="C2025" s="17" t="s">
        <v>7412</v>
      </c>
      <c r="D2025" s="20">
        <v>26.0</v>
      </c>
      <c r="E2025" s="17" t="str">
        <f t="shared" si="2"/>
        <v>AT03-26</v>
      </c>
      <c r="F2025" s="17" t="str">
        <f t="shared" si="1"/>
        <v>AT03-26</v>
      </c>
      <c r="G2025" s="17" t="s">
        <v>9006</v>
      </c>
      <c r="H2025" s="17" t="s">
        <v>9007</v>
      </c>
      <c r="I2025" s="17" t="s">
        <v>9008</v>
      </c>
      <c r="J2025" s="17" t="s">
        <v>9009</v>
      </c>
      <c r="K2025" s="17" t="s">
        <v>7571</v>
      </c>
      <c r="L2025" s="17" t="s">
        <v>735</v>
      </c>
      <c r="M2025" s="17" t="s">
        <v>9010</v>
      </c>
      <c r="N2025" s="21">
        <v>0.3368055555555556</v>
      </c>
      <c r="O2025" s="21">
        <v>0.37083333333333335</v>
      </c>
      <c r="P2025" s="21">
        <v>0.7076388888888889</v>
      </c>
      <c r="Q2025" s="21">
        <v>0.31875000000000003</v>
      </c>
      <c r="R2025" s="17">
        <v>769.0</v>
      </c>
      <c r="S2025" s="17" t="s">
        <v>7490</v>
      </c>
      <c r="T2025" s="17" t="s">
        <v>33</v>
      </c>
      <c r="U2025" s="17" t="s">
        <v>3618</v>
      </c>
      <c r="V2025" s="17" t="s">
        <v>1293</v>
      </c>
    </row>
    <row r="2026" ht="15.75" customHeight="1">
      <c r="A2026" s="17">
        <v>3270.0</v>
      </c>
      <c r="B2026" s="19">
        <v>36032.0</v>
      </c>
      <c r="C2026" s="17" t="s">
        <v>7412</v>
      </c>
      <c r="D2026" s="20">
        <v>26.0</v>
      </c>
      <c r="E2026" s="17" t="str">
        <f t="shared" si="2"/>
        <v>AT03-26</v>
      </c>
      <c r="F2026" s="17" t="str">
        <f t="shared" si="1"/>
        <v>AT03-26</v>
      </c>
      <c r="G2026" s="17" t="s">
        <v>9006</v>
      </c>
      <c r="H2026" s="17" t="s">
        <v>9007</v>
      </c>
      <c r="I2026" s="17" t="s">
        <v>9011</v>
      </c>
      <c r="J2026" s="17" t="s">
        <v>9012</v>
      </c>
      <c r="K2026" s="17" t="s">
        <v>5131</v>
      </c>
      <c r="L2026" s="17" t="s">
        <v>9013</v>
      </c>
      <c r="M2026" s="17" t="s">
        <v>9014</v>
      </c>
      <c r="N2026" s="21">
        <v>0.3361111111111111</v>
      </c>
      <c r="O2026" s="21">
        <v>0.3513888888888889</v>
      </c>
      <c r="P2026" s="21">
        <v>0.6875</v>
      </c>
      <c r="Q2026" s="21">
        <v>0.29791666666666666</v>
      </c>
      <c r="R2026" s="17">
        <v>779.0</v>
      </c>
      <c r="S2026" s="17" t="s">
        <v>7490</v>
      </c>
      <c r="T2026" s="17" t="s">
        <v>33</v>
      </c>
      <c r="U2026" s="17" t="s">
        <v>1816</v>
      </c>
      <c r="V2026" s="17" t="s">
        <v>9015</v>
      </c>
    </row>
    <row r="2027" ht="15.75" customHeight="1">
      <c r="A2027" s="17">
        <v>3269.0</v>
      </c>
      <c r="B2027" s="19">
        <v>36031.0</v>
      </c>
      <c r="C2027" s="17" t="s">
        <v>7412</v>
      </c>
      <c r="D2027" s="20">
        <v>26.0</v>
      </c>
      <c r="E2027" s="17" t="str">
        <f t="shared" si="2"/>
        <v>AT03-26</v>
      </c>
      <c r="F2027" s="17" t="str">
        <f t="shared" si="1"/>
        <v>AT03-26</v>
      </c>
      <c r="G2027" s="17" t="s">
        <v>9006</v>
      </c>
      <c r="H2027" s="17" t="s">
        <v>9007</v>
      </c>
      <c r="I2027" s="17" t="s">
        <v>9016</v>
      </c>
      <c r="J2027" s="17" t="s">
        <v>9017</v>
      </c>
      <c r="K2027" s="17" t="s">
        <v>7571</v>
      </c>
      <c r="L2027" s="17" t="s">
        <v>9013</v>
      </c>
      <c r="M2027" s="17" t="s">
        <v>9018</v>
      </c>
      <c r="N2027" s="21">
        <v>0.3333333333333333</v>
      </c>
      <c r="O2027" s="21">
        <v>0.3541666666666667</v>
      </c>
      <c r="P2027" s="21">
        <v>0.6875</v>
      </c>
      <c r="Q2027" s="21">
        <v>0.2951388888888889</v>
      </c>
      <c r="R2027" s="17">
        <v>770.0</v>
      </c>
      <c r="S2027" s="17" t="s">
        <v>7490</v>
      </c>
      <c r="T2027" s="17" t="s">
        <v>33</v>
      </c>
      <c r="U2027" s="17" t="s">
        <v>1816</v>
      </c>
    </row>
    <row r="2028" ht="15.75" customHeight="1">
      <c r="A2028" s="17">
        <v>3268.0</v>
      </c>
      <c r="B2028" s="19">
        <v>36030.0</v>
      </c>
      <c r="C2028" s="17" t="s">
        <v>7412</v>
      </c>
      <c r="D2028" s="20">
        <v>26.0</v>
      </c>
      <c r="E2028" s="17" t="str">
        <f t="shared" si="2"/>
        <v>AT03-26</v>
      </c>
      <c r="F2028" s="17" t="str">
        <f t="shared" si="1"/>
        <v>AT03-26</v>
      </c>
      <c r="G2028" s="17" t="s">
        <v>9006</v>
      </c>
      <c r="H2028" s="17" t="s">
        <v>9007</v>
      </c>
      <c r="I2028" s="17" t="s">
        <v>9019</v>
      </c>
      <c r="J2028" s="17" t="s">
        <v>9020</v>
      </c>
      <c r="K2028" s="17" t="s">
        <v>5131</v>
      </c>
      <c r="L2028" s="17" t="s">
        <v>9010</v>
      </c>
      <c r="M2028" s="17" t="s">
        <v>9021</v>
      </c>
      <c r="N2028" s="21">
        <v>0.33819444444444446</v>
      </c>
      <c r="O2028" s="21">
        <v>0.3347222222222222</v>
      </c>
      <c r="P2028" s="21">
        <v>0.6729166666666666</v>
      </c>
      <c r="Q2028" s="21">
        <v>0.28125</v>
      </c>
      <c r="R2028" s="17">
        <v>782.0</v>
      </c>
      <c r="S2028" s="17" t="s">
        <v>7490</v>
      </c>
      <c r="T2028" s="17" t="s">
        <v>33</v>
      </c>
      <c r="U2028" s="17" t="s">
        <v>1816</v>
      </c>
      <c r="V2028" s="17" t="s">
        <v>1293</v>
      </c>
    </row>
    <row r="2029" ht="15.75" customHeight="1">
      <c r="A2029" s="17">
        <v>3267.0</v>
      </c>
      <c r="B2029" s="19">
        <v>36029.0</v>
      </c>
      <c r="C2029" s="17" t="s">
        <v>7412</v>
      </c>
      <c r="D2029" s="20">
        <v>26.0</v>
      </c>
      <c r="E2029" s="17" t="str">
        <f t="shared" si="2"/>
        <v>AT03-26</v>
      </c>
      <c r="F2029" s="17" t="str">
        <f t="shared" si="1"/>
        <v>AT03-26</v>
      </c>
      <c r="G2029" s="17" t="s">
        <v>9006</v>
      </c>
      <c r="H2029" s="17" t="s">
        <v>9007</v>
      </c>
      <c r="I2029" s="17" t="s">
        <v>9022</v>
      </c>
      <c r="J2029" s="17" t="s">
        <v>9023</v>
      </c>
      <c r="K2029" s="17" t="s">
        <v>7571</v>
      </c>
      <c r="L2029" s="17" t="s">
        <v>9013</v>
      </c>
      <c r="M2029" s="17" t="s">
        <v>9024</v>
      </c>
      <c r="N2029" s="21">
        <v>0.34375</v>
      </c>
      <c r="O2029" s="21">
        <v>0.3666666666666667</v>
      </c>
      <c r="P2029" s="21">
        <v>0.7104166666666667</v>
      </c>
      <c r="Q2029" s="21">
        <v>0.3048611111111111</v>
      </c>
      <c r="R2029" s="17">
        <v>770.0</v>
      </c>
      <c r="S2029" s="17" t="s">
        <v>7490</v>
      </c>
      <c r="T2029" s="17" t="s">
        <v>33</v>
      </c>
      <c r="U2029" s="17" t="s">
        <v>9025</v>
      </c>
      <c r="V2029" s="17" t="s">
        <v>9015</v>
      </c>
    </row>
    <row r="2030" ht="15.75" customHeight="1">
      <c r="A2030" s="17">
        <v>3266.0</v>
      </c>
      <c r="B2030" s="19">
        <v>36028.0</v>
      </c>
      <c r="C2030" s="17" t="s">
        <v>7412</v>
      </c>
      <c r="D2030" s="20">
        <v>26.0</v>
      </c>
      <c r="E2030" s="17" t="str">
        <f t="shared" si="2"/>
        <v>AT03-26</v>
      </c>
      <c r="F2030" s="17" t="str">
        <f t="shared" si="1"/>
        <v>AT03-26</v>
      </c>
      <c r="G2030" s="17" t="s">
        <v>9006</v>
      </c>
      <c r="H2030" s="17" t="s">
        <v>9007</v>
      </c>
      <c r="I2030" s="17" t="s">
        <v>9026</v>
      </c>
      <c r="J2030" s="17" t="s">
        <v>9027</v>
      </c>
      <c r="K2030" s="17" t="s">
        <v>5131</v>
      </c>
      <c r="L2030" s="17" t="s">
        <v>9010</v>
      </c>
      <c r="M2030" s="17" t="s">
        <v>9018</v>
      </c>
      <c r="N2030" s="21">
        <v>0.36041666666666666</v>
      </c>
      <c r="O2030" s="21">
        <v>0.31319444444444444</v>
      </c>
      <c r="P2030" s="21">
        <v>0.6736111111111112</v>
      </c>
      <c r="Q2030" s="21">
        <v>0.24861111111111112</v>
      </c>
      <c r="R2030" s="17">
        <v>780.0</v>
      </c>
      <c r="S2030" s="17" t="s">
        <v>7490</v>
      </c>
      <c r="T2030" s="17" t="s">
        <v>33</v>
      </c>
      <c r="U2030" s="17" t="s">
        <v>9028</v>
      </c>
      <c r="V2030" s="17" t="s">
        <v>1293</v>
      </c>
    </row>
    <row r="2031" ht="15.75" customHeight="1">
      <c r="A2031" s="17">
        <v>3265.0</v>
      </c>
      <c r="B2031" s="19">
        <v>36027.0</v>
      </c>
      <c r="C2031" s="17" t="s">
        <v>7412</v>
      </c>
      <c r="D2031" s="20">
        <v>26.0</v>
      </c>
      <c r="E2031" s="17" t="str">
        <f t="shared" si="2"/>
        <v>AT03-26</v>
      </c>
      <c r="F2031" s="17" t="str">
        <f t="shared" si="1"/>
        <v>AT03-26</v>
      </c>
      <c r="G2031" s="17" t="s">
        <v>9006</v>
      </c>
      <c r="H2031" s="17" t="s">
        <v>9007</v>
      </c>
      <c r="I2031" s="17" t="s">
        <v>9008</v>
      </c>
      <c r="J2031" s="17" t="s">
        <v>9029</v>
      </c>
      <c r="K2031" s="17" t="s">
        <v>7571</v>
      </c>
      <c r="L2031" s="17" t="s">
        <v>9013</v>
      </c>
      <c r="M2031" s="17" t="s">
        <v>9014</v>
      </c>
      <c r="N2031" s="21">
        <v>0.5298611111111111</v>
      </c>
      <c r="O2031" s="21">
        <v>0.18194444444444444</v>
      </c>
      <c r="P2031" s="21">
        <v>0.7118055555555555</v>
      </c>
      <c r="Q2031" s="21">
        <v>0.10694444444444444</v>
      </c>
      <c r="R2031" s="17">
        <v>770.0</v>
      </c>
      <c r="S2031" s="17" t="s">
        <v>7490</v>
      </c>
      <c r="T2031" s="17" t="s">
        <v>33</v>
      </c>
      <c r="U2031" s="17" t="s">
        <v>3618</v>
      </c>
    </row>
    <row r="2032" ht="15.75" customHeight="1">
      <c r="A2032" s="17">
        <v>3264.0</v>
      </c>
      <c r="B2032" s="19">
        <v>36015.0</v>
      </c>
      <c r="C2032" s="17" t="s">
        <v>7412</v>
      </c>
      <c r="D2032" s="20">
        <v>24.0</v>
      </c>
      <c r="E2032" s="17" t="str">
        <f t="shared" si="2"/>
        <v>AT03-24</v>
      </c>
      <c r="F2032" s="17" t="str">
        <f t="shared" si="1"/>
        <v>AT03-24</v>
      </c>
      <c r="G2032" s="17" t="s">
        <v>8155</v>
      </c>
      <c r="H2032" s="17" t="s">
        <v>7713</v>
      </c>
      <c r="I2032" s="17" t="s">
        <v>5256</v>
      </c>
      <c r="J2032" s="17" t="s">
        <v>9030</v>
      </c>
      <c r="K2032" s="17" t="s">
        <v>5131</v>
      </c>
      <c r="L2032" s="17" t="s">
        <v>8175</v>
      </c>
      <c r="M2032" s="17" t="s">
        <v>9031</v>
      </c>
      <c r="N2032" s="21">
        <v>0.33125</v>
      </c>
      <c r="O2032" s="21">
        <v>0.2548611111111111</v>
      </c>
      <c r="P2032" s="21">
        <v>0.5861111111111111</v>
      </c>
      <c r="Q2032" s="21">
        <v>0.14652777777777778</v>
      </c>
      <c r="R2032" s="17">
        <v>2273.0</v>
      </c>
      <c r="S2032" s="17" t="s">
        <v>9032</v>
      </c>
      <c r="T2032" s="17" t="s">
        <v>33</v>
      </c>
      <c r="U2032" s="17" t="s">
        <v>9033</v>
      </c>
    </row>
    <row r="2033" ht="15.75" customHeight="1">
      <c r="A2033" s="17">
        <v>3263.0</v>
      </c>
      <c r="B2033" s="19">
        <v>36014.0</v>
      </c>
      <c r="C2033" s="17" t="s">
        <v>7412</v>
      </c>
      <c r="D2033" s="20">
        <v>24.0</v>
      </c>
      <c r="E2033" s="17" t="str">
        <f t="shared" si="2"/>
        <v>AT03-24</v>
      </c>
      <c r="F2033" s="17" t="str">
        <f t="shared" si="1"/>
        <v>AT03-24</v>
      </c>
      <c r="G2033" s="17" t="s">
        <v>8155</v>
      </c>
      <c r="H2033" s="17" t="s">
        <v>7713</v>
      </c>
      <c r="I2033" s="17" t="s">
        <v>5248</v>
      </c>
      <c r="J2033" s="17" t="s">
        <v>9034</v>
      </c>
      <c r="K2033" s="17" t="s">
        <v>6399</v>
      </c>
      <c r="L2033" s="17" t="s">
        <v>2808</v>
      </c>
      <c r="M2033" s="17" t="s">
        <v>9035</v>
      </c>
      <c r="N2033" s="21">
        <v>0.3354166666666667</v>
      </c>
      <c r="O2033" s="21">
        <v>0.3729166666666666</v>
      </c>
      <c r="P2033" s="21">
        <v>0.7083333333333334</v>
      </c>
      <c r="Q2033" s="21">
        <v>0.2611111111111111</v>
      </c>
      <c r="R2033" s="17">
        <v>2196.0</v>
      </c>
      <c r="S2033" s="17" t="s">
        <v>9032</v>
      </c>
      <c r="T2033" s="17" t="s">
        <v>33</v>
      </c>
      <c r="U2033" s="17" t="s">
        <v>9036</v>
      </c>
      <c r="V2033" s="17" t="s">
        <v>9037</v>
      </c>
    </row>
    <row r="2034" ht="15.75" customHeight="1">
      <c r="A2034" s="17">
        <v>3262.0</v>
      </c>
      <c r="B2034" s="19">
        <v>36013.0</v>
      </c>
      <c r="C2034" s="17" t="s">
        <v>7412</v>
      </c>
      <c r="D2034" s="20">
        <v>24.0</v>
      </c>
      <c r="E2034" s="17" t="str">
        <f t="shared" si="2"/>
        <v>AT03-24</v>
      </c>
      <c r="F2034" s="17" t="str">
        <f t="shared" si="1"/>
        <v>AT03-24</v>
      </c>
      <c r="G2034" s="17" t="s">
        <v>8155</v>
      </c>
      <c r="H2034" s="17" t="s">
        <v>7713</v>
      </c>
      <c r="I2034" s="17" t="s">
        <v>9038</v>
      </c>
      <c r="J2034" s="17" t="s">
        <v>9039</v>
      </c>
      <c r="K2034" s="17" t="s">
        <v>7571</v>
      </c>
      <c r="L2034" s="17" t="s">
        <v>4124</v>
      </c>
      <c r="M2034" s="17" t="s">
        <v>9040</v>
      </c>
      <c r="N2034" s="21">
        <v>0.33749999999999997</v>
      </c>
      <c r="O2034" s="21">
        <v>0.3625</v>
      </c>
      <c r="P2034" s="21">
        <v>0.7000000000000001</v>
      </c>
      <c r="Q2034" s="21">
        <v>0.24722222222222223</v>
      </c>
      <c r="R2034" s="17">
        <v>2194.0</v>
      </c>
      <c r="S2034" s="17" t="s">
        <v>9032</v>
      </c>
      <c r="T2034" s="17" t="s">
        <v>33</v>
      </c>
      <c r="U2034" s="17" t="s">
        <v>9041</v>
      </c>
      <c r="V2034" s="17" t="s">
        <v>9042</v>
      </c>
    </row>
    <row r="2035" ht="15.75" customHeight="1">
      <c r="A2035" s="17">
        <v>3261.0</v>
      </c>
      <c r="B2035" s="19">
        <v>36012.0</v>
      </c>
      <c r="C2035" s="17" t="s">
        <v>7412</v>
      </c>
      <c r="D2035" s="20">
        <v>24.0</v>
      </c>
      <c r="E2035" s="17" t="str">
        <f t="shared" si="2"/>
        <v>AT03-24</v>
      </c>
      <c r="F2035" s="17" t="str">
        <f t="shared" si="1"/>
        <v>AT03-24</v>
      </c>
      <c r="G2035" s="17" t="s">
        <v>8155</v>
      </c>
      <c r="H2035" s="17" t="s">
        <v>7713</v>
      </c>
      <c r="I2035" s="17" t="s">
        <v>9043</v>
      </c>
      <c r="J2035" s="17" t="s">
        <v>3992</v>
      </c>
      <c r="K2035" s="17" t="s">
        <v>6399</v>
      </c>
      <c r="L2035" s="17" t="s">
        <v>2808</v>
      </c>
      <c r="M2035" s="17" t="s">
        <v>7790</v>
      </c>
      <c r="N2035" s="21">
        <v>0.33819444444444446</v>
      </c>
      <c r="O2035" s="21">
        <v>0.2027777777777778</v>
      </c>
      <c r="P2035" s="21">
        <v>0.5409722222222222</v>
      </c>
      <c r="Q2035" s="21">
        <v>0.09930555555555555</v>
      </c>
      <c r="R2035" s="17">
        <v>2210.0</v>
      </c>
      <c r="S2035" s="17" t="s">
        <v>9032</v>
      </c>
      <c r="T2035" s="17" t="s">
        <v>33</v>
      </c>
      <c r="U2035" s="17" t="s">
        <v>9044</v>
      </c>
      <c r="V2035" s="17" t="s">
        <v>9045</v>
      </c>
      <c r="W2035" s="17" t="s">
        <v>9046</v>
      </c>
    </row>
    <row r="2036" ht="15.75" customHeight="1">
      <c r="A2036" s="17">
        <v>3260.0</v>
      </c>
      <c r="B2036" s="19">
        <v>36011.0</v>
      </c>
      <c r="C2036" s="17" t="s">
        <v>7412</v>
      </c>
      <c r="D2036" s="20">
        <v>24.0</v>
      </c>
      <c r="E2036" s="17" t="str">
        <f t="shared" si="2"/>
        <v>AT03-24</v>
      </c>
      <c r="F2036" s="17" t="str">
        <f t="shared" si="1"/>
        <v>AT03-24</v>
      </c>
      <c r="G2036" s="17" t="s">
        <v>8155</v>
      </c>
      <c r="H2036" s="17" t="s">
        <v>7713</v>
      </c>
      <c r="I2036" s="17" t="s">
        <v>9047</v>
      </c>
      <c r="J2036" s="17" t="s">
        <v>9048</v>
      </c>
      <c r="K2036" s="17" t="s">
        <v>7571</v>
      </c>
      <c r="L2036" s="17" t="s">
        <v>598</v>
      </c>
      <c r="M2036" s="17" t="s">
        <v>7600</v>
      </c>
      <c r="N2036" s="21">
        <v>0.3333333333333333</v>
      </c>
      <c r="O2036" s="21">
        <v>0.3743055555555555</v>
      </c>
      <c r="P2036" s="21">
        <v>0.7076388888888889</v>
      </c>
      <c r="Q2036" s="21">
        <v>0.25972222222222224</v>
      </c>
      <c r="R2036" s="17">
        <v>2192.0</v>
      </c>
      <c r="S2036" s="17" t="s">
        <v>9032</v>
      </c>
      <c r="T2036" s="17" t="s">
        <v>33</v>
      </c>
      <c r="U2036" s="17" t="s">
        <v>9049</v>
      </c>
      <c r="V2036" s="17" t="s">
        <v>9050</v>
      </c>
      <c r="W2036" s="17" t="s">
        <v>9051</v>
      </c>
    </row>
    <row r="2037" ht="15.75" customHeight="1">
      <c r="A2037" s="17">
        <v>3259.0</v>
      </c>
      <c r="B2037" s="19">
        <v>36010.0</v>
      </c>
      <c r="C2037" s="17" t="s">
        <v>7412</v>
      </c>
      <c r="D2037" s="20">
        <v>24.0</v>
      </c>
      <c r="E2037" s="17" t="str">
        <f t="shared" si="2"/>
        <v>AT03-24</v>
      </c>
      <c r="F2037" s="17" t="str">
        <f t="shared" si="1"/>
        <v>AT03-24</v>
      </c>
      <c r="G2037" s="17" t="s">
        <v>8155</v>
      </c>
      <c r="H2037" s="17" t="s">
        <v>7713</v>
      </c>
      <c r="I2037" s="17" t="s">
        <v>9052</v>
      </c>
      <c r="J2037" s="17" t="s">
        <v>9053</v>
      </c>
      <c r="K2037" s="17" t="s">
        <v>5131</v>
      </c>
      <c r="L2037" s="17" t="s">
        <v>7580</v>
      </c>
      <c r="M2037" s="17" t="s">
        <v>9054</v>
      </c>
      <c r="N2037" s="21">
        <v>0.3340277777777778</v>
      </c>
      <c r="O2037" s="21">
        <v>0.37777777777777777</v>
      </c>
      <c r="P2037" s="21">
        <v>0.7118055555555555</v>
      </c>
      <c r="Q2037" s="21">
        <v>0.28402777777777777</v>
      </c>
      <c r="R2037" s="17">
        <v>2218.0</v>
      </c>
      <c r="S2037" s="17" t="s">
        <v>9032</v>
      </c>
      <c r="T2037" s="17" t="s">
        <v>33</v>
      </c>
      <c r="U2037" s="17" t="s">
        <v>9055</v>
      </c>
      <c r="V2037" s="17" t="s">
        <v>9056</v>
      </c>
    </row>
    <row r="2038" ht="15.75" customHeight="1">
      <c r="A2038" s="17">
        <v>3258.0</v>
      </c>
      <c r="B2038" s="19">
        <v>36009.0</v>
      </c>
      <c r="C2038" s="17" t="s">
        <v>7412</v>
      </c>
      <c r="D2038" s="20">
        <v>24.0</v>
      </c>
      <c r="E2038" s="17" t="str">
        <f t="shared" si="2"/>
        <v>AT03-24</v>
      </c>
      <c r="F2038" s="17" t="str">
        <f t="shared" si="1"/>
        <v>AT03-24</v>
      </c>
      <c r="G2038" s="17" t="s">
        <v>8155</v>
      </c>
      <c r="H2038" s="17" t="s">
        <v>7713</v>
      </c>
      <c r="I2038" s="17" t="s">
        <v>9057</v>
      </c>
      <c r="J2038" s="17" t="s">
        <v>9058</v>
      </c>
      <c r="K2038" s="17" t="s">
        <v>6399</v>
      </c>
      <c r="L2038" s="17" t="s">
        <v>2808</v>
      </c>
      <c r="M2038" s="17" t="s">
        <v>9059</v>
      </c>
      <c r="N2038" s="21">
        <v>0.4875</v>
      </c>
      <c r="O2038" s="21">
        <v>0.22291666666666665</v>
      </c>
      <c r="P2038" s="21">
        <v>0.7104166666666667</v>
      </c>
      <c r="Q2038" s="21">
        <v>0.13194444444444445</v>
      </c>
      <c r="R2038" s="17">
        <v>2195.0</v>
      </c>
      <c r="S2038" s="17" t="s">
        <v>9032</v>
      </c>
      <c r="T2038" s="17" t="s">
        <v>33</v>
      </c>
      <c r="W2038" s="17" t="s">
        <v>9060</v>
      </c>
    </row>
    <row r="2039" ht="15.75" customHeight="1">
      <c r="A2039" s="17">
        <v>3257.0</v>
      </c>
      <c r="B2039" s="19">
        <v>36009.0</v>
      </c>
      <c r="C2039" s="17" t="s">
        <v>7412</v>
      </c>
      <c r="D2039" s="20">
        <v>24.0</v>
      </c>
      <c r="E2039" s="17" t="str">
        <f t="shared" si="2"/>
        <v>AT03-24</v>
      </c>
      <c r="F2039" s="17" t="str">
        <f t="shared" si="1"/>
        <v>AT03-24</v>
      </c>
      <c r="G2039" s="17" t="s">
        <v>8155</v>
      </c>
      <c r="H2039" s="17" t="s">
        <v>7713</v>
      </c>
      <c r="I2039" s="17" t="s">
        <v>9061</v>
      </c>
      <c r="J2039" s="17" t="s">
        <v>9062</v>
      </c>
      <c r="K2039" s="17" t="s">
        <v>6399</v>
      </c>
      <c r="L2039" s="17" t="s">
        <v>2808</v>
      </c>
      <c r="M2039" s="17" t="s">
        <v>9059</v>
      </c>
      <c r="N2039" s="21">
        <v>0.3611111111111111</v>
      </c>
      <c r="O2039" s="21">
        <v>0.004861111111111111</v>
      </c>
      <c r="P2039" s="21">
        <v>0.3659722222222222</v>
      </c>
      <c r="Q2039" s="21">
        <v>0.0</v>
      </c>
      <c r="R2039" s="17">
        <v>80.0</v>
      </c>
      <c r="S2039" s="17" t="s">
        <v>9032</v>
      </c>
      <c r="T2039" s="17" t="s">
        <v>33</v>
      </c>
      <c r="U2039" s="17" t="s">
        <v>9063</v>
      </c>
      <c r="V2039" s="17" t="s">
        <v>9064</v>
      </c>
      <c r="W2039" s="17" t="s">
        <v>9065</v>
      </c>
    </row>
    <row r="2040" ht="15.75" customHeight="1">
      <c r="A2040" s="17">
        <v>3256.0</v>
      </c>
      <c r="B2040" s="19">
        <v>36008.0</v>
      </c>
      <c r="C2040" s="17" t="s">
        <v>7412</v>
      </c>
      <c r="D2040" s="20">
        <v>24.0</v>
      </c>
      <c r="E2040" s="17" t="str">
        <f t="shared" si="2"/>
        <v>AT03-24</v>
      </c>
      <c r="F2040" s="17" t="str">
        <f t="shared" si="1"/>
        <v>AT03-24</v>
      </c>
      <c r="G2040" s="17" t="s">
        <v>8155</v>
      </c>
      <c r="H2040" s="17" t="s">
        <v>7713</v>
      </c>
      <c r="I2040" s="17" t="s">
        <v>9066</v>
      </c>
      <c r="J2040" s="17" t="s">
        <v>9067</v>
      </c>
      <c r="K2040" s="17" t="s">
        <v>7571</v>
      </c>
      <c r="L2040" s="17" t="s">
        <v>8175</v>
      </c>
      <c r="M2040" s="17" t="s">
        <v>8699</v>
      </c>
      <c r="N2040" s="21">
        <v>0.3534722222222222</v>
      </c>
      <c r="O2040" s="21">
        <v>0.3548611111111111</v>
      </c>
      <c r="P2040" s="21">
        <v>0.7083333333333334</v>
      </c>
      <c r="Q2040" s="21">
        <v>0.2138888888888889</v>
      </c>
      <c r="R2040" s="17">
        <v>2205.0</v>
      </c>
      <c r="S2040" s="17" t="s">
        <v>9032</v>
      </c>
      <c r="T2040" s="17" t="s">
        <v>33</v>
      </c>
      <c r="U2040" s="17" t="s">
        <v>9068</v>
      </c>
      <c r="V2040" s="17" t="s">
        <v>1744</v>
      </c>
    </row>
    <row r="2041" ht="15.75" customHeight="1">
      <c r="A2041" s="17">
        <v>3255.0</v>
      </c>
      <c r="B2041" s="19">
        <v>36007.0</v>
      </c>
      <c r="C2041" s="17" t="s">
        <v>7412</v>
      </c>
      <c r="D2041" s="20">
        <v>24.0</v>
      </c>
      <c r="E2041" s="17" t="str">
        <f t="shared" si="2"/>
        <v>AT03-24</v>
      </c>
      <c r="F2041" s="17" t="str">
        <f t="shared" si="1"/>
        <v>AT03-24</v>
      </c>
      <c r="G2041" s="17" t="s">
        <v>8155</v>
      </c>
      <c r="H2041" s="17" t="s">
        <v>7713</v>
      </c>
      <c r="I2041" s="17" t="s">
        <v>9069</v>
      </c>
      <c r="J2041" s="17" t="s">
        <v>9070</v>
      </c>
      <c r="K2041" s="17" t="s">
        <v>5131</v>
      </c>
      <c r="L2041" s="17" t="s">
        <v>2808</v>
      </c>
      <c r="M2041" s="17" t="s">
        <v>9071</v>
      </c>
      <c r="N2041" s="21">
        <v>0.3444444444444445</v>
      </c>
      <c r="O2041" s="21">
        <v>0.3597222222222222</v>
      </c>
      <c r="P2041" s="21">
        <v>0.7041666666666666</v>
      </c>
      <c r="Q2041" s="21">
        <v>0.21875</v>
      </c>
      <c r="R2041" s="17">
        <v>2212.0</v>
      </c>
      <c r="S2041" s="17" t="s">
        <v>9032</v>
      </c>
      <c r="T2041" s="17" t="s">
        <v>33</v>
      </c>
      <c r="U2041" s="17" t="s">
        <v>9072</v>
      </c>
      <c r="V2041" s="17" t="s">
        <v>9073</v>
      </c>
    </row>
    <row r="2042" ht="15.75" customHeight="1">
      <c r="A2042" s="17">
        <v>3254.0</v>
      </c>
      <c r="B2042" s="19">
        <v>36001.0</v>
      </c>
      <c r="C2042" s="17" t="s">
        <v>7412</v>
      </c>
      <c r="D2042" s="20">
        <v>23.0</v>
      </c>
      <c r="E2042" s="17" t="str">
        <f t="shared" si="2"/>
        <v>AT03-23</v>
      </c>
      <c r="F2042" s="17" t="str">
        <f t="shared" si="1"/>
        <v>AT03-23</v>
      </c>
      <c r="G2042" s="17" t="s">
        <v>9074</v>
      </c>
      <c r="H2042" s="17" t="s">
        <v>9075</v>
      </c>
      <c r="I2042" s="17" t="s">
        <v>9076</v>
      </c>
      <c r="J2042" s="17" t="s">
        <v>9077</v>
      </c>
      <c r="K2042" s="17" t="s">
        <v>8223</v>
      </c>
      <c r="L2042" s="17" t="s">
        <v>9078</v>
      </c>
      <c r="M2042" s="17" t="s">
        <v>3512</v>
      </c>
      <c r="N2042" s="21">
        <v>0.3423611111111111</v>
      </c>
      <c r="O2042" s="21">
        <v>0.25069444444444444</v>
      </c>
      <c r="P2042" s="21">
        <v>0.5930555555555556</v>
      </c>
      <c r="Q2042" s="21">
        <v>0.15763888888888888</v>
      </c>
      <c r="R2042" s="17">
        <v>2208.0</v>
      </c>
      <c r="S2042" s="17" t="s">
        <v>9079</v>
      </c>
      <c r="T2042" s="17" t="s">
        <v>3846</v>
      </c>
      <c r="U2042" s="17" t="s">
        <v>9080</v>
      </c>
      <c r="V2042" s="17" t="s">
        <v>9081</v>
      </c>
      <c r="W2042" s="17" t="s">
        <v>9082</v>
      </c>
    </row>
    <row r="2043" ht="15.75" customHeight="1">
      <c r="A2043" s="17">
        <v>3253.0</v>
      </c>
      <c r="B2043" s="19">
        <v>36000.0</v>
      </c>
      <c r="C2043" s="17" t="s">
        <v>7412</v>
      </c>
      <c r="D2043" s="20">
        <v>23.0</v>
      </c>
      <c r="E2043" s="17" t="str">
        <f t="shared" si="2"/>
        <v>AT03-23</v>
      </c>
      <c r="F2043" s="17" t="str">
        <f t="shared" si="1"/>
        <v>AT03-23</v>
      </c>
      <c r="G2043" s="17" t="s">
        <v>9074</v>
      </c>
      <c r="H2043" s="17" t="s">
        <v>9075</v>
      </c>
      <c r="I2043" s="17" t="s">
        <v>9083</v>
      </c>
      <c r="J2043" s="17" t="s">
        <v>9084</v>
      </c>
      <c r="K2043" s="17" t="s">
        <v>6399</v>
      </c>
      <c r="L2043" s="17" t="s">
        <v>3444</v>
      </c>
      <c r="M2043" s="17" t="s">
        <v>9085</v>
      </c>
      <c r="N2043" s="21">
        <v>0.3333333333333333</v>
      </c>
      <c r="O2043" s="21">
        <v>0.3673611111111111</v>
      </c>
      <c r="P2043" s="21">
        <v>0.7006944444444444</v>
      </c>
      <c r="Q2043" s="21">
        <v>0.26458333333333334</v>
      </c>
      <c r="R2043" s="17">
        <v>2207.0</v>
      </c>
      <c r="S2043" s="17" t="s">
        <v>9079</v>
      </c>
      <c r="T2043" s="17" t="s">
        <v>3846</v>
      </c>
      <c r="U2043" s="17" t="s">
        <v>9086</v>
      </c>
      <c r="V2043" s="17" t="s">
        <v>9087</v>
      </c>
      <c r="W2043" s="17" t="s">
        <v>9088</v>
      </c>
    </row>
    <row r="2044" ht="15.75" customHeight="1">
      <c r="A2044" s="17">
        <v>3252.0</v>
      </c>
      <c r="B2044" s="19">
        <v>35999.0</v>
      </c>
      <c r="C2044" s="17" t="s">
        <v>7412</v>
      </c>
      <c r="D2044" s="20">
        <v>23.0</v>
      </c>
      <c r="E2044" s="17" t="str">
        <f t="shared" si="2"/>
        <v>AT03-23</v>
      </c>
      <c r="F2044" s="17" t="str">
        <f t="shared" si="1"/>
        <v>AT03-23</v>
      </c>
      <c r="G2044" s="17" t="s">
        <v>9074</v>
      </c>
      <c r="H2044" s="17" t="s">
        <v>9075</v>
      </c>
      <c r="I2044" s="17" t="s">
        <v>9089</v>
      </c>
      <c r="J2044" s="17" t="s">
        <v>9090</v>
      </c>
      <c r="K2044" s="17" t="s">
        <v>7571</v>
      </c>
      <c r="L2044" s="17" t="s">
        <v>9091</v>
      </c>
      <c r="M2044" s="17" t="s">
        <v>9078</v>
      </c>
      <c r="N2044" s="21">
        <v>0.3354166666666667</v>
      </c>
      <c r="O2044" s="21">
        <v>0.37222222222222223</v>
      </c>
      <c r="P2044" s="21">
        <v>0.7076388888888889</v>
      </c>
      <c r="Q2044" s="21">
        <v>0.24513888888888888</v>
      </c>
      <c r="R2044" s="17">
        <v>2663.0</v>
      </c>
      <c r="S2044" s="17" t="s">
        <v>9079</v>
      </c>
      <c r="T2044" s="17" t="s">
        <v>3846</v>
      </c>
      <c r="U2044" s="17" t="s">
        <v>9092</v>
      </c>
      <c r="V2044" s="17" t="s">
        <v>9093</v>
      </c>
    </row>
    <row r="2045" ht="15.75" customHeight="1">
      <c r="A2045" s="17">
        <v>3251.0</v>
      </c>
      <c r="B2045" s="19">
        <v>35998.0</v>
      </c>
      <c r="C2045" s="17" t="s">
        <v>7412</v>
      </c>
      <c r="D2045" s="20">
        <v>23.0</v>
      </c>
      <c r="E2045" s="17" t="str">
        <f t="shared" si="2"/>
        <v>AT03-23</v>
      </c>
      <c r="F2045" s="17" t="str">
        <f t="shared" si="1"/>
        <v>AT03-23</v>
      </c>
      <c r="G2045" s="17" t="s">
        <v>9074</v>
      </c>
      <c r="H2045" s="17" t="s">
        <v>9075</v>
      </c>
      <c r="I2045" s="17" t="s">
        <v>9094</v>
      </c>
      <c r="J2045" s="17" t="s">
        <v>9095</v>
      </c>
      <c r="K2045" s="17" t="s">
        <v>5131</v>
      </c>
      <c r="L2045" s="17" t="s">
        <v>6877</v>
      </c>
      <c r="M2045" s="17" t="s">
        <v>9096</v>
      </c>
      <c r="N2045" s="21">
        <v>0.3326388888888889</v>
      </c>
      <c r="O2045" s="21">
        <v>0.36180555555555555</v>
      </c>
      <c r="P2045" s="21">
        <v>0.6944444444444445</v>
      </c>
      <c r="Q2045" s="21">
        <v>0.2513888888888889</v>
      </c>
      <c r="R2045" s="17">
        <v>2208.0</v>
      </c>
      <c r="S2045" s="17" t="s">
        <v>9079</v>
      </c>
      <c r="T2045" s="17" t="s">
        <v>3846</v>
      </c>
      <c r="U2045" s="17" t="s">
        <v>9097</v>
      </c>
      <c r="V2045" s="17" t="s">
        <v>9098</v>
      </c>
      <c r="W2045" s="17" t="s">
        <v>9099</v>
      </c>
    </row>
    <row r="2046" ht="15.75" customHeight="1">
      <c r="A2046" s="17">
        <v>3250.0</v>
      </c>
      <c r="B2046" s="19">
        <v>35997.0</v>
      </c>
      <c r="C2046" s="17" t="s">
        <v>7412</v>
      </c>
      <c r="D2046" s="20">
        <v>23.0</v>
      </c>
      <c r="E2046" s="17" t="str">
        <f t="shared" si="2"/>
        <v>AT03-23</v>
      </c>
      <c r="F2046" s="17" t="str">
        <f t="shared" si="1"/>
        <v>AT03-23</v>
      </c>
      <c r="G2046" s="17" t="s">
        <v>9074</v>
      </c>
      <c r="H2046" s="17" t="s">
        <v>9075</v>
      </c>
      <c r="I2046" s="17" t="s">
        <v>9100</v>
      </c>
      <c r="J2046" s="17" t="s">
        <v>9101</v>
      </c>
      <c r="K2046" s="17" t="s">
        <v>8223</v>
      </c>
      <c r="L2046" s="17" t="s">
        <v>2442</v>
      </c>
      <c r="M2046" s="17" t="s">
        <v>82</v>
      </c>
      <c r="N2046" s="21">
        <v>0.3340277777777778</v>
      </c>
      <c r="O2046" s="21">
        <v>0.25416666666666665</v>
      </c>
      <c r="P2046" s="21">
        <v>0.5881944444444445</v>
      </c>
      <c r="Q2046" s="21">
        <v>0.13749999999999998</v>
      </c>
      <c r="R2046" s="17">
        <v>2663.0</v>
      </c>
      <c r="S2046" s="17" t="s">
        <v>9079</v>
      </c>
      <c r="T2046" s="17" t="s">
        <v>3846</v>
      </c>
      <c r="U2046" s="17" t="s">
        <v>9102</v>
      </c>
      <c r="V2046" s="17" t="s">
        <v>9103</v>
      </c>
      <c r="W2046" s="17" t="s">
        <v>9104</v>
      </c>
    </row>
    <row r="2047" ht="15.75" customHeight="1">
      <c r="A2047" s="17">
        <v>3249.0</v>
      </c>
      <c r="B2047" s="19">
        <v>35996.0</v>
      </c>
      <c r="C2047" s="17" t="s">
        <v>7412</v>
      </c>
      <c r="D2047" s="20">
        <v>23.0</v>
      </c>
      <c r="E2047" s="17" t="str">
        <f t="shared" si="2"/>
        <v>AT03-23</v>
      </c>
      <c r="F2047" s="17" t="str">
        <f t="shared" si="1"/>
        <v>AT03-23</v>
      </c>
      <c r="G2047" s="17" t="s">
        <v>9074</v>
      </c>
      <c r="H2047" s="17" t="s">
        <v>9075</v>
      </c>
      <c r="I2047" s="17" t="s">
        <v>9105</v>
      </c>
      <c r="J2047" s="17" t="s">
        <v>9106</v>
      </c>
      <c r="K2047" s="17" t="s">
        <v>6399</v>
      </c>
      <c r="L2047" s="17" t="s">
        <v>8077</v>
      </c>
      <c r="M2047" s="17" t="s">
        <v>5686</v>
      </c>
      <c r="N2047" s="21">
        <v>0.3326388888888889</v>
      </c>
      <c r="O2047" s="21">
        <v>0.37013888888888885</v>
      </c>
      <c r="P2047" s="21">
        <v>0.7027777777777778</v>
      </c>
      <c r="Q2047" s="21">
        <v>0.23055555555555554</v>
      </c>
      <c r="R2047" s="17">
        <v>2670.0</v>
      </c>
      <c r="S2047" s="17" t="s">
        <v>9079</v>
      </c>
      <c r="T2047" s="17" t="s">
        <v>3846</v>
      </c>
      <c r="U2047" s="17" t="s">
        <v>9107</v>
      </c>
      <c r="V2047" s="17" t="s">
        <v>9108</v>
      </c>
    </row>
    <row r="2048" ht="15.75" customHeight="1">
      <c r="A2048" s="17">
        <v>3248.0</v>
      </c>
      <c r="B2048" s="19">
        <v>35995.0</v>
      </c>
      <c r="C2048" s="17" t="s">
        <v>7412</v>
      </c>
      <c r="D2048" s="20">
        <v>23.0</v>
      </c>
      <c r="E2048" s="17" t="str">
        <f t="shared" si="2"/>
        <v>AT03-23</v>
      </c>
      <c r="F2048" s="17" t="str">
        <f t="shared" si="1"/>
        <v>AT03-23</v>
      </c>
      <c r="G2048" s="17" t="s">
        <v>9074</v>
      </c>
      <c r="H2048" s="17" t="s">
        <v>9075</v>
      </c>
      <c r="I2048" s="17" t="s">
        <v>9109</v>
      </c>
      <c r="J2048" s="17" t="s">
        <v>9110</v>
      </c>
      <c r="K2048" s="17" t="s">
        <v>7571</v>
      </c>
      <c r="L2048" s="17" t="s">
        <v>2442</v>
      </c>
      <c r="M2048" s="17" t="s">
        <v>9111</v>
      </c>
      <c r="N2048" s="21">
        <v>0.3451388888888889</v>
      </c>
      <c r="O2048" s="21">
        <v>0.3611111111111111</v>
      </c>
      <c r="P2048" s="21">
        <v>0.7062499999999999</v>
      </c>
      <c r="Q2048" s="21">
        <v>0.23194444444444443</v>
      </c>
      <c r="R2048" s="17">
        <v>2663.0</v>
      </c>
      <c r="S2048" s="17" t="s">
        <v>9079</v>
      </c>
      <c r="T2048" s="17" t="s">
        <v>3846</v>
      </c>
      <c r="U2048" s="17" t="s">
        <v>9112</v>
      </c>
    </row>
    <row r="2049" ht="15.75" customHeight="1">
      <c r="A2049" s="17">
        <v>3247.0</v>
      </c>
      <c r="B2049" s="19">
        <v>35994.0</v>
      </c>
      <c r="C2049" s="17" t="s">
        <v>7412</v>
      </c>
      <c r="D2049" s="20">
        <v>23.0</v>
      </c>
      <c r="E2049" s="17" t="str">
        <f t="shared" si="2"/>
        <v>AT03-23</v>
      </c>
      <c r="F2049" s="17" t="str">
        <f t="shared" si="1"/>
        <v>AT03-23</v>
      </c>
      <c r="G2049" s="17" t="s">
        <v>9074</v>
      </c>
      <c r="H2049" s="17" t="s">
        <v>9075</v>
      </c>
      <c r="I2049" s="17" t="s">
        <v>9113</v>
      </c>
      <c r="J2049" s="17" t="s">
        <v>9114</v>
      </c>
      <c r="K2049" s="17" t="s">
        <v>5131</v>
      </c>
      <c r="L2049" s="17" t="s">
        <v>3444</v>
      </c>
      <c r="M2049" s="17" t="s">
        <v>9115</v>
      </c>
      <c r="N2049" s="21">
        <v>0.3347222222222222</v>
      </c>
      <c r="O2049" s="21">
        <v>0.375</v>
      </c>
      <c r="P2049" s="21">
        <v>0.7097222222222223</v>
      </c>
      <c r="Q2049" s="21">
        <v>0.3048611111111111</v>
      </c>
      <c r="R2049" s="17">
        <v>1537.0</v>
      </c>
      <c r="S2049" s="17" t="s">
        <v>9079</v>
      </c>
      <c r="T2049" s="17" t="s">
        <v>3846</v>
      </c>
      <c r="U2049" s="17" t="s">
        <v>9116</v>
      </c>
      <c r="V2049" s="17" t="s">
        <v>9117</v>
      </c>
      <c r="W2049" s="17" t="s">
        <v>9118</v>
      </c>
    </row>
    <row r="2050" ht="15.75" customHeight="1">
      <c r="A2050" s="17">
        <v>3246.0</v>
      </c>
      <c r="B2050" s="19">
        <v>35993.0</v>
      </c>
      <c r="C2050" s="17" t="s">
        <v>7412</v>
      </c>
      <c r="D2050" s="20">
        <v>23.0</v>
      </c>
      <c r="E2050" s="17" t="str">
        <f t="shared" si="2"/>
        <v>AT03-23</v>
      </c>
      <c r="F2050" s="17" t="str">
        <f t="shared" si="1"/>
        <v>AT03-23</v>
      </c>
      <c r="G2050" s="17" t="s">
        <v>9074</v>
      </c>
      <c r="H2050" s="17" t="s">
        <v>9075</v>
      </c>
      <c r="I2050" s="17" t="s">
        <v>9119</v>
      </c>
      <c r="J2050" s="17" t="s">
        <v>9120</v>
      </c>
      <c r="K2050" s="17" t="s">
        <v>8223</v>
      </c>
      <c r="L2050" s="17" t="s">
        <v>6877</v>
      </c>
      <c r="M2050" s="17" t="s">
        <v>9121</v>
      </c>
      <c r="N2050" s="21">
        <v>0.35000000000000003</v>
      </c>
      <c r="O2050" s="21">
        <v>0.3513888888888889</v>
      </c>
      <c r="P2050" s="21">
        <v>0.7013888888888888</v>
      </c>
      <c r="Q2050" s="21">
        <v>0.28055555555555556</v>
      </c>
      <c r="R2050" s="17">
        <v>1555.0</v>
      </c>
      <c r="S2050" s="17" t="s">
        <v>9079</v>
      </c>
      <c r="T2050" s="17" t="s">
        <v>3846</v>
      </c>
      <c r="U2050" s="17" t="s">
        <v>9122</v>
      </c>
      <c r="V2050" s="17" t="s">
        <v>3848</v>
      </c>
    </row>
    <row r="2051" ht="15.75" customHeight="1">
      <c r="A2051" s="17">
        <v>3245.0</v>
      </c>
      <c r="B2051" s="19">
        <v>35991.0</v>
      </c>
      <c r="C2051" s="17" t="s">
        <v>7412</v>
      </c>
      <c r="D2051" s="20">
        <v>23.0</v>
      </c>
      <c r="E2051" s="17" t="str">
        <f t="shared" si="2"/>
        <v>AT03-23</v>
      </c>
      <c r="F2051" s="17" t="str">
        <f t="shared" si="1"/>
        <v>AT03-23</v>
      </c>
      <c r="G2051" s="17" t="s">
        <v>9074</v>
      </c>
      <c r="H2051" s="17" t="s">
        <v>9075</v>
      </c>
      <c r="I2051" s="17" t="s">
        <v>9123</v>
      </c>
      <c r="J2051" s="17" t="s">
        <v>9124</v>
      </c>
      <c r="K2051" s="17" t="s">
        <v>6399</v>
      </c>
      <c r="L2051" s="17" t="s">
        <v>9111</v>
      </c>
      <c r="M2051" s="17" t="s">
        <v>9125</v>
      </c>
      <c r="N2051" s="21">
        <v>0.34930555555555554</v>
      </c>
      <c r="O2051" s="21">
        <v>0.34652777777777777</v>
      </c>
      <c r="P2051" s="21">
        <v>0.6958333333333333</v>
      </c>
      <c r="Q2051" s="21">
        <v>0.2791666666666667</v>
      </c>
      <c r="R2051" s="17">
        <v>1546.0</v>
      </c>
      <c r="S2051" s="17" t="s">
        <v>9079</v>
      </c>
      <c r="T2051" s="17" t="s">
        <v>3846</v>
      </c>
      <c r="U2051" s="17" t="s">
        <v>9126</v>
      </c>
      <c r="V2051" s="17" t="s">
        <v>4451</v>
      </c>
    </row>
    <row r="2052" ht="15.75" customHeight="1">
      <c r="A2052" s="17">
        <v>3244.0</v>
      </c>
      <c r="B2052" s="19">
        <v>35989.0</v>
      </c>
      <c r="C2052" s="17" t="s">
        <v>7412</v>
      </c>
      <c r="D2052" s="20">
        <v>23.0</v>
      </c>
      <c r="E2052" s="17" t="str">
        <f t="shared" si="2"/>
        <v>AT03-23</v>
      </c>
      <c r="F2052" s="17" t="str">
        <f t="shared" si="1"/>
        <v>AT03-23</v>
      </c>
      <c r="G2052" s="17" t="s">
        <v>9074</v>
      </c>
      <c r="H2052" s="17" t="s">
        <v>9075</v>
      </c>
      <c r="I2052" s="17" t="s">
        <v>9127</v>
      </c>
      <c r="J2052" s="17" t="s">
        <v>9128</v>
      </c>
      <c r="K2052" s="17" t="s">
        <v>7571</v>
      </c>
      <c r="L2052" s="17" t="s">
        <v>3444</v>
      </c>
      <c r="M2052" s="17" t="s">
        <v>3486</v>
      </c>
      <c r="N2052" s="21">
        <v>0.4472222222222222</v>
      </c>
      <c r="O2052" s="21">
        <v>0.2611111111111111</v>
      </c>
      <c r="P2052" s="21">
        <v>0.7083333333333334</v>
      </c>
      <c r="Q2052" s="21">
        <v>0.19166666666666665</v>
      </c>
      <c r="R2052" s="17">
        <v>1547.0</v>
      </c>
      <c r="S2052" s="17" t="s">
        <v>9079</v>
      </c>
      <c r="T2052" s="17" t="s">
        <v>3846</v>
      </c>
      <c r="U2052" s="17" t="s">
        <v>9129</v>
      </c>
      <c r="V2052" s="17" t="s">
        <v>9130</v>
      </c>
      <c r="W2052" s="17" t="s">
        <v>9131</v>
      </c>
    </row>
    <row r="2053" ht="15.75" customHeight="1">
      <c r="A2053" s="17">
        <v>3243.0</v>
      </c>
      <c r="B2053" s="19">
        <v>35988.0</v>
      </c>
      <c r="C2053" s="17" t="s">
        <v>7412</v>
      </c>
      <c r="D2053" s="20">
        <v>23.0</v>
      </c>
      <c r="E2053" s="17" t="str">
        <f t="shared" si="2"/>
        <v>AT03-23</v>
      </c>
      <c r="F2053" s="17" t="str">
        <f t="shared" si="1"/>
        <v>AT03-23</v>
      </c>
      <c r="G2053" s="17" t="s">
        <v>9074</v>
      </c>
      <c r="H2053" s="17" t="s">
        <v>9075</v>
      </c>
      <c r="I2053" s="17" t="s">
        <v>9132</v>
      </c>
      <c r="J2053" s="17" t="s">
        <v>9133</v>
      </c>
      <c r="K2053" s="17" t="s">
        <v>5131</v>
      </c>
      <c r="L2053" s="17" t="s">
        <v>6877</v>
      </c>
      <c r="M2053" s="17" t="s">
        <v>9134</v>
      </c>
      <c r="N2053" s="21">
        <v>0.3680555555555556</v>
      </c>
      <c r="O2053" s="21">
        <v>0.3284722222222222</v>
      </c>
      <c r="P2053" s="21">
        <v>0.6965277777777777</v>
      </c>
      <c r="Q2053" s="21">
        <v>0.19375</v>
      </c>
      <c r="R2053" s="17">
        <v>2665.0</v>
      </c>
      <c r="S2053" s="17" t="s">
        <v>9079</v>
      </c>
      <c r="T2053" s="17" t="s">
        <v>3846</v>
      </c>
      <c r="U2053" s="17" t="s">
        <v>9135</v>
      </c>
      <c r="V2053" s="17" t="s">
        <v>9136</v>
      </c>
      <c r="W2053" s="17" t="s">
        <v>9137</v>
      </c>
    </row>
    <row r="2054" ht="15.75" customHeight="1">
      <c r="A2054" s="17">
        <v>3242.0</v>
      </c>
      <c r="B2054" s="19">
        <v>35987.0</v>
      </c>
      <c r="C2054" s="17" t="s">
        <v>7412</v>
      </c>
      <c r="D2054" s="20">
        <v>23.0</v>
      </c>
      <c r="E2054" s="17" t="str">
        <f t="shared" si="2"/>
        <v>AT03-23</v>
      </c>
      <c r="F2054" s="17" t="str">
        <f t="shared" si="1"/>
        <v>AT03-23</v>
      </c>
      <c r="G2054" s="17" t="s">
        <v>9074</v>
      </c>
      <c r="H2054" s="17" t="s">
        <v>9075</v>
      </c>
      <c r="I2054" s="17" t="s">
        <v>9138</v>
      </c>
      <c r="J2054" s="17" t="s">
        <v>9139</v>
      </c>
      <c r="K2054" s="17" t="s">
        <v>8223</v>
      </c>
      <c r="L2054" s="17" t="s">
        <v>2442</v>
      </c>
      <c r="M2054" s="17" t="s">
        <v>9091</v>
      </c>
      <c r="N2054" s="21">
        <v>0.3506944444444444</v>
      </c>
      <c r="O2054" s="21">
        <v>0.34930555555555554</v>
      </c>
      <c r="P2054" s="21">
        <v>0.7000000000000001</v>
      </c>
      <c r="Q2054" s="21">
        <v>0.22083333333333333</v>
      </c>
      <c r="R2054" s="17">
        <v>2660.0</v>
      </c>
      <c r="S2054" s="17" t="s">
        <v>9079</v>
      </c>
      <c r="T2054" s="17" t="s">
        <v>3846</v>
      </c>
      <c r="U2054" s="17" t="s">
        <v>9140</v>
      </c>
      <c r="V2054" s="17" t="s">
        <v>9141</v>
      </c>
    </row>
    <row r="2055" ht="15.75" customHeight="1">
      <c r="A2055" s="17">
        <v>3241.0</v>
      </c>
      <c r="B2055" s="19">
        <v>35986.0</v>
      </c>
      <c r="C2055" s="17" t="s">
        <v>7412</v>
      </c>
      <c r="D2055" s="20">
        <v>23.0</v>
      </c>
      <c r="E2055" s="17" t="str">
        <f t="shared" si="2"/>
        <v>AT03-23</v>
      </c>
      <c r="F2055" s="17" t="str">
        <f t="shared" si="1"/>
        <v>AT03-23</v>
      </c>
      <c r="G2055" s="17" t="s">
        <v>9074</v>
      </c>
      <c r="H2055" s="17" t="s">
        <v>9075</v>
      </c>
      <c r="I2055" s="17" t="s">
        <v>9142</v>
      </c>
      <c r="J2055" s="17" t="s">
        <v>9143</v>
      </c>
      <c r="K2055" s="17" t="s">
        <v>6399</v>
      </c>
      <c r="L2055" s="17" t="s">
        <v>6877</v>
      </c>
      <c r="M2055" s="17" t="s">
        <v>8721</v>
      </c>
      <c r="N2055" s="21">
        <v>0.3541666666666667</v>
      </c>
      <c r="O2055" s="21">
        <v>0.35694444444444445</v>
      </c>
      <c r="P2055" s="21">
        <v>0.7111111111111111</v>
      </c>
      <c r="Q2055" s="21">
        <v>0.23194444444444443</v>
      </c>
      <c r="R2055" s="17">
        <v>2641.0</v>
      </c>
      <c r="S2055" s="17" t="s">
        <v>9079</v>
      </c>
      <c r="T2055" s="17" t="s">
        <v>3846</v>
      </c>
      <c r="U2055" s="17" t="s">
        <v>9144</v>
      </c>
      <c r="V2055" s="17" t="s">
        <v>9145</v>
      </c>
    </row>
    <row r="2056" ht="15.75" customHeight="1">
      <c r="A2056" s="17">
        <v>3240.0</v>
      </c>
      <c r="B2056" s="19">
        <v>35985.0</v>
      </c>
      <c r="C2056" s="17" t="s">
        <v>7412</v>
      </c>
      <c r="D2056" s="20">
        <v>23.0</v>
      </c>
      <c r="E2056" s="17" t="str">
        <f t="shared" si="2"/>
        <v>AT03-23</v>
      </c>
      <c r="F2056" s="17" t="str">
        <f t="shared" si="1"/>
        <v>AT03-23</v>
      </c>
      <c r="G2056" s="17" t="s">
        <v>9074</v>
      </c>
      <c r="H2056" s="17" t="s">
        <v>9075</v>
      </c>
      <c r="I2056" s="17" t="s">
        <v>9146</v>
      </c>
      <c r="J2056" s="17" t="s">
        <v>9147</v>
      </c>
      <c r="K2056" s="17" t="s">
        <v>7571</v>
      </c>
      <c r="L2056" s="17" t="s">
        <v>3444</v>
      </c>
      <c r="M2056" s="17" t="s">
        <v>9148</v>
      </c>
      <c r="N2056" s="21">
        <v>0.45069444444444445</v>
      </c>
      <c r="O2056" s="21">
        <v>0.2652777777777778</v>
      </c>
      <c r="P2056" s="21">
        <v>0.7159722222222222</v>
      </c>
      <c r="Q2056" s="21">
        <v>0.1451388888888889</v>
      </c>
      <c r="R2056" s="17">
        <v>2662.0</v>
      </c>
      <c r="S2056" s="17" t="s">
        <v>9079</v>
      </c>
      <c r="T2056" s="17" t="s">
        <v>3846</v>
      </c>
      <c r="U2056" s="17" t="s">
        <v>9149</v>
      </c>
      <c r="V2056" s="17" t="s">
        <v>3338</v>
      </c>
      <c r="W2056" s="17" t="s">
        <v>9150</v>
      </c>
    </row>
    <row r="2057" ht="15.75" customHeight="1">
      <c r="A2057" s="17">
        <v>3239.0</v>
      </c>
      <c r="B2057" s="19">
        <v>35977.0</v>
      </c>
      <c r="C2057" s="17" t="s">
        <v>7412</v>
      </c>
      <c r="D2057" s="20">
        <v>22.0</v>
      </c>
      <c r="E2057" s="17" t="str">
        <f t="shared" si="2"/>
        <v>AT03-22</v>
      </c>
      <c r="F2057" s="17" t="str">
        <f t="shared" si="1"/>
        <v>AT03-22</v>
      </c>
      <c r="G2057" s="17" t="s">
        <v>9151</v>
      </c>
      <c r="H2057" s="17" t="s">
        <v>7713</v>
      </c>
      <c r="I2057" s="17" t="s">
        <v>9152</v>
      </c>
      <c r="J2057" s="17" t="s">
        <v>9153</v>
      </c>
      <c r="K2057" s="17" t="s">
        <v>8223</v>
      </c>
      <c r="L2057" s="17" t="s">
        <v>9154</v>
      </c>
      <c r="M2057" s="17" t="s">
        <v>9155</v>
      </c>
      <c r="N2057" s="21">
        <v>0.40347222222222223</v>
      </c>
      <c r="O2057" s="21">
        <v>0.30416666666666664</v>
      </c>
      <c r="P2057" s="21">
        <v>0.7076388888888889</v>
      </c>
      <c r="Q2057" s="21">
        <v>0.19652777777777777</v>
      </c>
      <c r="R2057" s="17">
        <v>2453.0</v>
      </c>
      <c r="S2057" s="17" t="s">
        <v>7716</v>
      </c>
      <c r="T2057" s="17" t="s">
        <v>33</v>
      </c>
      <c r="U2057" s="17" t="s">
        <v>9156</v>
      </c>
      <c r="V2057" s="17" t="s">
        <v>9157</v>
      </c>
      <c r="W2057" s="17" t="s">
        <v>9158</v>
      </c>
    </row>
    <row r="2058" ht="15.75" customHeight="1">
      <c r="A2058" s="17">
        <v>3238.0</v>
      </c>
      <c r="B2058" s="19">
        <v>35976.0</v>
      </c>
      <c r="C2058" s="17" t="s">
        <v>7412</v>
      </c>
      <c r="D2058" s="20">
        <v>22.0</v>
      </c>
      <c r="E2058" s="17" t="str">
        <f t="shared" si="2"/>
        <v>AT03-22</v>
      </c>
      <c r="F2058" s="17" t="str">
        <f t="shared" si="1"/>
        <v>AT03-22</v>
      </c>
      <c r="G2058" s="17" t="s">
        <v>9151</v>
      </c>
      <c r="H2058" s="17" t="s">
        <v>7713</v>
      </c>
      <c r="I2058" s="17" t="s">
        <v>9052</v>
      </c>
      <c r="J2058" s="17" t="s">
        <v>9159</v>
      </c>
      <c r="K2058" s="17" t="s">
        <v>1442</v>
      </c>
      <c r="L2058" s="17" t="s">
        <v>2442</v>
      </c>
      <c r="M2058" s="17" t="s">
        <v>9160</v>
      </c>
      <c r="N2058" s="21">
        <v>0.34375</v>
      </c>
      <c r="O2058" s="21">
        <v>0.3625</v>
      </c>
      <c r="P2058" s="21">
        <v>0.7062499999999999</v>
      </c>
      <c r="Q2058" s="21">
        <v>0.24861111111111112</v>
      </c>
      <c r="R2058" s="17">
        <v>2198.0</v>
      </c>
      <c r="S2058" s="17" t="s">
        <v>9032</v>
      </c>
      <c r="T2058" s="17" t="s">
        <v>33</v>
      </c>
      <c r="U2058" s="17" t="s">
        <v>9161</v>
      </c>
      <c r="V2058" s="17" t="s">
        <v>1008</v>
      </c>
    </row>
    <row r="2059" ht="15.75" customHeight="1">
      <c r="A2059" s="17">
        <v>3237.0</v>
      </c>
      <c r="B2059" s="19">
        <v>35975.0</v>
      </c>
      <c r="C2059" s="17" t="s">
        <v>7412</v>
      </c>
      <c r="D2059" s="20">
        <v>22.0</v>
      </c>
      <c r="E2059" s="17" t="str">
        <f t="shared" si="2"/>
        <v>AT03-22</v>
      </c>
      <c r="F2059" s="17" t="str">
        <f t="shared" si="1"/>
        <v>AT03-22</v>
      </c>
      <c r="G2059" s="17" t="s">
        <v>9151</v>
      </c>
      <c r="H2059" s="17" t="s">
        <v>7713</v>
      </c>
      <c r="I2059" s="17" t="s">
        <v>9162</v>
      </c>
      <c r="J2059" s="17" t="s">
        <v>3519</v>
      </c>
      <c r="K2059" s="17" t="s">
        <v>7571</v>
      </c>
      <c r="L2059" s="17" t="s">
        <v>9163</v>
      </c>
      <c r="M2059" s="17" t="s">
        <v>1859</v>
      </c>
      <c r="N2059" s="21">
        <v>0.3451388888888889</v>
      </c>
      <c r="O2059" s="21">
        <v>0.3611111111111111</v>
      </c>
      <c r="P2059" s="21">
        <v>0.7062499999999999</v>
      </c>
      <c r="Q2059" s="21">
        <v>0.2555555555555556</v>
      </c>
      <c r="R2059" s="17">
        <v>2181.0</v>
      </c>
      <c r="S2059" s="17" t="s">
        <v>9032</v>
      </c>
      <c r="T2059" s="17" t="s">
        <v>33</v>
      </c>
      <c r="U2059" s="17" t="s">
        <v>9164</v>
      </c>
    </row>
    <row r="2060" ht="15.75" customHeight="1">
      <c r="A2060" s="17">
        <v>3236.0</v>
      </c>
      <c r="B2060" s="19">
        <v>35974.0</v>
      </c>
      <c r="C2060" s="17" t="s">
        <v>7412</v>
      </c>
      <c r="D2060" s="20">
        <v>22.0</v>
      </c>
      <c r="E2060" s="17" t="str">
        <f t="shared" si="2"/>
        <v>AT03-22</v>
      </c>
      <c r="F2060" s="17" t="str">
        <f t="shared" si="1"/>
        <v>AT03-22</v>
      </c>
      <c r="G2060" s="17" t="s">
        <v>9151</v>
      </c>
      <c r="H2060" s="17" t="s">
        <v>7713</v>
      </c>
      <c r="I2060" s="17" t="s">
        <v>9165</v>
      </c>
      <c r="J2060" s="17" t="s">
        <v>2419</v>
      </c>
      <c r="K2060" s="17" t="s">
        <v>8223</v>
      </c>
      <c r="L2060" s="17" t="s">
        <v>9166</v>
      </c>
      <c r="M2060" s="17" t="s">
        <v>9167</v>
      </c>
      <c r="N2060" s="21">
        <v>0.3444444444444445</v>
      </c>
      <c r="O2060" s="21">
        <v>0.3652777777777778</v>
      </c>
      <c r="P2060" s="21">
        <v>0.7097222222222223</v>
      </c>
      <c r="Q2060" s="21">
        <v>0.2659722222222222</v>
      </c>
      <c r="R2060" s="17">
        <v>2196.0</v>
      </c>
      <c r="S2060" s="17" t="s">
        <v>9032</v>
      </c>
      <c r="T2060" s="17" t="s">
        <v>33</v>
      </c>
      <c r="U2060" s="17" t="s">
        <v>9168</v>
      </c>
      <c r="V2060" s="17" t="s">
        <v>9169</v>
      </c>
    </row>
    <row r="2061" ht="15.75" customHeight="1">
      <c r="A2061" s="17">
        <v>3235.0</v>
      </c>
      <c r="B2061" s="19">
        <v>35973.0</v>
      </c>
      <c r="C2061" s="17" t="s">
        <v>7412</v>
      </c>
      <c r="D2061" s="20">
        <v>22.0</v>
      </c>
      <c r="E2061" s="17" t="str">
        <f t="shared" si="2"/>
        <v>AT03-22</v>
      </c>
      <c r="F2061" s="17" t="str">
        <f t="shared" si="1"/>
        <v>AT03-22</v>
      </c>
      <c r="G2061" s="17" t="s">
        <v>9151</v>
      </c>
      <c r="H2061" s="17" t="s">
        <v>7713</v>
      </c>
      <c r="I2061" s="17" t="s">
        <v>9170</v>
      </c>
      <c r="J2061" s="17" t="s">
        <v>9171</v>
      </c>
      <c r="K2061" s="17" t="s">
        <v>1442</v>
      </c>
      <c r="L2061" s="17" t="s">
        <v>2730</v>
      </c>
      <c r="M2061" s="17" t="s">
        <v>9172</v>
      </c>
      <c r="N2061" s="21">
        <v>0.3458333333333334</v>
      </c>
      <c r="O2061" s="21">
        <v>0.3506944444444444</v>
      </c>
      <c r="P2061" s="21">
        <v>0.7034722222222222</v>
      </c>
      <c r="Q2061" s="21">
        <v>0.24375</v>
      </c>
      <c r="R2061" s="17">
        <v>2194.0</v>
      </c>
      <c r="S2061" s="17" t="s">
        <v>9032</v>
      </c>
      <c r="T2061" s="17" t="s">
        <v>33</v>
      </c>
      <c r="V2061" s="17" t="s">
        <v>4801</v>
      </c>
    </row>
    <row r="2062" ht="15.75" customHeight="1">
      <c r="A2062" s="17">
        <v>3234.0</v>
      </c>
      <c r="B2062" s="19">
        <v>35972.0</v>
      </c>
      <c r="C2062" s="17" t="s">
        <v>7412</v>
      </c>
      <c r="D2062" s="20">
        <v>22.0</v>
      </c>
      <c r="E2062" s="17" t="str">
        <f t="shared" si="2"/>
        <v>AT03-22</v>
      </c>
      <c r="F2062" s="17" t="str">
        <f t="shared" si="1"/>
        <v>AT03-22</v>
      </c>
      <c r="G2062" s="17" t="s">
        <v>9151</v>
      </c>
      <c r="H2062" s="17" t="s">
        <v>7713</v>
      </c>
      <c r="I2062" s="17" t="s">
        <v>9173</v>
      </c>
      <c r="J2062" s="17" t="s">
        <v>5824</v>
      </c>
      <c r="K2062" s="17" t="s">
        <v>7571</v>
      </c>
      <c r="L2062" s="17" t="s">
        <v>9174</v>
      </c>
      <c r="M2062" s="17" t="s">
        <v>7335</v>
      </c>
      <c r="N2062" s="21">
        <v>0.3923611111111111</v>
      </c>
      <c r="O2062" s="21">
        <v>0.3125</v>
      </c>
      <c r="P2062" s="21">
        <v>0.7048611111111112</v>
      </c>
      <c r="Q2062" s="21">
        <v>0.1951388888888889</v>
      </c>
      <c r="R2062" s="17">
        <v>2183.0</v>
      </c>
      <c r="S2062" s="17" t="s">
        <v>9032</v>
      </c>
      <c r="T2062" s="17" t="s">
        <v>33</v>
      </c>
      <c r="U2062" s="17" t="s">
        <v>9175</v>
      </c>
      <c r="V2062" s="17" t="s">
        <v>1671</v>
      </c>
      <c r="W2062" s="17" t="s">
        <v>9176</v>
      </c>
    </row>
    <row r="2063" ht="15.75" customHeight="1">
      <c r="A2063" s="17">
        <v>3233.0</v>
      </c>
      <c r="B2063" s="19">
        <v>35966.0</v>
      </c>
      <c r="C2063" s="17" t="s">
        <v>7412</v>
      </c>
      <c r="D2063" s="20">
        <v>21.0</v>
      </c>
      <c r="E2063" s="17" t="str">
        <f t="shared" si="2"/>
        <v>AT03-21</v>
      </c>
      <c r="F2063" s="17" t="str">
        <f t="shared" si="1"/>
        <v>AT03-21</v>
      </c>
      <c r="G2063" s="17" t="s">
        <v>8391</v>
      </c>
      <c r="H2063" s="17" t="s">
        <v>7661</v>
      </c>
      <c r="I2063" s="17" t="s">
        <v>9177</v>
      </c>
      <c r="J2063" s="17" t="s">
        <v>9178</v>
      </c>
      <c r="K2063" s="17" t="s">
        <v>1442</v>
      </c>
      <c r="L2063" s="17" t="s">
        <v>8409</v>
      </c>
      <c r="M2063" s="17" t="s">
        <v>3609</v>
      </c>
      <c r="N2063" s="21">
        <v>0.3451388888888889</v>
      </c>
      <c r="O2063" s="21">
        <v>0.2673611111111111</v>
      </c>
      <c r="P2063" s="21">
        <v>0.6124999999999999</v>
      </c>
      <c r="Q2063" s="21">
        <v>0.2354166666666667</v>
      </c>
      <c r="R2063" s="17">
        <v>669.0</v>
      </c>
      <c r="S2063" s="17" t="s">
        <v>7716</v>
      </c>
      <c r="T2063" s="17" t="s">
        <v>33</v>
      </c>
    </row>
    <row r="2064" ht="15.75" customHeight="1">
      <c r="A2064" s="17">
        <v>3232.0</v>
      </c>
      <c r="B2064" s="19">
        <v>35965.0</v>
      </c>
      <c r="C2064" s="17" t="s">
        <v>7412</v>
      </c>
      <c r="D2064" s="20">
        <v>21.0</v>
      </c>
      <c r="E2064" s="17" t="str">
        <f t="shared" si="2"/>
        <v>AT03-21</v>
      </c>
      <c r="F2064" s="17" t="str">
        <f t="shared" si="1"/>
        <v>AT03-21</v>
      </c>
      <c r="G2064" s="17" t="s">
        <v>8391</v>
      </c>
      <c r="H2064" s="17" t="s">
        <v>7661</v>
      </c>
      <c r="I2064" s="17" t="s">
        <v>9179</v>
      </c>
      <c r="J2064" s="17" t="s">
        <v>9180</v>
      </c>
      <c r="K2064" s="17" t="s">
        <v>8223</v>
      </c>
      <c r="L2064" s="17" t="s">
        <v>5201</v>
      </c>
      <c r="M2064" s="17" t="s">
        <v>5979</v>
      </c>
      <c r="N2064" s="21">
        <v>0.3444444444444445</v>
      </c>
      <c r="O2064" s="21">
        <v>0.2548611111111111</v>
      </c>
      <c r="P2064" s="21">
        <v>0.5993055555555555</v>
      </c>
      <c r="Q2064" s="21">
        <v>0.21805555555555556</v>
      </c>
      <c r="R2064" s="17">
        <v>667.0</v>
      </c>
      <c r="S2064" s="17" t="s">
        <v>7716</v>
      </c>
      <c r="T2064" s="17" t="s">
        <v>33</v>
      </c>
      <c r="U2064" s="17" t="s">
        <v>9181</v>
      </c>
      <c r="V2064" s="17" t="s">
        <v>9182</v>
      </c>
      <c r="W2064" s="17" t="s">
        <v>9183</v>
      </c>
    </row>
    <row r="2065" ht="15.75" customHeight="1">
      <c r="A2065" s="17">
        <v>3231.0</v>
      </c>
      <c r="B2065" s="19">
        <v>35964.0</v>
      </c>
      <c r="C2065" s="17" t="s">
        <v>7412</v>
      </c>
      <c r="D2065" s="20">
        <v>21.0</v>
      </c>
      <c r="E2065" s="17" t="str">
        <f t="shared" si="2"/>
        <v>AT03-21</v>
      </c>
      <c r="F2065" s="17" t="str">
        <f t="shared" si="1"/>
        <v>AT03-21</v>
      </c>
      <c r="G2065" s="17" t="s">
        <v>8391</v>
      </c>
      <c r="H2065" s="17" t="s">
        <v>7661</v>
      </c>
      <c r="I2065" s="17" t="s">
        <v>9184</v>
      </c>
      <c r="J2065" s="17" t="s">
        <v>9185</v>
      </c>
      <c r="K2065" s="17" t="s">
        <v>1442</v>
      </c>
      <c r="L2065" s="17" t="s">
        <v>7664</v>
      </c>
      <c r="M2065" s="17" t="s">
        <v>5979</v>
      </c>
      <c r="N2065" s="21">
        <v>0.5659722222222222</v>
      </c>
      <c r="O2065" s="21">
        <v>0.061111111111111116</v>
      </c>
      <c r="P2065" s="21">
        <v>0.6270833333333333</v>
      </c>
      <c r="Q2065" s="21">
        <v>0.03125</v>
      </c>
      <c r="R2065" s="17">
        <v>669.0</v>
      </c>
      <c r="S2065" s="17" t="s">
        <v>7716</v>
      </c>
      <c r="T2065" s="17" t="s">
        <v>33</v>
      </c>
      <c r="W2065" s="17" t="s">
        <v>9186</v>
      </c>
    </row>
    <row r="2066" ht="15.75" customHeight="1">
      <c r="A2066" s="17">
        <v>3230.0</v>
      </c>
      <c r="B2066" s="19">
        <v>35956.0</v>
      </c>
      <c r="C2066" s="17" t="s">
        <v>7412</v>
      </c>
      <c r="D2066" s="20">
        <v>20.0</v>
      </c>
      <c r="E2066" s="17" t="str">
        <f t="shared" si="2"/>
        <v>AT03-20</v>
      </c>
      <c r="F2066" s="17" t="str">
        <f t="shared" si="1"/>
        <v>AT03-20</v>
      </c>
      <c r="G2066" s="17" t="s">
        <v>9187</v>
      </c>
      <c r="H2066" s="17" t="s">
        <v>9188</v>
      </c>
      <c r="I2066" s="17" t="s">
        <v>9189</v>
      </c>
      <c r="J2066" s="17" t="s">
        <v>9190</v>
      </c>
      <c r="K2066" s="17" t="s">
        <v>7571</v>
      </c>
      <c r="L2066" s="17" t="s">
        <v>8077</v>
      </c>
      <c r="M2066" s="17" t="s">
        <v>9191</v>
      </c>
      <c r="N2066" s="21">
        <v>0.3923611111111111</v>
      </c>
      <c r="O2066" s="21">
        <v>0.29791666666666666</v>
      </c>
      <c r="P2066" s="21">
        <v>0.6902777777777778</v>
      </c>
      <c r="Q2066" s="21">
        <v>0.2465277777777778</v>
      </c>
      <c r="R2066" s="17">
        <v>1197.0</v>
      </c>
      <c r="S2066" s="17" t="s">
        <v>7490</v>
      </c>
      <c r="T2066" s="17" t="s">
        <v>9192</v>
      </c>
      <c r="U2066" s="17" t="s">
        <v>3332</v>
      </c>
      <c r="V2066" s="17" t="s">
        <v>2741</v>
      </c>
    </row>
    <row r="2067" ht="15.75" customHeight="1">
      <c r="A2067" s="17">
        <v>3229.0</v>
      </c>
      <c r="B2067" s="19">
        <v>35955.0</v>
      </c>
      <c r="C2067" s="17" t="s">
        <v>7412</v>
      </c>
      <c r="D2067" s="20">
        <v>20.0</v>
      </c>
      <c r="E2067" s="17" t="str">
        <f t="shared" si="2"/>
        <v>AT03-20</v>
      </c>
      <c r="F2067" s="17" t="str">
        <f t="shared" si="1"/>
        <v>AT03-20</v>
      </c>
      <c r="G2067" s="17" t="s">
        <v>9187</v>
      </c>
      <c r="H2067" s="17" t="s">
        <v>9188</v>
      </c>
      <c r="I2067" s="17" t="s">
        <v>9193</v>
      </c>
      <c r="J2067" s="17" t="s">
        <v>9194</v>
      </c>
      <c r="K2067" s="17" t="s">
        <v>1442</v>
      </c>
      <c r="L2067" s="17" t="s">
        <v>7888</v>
      </c>
      <c r="M2067" s="17" t="s">
        <v>9195</v>
      </c>
      <c r="N2067" s="21">
        <v>0.34375</v>
      </c>
      <c r="O2067" s="21">
        <v>0.2847222222222222</v>
      </c>
      <c r="P2067" s="21">
        <v>0.6284722222222222</v>
      </c>
      <c r="Q2067" s="21">
        <v>0.19305555555555554</v>
      </c>
      <c r="R2067" s="17">
        <v>2027.0</v>
      </c>
      <c r="S2067" s="17" t="s">
        <v>7490</v>
      </c>
      <c r="T2067" s="17" t="s">
        <v>9192</v>
      </c>
      <c r="U2067" s="17" t="s">
        <v>9196</v>
      </c>
      <c r="W2067" s="17" t="s">
        <v>9197</v>
      </c>
    </row>
    <row r="2068" ht="15.75" customHeight="1">
      <c r="A2068" s="17">
        <v>3228.0</v>
      </c>
      <c r="B2068" s="19">
        <v>35954.0</v>
      </c>
      <c r="C2068" s="17" t="s">
        <v>7412</v>
      </c>
      <c r="D2068" s="20">
        <v>20.0</v>
      </c>
      <c r="E2068" s="17" t="str">
        <f t="shared" si="2"/>
        <v>AT03-20</v>
      </c>
      <c r="F2068" s="17" t="str">
        <f t="shared" si="1"/>
        <v>AT03-20</v>
      </c>
      <c r="G2068" s="17" t="s">
        <v>9187</v>
      </c>
      <c r="H2068" s="17" t="s">
        <v>9198</v>
      </c>
      <c r="I2068" s="17" t="s">
        <v>9199</v>
      </c>
      <c r="J2068" s="17" t="s">
        <v>9200</v>
      </c>
      <c r="K2068" s="17" t="s">
        <v>8223</v>
      </c>
      <c r="L2068" s="17" t="s">
        <v>932</v>
      </c>
      <c r="M2068" s="17" t="s">
        <v>2809</v>
      </c>
      <c r="N2068" s="21">
        <v>0.34652777777777777</v>
      </c>
      <c r="O2068" s="21">
        <v>0.3541666666666667</v>
      </c>
      <c r="P2068" s="21">
        <v>0.7006944444444444</v>
      </c>
      <c r="Q2068" s="21">
        <v>0.27152777777777776</v>
      </c>
      <c r="R2068" s="17">
        <v>1675.0</v>
      </c>
      <c r="S2068" s="17" t="s">
        <v>7490</v>
      </c>
      <c r="T2068" s="17" t="s">
        <v>9192</v>
      </c>
      <c r="U2068" s="17" t="s">
        <v>9201</v>
      </c>
      <c r="V2068" s="17" t="s">
        <v>1293</v>
      </c>
    </row>
    <row r="2069" ht="15.75" customHeight="1">
      <c r="A2069" s="17">
        <v>3227.0</v>
      </c>
      <c r="B2069" s="19">
        <v>35953.0</v>
      </c>
      <c r="C2069" s="17" t="s">
        <v>7412</v>
      </c>
      <c r="D2069" s="20">
        <v>20.0</v>
      </c>
      <c r="E2069" s="17" t="str">
        <f t="shared" si="2"/>
        <v>AT03-20</v>
      </c>
      <c r="F2069" s="17" t="str">
        <f t="shared" si="1"/>
        <v>AT03-20</v>
      </c>
      <c r="G2069" s="17" t="s">
        <v>9187</v>
      </c>
      <c r="H2069" s="17" t="s">
        <v>9198</v>
      </c>
      <c r="I2069" s="17" t="s">
        <v>9202</v>
      </c>
      <c r="J2069" s="17" t="s">
        <v>9203</v>
      </c>
      <c r="K2069" s="17" t="s">
        <v>7571</v>
      </c>
      <c r="L2069" s="17" t="s">
        <v>5713</v>
      </c>
      <c r="M2069" s="17" t="s">
        <v>9204</v>
      </c>
      <c r="N2069" s="21">
        <v>0.35833333333333334</v>
      </c>
      <c r="O2069" s="21">
        <v>0.3326388888888889</v>
      </c>
      <c r="P2069" s="21">
        <v>0.6909722222222222</v>
      </c>
      <c r="Q2069" s="21">
        <v>0.24722222222222223</v>
      </c>
      <c r="R2069" s="17">
        <v>1664.0</v>
      </c>
      <c r="S2069" s="17" t="s">
        <v>7490</v>
      </c>
      <c r="T2069" s="17" t="s">
        <v>9192</v>
      </c>
      <c r="U2069" s="17" t="s">
        <v>3325</v>
      </c>
      <c r="V2069" s="17" t="s">
        <v>3325</v>
      </c>
      <c r="W2069" s="17" t="s">
        <v>9205</v>
      </c>
    </row>
    <row r="2070" ht="15.75" customHeight="1">
      <c r="A2070" s="17">
        <v>3226.0</v>
      </c>
      <c r="B2070" s="19">
        <v>35952.0</v>
      </c>
      <c r="C2070" s="17" t="s">
        <v>7412</v>
      </c>
      <c r="D2070" s="20">
        <v>20.0</v>
      </c>
      <c r="E2070" s="17" t="str">
        <f t="shared" si="2"/>
        <v>AT03-20</v>
      </c>
      <c r="F2070" s="17" t="str">
        <f t="shared" si="1"/>
        <v>AT03-20</v>
      </c>
      <c r="G2070" s="17" t="s">
        <v>9187</v>
      </c>
      <c r="H2070" s="17" t="s">
        <v>9206</v>
      </c>
      <c r="I2070" s="17" t="s">
        <v>9207</v>
      </c>
      <c r="J2070" s="17" t="s">
        <v>9208</v>
      </c>
      <c r="K2070" s="17" t="s">
        <v>8223</v>
      </c>
      <c r="L2070" s="17" t="s">
        <v>5713</v>
      </c>
      <c r="M2070" s="17" t="s">
        <v>2809</v>
      </c>
      <c r="N2070" s="21">
        <v>0.3430555555555555</v>
      </c>
      <c r="O2070" s="21">
        <v>0.3284722222222222</v>
      </c>
      <c r="P2070" s="21">
        <v>0.6715277777777778</v>
      </c>
      <c r="Q2070" s="21">
        <v>0.26875</v>
      </c>
      <c r="R2070" s="17">
        <v>1213.0</v>
      </c>
      <c r="S2070" s="17" t="s">
        <v>7490</v>
      </c>
      <c r="T2070" s="17" t="s">
        <v>9192</v>
      </c>
      <c r="U2070" s="17" t="s">
        <v>9209</v>
      </c>
      <c r="V2070" s="17" t="s">
        <v>9210</v>
      </c>
    </row>
    <row r="2071" ht="15.75" customHeight="1">
      <c r="A2071" s="17">
        <v>3225.0</v>
      </c>
      <c r="B2071" s="19">
        <v>35951.0</v>
      </c>
      <c r="C2071" s="17" t="s">
        <v>7412</v>
      </c>
      <c r="D2071" s="20">
        <v>20.0</v>
      </c>
      <c r="E2071" s="17" t="str">
        <f t="shared" si="2"/>
        <v>AT03-20</v>
      </c>
      <c r="F2071" s="17" t="str">
        <f t="shared" si="1"/>
        <v>AT03-20</v>
      </c>
      <c r="G2071" s="17" t="s">
        <v>9187</v>
      </c>
      <c r="H2071" s="17" t="s">
        <v>9206</v>
      </c>
      <c r="I2071" s="17" t="s">
        <v>9211</v>
      </c>
      <c r="J2071" s="17" t="s">
        <v>9212</v>
      </c>
      <c r="K2071" s="17" t="s">
        <v>1442</v>
      </c>
      <c r="L2071" s="17" t="s">
        <v>735</v>
      </c>
      <c r="M2071" s="17" t="s">
        <v>932</v>
      </c>
      <c r="N2071" s="21">
        <v>0.4444444444444444</v>
      </c>
      <c r="O2071" s="21">
        <v>0.2569444444444445</v>
      </c>
      <c r="P2071" s="21">
        <v>0.7013888888888888</v>
      </c>
      <c r="Q2071" s="21">
        <v>0.18888888888888888</v>
      </c>
      <c r="R2071" s="17">
        <v>1203.0</v>
      </c>
      <c r="S2071" s="17" t="s">
        <v>7490</v>
      </c>
      <c r="T2071" s="17" t="s">
        <v>9192</v>
      </c>
      <c r="U2071" s="17" t="s">
        <v>3137</v>
      </c>
      <c r="V2071" s="17" t="s">
        <v>3968</v>
      </c>
      <c r="W2071" s="17" t="s">
        <v>9213</v>
      </c>
    </row>
    <row r="2072" ht="15.75" customHeight="1">
      <c r="A2072" s="17">
        <v>3224.0</v>
      </c>
      <c r="B2072" s="19">
        <v>35940.0</v>
      </c>
      <c r="C2072" s="17" t="s">
        <v>7412</v>
      </c>
      <c r="D2072" s="20">
        <v>19.0</v>
      </c>
      <c r="E2072" s="17" t="str">
        <f t="shared" si="2"/>
        <v>AT03-19</v>
      </c>
      <c r="F2072" s="17" t="str">
        <f t="shared" si="1"/>
        <v>AT03-19</v>
      </c>
      <c r="G2072" s="17" t="s">
        <v>7980</v>
      </c>
      <c r="H2072" s="17" t="s">
        <v>5846</v>
      </c>
      <c r="I2072" s="17" t="s">
        <v>3204</v>
      </c>
      <c r="J2072" s="17" t="s">
        <v>1596</v>
      </c>
      <c r="K2072" s="17" t="s">
        <v>6399</v>
      </c>
      <c r="L2072" s="17" t="s">
        <v>2808</v>
      </c>
      <c r="M2072" s="17" t="s">
        <v>1272</v>
      </c>
      <c r="N2072" s="21">
        <v>0.325</v>
      </c>
      <c r="O2072" s="21">
        <v>0.37847222222222227</v>
      </c>
      <c r="P2072" s="21">
        <v>0.7034722222222222</v>
      </c>
      <c r="Q2072" s="21">
        <v>0.26805555555555555</v>
      </c>
      <c r="R2072" s="17">
        <v>2506.0</v>
      </c>
      <c r="S2072" s="17" t="s">
        <v>7490</v>
      </c>
      <c r="T2072" s="17" t="s">
        <v>33</v>
      </c>
      <c r="U2072" s="17" t="s">
        <v>9214</v>
      </c>
      <c r="V2072" s="17" t="s">
        <v>3042</v>
      </c>
    </row>
    <row r="2073" ht="15.75" customHeight="1">
      <c r="A2073" s="17">
        <v>3223.0</v>
      </c>
      <c r="B2073" s="19">
        <v>35939.0</v>
      </c>
      <c r="C2073" s="17" t="s">
        <v>7412</v>
      </c>
      <c r="D2073" s="20">
        <v>19.0</v>
      </c>
      <c r="E2073" s="17" t="str">
        <f t="shared" si="2"/>
        <v>AT03-19</v>
      </c>
      <c r="F2073" s="17" t="str">
        <f t="shared" si="1"/>
        <v>AT03-19</v>
      </c>
      <c r="G2073" s="17" t="s">
        <v>7980</v>
      </c>
      <c r="H2073" s="17" t="s">
        <v>5846</v>
      </c>
      <c r="I2073" s="17" t="s">
        <v>1666</v>
      </c>
      <c r="J2073" s="17" t="s">
        <v>9215</v>
      </c>
      <c r="K2073" s="17" t="s">
        <v>8223</v>
      </c>
      <c r="L2073" s="17" t="s">
        <v>9216</v>
      </c>
      <c r="M2073" s="17" t="s">
        <v>7981</v>
      </c>
      <c r="N2073" s="21">
        <v>0.35555555555555557</v>
      </c>
      <c r="O2073" s="21">
        <v>0.3506944444444444</v>
      </c>
      <c r="P2073" s="21">
        <v>0.7062499999999999</v>
      </c>
      <c r="Q2073" s="21">
        <v>0.225</v>
      </c>
      <c r="R2073" s="17">
        <v>2505.0</v>
      </c>
      <c r="S2073" s="17" t="s">
        <v>7490</v>
      </c>
      <c r="T2073" s="17" t="s">
        <v>33</v>
      </c>
      <c r="U2073" s="17" t="s">
        <v>9217</v>
      </c>
      <c r="V2073" s="17" t="s">
        <v>9218</v>
      </c>
    </row>
    <row r="2074" ht="15.75" customHeight="1">
      <c r="A2074" s="17">
        <v>3222.0</v>
      </c>
      <c r="B2074" s="19">
        <v>35938.0</v>
      </c>
      <c r="C2074" s="17" t="s">
        <v>7412</v>
      </c>
      <c r="D2074" s="20">
        <v>19.0</v>
      </c>
      <c r="E2074" s="17" t="str">
        <f t="shared" si="2"/>
        <v>AT03-19</v>
      </c>
      <c r="F2074" s="17" t="str">
        <f t="shared" si="1"/>
        <v>AT03-19</v>
      </c>
      <c r="G2074" s="17" t="s">
        <v>7980</v>
      </c>
      <c r="H2074" s="17" t="s">
        <v>5846</v>
      </c>
      <c r="I2074" s="17" t="s">
        <v>9219</v>
      </c>
      <c r="J2074" s="17" t="s">
        <v>9220</v>
      </c>
      <c r="K2074" s="17" t="s">
        <v>1442</v>
      </c>
      <c r="L2074" s="17" t="s">
        <v>9221</v>
      </c>
      <c r="M2074" s="17" t="s">
        <v>7822</v>
      </c>
      <c r="N2074" s="21">
        <v>0.34722222222222227</v>
      </c>
      <c r="O2074" s="21">
        <v>0.33194444444444443</v>
      </c>
      <c r="P2074" s="21">
        <v>0.6791666666666667</v>
      </c>
      <c r="Q2074" s="21">
        <v>0.1909722222222222</v>
      </c>
      <c r="R2074" s="17">
        <v>2512.0</v>
      </c>
      <c r="S2074" s="17" t="s">
        <v>7490</v>
      </c>
      <c r="T2074" s="17" t="s">
        <v>33</v>
      </c>
      <c r="U2074" s="17" t="s">
        <v>1545</v>
      </c>
      <c r="V2074" s="17" t="s">
        <v>4583</v>
      </c>
    </row>
    <row r="2075" ht="15.75" customHeight="1">
      <c r="A2075" s="17">
        <v>3221.0</v>
      </c>
      <c r="B2075" s="19">
        <v>35937.0</v>
      </c>
      <c r="C2075" s="17" t="s">
        <v>7412</v>
      </c>
      <c r="D2075" s="20">
        <v>19.0</v>
      </c>
      <c r="E2075" s="17" t="str">
        <f t="shared" si="2"/>
        <v>AT03-19</v>
      </c>
      <c r="F2075" s="17" t="str">
        <f t="shared" si="1"/>
        <v>AT03-19</v>
      </c>
      <c r="G2075" s="17" t="s">
        <v>7980</v>
      </c>
      <c r="H2075" s="17" t="s">
        <v>5846</v>
      </c>
      <c r="I2075" s="17" t="s">
        <v>9222</v>
      </c>
      <c r="J2075" s="17" t="s">
        <v>9223</v>
      </c>
      <c r="K2075" s="17" t="s">
        <v>7571</v>
      </c>
      <c r="L2075" s="17" t="s">
        <v>8482</v>
      </c>
      <c r="M2075" s="17" t="s">
        <v>3308</v>
      </c>
      <c r="N2075" s="21">
        <v>0.3458333333333334</v>
      </c>
      <c r="O2075" s="21">
        <v>0.36041666666666666</v>
      </c>
      <c r="P2075" s="21">
        <v>0.7069444444444444</v>
      </c>
      <c r="Q2075" s="21">
        <v>0.2347222222222222</v>
      </c>
      <c r="R2075" s="17">
        <v>2494.0</v>
      </c>
      <c r="S2075" s="17" t="s">
        <v>7490</v>
      </c>
      <c r="T2075" s="17" t="s">
        <v>33</v>
      </c>
      <c r="U2075" s="17" t="s">
        <v>9224</v>
      </c>
      <c r="V2075" s="17" t="s">
        <v>9225</v>
      </c>
      <c r="W2075" s="17" t="s">
        <v>9226</v>
      </c>
    </row>
    <row r="2076" ht="15.75" customHeight="1">
      <c r="A2076" s="17">
        <v>3220.0</v>
      </c>
      <c r="B2076" s="19">
        <v>35936.0</v>
      </c>
      <c r="C2076" s="17" t="s">
        <v>7412</v>
      </c>
      <c r="D2076" s="20">
        <v>19.0</v>
      </c>
      <c r="E2076" s="17" t="str">
        <f t="shared" si="2"/>
        <v>AT03-19</v>
      </c>
      <c r="F2076" s="17" t="str">
        <f t="shared" si="1"/>
        <v>AT03-19</v>
      </c>
      <c r="G2076" s="17" t="s">
        <v>7980</v>
      </c>
      <c r="H2076" s="17" t="s">
        <v>5846</v>
      </c>
      <c r="I2076" s="17" t="s">
        <v>5395</v>
      </c>
      <c r="J2076" s="17" t="s">
        <v>9227</v>
      </c>
      <c r="K2076" s="17" t="s">
        <v>6399</v>
      </c>
      <c r="L2076" s="17" t="s">
        <v>598</v>
      </c>
      <c r="M2076" s="17" t="s">
        <v>60</v>
      </c>
      <c r="N2076" s="21">
        <v>0.3416666666666666</v>
      </c>
      <c r="O2076" s="21">
        <v>0.3659722222222222</v>
      </c>
      <c r="P2076" s="21">
        <v>0.7076388888888889</v>
      </c>
      <c r="Q2076" s="21">
        <v>0.21180555555555555</v>
      </c>
      <c r="R2076" s="17">
        <v>2514.0</v>
      </c>
      <c r="S2076" s="17" t="s">
        <v>7490</v>
      </c>
      <c r="T2076" s="17" t="s">
        <v>33</v>
      </c>
      <c r="U2076" s="17" t="s">
        <v>9228</v>
      </c>
      <c r="V2076" s="17" t="s">
        <v>9229</v>
      </c>
    </row>
    <row r="2077" ht="15.75" customHeight="1">
      <c r="A2077" s="17">
        <v>3219.0</v>
      </c>
      <c r="B2077" s="19">
        <v>35935.0</v>
      </c>
      <c r="C2077" s="17" t="s">
        <v>7412</v>
      </c>
      <c r="D2077" s="20">
        <v>19.0</v>
      </c>
      <c r="E2077" s="17" t="str">
        <f t="shared" si="2"/>
        <v>AT03-19</v>
      </c>
      <c r="F2077" s="17" t="str">
        <f t="shared" si="1"/>
        <v>AT03-19</v>
      </c>
      <c r="G2077" s="17" t="s">
        <v>7980</v>
      </c>
      <c r="H2077" s="17" t="s">
        <v>5846</v>
      </c>
      <c r="I2077" s="17" t="s">
        <v>9230</v>
      </c>
      <c r="J2077" s="17" t="s">
        <v>9227</v>
      </c>
      <c r="K2077" s="17" t="s">
        <v>8223</v>
      </c>
      <c r="L2077" s="17" t="s">
        <v>9216</v>
      </c>
      <c r="M2077" s="17" t="s">
        <v>8017</v>
      </c>
      <c r="N2077" s="21">
        <v>0.3458333333333334</v>
      </c>
      <c r="O2077" s="21">
        <v>0.3430555555555555</v>
      </c>
      <c r="P2077" s="21">
        <v>0.688888888888889</v>
      </c>
      <c r="Q2077" s="21">
        <v>0.22083333333333333</v>
      </c>
      <c r="R2077" s="17">
        <v>2504.0</v>
      </c>
      <c r="S2077" s="17" t="s">
        <v>7490</v>
      </c>
      <c r="T2077" s="17" t="s">
        <v>33</v>
      </c>
      <c r="U2077" s="17" t="s">
        <v>9231</v>
      </c>
      <c r="V2077" s="17" t="s">
        <v>9232</v>
      </c>
    </row>
    <row r="2078" ht="15.75" customHeight="1">
      <c r="A2078" s="17">
        <v>3218.0</v>
      </c>
      <c r="B2078" s="19">
        <v>35934.0</v>
      </c>
      <c r="C2078" s="17" t="s">
        <v>7412</v>
      </c>
      <c r="D2078" s="20">
        <v>19.0</v>
      </c>
      <c r="E2078" s="17" t="str">
        <f t="shared" si="2"/>
        <v>AT03-19</v>
      </c>
      <c r="F2078" s="17" t="str">
        <f t="shared" si="1"/>
        <v>AT03-19</v>
      </c>
      <c r="G2078" s="17" t="s">
        <v>7980</v>
      </c>
      <c r="H2078" s="17" t="s">
        <v>5846</v>
      </c>
      <c r="I2078" s="17" t="s">
        <v>9233</v>
      </c>
      <c r="J2078" s="17" t="s">
        <v>9234</v>
      </c>
      <c r="K2078" s="17" t="s">
        <v>1442</v>
      </c>
      <c r="L2078" s="17" t="s">
        <v>280</v>
      </c>
      <c r="M2078" s="17" t="s">
        <v>8490</v>
      </c>
      <c r="N2078" s="21">
        <v>0.3451388888888889</v>
      </c>
      <c r="O2078" s="21">
        <v>0.3451388888888889</v>
      </c>
      <c r="P2078" s="21">
        <v>0.6902777777777778</v>
      </c>
      <c r="Q2078" s="21">
        <v>0.20902777777777778</v>
      </c>
      <c r="R2078" s="17">
        <v>2513.0</v>
      </c>
      <c r="S2078" s="17" t="s">
        <v>7490</v>
      </c>
      <c r="T2078" s="17" t="s">
        <v>33</v>
      </c>
      <c r="U2078" s="17" t="s">
        <v>9235</v>
      </c>
      <c r="V2078" s="17" t="s">
        <v>9236</v>
      </c>
    </row>
    <row r="2079" ht="15.75" customHeight="1">
      <c r="A2079" s="17">
        <v>3217.0</v>
      </c>
      <c r="B2079" s="19">
        <v>35933.0</v>
      </c>
      <c r="C2079" s="17" t="s">
        <v>7412</v>
      </c>
      <c r="D2079" s="20">
        <v>19.0</v>
      </c>
      <c r="E2079" s="17" t="str">
        <f t="shared" si="2"/>
        <v>AT03-19</v>
      </c>
      <c r="F2079" s="17" t="str">
        <f t="shared" si="1"/>
        <v>AT03-19</v>
      </c>
      <c r="G2079" s="17" t="s">
        <v>7980</v>
      </c>
      <c r="H2079" s="17" t="s">
        <v>5846</v>
      </c>
      <c r="I2079" s="17" t="s">
        <v>9237</v>
      </c>
      <c r="J2079" s="17" t="s">
        <v>5919</v>
      </c>
      <c r="K2079" s="17" t="s">
        <v>7571</v>
      </c>
      <c r="L2079" s="17" t="s">
        <v>9221</v>
      </c>
      <c r="M2079" s="17" t="s">
        <v>9238</v>
      </c>
      <c r="N2079" s="21">
        <v>0.4055555555555555</v>
      </c>
      <c r="O2079" s="21">
        <v>0.3013888888888889</v>
      </c>
      <c r="P2079" s="21">
        <v>0.7069444444444444</v>
      </c>
      <c r="Q2079" s="21">
        <v>0.1909722222222222</v>
      </c>
      <c r="R2079" s="17">
        <v>2495.0</v>
      </c>
      <c r="S2079" s="17" t="s">
        <v>7490</v>
      </c>
      <c r="T2079" s="17" t="s">
        <v>33</v>
      </c>
      <c r="U2079" s="17" t="s">
        <v>9239</v>
      </c>
      <c r="V2079" s="17" t="s">
        <v>9240</v>
      </c>
      <c r="W2079" s="17" t="s">
        <v>9241</v>
      </c>
    </row>
    <row r="2080" ht="15.75" customHeight="1">
      <c r="A2080" s="17">
        <v>3216.0</v>
      </c>
      <c r="B2080" s="19">
        <v>35932.0</v>
      </c>
      <c r="C2080" s="17" t="s">
        <v>7412</v>
      </c>
      <c r="D2080" s="20">
        <v>19.0</v>
      </c>
      <c r="E2080" s="17" t="str">
        <f t="shared" si="2"/>
        <v>AT03-19</v>
      </c>
      <c r="F2080" s="17" t="str">
        <f t="shared" si="1"/>
        <v>AT03-19</v>
      </c>
      <c r="G2080" s="17" t="s">
        <v>7980</v>
      </c>
      <c r="H2080" s="17" t="s">
        <v>5846</v>
      </c>
      <c r="I2080" s="17" t="s">
        <v>9242</v>
      </c>
      <c r="J2080" s="17" t="s">
        <v>966</v>
      </c>
      <c r="K2080" s="17" t="s">
        <v>6399</v>
      </c>
      <c r="L2080" s="17" t="s">
        <v>2808</v>
      </c>
      <c r="M2080" s="17" t="s">
        <v>9243</v>
      </c>
      <c r="N2080" s="21">
        <v>0.33958333333333335</v>
      </c>
      <c r="O2080" s="21">
        <v>0.3638888888888889</v>
      </c>
      <c r="P2080" s="21">
        <v>0.7034722222222222</v>
      </c>
      <c r="Q2080" s="21">
        <v>0.21597222222222223</v>
      </c>
      <c r="R2080" s="17">
        <v>2506.0</v>
      </c>
      <c r="S2080" s="17" t="s">
        <v>7490</v>
      </c>
      <c r="T2080" s="17" t="s">
        <v>33</v>
      </c>
      <c r="U2080" s="17" t="s">
        <v>9244</v>
      </c>
      <c r="V2080" s="17" t="s">
        <v>9245</v>
      </c>
    </row>
    <row r="2081" ht="15.75" customHeight="1">
      <c r="A2081" s="17">
        <v>3215.0</v>
      </c>
      <c r="B2081" s="19">
        <v>35931.0</v>
      </c>
      <c r="C2081" s="17" t="s">
        <v>7412</v>
      </c>
      <c r="D2081" s="20">
        <v>19.0</v>
      </c>
      <c r="E2081" s="17" t="str">
        <f t="shared" si="2"/>
        <v>AT03-19</v>
      </c>
      <c r="F2081" s="17" t="str">
        <f t="shared" si="1"/>
        <v>AT03-19</v>
      </c>
      <c r="G2081" s="17" t="s">
        <v>7980</v>
      </c>
      <c r="H2081" s="17" t="s">
        <v>5846</v>
      </c>
      <c r="I2081" s="17" t="s">
        <v>858</v>
      </c>
      <c r="J2081" s="17" t="s">
        <v>9246</v>
      </c>
      <c r="K2081" s="17" t="s">
        <v>8223</v>
      </c>
      <c r="L2081" s="17" t="s">
        <v>735</v>
      </c>
      <c r="M2081" s="17" t="s">
        <v>60</v>
      </c>
      <c r="N2081" s="21">
        <v>0.34652777777777777</v>
      </c>
      <c r="O2081" s="21">
        <v>0.3590277777777778</v>
      </c>
      <c r="P2081" s="21">
        <v>0.7055555555555556</v>
      </c>
      <c r="Q2081" s="21">
        <v>0.2354166666666667</v>
      </c>
      <c r="R2081" s="17">
        <v>2503.0</v>
      </c>
      <c r="S2081" s="17" t="s">
        <v>7490</v>
      </c>
      <c r="T2081" s="17" t="s">
        <v>33</v>
      </c>
      <c r="U2081" s="17" t="s">
        <v>9247</v>
      </c>
      <c r="V2081" s="17" t="s">
        <v>8505</v>
      </c>
    </row>
    <row r="2082" ht="15.75" customHeight="1">
      <c r="A2082" s="17">
        <v>3214.0</v>
      </c>
      <c r="B2082" s="19">
        <v>35930.0</v>
      </c>
      <c r="C2082" s="17" t="s">
        <v>7412</v>
      </c>
      <c r="D2082" s="20">
        <v>19.0</v>
      </c>
      <c r="E2082" s="17" t="str">
        <f t="shared" si="2"/>
        <v>AT03-19</v>
      </c>
      <c r="F2082" s="17" t="str">
        <f t="shared" si="1"/>
        <v>AT03-19</v>
      </c>
      <c r="G2082" s="17" t="s">
        <v>7980</v>
      </c>
      <c r="H2082" s="17" t="s">
        <v>5846</v>
      </c>
      <c r="I2082" s="17" t="s">
        <v>9248</v>
      </c>
      <c r="J2082" s="17" t="s">
        <v>9249</v>
      </c>
      <c r="K2082" s="17" t="s">
        <v>1442</v>
      </c>
      <c r="L2082" s="17" t="s">
        <v>9221</v>
      </c>
      <c r="M2082" s="17" t="s">
        <v>9250</v>
      </c>
      <c r="N2082" s="21">
        <v>0.34861111111111115</v>
      </c>
      <c r="O2082" s="21">
        <v>0.3416666666666666</v>
      </c>
      <c r="P2082" s="21">
        <v>0.6902777777777778</v>
      </c>
      <c r="Q2082" s="21">
        <v>0.21180555555555555</v>
      </c>
      <c r="R2082" s="17">
        <v>2501.0</v>
      </c>
      <c r="S2082" s="17" t="s">
        <v>7490</v>
      </c>
      <c r="T2082" s="17" t="s">
        <v>33</v>
      </c>
      <c r="U2082" s="17" t="s">
        <v>9251</v>
      </c>
      <c r="V2082" s="17" t="s">
        <v>9252</v>
      </c>
    </row>
    <row r="2083" ht="15.75" customHeight="1">
      <c r="A2083" s="17">
        <v>3213.0</v>
      </c>
      <c r="B2083" s="19">
        <v>35929.0</v>
      </c>
      <c r="C2083" s="17" t="s">
        <v>7412</v>
      </c>
      <c r="D2083" s="20">
        <v>19.0</v>
      </c>
      <c r="E2083" s="17" t="str">
        <f t="shared" si="2"/>
        <v>AT03-19</v>
      </c>
      <c r="F2083" s="17" t="str">
        <f t="shared" si="1"/>
        <v>AT03-19</v>
      </c>
      <c r="G2083" s="17" t="s">
        <v>7980</v>
      </c>
      <c r="H2083" s="17" t="s">
        <v>5846</v>
      </c>
      <c r="I2083" s="17" t="s">
        <v>998</v>
      </c>
      <c r="J2083" s="17" t="s">
        <v>9253</v>
      </c>
      <c r="K2083" s="17" t="s">
        <v>7571</v>
      </c>
      <c r="L2083" s="17" t="s">
        <v>280</v>
      </c>
      <c r="M2083" s="17" t="s">
        <v>9216</v>
      </c>
      <c r="N2083" s="21">
        <v>0.3423611111111111</v>
      </c>
      <c r="O2083" s="21">
        <v>0.3763888888888889</v>
      </c>
      <c r="P2083" s="21">
        <v>0.71875</v>
      </c>
      <c r="Q2083" s="21">
        <v>0.2465277777777778</v>
      </c>
      <c r="R2083" s="17">
        <v>2495.0</v>
      </c>
      <c r="S2083" s="17" t="s">
        <v>7490</v>
      </c>
      <c r="T2083" s="17" t="s">
        <v>33</v>
      </c>
      <c r="U2083" s="17" t="s">
        <v>9254</v>
      </c>
      <c r="V2083" s="17" t="s">
        <v>1744</v>
      </c>
    </row>
    <row r="2084" ht="15.75" customHeight="1">
      <c r="A2084" s="17">
        <v>3212.0</v>
      </c>
      <c r="B2084" s="19">
        <v>35928.0</v>
      </c>
      <c r="C2084" s="17" t="s">
        <v>7412</v>
      </c>
      <c r="D2084" s="20">
        <v>19.0</v>
      </c>
      <c r="E2084" s="17" t="str">
        <f t="shared" si="2"/>
        <v>AT03-19</v>
      </c>
      <c r="F2084" s="17" t="str">
        <f t="shared" si="1"/>
        <v>AT03-19</v>
      </c>
      <c r="G2084" s="17" t="s">
        <v>7980</v>
      </c>
      <c r="H2084" s="17" t="s">
        <v>5846</v>
      </c>
      <c r="I2084" s="17" t="s">
        <v>9255</v>
      </c>
      <c r="J2084" s="17" t="s">
        <v>591</v>
      </c>
      <c r="K2084" s="17" t="s">
        <v>6399</v>
      </c>
      <c r="L2084" s="17" t="s">
        <v>2808</v>
      </c>
      <c r="M2084" s="17" t="s">
        <v>8836</v>
      </c>
      <c r="N2084" s="21">
        <v>0.34861111111111115</v>
      </c>
      <c r="O2084" s="21">
        <v>0.3611111111111111</v>
      </c>
      <c r="P2084" s="21">
        <v>0.7097222222222223</v>
      </c>
      <c r="Q2084" s="21">
        <v>0.2333333333333333</v>
      </c>
      <c r="R2084" s="17">
        <v>2509.0</v>
      </c>
      <c r="S2084" s="17" t="s">
        <v>7490</v>
      </c>
      <c r="T2084" s="17" t="s">
        <v>33</v>
      </c>
      <c r="U2084" s="17" t="s">
        <v>9256</v>
      </c>
      <c r="V2084" s="17" t="s">
        <v>9257</v>
      </c>
    </row>
    <row r="2085" ht="15.75" customHeight="1">
      <c r="A2085" s="17">
        <v>3211.0</v>
      </c>
      <c r="B2085" s="19">
        <v>35927.0</v>
      </c>
      <c r="C2085" s="17" t="s">
        <v>7412</v>
      </c>
      <c r="D2085" s="20">
        <v>19.0</v>
      </c>
      <c r="E2085" s="17" t="str">
        <f t="shared" si="2"/>
        <v>AT03-19</v>
      </c>
      <c r="F2085" s="17" t="str">
        <f t="shared" si="1"/>
        <v>AT03-19</v>
      </c>
      <c r="G2085" s="17" t="s">
        <v>7980</v>
      </c>
      <c r="H2085" s="17" t="s">
        <v>5846</v>
      </c>
      <c r="I2085" s="17" t="s">
        <v>4977</v>
      </c>
      <c r="J2085" s="17" t="s">
        <v>9258</v>
      </c>
      <c r="K2085" s="17" t="s">
        <v>8223</v>
      </c>
      <c r="L2085" s="17" t="s">
        <v>60</v>
      </c>
      <c r="M2085" s="17" t="s">
        <v>9259</v>
      </c>
      <c r="N2085" s="21">
        <v>0.36319444444444443</v>
      </c>
      <c r="O2085" s="21">
        <v>0.34861111111111115</v>
      </c>
      <c r="P2085" s="21">
        <v>0.7118055555555555</v>
      </c>
      <c r="Q2085" s="21">
        <v>0.20902777777777778</v>
      </c>
      <c r="R2085" s="17">
        <v>2503.0</v>
      </c>
      <c r="S2085" s="17" t="s">
        <v>7490</v>
      </c>
      <c r="T2085" s="17" t="s">
        <v>33</v>
      </c>
      <c r="U2085" s="17" t="s">
        <v>9260</v>
      </c>
      <c r="V2085" s="17" t="s">
        <v>9261</v>
      </c>
    </row>
    <row r="2086" ht="15.75" customHeight="1">
      <c r="A2086" s="17">
        <v>3210.0</v>
      </c>
      <c r="B2086" s="19">
        <v>35919.0</v>
      </c>
      <c r="C2086" s="17" t="s">
        <v>7412</v>
      </c>
      <c r="D2086" s="20">
        <v>18.0</v>
      </c>
      <c r="E2086" s="17" t="str">
        <f t="shared" si="2"/>
        <v>AT03-18</v>
      </c>
      <c r="F2086" s="17" t="str">
        <f t="shared" si="1"/>
        <v>AT03-18</v>
      </c>
      <c r="G2086" s="17" t="s">
        <v>9262</v>
      </c>
      <c r="H2086" s="17" t="s">
        <v>9263</v>
      </c>
      <c r="I2086" s="17" t="s">
        <v>9264</v>
      </c>
      <c r="J2086" s="17" t="s">
        <v>9265</v>
      </c>
      <c r="K2086" s="17" t="s">
        <v>1442</v>
      </c>
      <c r="L2086" s="17" t="s">
        <v>9266</v>
      </c>
      <c r="M2086" s="17" t="s">
        <v>9267</v>
      </c>
      <c r="N2086" s="21">
        <v>0.34722222222222227</v>
      </c>
      <c r="O2086" s="21">
        <v>0.27569444444444446</v>
      </c>
      <c r="P2086" s="21">
        <v>0.6229166666666667</v>
      </c>
      <c r="Q2086" s="21">
        <v>0.14930555555555555</v>
      </c>
      <c r="R2086" s="17">
        <v>2604.0</v>
      </c>
      <c r="S2086" s="17" t="s">
        <v>7490</v>
      </c>
      <c r="T2086" s="17" t="s">
        <v>33</v>
      </c>
      <c r="U2086" s="17" t="s">
        <v>9268</v>
      </c>
      <c r="V2086" s="17" t="s">
        <v>9269</v>
      </c>
    </row>
    <row r="2087" ht="15.75" customHeight="1">
      <c r="A2087" s="17">
        <v>3209.0</v>
      </c>
      <c r="B2087" s="19">
        <v>35918.0</v>
      </c>
      <c r="C2087" s="17" t="s">
        <v>7412</v>
      </c>
      <c r="D2087" s="20">
        <v>18.0</v>
      </c>
      <c r="E2087" s="17" t="str">
        <f t="shared" si="2"/>
        <v>AT03-18</v>
      </c>
      <c r="F2087" s="17" t="str">
        <f t="shared" si="1"/>
        <v>AT03-18</v>
      </c>
      <c r="G2087" s="17" t="s">
        <v>9262</v>
      </c>
      <c r="H2087" s="17" t="s">
        <v>9263</v>
      </c>
      <c r="I2087" s="17" t="s">
        <v>9270</v>
      </c>
      <c r="J2087" s="17" t="s">
        <v>9271</v>
      </c>
      <c r="K2087" s="17" t="s">
        <v>7571</v>
      </c>
      <c r="L2087" s="17" t="s">
        <v>9272</v>
      </c>
      <c r="M2087" s="17" t="s">
        <v>1052</v>
      </c>
      <c r="N2087" s="21">
        <v>0.3451388888888889</v>
      </c>
      <c r="O2087" s="21">
        <v>0.3611111111111111</v>
      </c>
      <c r="P2087" s="21">
        <v>0.7062499999999999</v>
      </c>
      <c r="Q2087" s="21">
        <v>0.21666666666666667</v>
      </c>
      <c r="R2087" s="17">
        <v>2592.0</v>
      </c>
      <c r="S2087" s="17" t="s">
        <v>7490</v>
      </c>
      <c r="T2087" s="17" t="s">
        <v>33</v>
      </c>
      <c r="U2087" s="17" t="s">
        <v>9273</v>
      </c>
      <c r="V2087" s="17" t="s">
        <v>9274</v>
      </c>
      <c r="W2087" s="17" t="s">
        <v>9275</v>
      </c>
    </row>
    <row r="2088" ht="15.75" customHeight="1">
      <c r="A2088" s="17">
        <v>3208.0</v>
      </c>
      <c r="B2088" s="19">
        <v>35916.0</v>
      </c>
      <c r="C2088" s="17" t="s">
        <v>7412</v>
      </c>
      <c r="D2088" s="20">
        <v>18.0</v>
      </c>
      <c r="E2088" s="17" t="str">
        <f t="shared" si="2"/>
        <v>AT03-18</v>
      </c>
      <c r="F2088" s="17" t="str">
        <f t="shared" si="1"/>
        <v>AT03-18</v>
      </c>
      <c r="G2088" s="17" t="s">
        <v>9262</v>
      </c>
      <c r="H2088" s="17" t="s">
        <v>7946</v>
      </c>
      <c r="I2088" s="17" t="s">
        <v>154</v>
      </c>
      <c r="J2088" s="17" t="s">
        <v>9276</v>
      </c>
      <c r="K2088" s="17" t="s">
        <v>6399</v>
      </c>
      <c r="L2088" s="17" t="s">
        <v>598</v>
      </c>
      <c r="M2088" s="17" t="s">
        <v>9277</v>
      </c>
      <c r="N2088" s="21">
        <v>0.3513888888888889</v>
      </c>
      <c r="O2088" s="21">
        <v>0.3416666666666666</v>
      </c>
      <c r="P2088" s="21">
        <v>0.6930555555555555</v>
      </c>
      <c r="Q2088" s="21">
        <v>0.23750000000000002</v>
      </c>
      <c r="R2088" s="17">
        <v>2000.0</v>
      </c>
      <c r="S2088" s="17" t="s">
        <v>7490</v>
      </c>
      <c r="T2088" s="17" t="s">
        <v>33</v>
      </c>
      <c r="U2088" s="17" t="s">
        <v>9278</v>
      </c>
      <c r="V2088" s="17" t="s">
        <v>9279</v>
      </c>
    </row>
    <row r="2089" ht="15.75" customHeight="1">
      <c r="A2089" s="17">
        <v>3207.0</v>
      </c>
      <c r="B2089" s="19">
        <v>35915.0</v>
      </c>
      <c r="C2089" s="17" t="s">
        <v>7412</v>
      </c>
      <c r="D2089" s="20">
        <v>18.0</v>
      </c>
      <c r="E2089" s="17" t="str">
        <f t="shared" si="2"/>
        <v>AT03-18</v>
      </c>
      <c r="F2089" s="17" t="str">
        <f t="shared" si="1"/>
        <v>AT03-18</v>
      </c>
      <c r="G2089" s="17" t="s">
        <v>9262</v>
      </c>
      <c r="H2089" s="17" t="s">
        <v>7946</v>
      </c>
      <c r="I2089" s="17" t="s">
        <v>3262</v>
      </c>
      <c r="J2089" s="17" t="s">
        <v>9280</v>
      </c>
      <c r="K2089" s="17" t="s">
        <v>8223</v>
      </c>
      <c r="L2089" s="17" t="s">
        <v>9281</v>
      </c>
      <c r="M2089" s="17" t="s">
        <v>9282</v>
      </c>
      <c r="N2089" s="21">
        <v>0.34375</v>
      </c>
      <c r="O2089" s="21">
        <v>0.2972222222222222</v>
      </c>
      <c r="P2089" s="21">
        <v>0.6409722222222222</v>
      </c>
      <c r="Q2089" s="21">
        <v>0.18958333333333333</v>
      </c>
      <c r="R2089" s="17">
        <v>2004.0</v>
      </c>
      <c r="S2089" s="17" t="s">
        <v>7490</v>
      </c>
      <c r="T2089" s="17" t="s">
        <v>33</v>
      </c>
      <c r="U2089" s="17" t="s">
        <v>9283</v>
      </c>
      <c r="W2089" s="17" t="s">
        <v>9284</v>
      </c>
    </row>
    <row r="2090" ht="15.75" customHeight="1">
      <c r="A2090" s="17">
        <v>3206.0</v>
      </c>
      <c r="B2090" s="19">
        <v>35914.0</v>
      </c>
      <c r="C2090" s="17" t="s">
        <v>7412</v>
      </c>
      <c r="D2090" s="20">
        <v>18.0</v>
      </c>
      <c r="E2090" s="17" t="str">
        <f t="shared" si="2"/>
        <v>AT03-18</v>
      </c>
      <c r="F2090" s="17" t="str">
        <f t="shared" si="1"/>
        <v>AT03-18</v>
      </c>
      <c r="G2090" s="17" t="s">
        <v>9262</v>
      </c>
      <c r="H2090" s="17" t="s">
        <v>7946</v>
      </c>
      <c r="I2090" s="17" t="s">
        <v>9285</v>
      </c>
      <c r="J2090" s="17" t="s">
        <v>9286</v>
      </c>
      <c r="K2090" s="17" t="s">
        <v>1442</v>
      </c>
      <c r="L2090" s="17" t="s">
        <v>9287</v>
      </c>
      <c r="M2090" s="17" t="s">
        <v>9288</v>
      </c>
      <c r="N2090" s="21">
        <v>0.35625</v>
      </c>
      <c r="O2090" s="21">
        <v>0.31666666666666665</v>
      </c>
      <c r="P2090" s="21">
        <v>0.6729166666666666</v>
      </c>
      <c r="Q2090" s="21">
        <v>0.2027777777777778</v>
      </c>
      <c r="R2090" s="17">
        <v>2006.0</v>
      </c>
      <c r="S2090" s="17" t="s">
        <v>7490</v>
      </c>
      <c r="T2090" s="17" t="s">
        <v>33</v>
      </c>
      <c r="U2090" s="17" t="s">
        <v>9289</v>
      </c>
      <c r="V2090" s="17" t="s">
        <v>1101</v>
      </c>
    </row>
    <row r="2091" ht="15.75" customHeight="1">
      <c r="A2091" s="17">
        <v>3205.0</v>
      </c>
      <c r="B2091" s="19">
        <v>35913.0</v>
      </c>
      <c r="C2091" s="17" t="s">
        <v>7412</v>
      </c>
      <c r="D2091" s="20">
        <v>18.0</v>
      </c>
      <c r="E2091" s="17" t="str">
        <f t="shared" si="2"/>
        <v>AT03-18</v>
      </c>
      <c r="F2091" s="17" t="str">
        <f t="shared" si="1"/>
        <v>AT03-18</v>
      </c>
      <c r="G2091" s="17" t="s">
        <v>9262</v>
      </c>
      <c r="H2091" s="17" t="s">
        <v>7946</v>
      </c>
      <c r="I2091" s="17" t="s">
        <v>9290</v>
      </c>
      <c r="J2091" s="17" t="s">
        <v>9291</v>
      </c>
      <c r="K2091" s="17" t="s">
        <v>7571</v>
      </c>
      <c r="L2091" s="17" t="s">
        <v>9267</v>
      </c>
      <c r="M2091" s="17" t="s">
        <v>1052</v>
      </c>
      <c r="N2091" s="21">
        <v>0.34861111111111115</v>
      </c>
      <c r="O2091" s="21">
        <v>0.3444444444444445</v>
      </c>
      <c r="P2091" s="21">
        <v>0.6930555555555555</v>
      </c>
      <c r="Q2091" s="21">
        <v>0.2347222222222222</v>
      </c>
      <c r="R2091" s="17">
        <v>2000.0</v>
      </c>
      <c r="S2091" s="17" t="s">
        <v>7490</v>
      </c>
      <c r="T2091" s="17" t="s">
        <v>33</v>
      </c>
      <c r="U2091" s="17" t="s">
        <v>9292</v>
      </c>
      <c r="V2091" s="17" t="s">
        <v>3812</v>
      </c>
      <c r="W2091" s="17" t="s">
        <v>9293</v>
      </c>
    </row>
    <row r="2092" ht="15.75" customHeight="1">
      <c r="A2092" s="17">
        <v>3204.0</v>
      </c>
      <c r="B2092" s="19">
        <v>35912.0</v>
      </c>
      <c r="C2092" s="17" t="s">
        <v>7412</v>
      </c>
      <c r="D2092" s="20">
        <v>18.0</v>
      </c>
      <c r="E2092" s="17" t="str">
        <f t="shared" si="2"/>
        <v>AT03-18</v>
      </c>
      <c r="F2092" s="17" t="str">
        <f t="shared" si="1"/>
        <v>AT03-18</v>
      </c>
      <c r="G2092" s="17" t="s">
        <v>9262</v>
      </c>
      <c r="H2092" s="17" t="s">
        <v>7946</v>
      </c>
      <c r="I2092" s="17" t="s">
        <v>175</v>
      </c>
      <c r="J2092" s="17" t="s">
        <v>9294</v>
      </c>
      <c r="K2092" s="17" t="s">
        <v>6399</v>
      </c>
      <c r="L2092" s="17" t="s">
        <v>9287</v>
      </c>
      <c r="M2092" s="17" t="s">
        <v>9295</v>
      </c>
      <c r="N2092" s="21">
        <v>0.3444444444444445</v>
      </c>
      <c r="O2092" s="21">
        <v>0.3451388888888889</v>
      </c>
      <c r="P2092" s="21">
        <v>0.6895833333333333</v>
      </c>
      <c r="Q2092" s="21">
        <v>0.22569444444444445</v>
      </c>
      <c r="R2092" s="17">
        <v>2011.0</v>
      </c>
      <c r="S2092" s="17" t="s">
        <v>7490</v>
      </c>
      <c r="T2092" s="17" t="s">
        <v>33</v>
      </c>
      <c r="U2092" s="17" t="s">
        <v>9296</v>
      </c>
      <c r="V2092" s="17" t="s">
        <v>3236</v>
      </c>
    </row>
    <row r="2093" ht="15.75" customHeight="1">
      <c r="A2093" s="17">
        <v>3203.0</v>
      </c>
      <c r="B2093" s="19">
        <v>35911.0</v>
      </c>
      <c r="C2093" s="17" t="s">
        <v>7412</v>
      </c>
      <c r="D2093" s="20">
        <v>18.0</v>
      </c>
      <c r="E2093" s="17" t="str">
        <f t="shared" si="2"/>
        <v>AT03-18</v>
      </c>
      <c r="F2093" s="17" t="str">
        <f t="shared" si="1"/>
        <v>AT03-18</v>
      </c>
      <c r="G2093" s="17" t="s">
        <v>9262</v>
      </c>
      <c r="H2093" s="17" t="s">
        <v>7946</v>
      </c>
      <c r="I2093" s="17" t="s">
        <v>154</v>
      </c>
      <c r="J2093" s="17" t="s">
        <v>9276</v>
      </c>
      <c r="K2093" s="17" t="s">
        <v>8223</v>
      </c>
      <c r="L2093" s="17" t="s">
        <v>9297</v>
      </c>
      <c r="M2093" s="17" t="s">
        <v>9298</v>
      </c>
      <c r="N2093" s="21">
        <v>0.3645833333333333</v>
      </c>
      <c r="O2093" s="21">
        <v>0.31527777777777777</v>
      </c>
      <c r="P2093" s="21">
        <v>0.6798611111111111</v>
      </c>
      <c r="Q2093" s="21">
        <v>0.21666666666666667</v>
      </c>
      <c r="R2093" s="17">
        <v>2005.0</v>
      </c>
      <c r="S2093" s="17" t="s">
        <v>7490</v>
      </c>
      <c r="T2093" s="17" t="s">
        <v>33</v>
      </c>
      <c r="U2093" s="17" t="s">
        <v>9299</v>
      </c>
      <c r="V2093" s="17" t="s">
        <v>9300</v>
      </c>
    </row>
    <row r="2094" ht="15.75" customHeight="1">
      <c r="A2094" s="17">
        <v>3202.0</v>
      </c>
      <c r="B2094" s="19">
        <v>35892.0</v>
      </c>
      <c r="C2094" s="17" t="s">
        <v>7412</v>
      </c>
      <c r="D2094" s="20">
        <v>15.0</v>
      </c>
      <c r="E2094" s="17" t="str">
        <f t="shared" si="2"/>
        <v>AT03-15</v>
      </c>
      <c r="F2094" s="17" t="str">
        <f t="shared" si="1"/>
        <v>AT03-15</v>
      </c>
      <c r="G2094" s="17" t="s">
        <v>9006</v>
      </c>
      <c r="H2094" s="17" t="s">
        <v>9007</v>
      </c>
      <c r="I2094" s="17" t="s">
        <v>9301</v>
      </c>
      <c r="J2094" s="17" t="s">
        <v>9302</v>
      </c>
      <c r="K2094" s="17" t="s">
        <v>7571</v>
      </c>
      <c r="L2094" s="17" t="s">
        <v>735</v>
      </c>
      <c r="M2094" s="17" t="s">
        <v>9021</v>
      </c>
      <c r="N2094" s="21">
        <v>0.35000000000000003</v>
      </c>
      <c r="O2094" s="21">
        <v>0.1875</v>
      </c>
      <c r="P2094" s="21">
        <v>0.5375</v>
      </c>
      <c r="Q2094" s="21">
        <v>0.16944444444444443</v>
      </c>
      <c r="R2094" s="17">
        <v>767.0</v>
      </c>
      <c r="S2094" s="17" t="s">
        <v>7490</v>
      </c>
      <c r="T2094" s="17" t="s">
        <v>33</v>
      </c>
      <c r="U2094" s="17" t="s">
        <v>9303</v>
      </c>
      <c r="W2094" s="17" t="s">
        <v>9304</v>
      </c>
    </row>
    <row r="2095" ht="15.75" customHeight="1">
      <c r="A2095" s="17">
        <v>3201.0</v>
      </c>
      <c r="B2095" s="19">
        <v>35891.0</v>
      </c>
      <c r="C2095" s="17" t="s">
        <v>7412</v>
      </c>
      <c r="D2095" s="20">
        <v>15.0</v>
      </c>
      <c r="E2095" s="17" t="str">
        <f t="shared" si="2"/>
        <v>AT03-15</v>
      </c>
      <c r="F2095" s="17" t="str">
        <f t="shared" si="1"/>
        <v>AT03-15</v>
      </c>
      <c r="G2095" s="17" t="s">
        <v>9006</v>
      </c>
      <c r="H2095" s="17" t="s">
        <v>9007</v>
      </c>
      <c r="I2095" s="17" t="s">
        <v>9305</v>
      </c>
      <c r="J2095" s="17" t="s">
        <v>9306</v>
      </c>
      <c r="K2095" s="17" t="s">
        <v>8223</v>
      </c>
      <c r="L2095" s="17" t="s">
        <v>5127</v>
      </c>
      <c r="M2095" s="17" t="s">
        <v>9010</v>
      </c>
      <c r="N2095" s="21">
        <v>0.3673611111111111</v>
      </c>
      <c r="O2095" s="21">
        <v>0.20625000000000002</v>
      </c>
      <c r="P2095" s="21">
        <v>0.5736111111111112</v>
      </c>
      <c r="Q2095" s="21">
        <v>0.1708333333333333</v>
      </c>
      <c r="R2095" s="17">
        <v>773.0</v>
      </c>
      <c r="S2095" s="17" t="s">
        <v>7490</v>
      </c>
      <c r="T2095" s="17" t="s">
        <v>33</v>
      </c>
      <c r="U2095" s="17" t="s">
        <v>1816</v>
      </c>
      <c r="W2095" s="17" t="s">
        <v>9307</v>
      </c>
    </row>
    <row r="2096" ht="15.75" customHeight="1">
      <c r="A2096" s="17">
        <v>3200.0</v>
      </c>
      <c r="B2096" s="19">
        <v>35890.0</v>
      </c>
      <c r="C2096" s="17" t="s">
        <v>7412</v>
      </c>
      <c r="D2096" s="20">
        <v>15.0</v>
      </c>
      <c r="E2096" s="17" t="str">
        <f t="shared" si="2"/>
        <v>AT03-15</v>
      </c>
      <c r="F2096" s="17" t="str">
        <f t="shared" si="1"/>
        <v>AT03-15</v>
      </c>
      <c r="G2096" s="17" t="s">
        <v>9006</v>
      </c>
      <c r="H2096" s="17" t="s">
        <v>9007</v>
      </c>
      <c r="I2096" s="17" t="s">
        <v>9308</v>
      </c>
      <c r="J2096" s="17" t="s">
        <v>9309</v>
      </c>
      <c r="K2096" s="17" t="s">
        <v>7571</v>
      </c>
      <c r="L2096" s="17" t="s">
        <v>9010</v>
      </c>
      <c r="M2096" s="17" t="s">
        <v>9310</v>
      </c>
      <c r="N2096" s="21">
        <v>0.3541666666666667</v>
      </c>
      <c r="O2096" s="21">
        <v>0.24097222222222223</v>
      </c>
      <c r="P2096" s="21">
        <v>0.5951388888888889</v>
      </c>
      <c r="Q2096" s="21">
        <v>0.2041666666666667</v>
      </c>
      <c r="R2096" s="17">
        <v>767.0</v>
      </c>
      <c r="S2096" s="17" t="s">
        <v>7490</v>
      </c>
      <c r="T2096" s="17" t="s">
        <v>33</v>
      </c>
      <c r="U2096" s="17" t="s">
        <v>1816</v>
      </c>
      <c r="W2096" s="17" t="s">
        <v>9311</v>
      </c>
    </row>
    <row r="2097" ht="15.75" customHeight="1">
      <c r="A2097" s="17">
        <v>3199.0</v>
      </c>
      <c r="B2097" s="19">
        <v>35889.0</v>
      </c>
      <c r="C2097" s="17" t="s">
        <v>7412</v>
      </c>
      <c r="D2097" s="20">
        <v>15.0</v>
      </c>
      <c r="E2097" s="17" t="str">
        <f t="shared" si="2"/>
        <v>AT03-15</v>
      </c>
      <c r="F2097" s="17" t="str">
        <f t="shared" si="1"/>
        <v>AT03-15</v>
      </c>
      <c r="G2097" s="17" t="s">
        <v>9006</v>
      </c>
      <c r="H2097" s="17" t="s">
        <v>9007</v>
      </c>
      <c r="I2097" s="17" t="s">
        <v>9312</v>
      </c>
      <c r="J2097" s="17" t="s">
        <v>9313</v>
      </c>
      <c r="K2097" s="17" t="s">
        <v>6399</v>
      </c>
      <c r="L2097" s="17" t="s">
        <v>9013</v>
      </c>
      <c r="M2097" s="17" t="s">
        <v>9314</v>
      </c>
      <c r="N2097" s="21">
        <v>0.3548611111111111</v>
      </c>
      <c r="O2097" s="21">
        <v>0.23611111111111113</v>
      </c>
      <c r="P2097" s="21">
        <v>0.5909722222222222</v>
      </c>
      <c r="Q2097" s="21">
        <v>0.1798611111111111</v>
      </c>
      <c r="R2097" s="17">
        <v>777.0</v>
      </c>
      <c r="S2097" s="17" t="s">
        <v>7490</v>
      </c>
      <c r="T2097" s="17" t="s">
        <v>33</v>
      </c>
      <c r="U2097" s="17" t="s">
        <v>3100</v>
      </c>
      <c r="V2097" s="17" t="s">
        <v>9315</v>
      </c>
    </row>
    <row r="2098" ht="15.75" customHeight="1">
      <c r="A2098" s="17">
        <v>3198.0</v>
      </c>
      <c r="B2098" s="19">
        <v>35888.0</v>
      </c>
      <c r="C2098" s="17" t="s">
        <v>7412</v>
      </c>
      <c r="D2098" s="20">
        <v>15.0</v>
      </c>
      <c r="E2098" s="17" t="str">
        <f t="shared" si="2"/>
        <v>AT03-15</v>
      </c>
      <c r="F2098" s="17" t="str">
        <f t="shared" si="1"/>
        <v>AT03-15</v>
      </c>
      <c r="G2098" s="17" t="s">
        <v>9006</v>
      </c>
      <c r="H2098" s="17" t="s">
        <v>9007</v>
      </c>
      <c r="I2098" s="17" t="s">
        <v>9316</v>
      </c>
      <c r="J2098" s="17" t="s">
        <v>9317</v>
      </c>
      <c r="K2098" s="17" t="s">
        <v>8223</v>
      </c>
      <c r="L2098" s="17" t="s">
        <v>9010</v>
      </c>
      <c r="M2098" s="17" t="s">
        <v>9021</v>
      </c>
      <c r="N2098" s="21">
        <v>0.3826388888888889</v>
      </c>
      <c r="O2098" s="21">
        <v>0.24166666666666667</v>
      </c>
      <c r="P2098" s="21">
        <v>0.6243055555555556</v>
      </c>
      <c r="Q2098" s="21">
        <v>0.20625000000000002</v>
      </c>
      <c r="R2098" s="17">
        <v>767.0</v>
      </c>
      <c r="S2098" s="17" t="s">
        <v>7490</v>
      </c>
      <c r="T2098" s="17" t="s">
        <v>33</v>
      </c>
      <c r="U2098" s="17" t="s">
        <v>9318</v>
      </c>
      <c r="W2098" s="17" t="s">
        <v>9319</v>
      </c>
    </row>
    <row r="2099" ht="15.75" customHeight="1">
      <c r="A2099" s="17">
        <v>3197.0</v>
      </c>
      <c r="B2099" s="19">
        <v>35887.0</v>
      </c>
      <c r="C2099" s="17" t="s">
        <v>7412</v>
      </c>
      <c r="D2099" s="20">
        <v>15.0</v>
      </c>
      <c r="E2099" s="17" t="str">
        <f t="shared" si="2"/>
        <v>AT03-15</v>
      </c>
      <c r="F2099" s="17" t="str">
        <f t="shared" si="1"/>
        <v>AT03-15</v>
      </c>
      <c r="G2099" s="17" t="s">
        <v>9006</v>
      </c>
      <c r="H2099" s="17" t="s">
        <v>9007</v>
      </c>
      <c r="I2099" s="17" t="s">
        <v>9320</v>
      </c>
      <c r="J2099" s="17" t="s">
        <v>9321</v>
      </c>
      <c r="K2099" s="17" t="s">
        <v>1442</v>
      </c>
      <c r="L2099" s="17" t="s">
        <v>9013</v>
      </c>
      <c r="M2099" s="17" t="s">
        <v>9014</v>
      </c>
      <c r="N2099" s="21">
        <v>0.3513888888888889</v>
      </c>
      <c r="O2099" s="21">
        <v>0.23263888888888887</v>
      </c>
      <c r="P2099" s="21">
        <v>0.5840277777777778</v>
      </c>
      <c r="Q2099" s="21">
        <v>0.18611111111111112</v>
      </c>
      <c r="R2099" s="17">
        <v>778.0</v>
      </c>
      <c r="S2099" s="17" t="s">
        <v>7490</v>
      </c>
      <c r="T2099" s="17" t="s">
        <v>33</v>
      </c>
      <c r="U2099" s="17" t="s">
        <v>3076</v>
      </c>
    </row>
    <row r="2100" ht="15.75" customHeight="1">
      <c r="A2100" s="17">
        <v>3196.0</v>
      </c>
      <c r="B2100" s="19">
        <v>35883.0</v>
      </c>
      <c r="C2100" s="17" t="s">
        <v>7412</v>
      </c>
      <c r="D2100" s="20">
        <v>14.0</v>
      </c>
      <c r="E2100" s="17" t="str">
        <f t="shared" si="2"/>
        <v>AT03-14</v>
      </c>
      <c r="F2100" s="17" t="str">
        <f t="shared" si="1"/>
        <v>AT03-14</v>
      </c>
      <c r="G2100" s="17" t="s">
        <v>9322</v>
      </c>
      <c r="H2100" s="17" t="s">
        <v>9323</v>
      </c>
      <c r="I2100" s="17" t="s">
        <v>9324</v>
      </c>
      <c r="J2100" s="17" t="s">
        <v>9325</v>
      </c>
      <c r="K2100" s="17" t="s">
        <v>6399</v>
      </c>
      <c r="L2100" s="17" t="s">
        <v>9326</v>
      </c>
      <c r="M2100" s="17" t="s">
        <v>9327</v>
      </c>
      <c r="N2100" s="21">
        <v>0.5013888888888889</v>
      </c>
      <c r="O2100" s="21">
        <v>0.15972222222222224</v>
      </c>
      <c r="P2100" s="21">
        <v>0.6611111111111111</v>
      </c>
      <c r="Q2100" s="21">
        <v>0.11666666666666665</v>
      </c>
      <c r="R2100" s="17">
        <v>792.0</v>
      </c>
      <c r="S2100" s="17" t="s">
        <v>7418</v>
      </c>
      <c r="T2100" s="17" t="s">
        <v>7223</v>
      </c>
      <c r="U2100" s="17" t="s">
        <v>9328</v>
      </c>
      <c r="V2100" s="17" t="s">
        <v>9329</v>
      </c>
    </row>
    <row r="2101" ht="15.75" customHeight="1">
      <c r="A2101" s="17">
        <v>3195.0</v>
      </c>
      <c r="B2101" s="19">
        <v>35883.0</v>
      </c>
      <c r="C2101" s="17" t="s">
        <v>7412</v>
      </c>
      <c r="D2101" s="20">
        <v>14.0</v>
      </c>
      <c r="E2101" s="17" t="str">
        <f t="shared" si="2"/>
        <v>AT03-14</v>
      </c>
      <c r="F2101" s="17" t="str">
        <f t="shared" si="1"/>
        <v>AT03-14</v>
      </c>
      <c r="G2101" s="17" t="s">
        <v>9322</v>
      </c>
      <c r="H2101" s="17" t="s">
        <v>9323</v>
      </c>
      <c r="I2101" s="17" t="s">
        <v>9330</v>
      </c>
      <c r="J2101" s="17" t="s">
        <v>9331</v>
      </c>
      <c r="K2101" s="17" t="s">
        <v>8223</v>
      </c>
      <c r="L2101" s="17" t="s">
        <v>9332</v>
      </c>
      <c r="M2101" s="17" t="s">
        <v>9333</v>
      </c>
      <c r="N2101" s="21">
        <v>0.30277777777777776</v>
      </c>
      <c r="O2101" s="21">
        <v>0.14930555555555555</v>
      </c>
      <c r="P2101" s="21">
        <v>0.45208333333333334</v>
      </c>
      <c r="Q2101" s="21">
        <v>0.09305555555555556</v>
      </c>
      <c r="R2101" s="17">
        <v>1143.0</v>
      </c>
      <c r="S2101" s="17" t="s">
        <v>7418</v>
      </c>
      <c r="T2101" s="17" t="s">
        <v>7223</v>
      </c>
    </row>
    <row r="2102" ht="15.75" customHeight="1">
      <c r="A2102" s="17">
        <v>3194.0</v>
      </c>
      <c r="B2102" s="19">
        <v>35878.0</v>
      </c>
      <c r="C2102" s="17" t="s">
        <v>7412</v>
      </c>
      <c r="D2102" s="20">
        <v>13.0</v>
      </c>
      <c r="E2102" s="17" t="str">
        <f t="shared" si="2"/>
        <v>AT03-13</v>
      </c>
      <c r="F2102" s="17" t="str">
        <f t="shared" si="1"/>
        <v>AT03-13</v>
      </c>
      <c r="G2102" s="17" t="s">
        <v>9334</v>
      </c>
      <c r="H2102" s="17" t="s">
        <v>9335</v>
      </c>
      <c r="I2102" s="17" t="s">
        <v>9336</v>
      </c>
      <c r="J2102" s="17" t="s">
        <v>9337</v>
      </c>
      <c r="K2102" s="17" t="s">
        <v>7571</v>
      </c>
      <c r="L2102" s="17" t="s">
        <v>6536</v>
      </c>
      <c r="M2102" s="17" t="s">
        <v>5127</v>
      </c>
      <c r="N2102" s="21">
        <v>0.4909722222222222</v>
      </c>
      <c r="O2102" s="21">
        <v>0.12916666666666668</v>
      </c>
      <c r="P2102" s="21">
        <v>0.6201388888888889</v>
      </c>
      <c r="Q2102" s="21">
        <v>0.07152777777777779</v>
      </c>
      <c r="R2102" s="17">
        <v>1160.0</v>
      </c>
      <c r="S2102" s="17" t="s">
        <v>8101</v>
      </c>
      <c r="T2102" s="17" t="s">
        <v>33</v>
      </c>
      <c r="W2102" s="17" t="s">
        <v>9338</v>
      </c>
    </row>
    <row r="2103" ht="15.75" customHeight="1">
      <c r="A2103" s="17">
        <v>3193.0</v>
      </c>
      <c r="B2103" s="19">
        <v>35783.0</v>
      </c>
      <c r="C2103" s="17" t="s">
        <v>7412</v>
      </c>
      <c r="D2103" s="20">
        <v>11.0</v>
      </c>
      <c r="E2103" s="17" t="str">
        <f t="shared" si="2"/>
        <v>AT03-11</v>
      </c>
      <c r="F2103" s="17" t="str">
        <f t="shared" si="1"/>
        <v>AT03-11</v>
      </c>
      <c r="G2103" s="17" t="s">
        <v>9339</v>
      </c>
      <c r="H2103" s="17" t="s">
        <v>5846</v>
      </c>
      <c r="I2103" s="17" t="s">
        <v>9340</v>
      </c>
      <c r="J2103" s="17" t="s">
        <v>5930</v>
      </c>
      <c r="K2103" s="17" t="s">
        <v>8223</v>
      </c>
      <c r="L2103" s="17" t="s">
        <v>4923</v>
      </c>
      <c r="M2103" s="17" t="s">
        <v>9341</v>
      </c>
      <c r="N2103" s="21">
        <v>0.39999999999999997</v>
      </c>
      <c r="O2103" s="21">
        <v>0.2722222222222222</v>
      </c>
      <c r="P2103" s="21">
        <v>0.6722222222222222</v>
      </c>
      <c r="Q2103" s="21">
        <v>0.17569444444444446</v>
      </c>
      <c r="R2103" s="17">
        <v>2503.0</v>
      </c>
      <c r="S2103" s="17" t="s">
        <v>9342</v>
      </c>
      <c r="T2103" s="17" t="s">
        <v>33</v>
      </c>
      <c r="U2103" s="17" t="s">
        <v>9343</v>
      </c>
      <c r="V2103" s="17" t="s">
        <v>9344</v>
      </c>
      <c r="W2103" s="17" t="s">
        <v>9345</v>
      </c>
    </row>
    <row r="2104" ht="15.75" customHeight="1">
      <c r="A2104" s="17">
        <v>3192.0</v>
      </c>
      <c r="B2104" s="19">
        <v>35782.0</v>
      </c>
      <c r="C2104" s="17" t="s">
        <v>7412</v>
      </c>
      <c r="D2104" s="20">
        <v>11.0</v>
      </c>
      <c r="E2104" s="17" t="str">
        <f t="shared" si="2"/>
        <v>AT03-11</v>
      </c>
      <c r="F2104" s="17" t="str">
        <f t="shared" si="1"/>
        <v>AT03-11</v>
      </c>
      <c r="G2104" s="17" t="s">
        <v>9339</v>
      </c>
      <c r="H2104" s="17" t="s">
        <v>5846</v>
      </c>
      <c r="I2104" s="17" t="s">
        <v>9346</v>
      </c>
      <c r="J2104" s="17" t="s">
        <v>9347</v>
      </c>
      <c r="K2104" s="17" t="s">
        <v>6399</v>
      </c>
      <c r="L2104" s="17" t="s">
        <v>2730</v>
      </c>
      <c r="M2104" s="17" t="s">
        <v>9348</v>
      </c>
      <c r="N2104" s="21">
        <v>0.3458333333333334</v>
      </c>
      <c r="O2104" s="21">
        <v>0.3590277777777778</v>
      </c>
      <c r="P2104" s="21">
        <v>0.7048611111111112</v>
      </c>
      <c r="Q2104" s="21">
        <v>0.2534722222222222</v>
      </c>
      <c r="R2104" s="17">
        <v>2512.0</v>
      </c>
      <c r="S2104" s="17" t="s">
        <v>9342</v>
      </c>
      <c r="T2104" s="17" t="s">
        <v>33</v>
      </c>
      <c r="U2104" s="17" t="s">
        <v>9349</v>
      </c>
      <c r="V2104" s="17" t="s">
        <v>9350</v>
      </c>
    </row>
    <row r="2105" ht="15.75" customHeight="1">
      <c r="A2105" s="17">
        <v>3191.0</v>
      </c>
      <c r="B2105" s="19">
        <v>35781.0</v>
      </c>
      <c r="C2105" s="17" t="s">
        <v>7412</v>
      </c>
      <c r="D2105" s="20">
        <v>11.0</v>
      </c>
      <c r="E2105" s="17" t="str">
        <f t="shared" si="2"/>
        <v>AT03-11</v>
      </c>
      <c r="F2105" s="17" t="str">
        <f t="shared" si="1"/>
        <v>AT03-11</v>
      </c>
      <c r="G2105" s="17" t="s">
        <v>9339</v>
      </c>
      <c r="H2105" s="17" t="s">
        <v>5846</v>
      </c>
      <c r="I2105" s="17" t="s">
        <v>9351</v>
      </c>
      <c r="J2105" s="17" t="s">
        <v>9352</v>
      </c>
      <c r="K2105" s="17" t="s">
        <v>8223</v>
      </c>
      <c r="L2105" s="17" t="s">
        <v>9353</v>
      </c>
      <c r="M2105" s="17" t="s">
        <v>9354</v>
      </c>
      <c r="N2105" s="21">
        <v>0.34375</v>
      </c>
      <c r="O2105" s="21">
        <v>0.3576388888888889</v>
      </c>
      <c r="P2105" s="21">
        <v>0.7013888888888888</v>
      </c>
      <c r="Q2105" s="21">
        <v>0.24722222222222223</v>
      </c>
      <c r="R2105" s="17">
        <v>2527.0</v>
      </c>
      <c r="S2105" s="17" t="s">
        <v>9342</v>
      </c>
      <c r="T2105" s="17" t="s">
        <v>33</v>
      </c>
      <c r="U2105" s="17" t="s">
        <v>9355</v>
      </c>
      <c r="V2105" s="17" t="s">
        <v>9356</v>
      </c>
      <c r="W2105" s="17" t="s">
        <v>9357</v>
      </c>
    </row>
    <row r="2106" ht="15.75" customHeight="1">
      <c r="A2106" s="17">
        <v>3190.0</v>
      </c>
      <c r="B2106" s="19">
        <v>35780.0</v>
      </c>
      <c r="C2106" s="17" t="s">
        <v>7412</v>
      </c>
      <c r="D2106" s="20">
        <v>11.0</v>
      </c>
      <c r="E2106" s="17" t="str">
        <f t="shared" si="2"/>
        <v>AT03-11</v>
      </c>
      <c r="F2106" s="17" t="str">
        <f t="shared" si="1"/>
        <v>AT03-11</v>
      </c>
      <c r="G2106" s="17" t="s">
        <v>9339</v>
      </c>
      <c r="H2106" s="17" t="s">
        <v>5846</v>
      </c>
      <c r="I2106" s="17" t="s">
        <v>4242</v>
      </c>
      <c r="J2106" s="17" t="s">
        <v>9358</v>
      </c>
      <c r="K2106" s="17" t="s">
        <v>6399</v>
      </c>
      <c r="L2106" s="17" t="s">
        <v>735</v>
      </c>
      <c r="M2106" s="17" t="s">
        <v>9297</v>
      </c>
      <c r="N2106" s="21">
        <v>0.35000000000000003</v>
      </c>
      <c r="O2106" s="21">
        <v>0.34791666666666665</v>
      </c>
      <c r="P2106" s="21">
        <v>0.6979166666666666</v>
      </c>
      <c r="Q2106" s="21">
        <v>0.22569444444444445</v>
      </c>
      <c r="R2106" s="17">
        <v>2503.0</v>
      </c>
      <c r="S2106" s="17" t="s">
        <v>9342</v>
      </c>
      <c r="T2106" s="17" t="s">
        <v>33</v>
      </c>
      <c r="U2106" s="17" t="s">
        <v>9359</v>
      </c>
      <c r="V2106" s="17" t="s">
        <v>9360</v>
      </c>
    </row>
    <row r="2107" ht="15.75" customHeight="1">
      <c r="A2107" s="17">
        <v>3189.0</v>
      </c>
      <c r="B2107" s="19">
        <v>35779.0</v>
      </c>
      <c r="C2107" s="17" t="s">
        <v>7412</v>
      </c>
      <c r="D2107" s="20">
        <v>11.0</v>
      </c>
      <c r="E2107" s="17" t="str">
        <f t="shared" si="2"/>
        <v>AT03-11</v>
      </c>
      <c r="F2107" s="17" t="str">
        <f t="shared" si="1"/>
        <v>AT03-11</v>
      </c>
      <c r="G2107" s="17" t="s">
        <v>9339</v>
      </c>
      <c r="H2107" s="17" t="s">
        <v>5846</v>
      </c>
      <c r="I2107" s="17" t="s">
        <v>9361</v>
      </c>
      <c r="J2107" s="17" t="s">
        <v>9362</v>
      </c>
      <c r="K2107" s="17" t="s">
        <v>8223</v>
      </c>
      <c r="L2107" s="17" t="s">
        <v>9363</v>
      </c>
      <c r="M2107" s="17" t="s">
        <v>9364</v>
      </c>
      <c r="N2107" s="21">
        <v>0.4083333333333334</v>
      </c>
      <c r="O2107" s="21">
        <v>0.2625</v>
      </c>
      <c r="P2107" s="21">
        <v>0.6708333333333334</v>
      </c>
      <c r="Q2107" s="21">
        <v>0.15902777777777777</v>
      </c>
      <c r="R2107" s="17">
        <v>2526.0</v>
      </c>
      <c r="S2107" s="17" t="s">
        <v>9342</v>
      </c>
      <c r="T2107" s="17" t="s">
        <v>33</v>
      </c>
      <c r="U2107" s="17" t="s">
        <v>9365</v>
      </c>
      <c r="V2107" s="17" t="s">
        <v>9365</v>
      </c>
      <c r="W2107" s="17" t="s">
        <v>9366</v>
      </c>
    </row>
    <row r="2108" ht="15.75" customHeight="1">
      <c r="A2108" s="17">
        <v>3188.0</v>
      </c>
      <c r="B2108" s="19">
        <v>35778.0</v>
      </c>
      <c r="C2108" s="17" t="s">
        <v>7412</v>
      </c>
      <c r="D2108" s="20">
        <v>11.0</v>
      </c>
      <c r="E2108" s="17" t="str">
        <f t="shared" si="2"/>
        <v>AT03-11</v>
      </c>
      <c r="F2108" s="17" t="str">
        <f t="shared" si="1"/>
        <v>AT03-11</v>
      </c>
      <c r="G2108" s="17" t="s">
        <v>9339</v>
      </c>
      <c r="H2108" s="17" t="s">
        <v>5846</v>
      </c>
      <c r="I2108" s="17" t="s">
        <v>9367</v>
      </c>
      <c r="J2108" s="17" t="s">
        <v>9368</v>
      </c>
      <c r="K2108" s="17" t="s">
        <v>6399</v>
      </c>
      <c r="L2108" s="17" t="s">
        <v>2736</v>
      </c>
      <c r="M2108" s="17" t="s">
        <v>9369</v>
      </c>
      <c r="N2108" s="21">
        <v>0.34375</v>
      </c>
      <c r="O2108" s="21">
        <v>0.37152777777777773</v>
      </c>
      <c r="P2108" s="21">
        <v>0.7152777777777778</v>
      </c>
      <c r="Q2108" s="21">
        <v>0.25</v>
      </c>
      <c r="R2108" s="17">
        <v>2528.0</v>
      </c>
      <c r="S2108" s="17" t="s">
        <v>9342</v>
      </c>
      <c r="T2108" s="17" t="s">
        <v>33</v>
      </c>
      <c r="U2108" s="17" t="s">
        <v>9370</v>
      </c>
      <c r="V2108" s="17" t="s">
        <v>9371</v>
      </c>
    </row>
    <row r="2109" ht="15.75" customHeight="1">
      <c r="A2109" s="17">
        <v>3187.0</v>
      </c>
      <c r="B2109" s="19">
        <v>35777.0</v>
      </c>
      <c r="C2109" s="17" t="s">
        <v>7412</v>
      </c>
      <c r="D2109" s="20">
        <v>11.0</v>
      </c>
      <c r="E2109" s="17" t="str">
        <f t="shared" si="2"/>
        <v>AT03-11</v>
      </c>
      <c r="F2109" s="17" t="str">
        <f t="shared" si="1"/>
        <v>AT03-11</v>
      </c>
      <c r="G2109" s="17" t="s">
        <v>9339</v>
      </c>
      <c r="H2109" s="17" t="s">
        <v>5846</v>
      </c>
      <c r="I2109" s="17" t="s">
        <v>9372</v>
      </c>
      <c r="J2109" s="17" t="s">
        <v>3732</v>
      </c>
      <c r="K2109" s="17" t="s">
        <v>1442</v>
      </c>
      <c r="L2109" s="17" t="s">
        <v>2317</v>
      </c>
      <c r="M2109" s="17" t="s">
        <v>9373</v>
      </c>
      <c r="N2109" s="21">
        <v>0.3451388888888889</v>
      </c>
      <c r="O2109" s="21">
        <v>0.36180555555555555</v>
      </c>
      <c r="P2109" s="21">
        <v>0.7069444444444444</v>
      </c>
      <c r="Q2109" s="21">
        <v>0.21458333333333335</v>
      </c>
      <c r="R2109" s="17">
        <v>2504.0</v>
      </c>
      <c r="S2109" s="17" t="s">
        <v>9342</v>
      </c>
      <c r="T2109" s="17" t="s">
        <v>33</v>
      </c>
      <c r="U2109" s="17" t="s">
        <v>9374</v>
      </c>
      <c r="V2109" s="17" t="s">
        <v>9375</v>
      </c>
    </row>
    <row r="2110" ht="15.75" customHeight="1">
      <c r="A2110" s="17">
        <v>3186.0</v>
      </c>
      <c r="B2110" s="19">
        <v>35776.0</v>
      </c>
      <c r="C2110" s="17" t="s">
        <v>7412</v>
      </c>
      <c r="D2110" s="20">
        <v>11.0</v>
      </c>
      <c r="E2110" s="17" t="str">
        <f t="shared" si="2"/>
        <v>AT03-11</v>
      </c>
      <c r="F2110" s="17" t="str">
        <f t="shared" si="1"/>
        <v>AT03-11</v>
      </c>
      <c r="G2110" s="17" t="s">
        <v>9339</v>
      </c>
      <c r="H2110" s="17" t="s">
        <v>5846</v>
      </c>
      <c r="I2110" s="17" t="s">
        <v>9376</v>
      </c>
      <c r="J2110" s="17" t="s">
        <v>9377</v>
      </c>
      <c r="K2110" s="17" t="s">
        <v>8223</v>
      </c>
      <c r="L2110" s="17" t="s">
        <v>7335</v>
      </c>
      <c r="M2110" s="17" t="s">
        <v>7780</v>
      </c>
      <c r="N2110" s="21">
        <v>0.3645833333333333</v>
      </c>
      <c r="O2110" s="21">
        <v>0.3451388888888889</v>
      </c>
      <c r="P2110" s="21">
        <v>0.7097222222222223</v>
      </c>
      <c r="Q2110" s="21">
        <v>0.22013888888888888</v>
      </c>
      <c r="R2110" s="17">
        <v>2517.0</v>
      </c>
      <c r="S2110" s="17" t="s">
        <v>9342</v>
      </c>
      <c r="T2110" s="17" t="s">
        <v>33</v>
      </c>
      <c r="U2110" s="17" t="s">
        <v>9378</v>
      </c>
      <c r="V2110" s="17" t="s">
        <v>9379</v>
      </c>
    </row>
    <row r="2111" ht="15.75" customHeight="1">
      <c r="A2111" s="17">
        <v>3185.0</v>
      </c>
      <c r="B2111" s="19">
        <v>35775.0</v>
      </c>
      <c r="C2111" s="17" t="s">
        <v>7412</v>
      </c>
      <c r="D2111" s="20">
        <v>11.0</v>
      </c>
      <c r="E2111" s="17" t="str">
        <f t="shared" si="2"/>
        <v>AT03-11</v>
      </c>
      <c r="F2111" s="17" t="str">
        <f t="shared" si="1"/>
        <v>AT03-11</v>
      </c>
      <c r="G2111" s="17" t="s">
        <v>9339</v>
      </c>
      <c r="H2111" s="17" t="s">
        <v>5846</v>
      </c>
      <c r="I2111" s="17" t="s">
        <v>9380</v>
      </c>
      <c r="J2111" s="17" t="s">
        <v>6126</v>
      </c>
      <c r="K2111" s="17" t="s">
        <v>6399</v>
      </c>
      <c r="L2111" s="17" t="s">
        <v>598</v>
      </c>
      <c r="M2111" s="17" t="s">
        <v>1586</v>
      </c>
      <c r="N2111" s="21">
        <v>0.3534722222222222</v>
      </c>
      <c r="O2111" s="21">
        <v>0.3451388888888889</v>
      </c>
      <c r="P2111" s="21">
        <v>0.6986111111111111</v>
      </c>
      <c r="Q2111" s="21">
        <v>0.2333333333333333</v>
      </c>
      <c r="R2111" s="17">
        <v>2504.0</v>
      </c>
      <c r="S2111" s="17" t="s">
        <v>9342</v>
      </c>
      <c r="T2111" s="17" t="s">
        <v>33</v>
      </c>
      <c r="U2111" s="17" t="s">
        <v>9381</v>
      </c>
      <c r="V2111" s="17" t="s">
        <v>3924</v>
      </c>
    </row>
    <row r="2112" ht="15.75" customHeight="1">
      <c r="A2112" s="17">
        <v>3184.0</v>
      </c>
      <c r="B2112" s="19">
        <v>35774.0</v>
      </c>
      <c r="C2112" s="17" t="s">
        <v>7412</v>
      </c>
      <c r="D2112" s="20">
        <v>11.0</v>
      </c>
      <c r="E2112" s="17" t="str">
        <f t="shared" si="2"/>
        <v>AT03-11</v>
      </c>
      <c r="F2112" s="17" t="str">
        <f t="shared" si="1"/>
        <v>AT03-11</v>
      </c>
      <c r="G2112" s="17" t="s">
        <v>9339</v>
      </c>
      <c r="H2112" s="17" t="s">
        <v>5846</v>
      </c>
      <c r="I2112" s="17" t="s">
        <v>9382</v>
      </c>
      <c r="J2112" s="17" t="s">
        <v>9383</v>
      </c>
      <c r="K2112" s="17" t="s">
        <v>1442</v>
      </c>
      <c r="L2112" s="17" t="s">
        <v>9384</v>
      </c>
      <c r="M2112" s="17" t="s">
        <v>3217</v>
      </c>
      <c r="N2112" s="21">
        <v>0.3458333333333334</v>
      </c>
      <c r="O2112" s="21">
        <v>0.30833333333333335</v>
      </c>
      <c r="P2112" s="21">
        <v>0.6541666666666667</v>
      </c>
      <c r="Q2112" s="21">
        <v>0.1840277777777778</v>
      </c>
      <c r="R2112" s="17">
        <v>2510.0</v>
      </c>
      <c r="S2112" s="17" t="s">
        <v>9342</v>
      </c>
      <c r="T2112" s="17" t="s">
        <v>33</v>
      </c>
      <c r="U2112" s="17" t="s">
        <v>2455</v>
      </c>
      <c r="V2112" s="17" t="s">
        <v>9385</v>
      </c>
    </row>
    <row r="2113" ht="15.75" customHeight="1">
      <c r="A2113" s="17">
        <v>3183.0</v>
      </c>
      <c r="B2113" s="19">
        <v>35773.0</v>
      </c>
      <c r="C2113" s="17" t="s">
        <v>7412</v>
      </c>
      <c r="D2113" s="20">
        <v>11.0</v>
      </c>
      <c r="E2113" s="17" t="str">
        <f t="shared" si="2"/>
        <v>AT03-11</v>
      </c>
      <c r="F2113" s="17" t="str">
        <f t="shared" si="1"/>
        <v>AT03-11</v>
      </c>
      <c r="G2113" s="17" t="s">
        <v>9339</v>
      </c>
      <c r="H2113" s="17" t="s">
        <v>5846</v>
      </c>
      <c r="I2113" s="17" t="s">
        <v>9386</v>
      </c>
      <c r="J2113" s="17" t="s">
        <v>9387</v>
      </c>
      <c r="K2113" s="17" t="s">
        <v>8223</v>
      </c>
      <c r="L2113" s="17" t="s">
        <v>9297</v>
      </c>
      <c r="M2113" s="17" t="s">
        <v>9388</v>
      </c>
      <c r="N2113" s="21">
        <v>0.3444444444444445</v>
      </c>
      <c r="O2113" s="21">
        <v>0.33194444444444443</v>
      </c>
      <c r="P2113" s="21">
        <v>0.6763888888888889</v>
      </c>
      <c r="Q2113" s="21">
        <v>0.21180555555555555</v>
      </c>
      <c r="R2113" s="17">
        <v>2522.0</v>
      </c>
      <c r="S2113" s="17" t="s">
        <v>9342</v>
      </c>
      <c r="T2113" s="17" t="s">
        <v>33</v>
      </c>
      <c r="U2113" s="17" t="s">
        <v>9389</v>
      </c>
      <c r="V2113" s="17" t="s">
        <v>9390</v>
      </c>
    </row>
    <row r="2114" ht="15.75" customHeight="1">
      <c r="A2114" s="17">
        <v>3182.0</v>
      </c>
      <c r="B2114" s="19">
        <v>35772.0</v>
      </c>
      <c r="C2114" s="17" t="s">
        <v>7412</v>
      </c>
      <c r="D2114" s="20">
        <v>11.0</v>
      </c>
      <c r="E2114" s="17" t="str">
        <f t="shared" si="2"/>
        <v>AT03-11</v>
      </c>
      <c r="F2114" s="17" t="str">
        <f t="shared" si="1"/>
        <v>AT03-11</v>
      </c>
      <c r="G2114" s="17" t="s">
        <v>9339</v>
      </c>
      <c r="H2114" s="17" t="s">
        <v>5846</v>
      </c>
      <c r="I2114" s="17" t="s">
        <v>9391</v>
      </c>
      <c r="J2114" s="17" t="s">
        <v>948</v>
      </c>
      <c r="K2114" s="17" t="s">
        <v>6399</v>
      </c>
      <c r="L2114" s="17" t="s">
        <v>7335</v>
      </c>
      <c r="M2114" s="17" t="s">
        <v>9392</v>
      </c>
      <c r="N2114" s="21">
        <v>0.3826388888888889</v>
      </c>
      <c r="O2114" s="21">
        <v>0.32569444444444445</v>
      </c>
      <c r="P2114" s="21">
        <v>0.7083333333333334</v>
      </c>
      <c r="Q2114" s="21">
        <v>0.19791666666666666</v>
      </c>
      <c r="R2114" s="17">
        <v>2511.0</v>
      </c>
      <c r="S2114" s="17" t="s">
        <v>9342</v>
      </c>
      <c r="T2114" s="17" t="s">
        <v>33</v>
      </c>
      <c r="U2114" s="17" t="s">
        <v>9393</v>
      </c>
      <c r="V2114" s="17" t="s">
        <v>9394</v>
      </c>
      <c r="W2114" s="17" t="s">
        <v>9395</v>
      </c>
    </row>
    <row r="2115" ht="15.75" customHeight="1">
      <c r="A2115" s="17">
        <v>3181.0</v>
      </c>
      <c r="B2115" s="19">
        <v>35771.0</v>
      </c>
      <c r="C2115" s="17" t="s">
        <v>7412</v>
      </c>
      <c r="D2115" s="20">
        <v>11.0</v>
      </c>
      <c r="E2115" s="17" t="str">
        <f t="shared" si="2"/>
        <v>AT03-11</v>
      </c>
      <c r="F2115" s="17" t="str">
        <f t="shared" si="1"/>
        <v>AT03-11</v>
      </c>
      <c r="G2115" s="17" t="s">
        <v>9339</v>
      </c>
      <c r="H2115" s="17" t="s">
        <v>5846</v>
      </c>
      <c r="I2115" s="17" t="s">
        <v>9396</v>
      </c>
      <c r="J2115" s="17" t="s">
        <v>9397</v>
      </c>
      <c r="K2115" s="17" t="s">
        <v>1442</v>
      </c>
      <c r="L2115" s="17" t="s">
        <v>9398</v>
      </c>
      <c r="M2115" s="17" t="s">
        <v>2736</v>
      </c>
      <c r="N2115" s="21">
        <v>0.3458333333333334</v>
      </c>
      <c r="O2115" s="21">
        <v>0.3361111111111111</v>
      </c>
      <c r="P2115" s="21">
        <v>0.6819444444444445</v>
      </c>
      <c r="Q2115" s="21">
        <v>0.2152777777777778</v>
      </c>
      <c r="R2115" s="17">
        <v>2507.0</v>
      </c>
      <c r="S2115" s="17" t="s">
        <v>9342</v>
      </c>
      <c r="T2115" s="17" t="s">
        <v>33</v>
      </c>
      <c r="U2115" s="17" t="s">
        <v>3799</v>
      </c>
      <c r="V2115" s="17" t="s">
        <v>9399</v>
      </c>
    </row>
    <row r="2116" ht="15.75" customHeight="1">
      <c r="A2116" s="17">
        <v>3180.0</v>
      </c>
      <c r="B2116" s="19">
        <v>35770.0</v>
      </c>
      <c r="C2116" s="17" t="s">
        <v>7412</v>
      </c>
      <c r="D2116" s="20">
        <v>11.0</v>
      </c>
      <c r="E2116" s="17" t="str">
        <f t="shared" si="2"/>
        <v>AT03-11</v>
      </c>
      <c r="F2116" s="17" t="str">
        <f t="shared" si="1"/>
        <v>AT03-11</v>
      </c>
      <c r="G2116" s="17" t="s">
        <v>9339</v>
      </c>
      <c r="H2116" s="17" t="s">
        <v>5846</v>
      </c>
      <c r="I2116" s="17" t="s">
        <v>9400</v>
      </c>
      <c r="J2116" s="17" t="s">
        <v>9401</v>
      </c>
      <c r="K2116" s="17" t="s">
        <v>8223</v>
      </c>
      <c r="L2116" s="17" t="s">
        <v>735</v>
      </c>
      <c r="M2116" s="17" t="s">
        <v>1586</v>
      </c>
      <c r="N2116" s="21">
        <v>0.34652777777777777</v>
      </c>
      <c r="O2116" s="21">
        <v>0.35625</v>
      </c>
      <c r="P2116" s="21">
        <v>0.7027777777777778</v>
      </c>
      <c r="Q2116" s="21">
        <v>0.24444444444444446</v>
      </c>
      <c r="R2116" s="17">
        <v>2510.0</v>
      </c>
      <c r="S2116" s="17" t="s">
        <v>9342</v>
      </c>
      <c r="T2116" s="17" t="s">
        <v>33</v>
      </c>
      <c r="U2116" s="17" t="s">
        <v>9402</v>
      </c>
      <c r="V2116" s="17" t="s">
        <v>9403</v>
      </c>
      <c r="W2116" s="17" t="s">
        <v>9404</v>
      </c>
    </row>
    <row r="2117" ht="15.75" customHeight="1">
      <c r="A2117" s="17">
        <v>3179.0</v>
      </c>
      <c r="B2117" s="19">
        <v>35769.0</v>
      </c>
      <c r="C2117" s="17" t="s">
        <v>7412</v>
      </c>
      <c r="D2117" s="20">
        <v>11.0</v>
      </c>
      <c r="E2117" s="17" t="str">
        <f t="shared" si="2"/>
        <v>AT03-11</v>
      </c>
      <c r="F2117" s="17" t="str">
        <f t="shared" si="1"/>
        <v>AT03-11</v>
      </c>
      <c r="G2117" s="17" t="s">
        <v>9339</v>
      </c>
      <c r="H2117" s="17" t="s">
        <v>5846</v>
      </c>
      <c r="I2117" s="17" t="s">
        <v>9405</v>
      </c>
      <c r="J2117" s="17" t="s">
        <v>9406</v>
      </c>
      <c r="K2117" s="17" t="s">
        <v>6399</v>
      </c>
      <c r="L2117" s="17" t="s">
        <v>2317</v>
      </c>
      <c r="M2117" s="17" t="s">
        <v>9407</v>
      </c>
      <c r="N2117" s="21">
        <v>0.3451388888888889</v>
      </c>
      <c r="O2117" s="21">
        <v>0.3625</v>
      </c>
      <c r="P2117" s="21">
        <v>0.7076388888888889</v>
      </c>
      <c r="Q2117" s="21">
        <v>0.23611111111111113</v>
      </c>
      <c r="R2117" s="17">
        <v>2527.0</v>
      </c>
      <c r="S2117" s="17" t="s">
        <v>9342</v>
      </c>
      <c r="T2117" s="17" t="s">
        <v>33</v>
      </c>
      <c r="U2117" s="17" t="s">
        <v>9408</v>
      </c>
      <c r="V2117" s="17" t="s">
        <v>9409</v>
      </c>
    </row>
    <row r="2118" ht="15.75" customHeight="1">
      <c r="A2118" s="17">
        <v>3178.0</v>
      </c>
      <c r="B2118" s="19">
        <v>35768.0</v>
      </c>
      <c r="C2118" s="17" t="s">
        <v>7412</v>
      </c>
      <c r="D2118" s="20">
        <v>11.0</v>
      </c>
      <c r="E2118" s="17" t="str">
        <f t="shared" si="2"/>
        <v>AT03-11</v>
      </c>
      <c r="F2118" s="17" t="str">
        <f t="shared" si="1"/>
        <v>AT03-11</v>
      </c>
      <c r="G2118" s="17" t="s">
        <v>9339</v>
      </c>
      <c r="H2118" s="17" t="s">
        <v>5846</v>
      </c>
      <c r="I2118" s="17" t="s">
        <v>9410</v>
      </c>
      <c r="J2118" s="17" t="s">
        <v>9411</v>
      </c>
      <c r="K2118" s="17" t="s">
        <v>1442</v>
      </c>
      <c r="L2118" s="17" t="s">
        <v>2730</v>
      </c>
      <c r="M2118" s="17" t="s">
        <v>9412</v>
      </c>
      <c r="N2118" s="21">
        <v>0.3520833333333333</v>
      </c>
      <c r="O2118" s="21">
        <v>0.35000000000000003</v>
      </c>
      <c r="P2118" s="21">
        <v>0.7020833333333334</v>
      </c>
      <c r="Q2118" s="21">
        <v>0.23055555555555554</v>
      </c>
      <c r="R2118" s="17">
        <v>2506.0</v>
      </c>
      <c r="S2118" s="17" t="s">
        <v>9342</v>
      </c>
      <c r="T2118" s="17" t="s">
        <v>33</v>
      </c>
      <c r="V2118" s="17" t="s">
        <v>9413</v>
      </c>
    </row>
    <row r="2119" ht="15.75" customHeight="1">
      <c r="A2119" s="17">
        <v>3177.0</v>
      </c>
      <c r="B2119" s="19">
        <v>35767.0</v>
      </c>
      <c r="C2119" s="17" t="s">
        <v>7412</v>
      </c>
      <c r="D2119" s="20">
        <v>11.0</v>
      </c>
      <c r="E2119" s="17" t="str">
        <f t="shared" si="2"/>
        <v>AT03-11</v>
      </c>
      <c r="F2119" s="17" t="str">
        <f t="shared" si="1"/>
        <v>AT03-11</v>
      </c>
      <c r="G2119" s="17" t="s">
        <v>9339</v>
      </c>
      <c r="H2119" s="17" t="s">
        <v>5846</v>
      </c>
      <c r="I2119" s="17" t="s">
        <v>9414</v>
      </c>
      <c r="J2119" s="17" t="s">
        <v>9415</v>
      </c>
      <c r="K2119" s="17" t="s">
        <v>8223</v>
      </c>
      <c r="L2119" s="17" t="s">
        <v>9416</v>
      </c>
      <c r="M2119" s="17" t="s">
        <v>9417</v>
      </c>
      <c r="N2119" s="21">
        <v>0.34097222222222223</v>
      </c>
      <c r="O2119" s="21">
        <v>0.3548611111111111</v>
      </c>
      <c r="P2119" s="21">
        <v>0.6958333333333333</v>
      </c>
      <c r="Q2119" s="21">
        <v>0.21597222222222223</v>
      </c>
      <c r="R2119" s="17">
        <v>2515.0</v>
      </c>
      <c r="S2119" s="17" t="s">
        <v>9342</v>
      </c>
      <c r="T2119" s="17" t="s">
        <v>33</v>
      </c>
      <c r="U2119" s="17" t="s">
        <v>9418</v>
      </c>
      <c r="V2119" s="17" t="s">
        <v>9419</v>
      </c>
      <c r="W2119" s="17" t="s">
        <v>9420</v>
      </c>
    </row>
    <row r="2120" ht="15.75" customHeight="1">
      <c r="A2120" s="17">
        <v>3176.0</v>
      </c>
      <c r="B2120" s="19">
        <v>35766.0</v>
      </c>
      <c r="C2120" s="17" t="s">
        <v>7412</v>
      </c>
      <c r="D2120" s="20">
        <v>11.0</v>
      </c>
      <c r="E2120" s="17" t="str">
        <f t="shared" si="2"/>
        <v>AT03-11</v>
      </c>
      <c r="F2120" s="17" t="str">
        <f t="shared" si="1"/>
        <v>AT03-11</v>
      </c>
      <c r="G2120" s="17" t="s">
        <v>9339</v>
      </c>
      <c r="H2120" s="17" t="s">
        <v>5846</v>
      </c>
      <c r="I2120" s="17" t="s">
        <v>9421</v>
      </c>
      <c r="J2120" s="17" t="s">
        <v>3756</v>
      </c>
      <c r="K2120" s="17" t="s">
        <v>6399</v>
      </c>
      <c r="L2120" s="17" t="s">
        <v>9297</v>
      </c>
      <c r="M2120" s="17" t="s">
        <v>4923</v>
      </c>
      <c r="N2120" s="21">
        <v>0.34791666666666665</v>
      </c>
      <c r="O2120" s="21">
        <v>0.36180555555555555</v>
      </c>
      <c r="P2120" s="21">
        <v>0.7097222222222223</v>
      </c>
      <c r="Q2120" s="21">
        <v>0.2340277777777778</v>
      </c>
      <c r="R2120" s="17">
        <v>2511.0</v>
      </c>
      <c r="S2120" s="17" t="s">
        <v>9342</v>
      </c>
      <c r="T2120" s="17" t="s">
        <v>33</v>
      </c>
      <c r="U2120" s="17" t="s">
        <v>9422</v>
      </c>
      <c r="V2120" s="17" t="s">
        <v>9423</v>
      </c>
    </row>
    <row r="2121" ht="15.75" customHeight="1">
      <c r="A2121" s="17">
        <v>3175.0</v>
      </c>
      <c r="B2121" s="19">
        <v>35765.0</v>
      </c>
      <c r="C2121" s="17" t="s">
        <v>7412</v>
      </c>
      <c r="D2121" s="20">
        <v>11.0</v>
      </c>
      <c r="E2121" s="17" t="str">
        <f t="shared" si="2"/>
        <v>AT03-11</v>
      </c>
      <c r="F2121" s="17" t="str">
        <f t="shared" si="1"/>
        <v>AT03-11</v>
      </c>
      <c r="G2121" s="17" t="s">
        <v>9339</v>
      </c>
      <c r="H2121" s="17" t="s">
        <v>5846</v>
      </c>
      <c r="I2121" s="17" t="s">
        <v>9424</v>
      </c>
      <c r="J2121" s="17" t="s">
        <v>9425</v>
      </c>
      <c r="K2121" s="17" t="s">
        <v>1442</v>
      </c>
      <c r="L2121" s="17" t="s">
        <v>9426</v>
      </c>
      <c r="M2121" s="17" t="s">
        <v>6575</v>
      </c>
      <c r="N2121" s="21">
        <v>0.3506944444444444</v>
      </c>
      <c r="O2121" s="21">
        <v>0.3527777777777778</v>
      </c>
      <c r="P2121" s="21">
        <v>0.7034722222222222</v>
      </c>
      <c r="Q2121" s="21">
        <v>0.22013888888888888</v>
      </c>
      <c r="R2121" s="17">
        <v>2512.0</v>
      </c>
      <c r="S2121" s="17" t="s">
        <v>9342</v>
      </c>
      <c r="T2121" s="17" t="s">
        <v>33</v>
      </c>
      <c r="U2121" s="17" t="s">
        <v>9427</v>
      </c>
      <c r="V2121" s="17" t="s">
        <v>9428</v>
      </c>
    </row>
    <row r="2122" ht="15.75" customHeight="1">
      <c r="A2122" s="17">
        <v>3174.0</v>
      </c>
      <c r="B2122" s="19">
        <v>35764.0</v>
      </c>
      <c r="C2122" s="17" t="s">
        <v>7412</v>
      </c>
      <c r="D2122" s="20">
        <v>11.0</v>
      </c>
      <c r="E2122" s="17" t="str">
        <f t="shared" si="2"/>
        <v>AT03-11</v>
      </c>
      <c r="F2122" s="17" t="str">
        <f t="shared" si="1"/>
        <v>AT03-11</v>
      </c>
      <c r="G2122" s="17" t="s">
        <v>9339</v>
      </c>
      <c r="H2122" s="17" t="s">
        <v>5846</v>
      </c>
      <c r="I2122" s="17" t="s">
        <v>9429</v>
      </c>
      <c r="J2122" s="17" t="s">
        <v>9430</v>
      </c>
      <c r="K2122" s="17" t="s">
        <v>8223</v>
      </c>
      <c r="L2122" s="17" t="s">
        <v>8827</v>
      </c>
      <c r="M2122" s="17" t="s">
        <v>9160</v>
      </c>
      <c r="N2122" s="21">
        <v>0.3451388888888889</v>
      </c>
      <c r="O2122" s="21">
        <v>0.3527777777777778</v>
      </c>
      <c r="P2122" s="21">
        <v>0.6979166666666666</v>
      </c>
      <c r="Q2122" s="21">
        <v>0.22847222222222222</v>
      </c>
      <c r="R2122" s="17">
        <v>2504.0</v>
      </c>
      <c r="S2122" s="17" t="s">
        <v>9342</v>
      </c>
      <c r="T2122" s="17" t="s">
        <v>33</v>
      </c>
      <c r="U2122" s="17" t="s">
        <v>9431</v>
      </c>
    </row>
    <row r="2123" ht="15.75" customHeight="1">
      <c r="A2123" s="17">
        <v>3173.0</v>
      </c>
      <c r="B2123" s="19">
        <v>35763.0</v>
      </c>
      <c r="C2123" s="17" t="s">
        <v>7412</v>
      </c>
      <c r="D2123" s="20">
        <v>11.0</v>
      </c>
      <c r="E2123" s="17" t="str">
        <f t="shared" si="2"/>
        <v>AT03-11</v>
      </c>
      <c r="F2123" s="17" t="str">
        <f t="shared" si="1"/>
        <v>AT03-11</v>
      </c>
      <c r="G2123" s="17" t="s">
        <v>9339</v>
      </c>
      <c r="H2123" s="17" t="s">
        <v>5846</v>
      </c>
      <c r="I2123" s="17" t="s">
        <v>9432</v>
      </c>
      <c r="J2123" s="17" t="s">
        <v>9433</v>
      </c>
      <c r="K2123" s="17" t="s">
        <v>6399</v>
      </c>
      <c r="L2123" s="17" t="s">
        <v>7335</v>
      </c>
      <c r="M2123" s="17" t="s">
        <v>7768</v>
      </c>
      <c r="N2123" s="21">
        <v>0.4069444444444445</v>
      </c>
      <c r="O2123" s="21">
        <v>0.30624999999999997</v>
      </c>
      <c r="P2123" s="21">
        <v>0.7131944444444445</v>
      </c>
      <c r="Q2123" s="21">
        <v>0.18194444444444444</v>
      </c>
      <c r="R2123" s="17">
        <v>2510.0</v>
      </c>
      <c r="S2123" s="17" t="s">
        <v>9342</v>
      </c>
      <c r="T2123" s="17" t="s">
        <v>33</v>
      </c>
      <c r="U2123" s="17" t="s">
        <v>9434</v>
      </c>
      <c r="V2123" s="17" t="s">
        <v>9435</v>
      </c>
      <c r="W2123" s="17" t="s">
        <v>9436</v>
      </c>
    </row>
    <row r="2124" ht="15.75" customHeight="1">
      <c r="A2124" s="17">
        <v>3172.0</v>
      </c>
      <c r="B2124" s="19">
        <v>35762.0</v>
      </c>
      <c r="C2124" s="17" t="s">
        <v>7412</v>
      </c>
      <c r="D2124" s="20">
        <v>11.0</v>
      </c>
      <c r="E2124" s="17" t="str">
        <f t="shared" si="2"/>
        <v>AT03-11</v>
      </c>
      <c r="F2124" s="17" t="str">
        <f t="shared" si="1"/>
        <v>AT03-11</v>
      </c>
      <c r="G2124" s="17" t="s">
        <v>9339</v>
      </c>
      <c r="H2124" s="17" t="s">
        <v>5846</v>
      </c>
      <c r="I2124" s="17" t="s">
        <v>9437</v>
      </c>
      <c r="J2124" s="17" t="s">
        <v>9438</v>
      </c>
      <c r="K2124" s="17" t="s">
        <v>1442</v>
      </c>
      <c r="L2124" s="17" t="s">
        <v>9297</v>
      </c>
      <c r="M2124" s="17" t="s">
        <v>2317</v>
      </c>
      <c r="N2124" s="21">
        <v>0.3451388888888889</v>
      </c>
      <c r="O2124" s="21">
        <v>0.33888888888888885</v>
      </c>
      <c r="P2124" s="21">
        <v>0.6840277777777778</v>
      </c>
      <c r="Q2124" s="21">
        <v>0.20138888888888887</v>
      </c>
      <c r="R2124" s="17">
        <v>2506.0</v>
      </c>
      <c r="S2124" s="17" t="s">
        <v>9342</v>
      </c>
      <c r="T2124" s="17" t="s">
        <v>33</v>
      </c>
      <c r="U2124" s="17" t="s">
        <v>1671</v>
      </c>
      <c r="V2124" s="17" t="s">
        <v>9439</v>
      </c>
    </row>
    <row r="2125" ht="15.75" customHeight="1">
      <c r="A2125" s="17">
        <v>3171.0</v>
      </c>
      <c r="B2125" s="19">
        <v>35761.0</v>
      </c>
      <c r="C2125" s="17" t="s">
        <v>7412</v>
      </c>
      <c r="D2125" s="20">
        <v>11.0</v>
      </c>
      <c r="E2125" s="17" t="str">
        <f t="shared" si="2"/>
        <v>AT03-11</v>
      </c>
      <c r="F2125" s="17" t="str">
        <f t="shared" si="1"/>
        <v>AT03-11</v>
      </c>
      <c r="G2125" s="17" t="s">
        <v>9339</v>
      </c>
      <c r="H2125" s="17" t="s">
        <v>5846</v>
      </c>
      <c r="I2125" s="17" t="s">
        <v>9440</v>
      </c>
      <c r="J2125" s="17" t="s">
        <v>4105</v>
      </c>
      <c r="K2125" s="17" t="s">
        <v>8223</v>
      </c>
      <c r="L2125" s="17" t="s">
        <v>9174</v>
      </c>
      <c r="M2125" s="17" t="s">
        <v>9441</v>
      </c>
      <c r="N2125" s="21">
        <v>0.34791666666666665</v>
      </c>
      <c r="O2125" s="21">
        <v>0.3527777777777778</v>
      </c>
      <c r="P2125" s="21">
        <v>0.7006944444444444</v>
      </c>
      <c r="Q2125" s="21">
        <v>0.22152777777777777</v>
      </c>
      <c r="R2125" s="17">
        <v>2510.0</v>
      </c>
      <c r="S2125" s="17" t="s">
        <v>9342</v>
      </c>
      <c r="T2125" s="17" t="s">
        <v>33</v>
      </c>
      <c r="U2125" s="17" t="s">
        <v>9442</v>
      </c>
      <c r="V2125" s="17" t="s">
        <v>3042</v>
      </c>
    </row>
    <row r="2126" ht="15.75" customHeight="1">
      <c r="A2126" s="17">
        <v>3170.0</v>
      </c>
      <c r="B2126" s="19">
        <v>35751.0</v>
      </c>
      <c r="C2126" s="17" t="s">
        <v>7412</v>
      </c>
      <c r="D2126" s="20">
        <v>10.0</v>
      </c>
      <c r="E2126" s="17" t="str">
        <f t="shared" si="2"/>
        <v>AT03-10</v>
      </c>
      <c r="F2126" s="17" t="str">
        <f t="shared" si="1"/>
        <v>AT03-10</v>
      </c>
      <c r="G2126" s="17" t="s">
        <v>7830</v>
      </c>
      <c r="H2126" s="17" t="s">
        <v>5846</v>
      </c>
      <c r="I2126" s="17" t="s">
        <v>9443</v>
      </c>
      <c r="J2126" s="17" t="s">
        <v>597</v>
      </c>
      <c r="K2126" s="17" t="s">
        <v>8223</v>
      </c>
      <c r="L2126" s="17" t="s">
        <v>4489</v>
      </c>
      <c r="M2126" s="17" t="s">
        <v>4478</v>
      </c>
      <c r="N2126" s="21">
        <v>0.3430555555555555</v>
      </c>
      <c r="O2126" s="21">
        <v>0.3361111111111111</v>
      </c>
      <c r="P2126" s="21">
        <v>0.6791666666666667</v>
      </c>
      <c r="Q2126" s="21">
        <v>0.21944444444444444</v>
      </c>
      <c r="R2126" s="17">
        <v>2507.0</v>
      </c>
      <c r="S2126" s="17" t="s">
        <v>7490</v>
      </c>
      <c r="T2126" s="17" t="s">
        <v>33</v>
      </c>
      <c r="U2126" s="17" t="s">
        <v>9444</v>
      </c>
    </row>
    <row r="2127" ht="15.75" customHeight="1">
      <c r="A2127" s="17">
        <v>3169.0</v>
      </c>
      <c r="B2127" s="19">
        <v>35750.0</v>
      </c>
      <c r="C2127" s="17" t="s">
        <v>7412</v>
      </c>
      <c r="D2127" s="20">
        <v>10.0</v>
      </c>
      <c r="E2127" s="17" t="str">
        <f t="shared" si="2"/>
        <v>AT03-10</v>
      </c>
      <c r="F2127" s="17" t="str">
        <f t="shared" si="1"/>
        <v>AT03-10</v>
      </c>
      <c r="G2127" s="17" t="s">
        <v>7830</v>
      </c>
      <c r="H2127" s="17" t="s">
        <v>5846</v>
      </c>
      <c r="I2127" s="17" t="s">
        <v>9445</v>
      </c>
      <c r="J2127" s="17" t="s">
        <v>4161</v>
      </c>
      <c r="K2127" s="17" t="s">
        <v>1442</v>
      </c>
      <c r="L2127" s="17" t="s">
        <v>214</v>
      </c>
      <c r="M2127" s="17" t="s">
        <v>9446</v>
      </c>
      <c r="N2127" s="21">
        <v>0.3430555555555555</v>
      </c>
      <c r="O2127" s="21">
        <v>0.3201388888888889</v>
      </c>
      <c r="P2127" s="21">
        <v>0.6631944444444444</v>
      </c>
      <c r="Q2127" s="21">
        <v>0.19791666666666666</v>
      </c>
      <c r="R2127" s="17">
        <v>2505.0</v>
      </c>
      <c r="S2127" s="17" t="s">
        <v>7490</v>
      </c>
      <c r="T2127" s="17" t="s">
        <v>33</v>
      </c>
      <c r="U2127" s="17" t="s">
        <v>9447</v>
      </c>
      <c r="V2127" s="17" t="s">
        <v>1867</v>
      </c>
    </row>
    <row r="2128" ht="15.75" customHeight="1">
      <c r="A2128" s="17">
        <v>3168.0</v>
      </c>
      <c r="B2128" s="19">
        <v>35749.0</v>
      </c>
      <c r="C2128" s="17" t="s">
        <v>7412</v>
      </c>
      <c r="D2128" s="20">
        <v>10.0</v>
      </c>
      <c r="E2128" s="17" t="str">
        <f t="shared" si="2"/>
        <v>AT03-10</v>
      </c>
      <c r="F2128" s="17" t="str">
        <f t="shared" si="1"/>
        <v>AT03-10</v>
      </c>
      <c r="G2128" s="17" t="s">
        <v>7830</v>
      </c>
      <c r="H2128" s="17" t="s">
        <v>5846</v>
      </c>
      <c r="I2128" s="17" t="s">
        <v>9448</v>
      </c>
      <c r="J2128" s="17" t="s">
        <v>4689</v>
      </c>
      <c r="K2128" s="17" t="s">
        <v>6399</v>
      </c>
      <c r="L2128" s="17" t="s">
        <v>9426</v>
      </c>
      <c r="M2128" s="17" t="s">
        <v>9449</v>
      </c>
      <c r="N2128" s="21">
        <v>0.37222222222222223</v>
      </c>
      <c r="O2128" s="21">
        <v>0.33749999999999997</v>
      </c>
      <c r="P2128" s="21">
        <v>0.7097222222222223</v>
      </c>
      <c r="Q2128" s="21">
        <v>0.2027777777777778</v>
      </c>
      <c r="R2128" s="17">
        <v>2520.0</v>
      </c>
      <c r="S2128" s="17" t="s">
        <v>7490</v>
      </c>
      <c r="T2128" s="17" t="s">
        <v>33</v>
      </c>
      <c r="U2128" s="17" t="s">
        <v>9450</v>
      </c>
      <c r="V2128" s="17" t="s">
        <v>1671</v>
      </c>
    </row>
    <row r="2129" ht="15.75" customHeight="1">
      <c r="A2129" s="17">
        <v>3167.0</v>
      </c>
      <c r="B2129" s="19">
        <v>35748.0</v>
      </c>
      <c r="C2129" s="17" t="s">
        <v>7412</v>
      </c>
      <c r="D2129" s="20">
        <v>10.0</v>
      </c>
      <c r="E2129" s="17" t="str">
        <f t="shared" si="2"/>
        <v>AT03-10</v>
      </c>
      <c r="F2129" s="17" t="str">
        <f t="shared" si="1"/>
        <v>AT03-10</v>
      </c>
      <c r="G2129" s="17" t="s">
        <v>7830</v>
      </c>
      <c r="H2129" s="17" t="s">
        <v>5846</v>
      </c>
      <c r="I2129" s="17" t="s">
        <v>9391</v>
      </c>
      <c r="J2129" s="17" t="s">
        <v>9451</v>
      </c>
      <c r="K2129" s="17" t="s">
        <v>8223</v>
      </c>
      <c r="L2129" s="17" t="s">
        <v>8455</v>
      </c>
      <c r="M2129" s="17" t="s">
        <v>4478</v>
      </c>
      <c r="N2129" s="21">
        <v>0.34652777777777777</v>
      </c>
      <c r="O2129" s="21">
        <v>0.3611111111111111</v>
      </c>
      <c r="P2129" s="21">
        <v>0.7076388888888889</v>
      </c>
      <c r="Q2129" s="21">
        <v>0.23680555555555557</v>
      </c>
      <c r="R2129" s="17">
        <v>2510.0</v>
      </c>
      <c r="S2129" s="17" t="s">
        <v>7490</v>
      </c>
      <c r="T2129" s="17" t="s">
        <v>33</v>
      </c>
      <c r="U2129" s="17" t="s">
        <v>9452</v>
      </c>
      <c r="V2129" s="17" t="s">
        <v>8926</v>
      </c>
      <c r="W2129" s="17" t="s">
        <v>9453</v>
      </c>
    </row>
    <row r="2130" ht="15.75" customHeight="1">
      <c r="A2130" s="17">
        <v>3166.0</v>
      </c>
      <c r="B2130" s="19">
        <v>35747.0</v>
      </c>
      <c r="C2130" s="17" t="s">
        <v>7412</v>
      </c>
      <c r="D2130" s="20">
        <v>10.0</v>
      </c>
      <c r="E2130" s="17" t="str">
        <f t="shared" si="2"/>
        <v>AT03-10</v>
      </c>
      <c r="F2130" s="17" t="str">
        <f t="shared" si="1"/>
        <v>AT03-10</v>
      </c>
      <c r="G2130" s="17" t="s">
        <v>7830</v>
      </c>
      <c r="H2130" s="17" t="s">
        <v>5846</v>
      </c>
      <c r="I2130" s="17" t="s">
        <v>9454</v>
      </c>
      <c r="J2130" s="17" t="s">
        <v>9455</v>
      </c>
      <c r="K2130" s="17" t="s">
        <v>1442</v>
      </c>
      <c r="L2130" s="17" t="s">
        <v>4489</v>
      </c>
      <c r="M2130" s="17" t="s">
        <v>9456</v>
      </c>
      <c r="N2130" s="21">
        <v>0.34861111111111115</v>
      </c>
      <c r="O2130" s="21">
        <v>0.3013888888888889</v>
      </c>
      <c r="P2130" s="21">
        <v>0.65</v>
      </c>
      <c r="Q2130" s="21">
        <v>0.15347222222222223</v>
      </c>
      <c r="R2130" s="17">
        <v>2509.0</v>
      </c>
      <c r="S2130" s="17" t="s">
        <v>7490</v>
      </c>
      <c r="T2130" s="17" t="s">
        <v>33</v>
      </c>
      <c r="U2130" s="17" t="s">
        <v>9457</v>
      </c>
      <c r="V2130" s="17" t="s">
        <v>9458</v>
      </c>
      <c r="W2130" s="17" t="s">
        <v>9459</v>
      </c>
    </row>
    <row r="2131" ht="15.75" customHeight="1">
      <c r="A2131" s="17">
        <v>3165.0</v>
      </c>
      <c r="B2131" s="19">
        <v>35746.0</v>
      </c>
      <c r="C2131" s="17" t="s">
        <v>7412</v>
      </c>
      <c r="D2131" s="20">
        <v>10.0</v>
      </c>
      <c r="E2131" s="17" t="str">
        <f t="shared" si="2"/>
        <v>AT03-10</v>
      </c>
      <c r="F2131" s="17" t="str">
        <f t="shared" si="1"/>
        <v>AT03-10</v>
      </c>
      <c r="G2131" s="17" t="s">
        <v>7830</v>
      </c>
      <c r="H2131" s="17" t="s">
        <v>5846</v>
      </c>
      <c r="I2131" s="17" t="s">
        <v>9460</v>
      </c>
      <c r="J2131" s="17" t="s">
        <v>5579</v>
      </c>
      <c r="K2131" s="17" t="s">
        <v>6399</v>
      </c>
      <c r="L2131" s="17" t="s">
        <v>9461</v>
      </c>
      <c r="M2131" s="17" t="s">
        <v>4478</v>
      </c>
      <c r="N2131" s="21">
        <v>0.3506944444444444</v>
      </c>
      <c r="O2131" s="21">
        <v>0.35000000000000003</v>
      </c>
      <c r="P2131" s="21">
        <v>0.7006944444444444</v>
      </c>
      <c r="Q2131" s="21">
        <v>0.23055555555555554</v>
      </c>
      <c r="R2131" s="17">
        <v>2503.0</v>
      </c>
      <c r="S2131" s="17" t="s">
        <v>7490</v>
      </c>
      <c r="T2131" s="17" t="s">
        <v>33</v>
      </c>
      <c r="U2131" s="17" t="s">
        <v>9462</v>
      </c>
      <c r="V2131" s="17" t="s">
        <v>1671</v>
      </c>
    </row>
    <row r="2132" ht="15.75" customHeight="1">
      <c r="A2132" s="17">
        <v>3164.0</v>
      </c>
      <c r="B2132" s="19">
        <v>35745.0</v>
      </c>
      <c r="C2132" s="17" t="s">
        <v>7412</v>
      </c>
      <c r="D2132" s="20">
        <v>10.0</v>
      </c>
      <c r="E2132" s="17" t="str">
        <f t="shared" si="2"/>
        <v>AT03-10</v>
      </c>
      <c r="F2132" s="17" t="str">
        <f t="shared" si="1"/>
        <v>AT03-10</v>
      </c>
      <c r="G2132" s="17" t="s">
        <v>7830</v>
      </c>
      <c r="H2132" s="17" t="s">
        <v>5846</v>
      </c>
      <c r="I2132" s="17" t="s">
        <v>9463</v>
      </c>
      <c r="J2132" s="17" t="s">
        <v>6007</v>
      </c>
      <c r="K2132" s="17" t="s">
        <v>8223</v>
      </c>
      <c r="L2132" s="17" t="s">
        <v>598</v>
      </c>
      <c r="M2132" s="17" t="s">
        <v>214</v>
      </c>
      <c r="N2132" s="21">
        <v>0.35694444444444445</v>
      </c>
      <c r="O2132" s="21">
        <v>0.3506944444444444</v>
      </c>
      <c r="P2132" s="21">
        <v>0.7076388888888889</v>
      </c>
      <c r="Q2132" s="21">
        <v>0.23611111111111113</v>
      </c>
      <c r="R2132" s="17">
        <v>2510.0</v>
      </c>
      <c r="S2132" s="17" t="s">
        <v>7490</v>
      </c>
      <c r="T2132" s="17" t="s">
        <v>33</v>
      </c>
      <c r="U2132" s="17" t="s">
        <v>9464</v>
      </c>
      <c r="V2132" s="17" t="s">
        <v>1867</v>
      </c>
    </row>
    <row r="2133" ht="15.75" customHeight="1">
      <c r="A2133" s="17">
        <v>3163.0</v>
      </c>
      <c r="B2133" s="19">
        <v>35744.0</v>
      </c>
      <c r="C2133" s="17" t="s">
        <v>7412</v>
      </c>
      <c r="D2133" s="20">
        <v>10.0</v>
      </c>
      <c r="E2133" s="17" t="str">
        <f t="shared" si="2"/>
        <v>AT03-10</v>
      </c>
      <c r="F2133" s="17" t="str">
        <f t="shared" si="1"/>
        <v>AT03-10</v>
      </c>
      <c r="G2133" s="17" t="s">
        <v>7830</v>
      </c>
      <c r="H2133" s="17" t="s">
        <v>5846</v>
      </c>
      <c r="I2133" s="17" t="s">
        <v>9465</v>
      </c>
      <c r="J2133" s="17" t="s">
        <v>9466</v>
      </c>
      <c r="K2133" s="17" t="s">
        <v>1442</v>
      </c>
      <c r="L2133" s="17" t="s">
        <v>4489</v>
      </c>
      <c r="M2133" s="17" t="s">
        <v>9456</v>
      </c>
      <c r="N2133" s="21">
        <v>0.34722222222222227</v>
      </c>
      <c r="O2133" s="21">
        <v>0.3347222222222222</v>
      </c>
      <c r="P2133" s="21">
        <v>0.6819444444444445</v>
      </c>
      <c r="Q2133" s="21">
        <v>0.2111111111111111</v>
      </c>
      <c r="R2133" s="17">
        <v>2510.0</v>
      </c>
      <c r="S2133" s="17" t="s">
        <v>7490</v>
      </c>
      <c r="T2133" s="17" t="s">
        <v>33</v>
      </c>
      <c r="U2133" s="17" t="s">
        <v>9467</v>
      </c>
      <c r="V2133" s="17" t="s">
        <v>9468</v>
      </c>
    </row>
    <row r="2134" ht="15.75" customHeight="1">
      <c r="A2134" s="17">
        <v>3162.0</v>
      </c>
      <c r="B2134" s="19">
        <v>35743.0</v>
      </c>
      <c r="C2134" s="17" t="s">
        <v>7412</v>
      </c>
      <c r="D2134" s="20">
        <v>10.0</v>
      </c>
      <c r="E2134" s="17" t="str">
        <f t="shared" si="2"/>
        <v>AT03-10</v>
      </c>
      <c r="F2134" s="17" t="str">
        <f t="shared" si="1"/>
        <v>AT03-10</v>
      </c>
      <c r="G2134" s="17" t="s">
        <v>7830</v>
      </c>
      <c r="H2134" s="17" t="s">
        <v>5846</v>
      </c>
      <c r="I2134" s="17" t="s">
        <v>9469</v>
      </c>
      <c r="J2134" s="17" t="s">
        <v>6019</v>
      </c>
      <c r="K2134" s="17" t="s">
        <v>6399</v>
      </c>
      <c r="L2134" s="17" t="s">
        <v>9470</v>
      </c>
      <c r="M2134" s="17" t="s">
        <v>8050</v>
      </c>
      <c r="N2134" s="21">
        <v>0.4048611111111111</v>
      </c>
      <c r="O2134" s="21">
        <v>0.2888888888888889</v>
      </c>
      <c r="P2134" s="21">
        <v>0.69375</v>
      </c>
      <c r="Q2134" s="21">
        <v>0.16805555555555554</v>
      </c>
      <c r="R2134" s="17">
        <v>2530.0</v>
      </c>
      <c r="S2134" s="17" t="s">
        <v>7490</v>
      </c>
      <c r="T2134" s="17" t="s">
        <v>33</v>
      </c>
      <c r="U2134" s="17" t="s">
        <v>9471</v>
      </c>
    </row>
    <row r="2135" ht="15.75" customHeight="1">
      <c r="A2135" s="17">
        <v>3161.0</v>
      </c>
      <c r="B2135" s="19">
        <v>35742.0</v>
      </c>
      <c r="C2135" s="17" t="s">
        <v>7412</v>
      </c>
      <c r="D2135" s="20">
        <v>10.0</v>
      </c>
      <c r="E2135" s="17" t="str">
        <f t="shared" si="2"/>
        <v>AT03-10</v>
      </c>
      <c r="F2135" s="17" t="str">
        <f t="shared" si="1"/>
        <v>AT03-10</v>
      </c>
      <c r="G2135" s="17" t="s">
        <v>7830</v>
      </c>
      <c r="H2135" s="17" t="s">
        <v>5846</v>
      </c>
      <c r="I2135" s="17" t="s">
        <v>9472</v>
      </c>
      <c r="J2135" s="17" t="s">
        <v>2308</v>
      </c>
      <c r="K2135" s="17" t="s">
        <v>8223</v>
      </c>
      <c r="L2135" s="17" t="s">
        <v>7864</v>
      </c>
      <c r="M2135" s="17" t="s">
        <v>4478</v>
      </c>
      <c r="N2135" s="21">
        <v>0.3451388888888889</v>
      </c>
      <c r="O2135" s="21">
        <v>0.3611111111111111</v>
      </c>
      <c r="P2135" s="21">
        <v>0.7062499999999999</v>
      </c>
      <c r="Q2135" s="21">
        <v>0.21666666666666667</v>
      </c>
      <c r="R2135" s="17">
        <v>2504.0</v>
      </c>
      <c r="S2135" s="17" t="s">
        <v>7490</v>
      </c>
      <c r="T2135" s="17" t="s">
        <v>33</v>
      </c>
      <c r="U2135" s="17" t="s">
        <v>9473</v>
      </c>
      <c r="V2135" s="17" t="s">
        <v>2241</v>
      </c>
    </row>
    <row r="2136" ht="15.75" customHeight="1">
      <c r="A2136" s="17">
        <v>3160.0</v>
      </c>
      <c r="B2136" s="19">
        <v>35741.0</v>
      </c>
      <c r="C2136" s="17" t="s">
        <v>7412</v>
      </c>
      <c r="D2136" s="20">
        <v>10.0</v>
      </c>
      <c r="E2136" s="17" t="str">
        <f t="shared" si="2"/>
        <v>AT03-10</v>
      </c>
      <c r="F2136" s="17" t="str">
        <f t="shared" si="1"/>
        <v>AT03-10</v>
      </c>
      <c r="G2136" s="17" t="s">
        <v>7830</v>
      </c>
      <c r="H2136" s="17" t="s">
        <v>5846</v>
      </c>
      <c r="I2136" s="17" t="s">
        <v>9474</v>
      </c>
      <c r="J2136" s="17" t="s">
        <v>9475</v>
      </c>
      <c r="K2136" s="17" t="s">
        <v>1442</v>
      </c>
      <c r="L2136" s="17" t="s">
        <v>4489</v>
      </c>
      <c r="M2136" s="17" t="s">
        <v>9456</v>
      </c>
      <c r="N2136" s="21">
        <v>0.34930555555555554</v>
      </c>
      <c r="O2136" s="21">
        <v>0.35625</v>
      </c>
      <c r="P2136" s="21">
        <v>0.7055555555555556</v>
      </c>
      <c r="Q2136" s="21">
        <v>0.2222222222222222</v>
      </c>
      <c r="R2136" s="17">
        <v>2511.0</v>
      </c>
      <c r="S2136" s="17" t="s">
        <v>7490</v>
      </c>
      <c r="T2136" s="17" t="s">
        <v>33</v>
      </c>
      <c r="U2136" s="17" t="s">
        <v>9476</v>
      </c>
      <c r="W2136" s="17" t="s">
        <v>9477</v>
      </c>
    </row>
    <row r="2137" ht="15.75" customHeight="1">
      <c r="A2137" s="17">
        <v>3159.0</v>
      </c>
      <c r="B2137" s="19">
        <v>35740.0</v>
      </c>
      <c r="C2137" s="17" t="s">
        <v>7412</v>
      </c>
      <c r="D2137" s="20">
        <v>10.0</v>
      </c>
      <c r="E2137" s="17" t="str">
        <f t="shared" si="2"/>
        <v>AT03-10</v>
      </c>
      <c r="F2137" s="17" t="str">
        <f t="shared" si="1"/>
        <v>AT03-10</v>
      </c>
      <c r="G2137" s="17" t="s">
        <v>7830</v>
      </c>
      <c r="H2137" s="17" t="s">
        <v>5846</v>
      </c>
      <c r="I2137" s="17" t="s">
        <v>9478</v>
      </c>
      <c r="J2137" s="17" t="s">
        <v>9479</v>
      </c>
      <c r="K2137" s="17" t="s">
        <v>6399</v>
      </c>
      <c r="L2137" s="17" t="s">
        <v>5276</v>
      </c>
      <c r="M2137" s="17" t="s">
        <v>8050</v>
      </c>
      <c r="N2137" s="21">
        <v>0.3458333333333334</v>
      </c>
      <c r="O2137" s="21">
        <v>0.35694444444444445</v>
      </c>
      <c r="P2137" s="21">
        <v>0.7027777777777778</v>
      </c>
      <c r="Q2137" s="21">
        <v>0.23680555555555557</v>
      </c>
      <c r="R2137" s="17">
        <v>2506.0</v>
      </c>
      <c r="S2137" s="17" t="s">
        <v>7490</v>
      </c>
      <c r="T2137" s="17" t="s">
        <v>33</v>
      </c>
      <c r="U2137" s="17" t="s">
        <v>9480</v>
      </c>
      <c r="V2137" s="17" t="s">
        <v>9481</v>
      </c>
    </row>
    <row r="2138" ht="15.75" customHeight="1">
      <c r="A2138" s="17">
        <v>3158.0</v>
      </c>
      <c r="B2138" s="19">
        <v>35739.0</v>
      </c>
      <c r="C2138" s="17" t="s">
        <v>7412</v>
      </c>
      <c r="D2138" s="20">
        <v>10.0</v>
      </c>
      <c r="E2138" s="17" t="str">
        <f t="shared" si="2"/>
        <v>AT03-10</v>
      </c>
      <c r="F2138" s="17" t="str">
        <f t="shared" si="1"/>
        <v>AT03-10</v>
      </c>
      <c r="G2138" s="17" t="s">
        <v>7830</v>
      </c>
      <c r="H2138" s="17" t="s">
        <v>5846</v>
      </c>
      <c r="I2138" s="17" t="s">
        <v>9482</v>
      </c>
      <c r="J2138" s="17" t="s">
        <v>6098</v>
      </c>
      <c r="K2138" s="17" t="s">
        <v>8223</v>
      </c>
      <c r="L2138" s="17" t="s">
        <v>4624</v>
      </c>
      <c r="M2138" s="17" t="s">
        <v>4478</v>
      </c>
      <c r="N2138" s="21">
        <v>0.3423611111111111</v>
      </c>
      <c r="O2138" s="21">
        <v>0.3666666666666667</v>
      </c>
      <c r="P2138" s="21">
        <v>0.7090277777777777</v>
      </c>
      <c r="Q2138" s="21">
        <v>0.2388888888888889</v>
      </c>
      <c r="R2138" s="17">
        <v>2505.0</v>
      </c>
      <c r="S2138" s="17" t="s">
        <v>7490</v>
      </c>
      <c r="T2138" s="17" t="s">
        <v>33</v>
      </c>
      <c r="U2138" s="17" t="s">
        <v>9483</v>
      </c>
      <c r="V2138" s="17" t="s">
        <v>9484</v>
      </c>
    </row>
    <row r="2139" ht="15.75" customHeight="1">
      <c r="A2139" s="17">
        <v>3157.0</v>
      </c>
      <c r="B2139" s="19">
        <v>35738.0</v>
      </c>
      <c r="C2139" s="17" t="s">
        <v>7412</v>
      </c>
      <c r="D2139" s="20">
        <v>10.0</v>
      </c>
      <c r="E2139" s="17" t="str">
        <f t="shared" si="2"/>
        <v>AT03-10</v>
      </c>
      <c r="F2139" s="17" t="str">
        <f t="shared" si="1"/>
        <v>AT03-10</v>
      </c>
      <c r="G2139" s="17" t="s">
        <v>7830</v>
      </c>
      <c r="H2139" s="17" t="s">
        <v>5846</v>
      </c>
      <c r="I2139" s="17" t="s">
        <v>9485</v>
      </c>
      <c r="J2139" s="17" t="s">
        <v>6187</v>
      </c>
      <c r="K2139" s="17" t="s">
        <v>1442</v>
      </c>
      <c r="L2139" s="17" t="s">
        <v>4489</v>
      </c>
      <c r="M2139" s="17" t="s">
        <v>9456</v>
      </c>
      <c r="N2139" s="21">
        <v>0.3861111111111111</v>
      </c>
      <c r="O2139" s="21">
        <v>0.33888888888888885</v>
      </c>
      <c r="P2139" s="21">
        <v>0.7027777777777778</v>
      </c>
      <c r="Q2139" s="21">
        <v>0.19791666666666666</v>
      </c>
      <c r="R2139" s="17">
        <v>2504.0</v>
      </c>
      <c r="S2139" s="17" t="s">
        <v>7490</v>
      </c>
      <c r="T2139" s="17" t="s">
        <v>33</v>
      </c>
      <c r="U2139" s="17" t="s">
        <v>9486</v>
      </c>
      <c r="V2139" s="17" t="s">
        <v>1613</v>
      </c>
    </row>
    <row r="2140" ht="15.75" customHeight="1">
      <c r="A2140" s="17">
        <v>3156.0</v>
      </c>
      <c r="B2140" s="19">
        <v>35737.0</v>
      </c>
      <c r="C2140" s="17" t="s">
        <v>7412</v>
      </c>
      <c r="D2140" s="20">
        <v>10.0</v>
      </c>
      <c r="E2140" s="17" t="str">
        <f t="shared" si="2"/>
        <v>AT03-10</v>
      </c>
      <c r="F2140" s="17" t="str">
        <f t="shared" si="1"/>
        <v>AT03-10</v>
      </c>
      <c r="G2140" s="17" t="s">
        <v>7830</v>
      </c>
      <c r="H2140" s="17" t="s">
        <v>5846</v>
      </c>
      <c r="I2140" s="17" t="s">
        <v>875</v>
      </c>
      <c r="J2140" s="17" t="s">
        <v>9487</v>
      </c>
      <c r="K2140" s="17" t="s">
        <v>6399</v>
      </c>
      <c r="L2140" s="17" t="s">
        <v>9488</v>
      </c>
      <c r="M2140" s="17" t="s">
        <v>214</v>
      </c>
      <c r="N2140" s="21">
        <v>0.36180555555555555</v>
      </c>
      <c r="O2140" s="21">
        <v>0.3527777777777778</v>
      </c>
      <c r="P2140" s="21">
        <v>0.7145833333333332</v>
      </c>
      <c r="Q2140" s="21">
        <v>0.20972222222222223</v>
      </c>
      <c r="R2140" s="17">
        <v>2510.0</v>
      </c>
      <c r="S2140" s="17" t="s">
        <v>7490</v>
      </c>
      <c r="T2140" s="17" t="s">
        <v>33</v>
      </c>
    </row>
    <row r="2141" ht="15.75" customHeight="1">
      <c r="A2141" s="17">
        <v>3155.0</v>
      </c>
      <c r="B2141" s="19">
        <v>35736.0</v>
      </c>
      <c r="C2141" s="17" t="s">
        <v>7412</v>
      </c>
      <c r="D2141" s="20">
        <v>10.0</v>
      </c>
      <c r="E2141" s="17" t="str">
        <f t="shared" si="2"/>
        <v>AT03-10</v>
      </c>
      <c r="F2141" s="17" t="str">
        <f t="shared" si="1"/>
        <v>AT03-10</v>
      </c>
      <c r="G2141" s="17" t="s">
        <v>7830</v>
      </c>
      <c r="H2141" s="17" t="s">
        <v>5846</v>
      </c>
      <c r="I2141" s="17" t="s">
        <v>9489</v>
      </c>
      <c r="J2141" s="17" t="s">
        <v>9490</v>
      </c>
      <c r="K2141" s="17" t="s">
        <v>8223</v>
      </c>
      <c r="L2141" s="17" t="s">
        <v>228</v>
      </c>
      <c r="M2141" s="17" t="s">
        <v>4478</v>
      </c>
      <c r="N2141" s="21">
        <v>0.3652777777777778</v>
      </c>
      <c r="O2141" s="21">
        <v>0.3520833333333333</v>
      </c>
      <c r="P2141" s="21">
        <v>0.717361111111111</v>
      </c>
      <c r="Q2141" s="21">
        <v>0.21666666666666667</v>
      </c>
      <c r="R2141" s="17">
        <v>2507.0</v>
      </c>
      <c r="S2141" s="17" t="s">
        <v>7490</v>
      </c>
      <c r="T2141" s="17" t="s">
        <v>33</v>
      </c>
    </row>
    <row r="2142" ht="15.75" customHeight="1">
      <c r="A2142" s="17">
        <v>3154.0</v>
      </c>
      <c r="B2142" s="19">
        <v>35735.0</v>
      </c>
      <c r="C2142" s="17" t="s">
        <v>7412</v>
      </c>
      <c r="D2142" s="20">
        <v>10.0</v>
      </c>
      <c r="E2142" s="17" t="str">
        <f t="shared" si="2"/>
        <v>AT03-10</v>
      </c>
      <c r="F2142" s="17" t="str">
        <f t="shared" si="1"/>
        <v>AT03-10</v>
      </c>
      <c r="G2142" s="17" t="s">
        <v>7830</v>
      </c>
      <c r="H2142" s="17" t="s">
        <v>5846</v>
      </c>
      <c r="I2142" s="17" t="s">
        <v>9491</v>
      </c>
      <c r="J2142" s="17" t="s">
        <v>9492</v>
      </c>
      <c r="K2142" s="17" t="s">
        <v>1442</v>
      </c>
      <c r="L2142" s="17" t="s">
        <v>214</v>
      </c>
      <c r="M2142" s="17" t="s">
        <v>4624</v>
      </c>
      <c r="N2142" s="21">
        <v>0.38055555555555554</v>
      </c>
      <c r="O2142" s="21">
        <v>0.3069444444444444</v>
      </c>
      <c r="P2142" s="21">
        <v>0.6875</v>
      </c>
      <c r="Q2142" s="21">
        <v>0.18680555555555556</v>
      </c>
      <c r="R2142" s="17">
        <v>2502.0</v>
      </c>
      <c r="S2142" s="17" t="s">
        <v>7490</v>
      </c>
      <c r="T2142" s="17" t="s">
        <v>33</v>
      </c>
      <c r="U2142" s="17" t="s">
        <v>9493</v>
      </c>
      <c r="V2142" s="17" t="s">
        <v>2210</v>
      </c>
      <c r="W2142" s="17" t="s">
        <v>9494</v>
      </c>
    </row>
    <row r="2143" ht="15.75" customHeight="1">
      <c r="A2143" s="17">
        <v>3153.0</v>
      </c>
      <c r="B2143" s="19">
        <v>35734.0</v>
      </c>
      <c r="C2143" s="17" t="s">
        <v>7412</v>
      </c>
      <c r="D2143" s="20">
        <v>10.0</v>
      </c>
      <c r="E2143" s="17" t="str">
        <f t="shared" si="2"/>
        <v>AT03-10</v>
      </c>
      <c r="F2143" s="17" t="str">
        <f t="shared" si="1"/>
        <v>AT03-10</v>
      </c>
      <c r="G2143" s="17" t="s">
        <v>7830</v>
      </c>
      <c r="H2143" s="17" t="s">
        <v>5846</v>
      </c>
      <c r="I2143" s="17" t="s">
        <v>9495</v>
      </c>
      <c r="J2143" s="17" t="s">
        <v>330</v>
      </c>
      <c r="K2143" s="17" t="s">
        <v>6399</v>
      </c>
      <c r="L2143" s="17" t="s">
        <v>4489</v>
      </c>
      <c r="M2143" s="17" t="s">
        <v>8050</v>
      </c>
      <c r="N2143" s="21">
        <v>0.3854166666666667</v>
      </c>
      <c r="O2143" s="21">
        <v>0.325</v>
      </c>
      <c r="P2143" s="21">
        <v>0.7104166666666667</v>
      </c>
      <c r="Q2143" s="21">
        <v>0.18055555555555555</v>
      </c>
      <c r="R2143" s="17">
        <v>2509.0</v>
      </c>
      <c r="S2143" s="17" t="s">
        <v>7490</v>
      </c>
      <c r="T2143" s="17" t="s">
        <v>33</v>
      </c>
      <c r="U2143" s="17" t="s">
        <v>9496</v>
      </c>
      <c r="V2143" s="17" t="s">
        <v>1101</v>
      </c>
      <c r="W2143" s="17" t="s">
        <v>9497</v>
      </c>
    </row>
    <row r="2144" ht="15.75" customHeight="1">
      <c r="A2144" s="17">
        <v>3152.0</v>
      </c>
      <c r="B2144" s="19">
        <v>35717.0</v>
      </c>
      <c r="C2144" s="17" t="s">
        <v>7412</v>
      </c>
      <c r="D2144" s="20">
        <v>8.0</v>
      </c>
      <c r="E2144" s="17" t="str">
        <f t="shared" si="2"/>
        <v>AT03-8</v>
      </c>
      <c r="F2144" s="17" t="str">
        <f t="shared" si="1"/>
        <v>AT03-08</v>
      </c>
      <c r="G2144" s="17" t="s">
        <v>9498</v>
      </c>
      <c r="H2144" s="17" t="s">
        <v>7713</v>
      </c>
      <c r="I2144" s="17" t="s">
        <v>9499</v>
      </c>
      <c r="J2144" s="17" t="s">
        <v>9500</v>
      </c>
      <c r="K2144" s="17" t="s">
        <v>5131</v>
      </c>
      <c r="L2144" s="17" t="s">
        <v>2400</v>
      </c>
      <c r="M2144" s="17" t="s">
        <v>9501</v>
      </c>
      <c r="N2144" s="21">
        <v>0.3347222222222222</v>
      </c>
      <c r="O2144" s="21">
        <v>0.3638888888888889</v>
      </c>
      <c r="P2144" s="21">
        <v>0.6986111111111111</v>
      </c>
      <c r="Q2144" s="21">
        <v>0.21666666666666667</v>
      </c>
      <c r="R2144" s="17">
        <v>2630.0</v>
      </c>
      <c r="S2144" s="17" t="s">
        <v>7418</v>
      </c>
      <c r="T2144" s="17" t="s">
        <v>33</v>
      </c>
      <c r="U2144" s="17" t="s">
        <v>9502</v>
      </c>
      <c r="V2144" s="17" t="s">
        <v>3968</v>
      </c>
    </row>
    <row r="2145" ht="15.75" customHeight="1">
      <c r="A2145" s="17">
        <v>3151.0</v>
      </c>
      <c r="B2145" s="19">
        <v>35716.0</v>
      </c>
      <c r="C2145" s="17" t="s">
        <v>7412</v>
      </c>
      <c r="D2145" s="20">
        <v>8.0</v>
      </c>
      <c r="E2145" s="17" t="str">
        <f t="shared" si="2"/>
        <v>AT03-8</v>
      </c>
      <c r="F2145" s="17" t="str">
        <f t="shared" si="1"/>
        <v>AT03-08</v>
      </c>
      <c r="G2145" s="17" t="s">
        <v>9498</v>
      </c>
      <c r="H2145" s="17" t="s">
        <v>7713</v>
      </c>
      <c r="I2145" s="17" t="s">
        <v>9503</v>
      </c>
      <c r="J2145" s="17" t="s">
        <v>9504</v>
      </c>
      <c r="K2145" s="17" t="s">
        <v>6399</v>
      </c>
      <c r="L2145" s="17" t="s">
        <v>6877</v>
      </c>
      <c r="M2145" s="17" t="s">
        <v>9091</v>
      </c>
      <c r="N2145" s="21">
        <v>0.34097222222222223</v>
      </c>
      <c r="O2145" s="21">
        <v>0.3680555555555556</v>
      </c>
      <c r="P2145" s="21">
        <v>0.7090277777777777</v>
      </c>
      <c r="Q2145" s="21">
        <v>0.2347222222222222</v>
      </c>
      <c r="R2145" s="17">
        <v>2660.0</v>
      </c>
      <c r="S2145" s="17" t="s">
        <v>7418</v>
      </c>
      <c r="T2145" s="17" t="s">
        <v>33</v>
      </c>
      <c r="U2145" s="17" t="s">
        <v>9505</v>
      </c>
    </row>
    <row r="2146" ht="15.75" customHeight="1">
      <c r="A2146" s="17">
        <v>3150.0</v>
      </c>
      <c r="B2146" s="19">
        <v>35715.0</v>
      </c>
      <c r="C2146" s="17" t="s">
        <v>7412</v>
      </c>
      <c r="D2146" s="20">
        <v>8.0</v>
      </c>
      <c r="E2146" s="17" t="str">
        <f t="shared" si="2"/>
        <v>AT03-8</v>
      </c>
      <c r="F2146" s="17" t="str">
        <f t="shared" si="1"/>
        <v>AT03-08</v>
      </c>
      <c r="G2146" s="17" t="s">
        <v>9498</v>
      </c>
      <c r="H2146" s="17" t="s">
        <v>7713</v>
      </c>
      <c r="I2146" s="17" t="s">
        <v>9506</v>
      </c>
      <c r="J2146" s="17" t="s">
        <v>9507</v>
      </c>
      <c r="K2146" s="17" t="s">
        <v>8223</v>
      </c>
      <c r="L2146" s="17" t="s">
        <v>9426</v>
      </c>
      <c r="M2146" s="17" t="s">
        <v>2351</v>
      </c>
      <c r="N2146" s="21">
        <v>0.3451388888888889</v>
      </c>
      <c r="O2146" s="21">
        <v>0.3597222222222222</v>
      </c>
      <c r="P2146" s="21">
        <v>0.7048611111111112</v>
      </c>
      <c r="Q2146" s="21">
        <v>0.24722222222222223</v>
      </c>
      <c r="R2146" s="17">
        <v>2623.0</v>
      </c>
      <c r="S2146" s="17" t="s">
        <v>7418</v>
      </c>
      <c r="T2146" s="17" t="s">
        <v>33</v>
      </c>
      <c r="U2146" s="17" t="s">
        <v>3338</v>
      </c>
      <c r="V2146" s="17" t="s">
        <v>9508</v>
      </c>
      <c r="W2146" s="17" t="s">
        <v>9509</v>
      </c>
    </row>
    <row r="2147" ht="15.75" customHeight="1">
      <c r="A2147" s="17">
        <v>3149.0</v>
      </c>
      <c r="B2147" s="19">
        <v>35714.0</v>
      </c>
      <c r="C2147" s="17" t="s">
        <v>7412</v>
      </c>
      <c r="D2147" s="20">
        <v>8.0</v>
      </c>
      <c r="E2147" s="17" t="str">
        <f t="shared" si="2"/>
        <v>AT03-8</v>
      </c>
      <c r="F2147" s="17" t="str">
        <f t="shared" si="1"/>
        <v>AT03-08</v>
      </c>
      <c r="G2147" s="17" t="s">
        <v>9498</v>
      </c>
      <c r="H2147" s="17" t="s">
        <v>7713</v>
      </c>
      <c r="I2147" s="17" t="s">
        <v>9510</v>
      </c>
      <c r="J2147" s="17" t="s">
        <v>9511</v>
      </c>
      <c r="K2147" s="17" t="s">
        <v>7571</v>
      </c>
      <c r="L2147" s="17" t="s">
        <v>4354</v>
      </c>
      <c r="M2147" s="17" t="s">
        <v>4889</v>
      </c>
      <c r="N2147" s="21">
        <v>0.33749999999999997</v>
      </c>
      <c r="O2147" s="21">
        <v>0.38680555555555557</v>
      </c>
      <c r="P2147" s="21">
        <v>0.7243055555555555</v>
      </c>
      <c r="Q2147" s="21">
        <v>0.27847222222222223</v>
      </c>
      <c r="R2147" s="17">
        <v>2608.0</v>
      </c>
      <c r="S2147" s="17" t="s">
        <v>7418</v>
      </c>
      <c r="T2147" s="17" t="s">
        <v>33</v>
      </c>
      <c r="U2147" s="17" t="s">
        <v>9512</v>
      </c>
    </row>
    <row r="2148" ht="15.75" customHeight="1">
      <c r="A2148" s="17">
        <v>3148.0</v>
      </c>
      <c r="B2148" s="19">
        <v>35713.0</v>
      </c>
      <c r="C2148" s="17" t="s">
        <v>7412</v>
      </c>
      <c r="D2148" s="20">
        <v>8.0</v>
      </c>
      <c r="E2148" s="17" t="str">
        <f t="shared" si="2"/>
        <v>AT03-8</v>
      </c>
      <c r="F2148" s="17" t="str">
        <f t="shared" si="1"/>
        <v>AT03-08</v>
      </c>
      <c r="G2148" s="17" t="s">
        <v>9498</v>
      </c>
      <c r="H2148" s="17" t="s">
        <v>7713</v>
      </c>
      <c r="I2148" s="17" t="s">
        <v>9513</v>
      </c>
      <c r="J2148" s="17" t="s">
        <v>9514</v>
      </c>
      <c r="K2148" s="17" t="s">
        <v>5131</v>
      </c>
      <c r="L2148" s="17" t="s">
        <v>6877</v>
      </c>
      <c r="M2148" s="17" t="s">
        <v>3444</v>
      </c>
      <c r="N2148" s="21">
        <v>0.35625</v>
      </c>
      <c r="O2148" s="21">
        <v>0.3423611111111111</v>
      </c>
      <c r="P2148" s="21">
        <v>0.6986111111111111</v>
      </c>
      <c r="Q2148" s="21">
        <v>0.20138888888888887</v>
      </c>
      <c r="R2148" s="17">
        <v>2660.0</v>
      </c>
      <c r="S2148" s="17" t="s">
        <v>7418</v>
      </c>
      <c r="T2148" s="17" t="s">
        <v>33</v>
      </c>
      <c r="U2148" s="17" t="s">
        <v>9515</v>
      </c>
      <c r="V2148" s="17" t="s">
        <v>9516</v>
      </c>
      <c r="W2148" s="17" t="s">
        <v>9517</v>
      </c>
    </row>
    <row r="2149" ht="15.75" customHeight="1">
      <c r="A2149" s="17">
        <v>3147.0</v>
      </c>
      <c r="B2149" s="19">
        <v>35710.0</v>
      </c>
      <c r="C2149" s="17" t="s">
        <v>7412</v>
      </c>
      <c r="D2149" s="20">
        <v>8.0</v>
      </c>
      <c r="E2149" s="17" t="str">
        <f t="shared" si="2"/>
        <v>AT03-8</v>
      </c>
      <c r="F2149" s="17" t="str">
        <f t="shared" si="1"/>
        <v>AT03-08</v>
      </c>
      <c r="G2149" s="17" t="s">
        <v>9498</v>
      </c>
      <c r="H2149" s="17" t="s">
        <v>8122</v>
      </c>
      <c r="I2149" s="17" t="s">
        <v>9518</v>
      </c>
      <c r="J2149" s="17" t="s">
        <v>9519</v>
      </c>
      <c r="K2149" s="17" t="s">
        <v>6399</v>
      </c>
      <c r="L2149" s="17" t="s">
        <v>9520</v>
      </c>
      <c r="M2149" s="17" t="s">
        <v>5686</v>
      </c>
      <c r="N2149" s="21">
        <v>0.36319444444444443</v>
      </c>
      <c r="O2149" s="21">
        <v>0.2652777777777778</v>
      </c>
      <c r="P2149" s="21">
        <v>0.6284722222222222</v>
      </c>
      <c r="Q2149" s="21">
        <v>0.15555555555555556</v>
      </c>
      <c r="R2149" s="17">
        <v>2449.0</v>
      </c>
      <c r="S2149" s="17" t="s">
        <v>7418</v>
      </c>
      <c r="T2149" s="17" t="s">
        <v>33</v>
      </c>
      <c r="U2149" s="17" t="s">
        <v>9521</v>
      </c>
      <c r="V2149" s="17" t="s">
        <v>1671</v>
      </c>
    </row>
    <row r="2150" ht="15.75" customHeight="1">
      <c r="A2150" s="17">
        <v>3146.0</v>
      </c>
      <c r="B2150" s="19">
        <v>35709.0</v>
      </c>
      <c r="C2150" s="17" t="s">
        <v>7412</v>
      </c>
      <c r="D2150" s="20">
        <v>8.0</v>
      </c>
      <c r="E2150" s="17" t="str">
        <f t="shared" si="2"/>
        <v>AT03-8</v>
      </c>
      <c r="F2150" s="17" t="str">
        <f t="shared" si="1"/>
        <v>AT03-08</v>
      </c>
      <c r="G2150" s="17" t="s">
        <v>9498</v>
      </c>
      <c r="H2150" s="17" t="s">
        <v>8122</v>
      </c>
      <c r="I2150" s="17" t="s">
        <v>9522</v>
      </c>
      <c r="J2150" s="17" t="s">
        <v>9523</v>
      </c>
      <c r="K2150" s="17" t="s">
        <v>8223</v>
      </c>
      <c r="L2150" s="17" t="s">
        <v>2351</v>
      </c>
      <c r="M2150" s="17" t="s">
        <v>5206</v>
      </c>
      <c r="N2150" s="21">
        <v>0.34861111111111115</v>
      </c>
      <c r="O2150" s="21">
        <v>0.3229166666666667</v>
      </c>
      <c r="P2150" s="21">
        <v>0.6715277777777778</v>
      </c>
      <c r="Q2150" s="21">
        <v>0.1951388888888889</v>
      </c>
      <c r="R2150" s="17">
        <v>2437.0</v>
      </c>
      <c r="S2150" s="17" t="s">
        <v>7418</v>
      </c>
      <c r="T2150" s="17" t="s">
        <v>33</v>
      </c>
      <c r="U2150" s="17" t="s">
        <v>9524</v>
      </c>
      <c r="V2150" s="17" t="s">
        <v>9525</v>
      </c>
    </row>
    <row r="2151" ht="15.75" customHeight="1">
      <c r="A2151" s="17">
        <v>3145.0</v>
      </c>
      <c r="B2151" s="19">
        <v>35708.0</v>
      </c>
      <c r="C2151" s="17" t="s">
        <v>7412</v>
      </c>
      <c r="D2151" s="20">
        <v>8.0</v>
      </c>
      <c r="E2151" s="17" t="str">
        <f t="shared" si="2"/>
        <v>AT03-8</v>
      </c>
      <c r="F2151" s="17" t="str">
        <f t="shared" si="1"/>
        <v>AT03-08</v>
      </c>
      <c r="G2151" s="17" t="s">
        <v>9498</v>
      </c>
      <c r="H2151" s="17" t="s">
        <v>7713</v>
      </c>
      <c r="I2151" s="17" t="s">
        <v>9526</v>
      </c>
      <c r="J2151" s="17" t="s">
        <v>9527</v>
      </c>
      <c r="K2151" s="17" t="s">
        <v>7571</v>
      </c>
      <c r="L2151" s="17" t="s">
        <v>3444</v>
      </c>
      <c r="M2151" s="17" t="s">
        <v>9528</v>
      </c>
      <c r="N2151" s="21">
        <v>0.37152777777777773</v>
      </c>
      <c r="O2151" s="21">
        <v>0.3340277777777778</v>
      </c>
      <c r="P2151" s="21">
        <v>0.7055555555555556</v>
      </c>
      <c r="Q2151" s="21">
        <v>0.21666666666666667</v>
      </c>
      <c r="R2151" s="17">
        <v>2609.0</v>
      </c>
      <c r="S2151" s="17" t="s">
        <v>7418</v>
      </c>
      <c r="T2151" s="17" t="s">
        <v>33</v>
      </c>
      <c r="U2151" s="17" t="s">
        <v>9529</v>
      </c>
      <c r="V2151" s="17" t="s">
        <v>9530</v>
      </c>
    </row>
    <row r="2152" ht="15.75" customHeight="1">
      <c r="A2152" s="17">
        <v>3144.0</v>
      </c>
      <c r="B2152" s="19">
        <v>35705.0</v>
      </c>
      <c r="C2152" s="17" t="s">
        <v>7412</v>
      </c>
      <c r="D2152" s="20">
        <v>8.0</v>
      </c>
      <c r="E2152" s="17" t="str">
        <f t="shared" si="2"/>
        <v>AT03-8</v>
      </c>
      <c r="F2152" s="17" t="str">
        <f t="shared" si="1"/>
        <v>AT03-08</v>
      </c>
      <c r="G2152" s="17" t="s">
        <v>9498</v>
      </c>
      <c r="H2152" s="17" t="s">
        <v>7713</v>
      </c>
      <c r="I2152" s="17" t="s">
        <v>9531</v>
      </c>
      <c r="J2152" s="17" t="s">
        <v>9532</v>
      </c>
      <c r="K2152" s="17" t="s">
        <v>5131</v>
      </c>
      <c r="L2152" s="17" t="s">
        <v>2351</v>
      </c>
      <c r="M2152" s="17" t="s">
        <v>4354</v>
      </c>
      <c r="N2152" s="21">
        <v>0.4777777777777778</v>
      </c>
      <c r="O2152" s="21">
        <v>0.25277777777777777</v>
      </c>
      <c r="P2152" s="21">
        <v>0.7305555555555556</v>
      </c>
      <c r="Q2152" s="21">
        <v>0.11805555555555557</v>
      </c>
      <c r="R2152" s="17">
        <v>2662.0</v>
      </c>
      <c r="S2152" s="17" t="s">
        <v>7418</v>
      </c>
      <c r="T2152" s="17" t="s">
        <v>33</v>
      </c>
      <c r="U2152" s="17" t="s">
        <v>9533</v>
      </c>
      <c r="V2152" s="17" t="s">
        <v>9534</v>
      </c>
      <c r="W2152" s="17" t="s">
        <v>9535</v>
      </c>
    </row>
    <row r="2153" ht="15.75" customHeight="1">
      <c r="A2153" s="17">
        <v>3143.0</v>
      </c>
      <c r="B2153" s="19">
        <v>35703.0</v>
      </c>
      <c r="C2153" s="17" t="s">
        <v>7412</v>
      </c>
      <c r="D2153" s="20">
        <v>8.0</v>
      </c>
      <c r="E2153" s="17" t="str">
        <f t="shared" si="2"/>
        <v>AT03-8</v>
      </c>
      <c r="F2153" s="17" t="str">
        <f t="shared" si="1"/>
        <v>AT03-08</v>
      </c>
      <c r="G2153" s="17" t="s">
        <v>9498</v>
      </c>
      <c r="H2153" s="17" t="s">
        <v>9536</v>
      </c>
      <c r="I2153" s="17" t="s">
        <v>9537</v>
      </c>
      <c r="J2153" s="17" t="s">
        <v>9538</v>
      </c>
      <c r="K2153" s="17" t="s">
        <v>6399</v>
      </c>
      <c r="L2153" s="17" t="s">
        <v>598</v>
      </c>
      <c r="M2153" s="17" t="s">
        <v>6877</v>
      </c>
      <c r="N2153" s="21">
        <v>0.3611111111111111</v>
      </c>
      <c r="O2153" s="21">
        <v>0.35694444444444445</v>
      </c>
      <c r="P2153" s="21">
        <v>0.7180555555555556</v>
      </c>
      <c r="Q2153" s="21">
        <v>0.21180555555555555</v>
      </c>
      <c r="R2153" s="17">
        <v>3099.0</v>
      </c>
      <c r="S2153" s="17" t="s">
        <v>7418</v>
      </c>
      <c r="T2153" s="17" t="s">
        <v>33</v>
      </c>
      <c r="U2153" s="17" t="s">
        <v>9539</v>
      </c>
      <c r="W2153" s="17" t="s">
        <v>9540</v>
      </c>
    </row>
    <row r="2154" ht="15.75" customHeight="1">
      <c r="A2154" s="17">
        <v>3142.0</v>
      </c>
      <c r="B2154" s="19">
        <v>35702.0</v>
      </c>
      <c r="C2154" s="17" t="s">
        <v>7412</v>
      </c>
      <c r="D2154" s="20">
        <v>8.0</v>
      </c>
      <c r="E2154" s="17" t="str">
        <f t="shared" si="2"/>
        <v>AT03-8</v>
      </c>
      <c r="F2154" s="17" t="str">
        <f t="shared" si="1"/>
        <v>AT03-08</v>
      </c>
      <c r="G2154" s="17" t="s">
        <v>9498</v>
      </c>
      <c r="H2154" s="17" t="s">
        <v>9536</v>
      </c>
      <c r="I2154" s="17" t="s">
        <v>9541</v>
      </c>
      <c r="J2154" s="17" t="s">
        <v>9542</v>
      </c>
      <c r="K2154" s="17" t="s">
        <v>8223</v>
      </c>
      <c r="L2154" s="17" t="s">
        <v>2400</v>
      </c>
      <c r="M2154" s="17" t="s">
        <v>9543</v>
      </c>
      <c r="N2154" s="21">
        <v>0.34930555555555554</v>
      </c>
      <c r="O2154" s="21">
        <v>0.3576388888888889</v>
      </c>
      <c r="P2154" s="21">
        <v>0.7069444444444444</v>
      </c>
      <c r="Q2154" s="21">
        <v>0.1951388888888889</v>
      </c>
      <c r="R2154" s="17">
        <v>3140.0</v>
      </c>
      <c r="S2154" s="17" t="s">
        <v>7418</v>
      </c>
      <c r="T2154" s="17" t="s">
        <v>33</v>
      </c>
      <c r="U2154" s="17" t="s">
        <v>9544</v>
      </c>
      <c r="V2154" s="17" t="s">
        <v>9545</v>
      </c>
    </row>
    <row r="2155" ht="15.75" customHeight="1">
      <c r="A2155" s="17">
        <v>3141.0</v>
      </c>
      <c r="B2155" s="19">
        <v>35692.0</v>
      </c>
      <c r="C2155" s="17" t="s">
        <v>7412</v>
      </c>
      <c r="D2155" s="20">
        <v>7.0</v>
      </c>
      <c r="E2155" s="17" t="str">
        <f t="shared" si="2"/>
        <v>AT03-7</v>
      </c>
      <c r="F2155" s="17" t="str">
        <f t="shared" si="1"/>
        <v>AT03-07</v>
      </c>
      <c r="G2155" s="17" t="s">
        <v>9546</v>
      </c>
      <c r="H2155" s="17" t="s">
        <v>7713</v>
      </c>
      <c r="I2155" s="17" t="s">
        <v>9547</v>
      </c>
      <c r="J2155" s="17" t="s">
        <v>9548</v>
      </c>
      <c r="K2155" s="17" t="s">
        <v>7571</v>
      </c>
      <c r="L2155" s="17" t="s">
        <v>5802</v>
      </c>
      <c r="M2155" s="17" t="s">
        <v>4776</v>
      </c>
      <c r="N2155" s="21">
        <v>0.34722222222222227</v>
      </c>
      <c r="O2155" s="21">
        <v>0.3756944444444445</v>
      </c>
      <c r="P2155" s="21">
        <v>0.7229166666666668</v>
      </c>
      <c r="Q2155" s="21">
        <v>0.28055555555555556</v>
      </c>
      <c r="R2155" s="17">
        <v>2278.0</v>
      </c>
      <c r="S2155" s="17" t="s">
        <v>7505</v>
      </c>
      <c r="T2155" s="17" t="s">
        <v>33</v>
      </c>
      <c r="U2155" s="17" t="s">
        <v>9549</v>
      </c>
      <c r="V2155" s="17" t="s">
        <v>9550</v>
      </c>
    </row>
    <row r="2156" ht="15.75" customHeight="1">
      <c r="A2156" s="17">
        <v>3140.0</v>
      </c>
      <c r="B2156" s="19">
        <v>35688.0</v>
      </c>
      <c r="C2156" s="17" t="s">
        <v>7412</v>
      </c>
      <c r="D2156" s="20">
        <v>7.0</v>
      </c>
      <c r="E2156" s="17" t="str">
        <f t="shared" si="2"/>
        <v>AT03-7</v>
      </c>
      <c r="F2156" s="17" t="str">
        <f t="shared" si="1"/>
        <v>AT03-07</v>
      </c>
      <c r="G2156" s="17" t="s">
        <v>9546</v>
      </c>
      <c r="H2156" s="17" t="s">
        <v>7713</v>
      </c>
      <c r="I2156" s="17" t="s">
        <v>9173</v>
      </c>
      <c r="J2156" s="17" t="s">
        <v>9551</v>
      </c>
      <c r="K2156" s="17" t="s">
        <v>8223</v>
      </c>
      <c r="L2156" s="17" t="s">
        <v>8164</v>
      </c>
      <c r="M2156" s="17" t="s">
        <v>8175</v>
      </c>
      <c r="N2156" s="21">
        <v>0.3458333333333334</v>
      </c>
      <c r="O2156" s="21">
        <v>0.35625</v>
      </c>
      <c r="P2156" s="21">
        <v>0.7020833333333334</v>
      </c>
      <c r="Q2156" s="21">
        <v>0.2222222222222222</v>
      </c>
      <c r="R2156" s="17">
        <v>2197.0</v>
      </c>
      <c r="S2156" s="17" t="s">
        <v>7505</v>
      </c>
      <c r="T2156" s="17" t="s">
        <v>33</v>
      </c>
      <c r="U2156" s="17" t="s">
        <v>9552</v>
      </c>
      <c r="V2156" s="17" t="s">
        <v>1744</v>
      </c>
    </row>
    <row r="2157" ht="15.75" customHeight="1">
      <c r="A2157" s="17">
        <v>3139.0</v>
      </c>
      <c r="B2157" s="19">
        <v>35687.0</v>
      </c>
      <c r="C2157" s="17" t="s">
        <v>7412</v>
      </c>
      <c r="D2157" s="20">
        <v>7.0</v>
      </c>
      <c r="E2157" s="17" t="str">
        <f t="shared" si="2"/>
        <v>AT03-7</v>
      </c>
      <c r="F2157" s="17" t="str">
        <f t="shared" si="1"/>
        <v>AT03-07</v>
      </c>
      <c r="G2157" s="17" t="s">
        <v>9546</v>
      </c>
      <c r="H2157" s="17" t="s">
        <v>7713</v>
      </c>
      <c r="I2157" s="17" t="s">
        <v>9553</v>
      </c>
      <c r="J2157" s="17" t="s">
        <v>9554</v>
      </c>
      <c r="K2157" s="17" t="s">
        <v>8223</v>
      </c>
      <c r="L2157" s="17" t="s">
        <v>2808</v>
      </c>
      <c r="M2157" s="17" t="s">
        <v>7600</v>
      </c>
      <c r="N2157" s="21">
        <v>0.3520833333333333</v>
      </c>
      <c r="O2157" s="21">
        <v>0.31666666666666665</v>
      </c>
      <c r="P2157" s="21">
        <v>0.6854166666666667</v>
      </c>
      <c r="Q2157" s="21">
        <v>0.20625000000000002</v>
      </c>
      <c r="R2157" s="17">
        <v>2189.0</v>
      </c>
      <c r="S2157" s="17" t="s">
        <v>7505</v>
      </c>
      <c r="T2157" s="17" t="s">
        <v>33</v>
      </c>
      <c r="U2157" s="17" t="s">
        <v>9555</v>
      </c>
      <c r="V2157" s="17" t="s">
        <v>9087</v>
      </c>
    </row>
    <row r="2158" ht="15.75" customHeight="1">
      <c r="A2158" s="17">
        <v>3138.0</v>
      </c>
      <c r="B2158" s="19">
        <v>35686.0</v>
      </c>
      <c r="C2158" s="17" t="s">
        <v>7412</v>
      </c>
      <c r="D2158" s="20">
        <v>7.0</v>
      </c>
      <c r="E2158" s="17" t="str">
        <f t="shared" si="2"/>
        <v>AT03-7</v>
      </c>
      <c r="F2158" s="17" t="str">
        <f t="shared" si="1"/>
        <v>AT03-07</v>
      </c>
      <c r="G2158" s="17" t="s">
        <v>9546</v>
      </c>
      <c r="H2158" s="17" t="s">
        <v>7713</v>
      </c>
      <c r="I2158" s="17" t="s">
        <v>9556</v>
      </c>
      <c r="J2158" s="17" t="s">
        <v>9557</v>
      </c>
      <c r="K2158" s="17" t="s">
        <v>1442</v>
      </c>
      <c r="L2158" s="17" t="s">
        <v>2808</v>
      </c>
      <c r="M2158" s="17" t="s">
        <v>9558</v>
      </c>
      <c r="N2158" s="21">
        <v>0.34097222222222223</v>
      </c>
      <c r="O2158" s="21">
        <v>0.3534722222222222</v>
      </c>
      <c r="P2158" s="21">
        <v>0.6944444444444445</v>
      </c>
      <c r="Q2158" s="21">
        <v>0.2465277777777778</v>
      </c>
      <c r="R2158" s="17">
        <v>2212.0</v>
      </c>
      <c r="S2158" s="17" t="s">
        <v>7505</v>
      </c>
      <c r="T2158" s="17" t="s">
        <v>33</v>
      </c>
      <c r="U2158" s="17" t="s">
        <v>9559</v>
      </c>
      <c r="V2158" s="17" t="s">
        <v>9560</v>
      </c>
      <c r="W2158" s="17" t="s">
        <v>9561</v>
      </c>
    </row>
    <row r="2159" ht="15.75" customHeight="1">
      <c r="A2159" s="17">
        <v>3137.0</v>
      </c>
      <c r="B2159" s="19">
        <v>35685.0</v>
      </c>
      <c r="C2159" s="17" t="s">
        <v>7412</v>
      </c>
      <c r="D2159" s="20">
        <v>7.0</v>
      </c>
      <c r="E2159" s="17" t="str">
        <f t="shared" si="2"/>
        <v>AT03-7</v>
      </c>
      <c r="F2159" s="17" t="str">
        <f t="shared" si="1"/>
        <v>AT03-07</v>
      </c>
      <c r="G2159" s="17" t="s">
        <v>9546</v>
      </c>
      <c r="H2159" s="17" t="s">
        <v>7713</v>
      </c>
      <c r="I2159" s="17" t="s">
        <v>3868</v>
      </c>
      <c r="J2159" s="17" t="s">
        <v>9562</v>
      </c>
      <c r="K2159" s="17" t="s">
        <v>7571</v>
      </c>
      <c r="L2159" s="17" t="s">
        <v>7580</v>
      </c>
      <c r="M2159" s="17" t="s">
        <v>8175</v>
      </c>
      <c r="N2159" s="21">
        <v>0.3444444444444445</v>
      </c>
      <c r="O2159" s="21">
        <v>0.3770833333333334</v>
      </c>
      <c r="P2159" s="21">
        <v>0.7215277777777778</v>
      </c>
      <c r="Q2159" s="21">
        <v>0.23611111111111113</v>
      </c>
      <c r="R2159" s="17">
        <v>2178.0</v>
      </c>
      <c r="S2159" s="17" t="s">
        <v>7505</v>
      </c>
      <c r="T2159" s="17" t="s">
        <v>33</v>
      </c>
      <c r="U2159" s="17" t="s">
        <v>9563</v>
      </c>
      <c r="V2159" s="17" t="s">
        <v>1744</v>
      </c>
      <c r="W2159" s="17" t="s">
        <v>9564</v>
      </c>
    </row>
    <row r="2160" ht="15.75" customHeight="1">
      <c r="A2160" s="17">
        <v>3136.0</v>
      </c>
      <c r="B2160" s="19">
        <v>35666.0</v>
      </c>
      <c r="C2160" s="17" t="s">
        <v>7412</v>
      </c>
      <c r="D2160" s="20">
        <v>5.0</v>
      </c>
      <c r="E2160" s="17" t="str">
        <f t="shared" si="2"/>
        <v>AT03-5</v>
      </c>
      <c r="F2160" s="17" t="str">
        <f t="shared" si="1"/>
        <v>AT03-05</v>
      </c>
      <c r="G2160" s="17" t="s">
        <v>9187</v>
      </c>
      <c r="H2160" s="17" t="s">
        <v>8074</v>
      </c>
      <c r="I2160" s="17" t="s">
        <v>9565</v>
      </c>
      <c r="J2160" s="17" t="s">
        <v>9566</v>
      </c>
      <c r="K2160" s="17" t="s">
        <v>6399</v>
      </c>
      <c r="L2160" s="17" t="s">
        <v>9567</v>
      </c>
      <c r="M2160" s="17" t="s">
        <v>8077</v>
      </c>
      <c r="N2160" s="21">
        <v>0.35833333333333334</v>
      </c>
      <c r="O2160" s="21">
        <v>0.3513888888888889</v>
      </c>
      <c r="P2160" s="21">
        <v>0.7097222222222223</v>
      </c>
      <c r="Q2160" s="21">
        <v>0.28611111111111115</v>
      </c>
      <c r="R2160" s="17">
        <v>1212.0</v>
      </c>
      <c r="S2160" s="17" t="s">
        <v>7490</v>
      </c>
      <c r="T2160" s="17" t="s">
        <v>33</v>
      </c>
      <c r="U2160" s="17" t="s">
        <v>9568</v>
      </c>
      <c r="V2160" s="17" t="s">
        <v>9569</v>
      </c>
    </row>
    <row r="2161" ht="15.75" customHeight="1">
      <c r="A2161" s="17">
        <v>3135.0</v>
      </c>
      <c r="B2161" s="19">
        <v>35665.0</v>
      </c>
      <c r="C2161" s="17" t="s">
        <v>7412</v>
      </c>
      <c r="D2161" s="20">
        <v>5.0</v>
      </c>
      <c r="E2161" s="17" t="str">
        <f t="shared" si="2"/>
        <v>AT03-5</v>
      </c>
      <c r="F2161" s="17" t="str">
        <f t="shared" si="1"/>
        <v>AT03-05</v>
      </c>
      <c r="G2161" s="17" t="s">
        <v>9187</v>
      </c>
      <c r="H2161" s="17" t="s">
        <v>8074</v>
      </c>
      <c r="I2161" s="17" t="s">
        <v>9570</v>
      </c>
      <c r="J2161" s="17" t="s">
        <v>9571</v>
      </c>
      <c r="K2161" s="17" t="s">
        <v>5131</v>
      </c>
      <c r="L2161" s="17" t="s">
        <v>932</v>
      </c>
      <c r="M2161" s="17" t="s">
        <v>9572</v>
      </c>
      <c r="N2161" s="21">
        <v>0.3597222222222222</v>
      </c>
      <c r="O2161" s="21">
        <v>0.34930555555555554</v>
      </c>
      <c r="P2161" s="21">
        <v>0.7090277777777777</v>
      </c>
      <c r="Q2161" s="21">
        <v>0.2652777777777778</v>
      </c>
      <c r="R2161" s="17">
        <v>1212.0</v>
      </c>
      <c r="S2161" s="17" t="s">
        <v>7490</v>
      </c>
      <c r="T2161" s="17" t="s">
        <v>33</v>
      </c>
      <c r="U2161" s="17" t="s">
        <v>9573</v>
      </c>
      <c r="V2161" s="17" t="s">
        <v>9574</v>
      </c>
    </row>
    <row r="2162" ht="15.75" customHeight="1">
      <c r="A2162" s="17">
        <v>3134.0</v>
      </c>
      <c r="B2162" s="19">
        <v>35664.0</v>
      </c>
      <c r="C2162" s="17" t="s">
        <v>7412</v>
      </c>
      <c r="D2162" s="20">
        <v>5.0</v>
      </c>
      <c r="E2162" s="17" t="str">
        <f t="shared" si="2"/>
        <v>AT03-5</v>
      </c>
      <c r="F2162" s="17" t="str">
        <f t="shared" si="1"/>
        <v>AT03-05</v>
      </c>
      <c r="G2162" s="17" t="s">
        <v>9187</v>
      </c>
      <c r="H2162" s="17" t="s">
        <v>8074</v>
      </c>
      <c r="I2162" s="17" t="s">
        <v>9575</v>
      </c>
      <c r="J2162" s="17" t="s">
        <v>9576</v>
      </c>
      <c r="K2162" s="17" t="s">
        <v>6399</v>
      </c>
      <c r="L2162" s="17" t="s">
        <v>9577</v>
      </c>
      <c r="M2162" s="17" t="s">
        <v>9578</v>
      </c>
      <c r="N2162" s="21">
        <v>0.35694444444444445</v>
      </c>
      <c r="O2162" s="21">
        <v>0.3548611111111111</v>
      </c>
      <c r="P2162" s="21">
        <v>0.7118055555555555</v>
      </c>
      <c r="Q2162" s="21">
        <v>0.30416666666666664</v>
      </c>
      <c r="R2162" s="17">
        <v>1212.0</v>
      </c>
      <c r="S2162" s="17" t="s">
        <v>7490</v>
      </c>
      <c r="T2162" s="17" t="s">
        <v>33</v>
      </c>
      <c r="U2162" s="17" t="s">
        <v>7872</v>
      </c>
      <c r="V2162" s="17" t="s">
        <v>1293</v>
      </c>
    </row>
    <row r="2163" ht="15.75" customHeight="1">
      <c r="A2163" s="17">
        <v>3133.0</v>
      </c>
      <c r="B2163" s="19">
        <v>35638.0</v>
      </c>
      <c r="C2163" s="17" t="s">
        <v>7412</v>
      </c>
      <c r="D2163" s="20">
        <v>3.0</v>
      </c>
      <c r="E2163" s="17" t="str">
        <f t="shared" si="2"/>
        <v>AT03-3</v>
      </c>
      <c r="F2163" s="17" t="str">
        <f t="shared" si="1"/>
        <v>AT03-03</v>
      </c>
      <c r="G2163" s="17" t="s">
        <v>9579</v>
      </c>
      <c r="H2163" s="17" t="s">
        <v>9580</v>
      </c>
      <c r="I2163" s="17" t="s">
        <v>9581</v>
      </c>
      <c r="J2163" s="17" t="s">
        <v>9582</v>
      </c>
      <c r="K2163" s="17" t="s">
        <v>8223</v>
      </c>
      <c r="L2163" s="17" t="s">
        <v>4489</v>
      </c>
      <c r="M2163" s="17" t="s">
        <v>9583</v>
      </c>
      <c r="N2163" s="21">
        <v>0.33819444444444446</v>
      </c>
      <c r="O2163" s="21">
        <v>0.37152777777777773</v>
      </c>
      <c r="P2163" s="21">
        <v>0.7097222222222223</v>
      </c>
      <c r="Q2163" s="21">
        <v>0.21666666666666667</v>
      </c>
      <c r="R2163" s="17">
        <v>3038.0</v>
      </c>
      <c r="S2163" s="17" t="s">
        <v>7490</v>
      </c>
      <c r="T2163" s="17" t="s">
        <v>33</v>
      </c>
      <c r="U2163" s="17" t="s">
        <v>9584</v>
      </c>
      <c r="V2163" s="17" t="s">
        <v>9585</v>
      </c>
      <c r="W2163" s="17" t="s">
        <v>9586</v>
      </c>
    </row>
    <row r="2164" ht="15.75" customHeight="1">
      <c r="A2164" s="17">
        <v>3132.0</v>
      </c>
      <c r="B2164" s="19">
        <v>35637.0</v>
      </c>
      <c r="C2164" s="17" t="s">
        <v>7412</v>
      </c>
      <c r="D2164" s="20">
        <v>3.0</v>
      </c>
      <c r="E2164" s="17" t="str">
        <f t="shared" si="2"/>
        <v>AT03-3</v>
      </c>
      <c r="F2164" s="17" t="str">
        <f t="shared" si="1"/>
        <v>AT03-03</v>
      </c>
      <c r="G2164" s="17" t="s">
        <v>9579</v>
      </c>
      <c r="H2164" s="17" t="s">
        <v>9580</v>
      </c>
      <c r="I2164" s="17" t="s">
        <v>9587</v>
      </c>
      <c r="J2164" s="17" t="s">
        <v>9588</v>
      </c>
      <c r="K2164" s="17" t="s">
        <v>1442</v>
      </c>
      <c r="L2164" s="17" t="s">
        <v>9589</v>
      </c>
      <c r="M2164" s="17" t="s">
        <v>9590</v>
      </c>
      <c r="N2164" s="21">
        <v>0.3645833333333333</v>
      </c>
      <c r="O2164" s="21">
        <v>0.33958333333333335</v>
      </c>
      <c r="P2164" s="21">
        <v>0.7041666666666666</v>
      </c>
      <c r="Q2164" s="21">
        <v>0.1798611111111111</v>
      </c>
      <c r="R2164" s="17">
        <v>3011.0</v>
      </c>
      <c r="S2164" s="17" t="s">
        <v>7490</v>
      </c>
      <c r="T2164" s="17" t="s">
        <v>33</v>
      </c>
      <c r="U2164" s="17" t="s">
        <v>9591</v>
      </c>
      <c r="V2164" s="17" t="s">
        <v>9592</v>
      </c>
    </row>
    <row r="2165" ht="15.75" customHeight="1">
      <c r="A2165" s="17">
        <v>3131.0</v>
      </c>
      <c r="B2165" s="19">
        <v>35636.0</v>
      </c>
      <c r="C2165" s="17" t="s">
        <v>7412</v>
      </c>
      <c r="D2165" s="20">
        <v>3.0</v>
      </c>
      <c r="E2165" s="17" t="str">
        <f t="shared" si="2"/>
        <v>AT03-3</v>
      </c>
      <c r="F2165" s="17" t="str">
        <f t="shared" si="1"/>
        <v>AT03-03</v>
      </c>
      <c r="G2165" s="17" t="s">
        <v>9579</v>
      </c>
      <c r="H2165" s="17" t="s">
        <v>9580</v>
      </c>
      <c r="I2165" s="17" t="s">
        <v>9593</v>
      </c>
      <c r="J2165" s="17" t="s">
        <v>9588</v>
      </c>
      <c r="K2165" s="17" t="s">
        <v>6399</v>
      </c>
      <c r="L2165" s="17" t="s">
        <v>9594</v>
      </c>
      <c r="M2165" s="17" t="s">
        <v>8748</v>
      </c>
      <c r="N2165" s="21">
        <v>0.39166666666666666</v>
      </c>
      <c r="O2165" s="21">
        <v>0.3354166666666667</v>
      </c>
      <c r="P2165" s="21">
        <v>0.7270833333333333</v>
      </c>
      <c r="Q2165" s="21">
        <v>0.1875</v>
      </c>
      <c r="R2165" s="17">
        <v>3018.0</v>
      </c>
      <c r="S2165" s="17" t="s">
        <v>7490</v>
      </c>
      <c r="T2165" s="17" t="s">
        <v>33</v>
      </c>
      <c r="U2165" s="17" t="s">
        <v>9595</v>
      </c>
      <c r="V2165" s="17" t="s">
        <v>9596</v>
      </c>
    </row>
    <row r="2166" ht="15.75" customHeight="1">
      <c r="A2166" s="17">
        <v>3130.0</v>
      </c>
      <c r="B2166" s="19">
        <v>35635.0</v>
      </c>
      <c r="C2166" s="17" t="s">
        <v>7412</v>
      </c>
      <c r="D2166" s="20">
        <v>3.0</v>
      </c>
      <c r="E2166" s="17" t="str">
        <f t="shared" si="2"/>
        <v>AT03-3</v>
      </c>
      <c r="F2166" s="17" t="str">
        <f t="shared" si="1"/>
        <v>AT03-03</v>
      </c>
      <c r="G2166" s="17" t="s">
        <v>9579</v>
      </c>
      <c r="H2166" s="17" t="s">
        <v>9597</v>
      </c>
      <c r="I2166" s="17" t="s">
        <v>9598</v>
      </c>
      <c r="J2166" s="17" t="s">
        <v>9599</v>
      </c>
      <c r="K2166" s="17" t="s">
        <v>8223</v>
      </c>
      <c r="L2166" s="17" t="s">
        <v>4489</v>
      </c>
      <c r="M2166" s="17" t="s">
        <v>9600</v>
      </c>
      <c r="N2166" s="21">
        <v>0.3923611111111111</v>
      </c>
      <c r="O2166" s="21">
        <v>0.30624999999999997</v>
      </c>
      <c r="P2166" s="21">
        <v>0.6986111111111111</v>
      </c>
      <c r="Q2166" s="21">
        <v>0.15069444444444444</v>
      </c>
      <c r="R2166" s="17">
        <v>3330.0</v>
      </c>
      <c r="S2166" s="17" t="s">
        <v>7490</v>
      </c>
      <c r="T2166" s="17" t="s">
        <v>33</v>
      </c>
      <c r="U2166" s="17" t="s">
        <v>9601</v>
      </c>
      <c r="V2166" s="17" t="s">
        <v>9602</v>
      </c>
      <c r="W2166" s="17" t="s">
        <v>9603</v>
      </c>
    </row>
    <row r="2167" ht="15.75" customHeight="1">
      <c r="A2167" s="17">
        <v>3129.0</v>
      </c>
      <c r="B2167" s="19">
        <v>35633.0</v>
      </c>
      <c r="C2167" s="17" t="s">
        <v>7412</v>
      </c>
      <c r="D2167" s="20">
        <v>3.0</v>
      </c>
      <c r="E2167" s="17" t="str">
        <f t="shared" si="2"/>
        <v>AT03-3</v>
      </c>
      <c r="F2167" s="17" t="str">
        <f t="shared" si="1"/>
        <v>AT03-03</v>
      </c>
      <c r="G2167" s="17" t="s">
        <v>9579</v>
      </c>
      <c r="H2167" s="17" t="s">
        <v>9604</v>
      </c>
      <c r="I2167" s="17" t="s">
        <v>9605</v>
      </c>
      <c r="J2167" s="17" t="s">
        <v>9606</v>
      </c>
      <c r="K2167" s="17" t="s">
        <v>1442</v>
      </c>
      <c r="L2167" s="17" t="s">
        <v>214</v>
      </c>
      <c r="M2167" s="17" t="s">
        <v>7325</v>
      </c>
      <c r="N2167" s="21">
        <v>0.34652777777777777</v>
      </c>
      <c r="O2167" s="21">
        <v>0.36180555555555555</v>
      </c>
      <c r="P2167" s="21">
        <v>0.7083333333333334</v>
      </c>
      <c r="Q2167" s="21">
        <v>0.18958333333333333</v>
      </c>
      <c r="R2167" s="17">
        <v>3510.0</v>
      </c>
      <c r="S2167" s="17" t="s">
        <v>7490</v>
      </c>
      <c r="T2167" s="17" t="s">
        <v>33</v>
      </c>
      <c r="U2167" s="17" t="s">
        <v>9607</v>
      </c>
      <c r="V2167" s="17" t="s">
        <v>9608</v>
      </c>
    </row>
    <row r="2168" ht="15.75" customHeight="1">
      <c r="A2168" s="17">
        <v>3128.0</v>
      </c>
      <c r="B2168" s="19">
        <v>35632.0</v>
      </c>
      <c r="C2168" s="17" t="s">
        <v>7412</v>
      </c>
      <c r="D2168" s="20">
        <v>3.0</v>
      </c>
      <c r="E2168" s="17" t="str">
        <f t="shared" si="2"/>
        <v>AT03-3</v>
      </c>
      <c r="F2168" s="17" t="str">
        <f t="shared" si="1"/>
        <v>AT03-03</v>
      </c>
      <c r="G2168" s="17" t="s">
        <v>9579</v>
      </c>
      <c r="H2168" s="17" t="s">
        <v>9604</v>
      </c>
      <c r="I2168" s="17" t="s">
        <v>9609</v>
      </c>
      <c r="J2168" s="17" t="s">
        <v>9610</v>
      </c>
      <c r="K2168" s="17" t="s">
        <v>6399</v>
      </c>
      <c r="L2168" s="17" t="s">
        <v>7847</v>
      </c>
      <c r="M2168" s="17" t="s">
        <v>9600</v>
      </c>
      <c r="N2168" s="21">
        <v>0.5125000000000001</v>
      </c>
      <c r="O2168" s="21">
        <v>0.2777777777777778</v>
      </c>
      <c r="P2168" s="21">
        <v>0.7902777777777777</v>
      </c>
      <c r="Q2168" s="21">
        <v>0.1076388888888889</v>
      </c>
      <c r="R2168" s="17">
        <v>3660.0</v>
      </c>
      <c r="S2168" s="17" t="s">
        <v>7490</v>
      </c>
      <c r="T2168" s="17" t="s">
        <v>33</v>
      </c>
      <c r="U2168" s="17" t="s">
        <v>9611</v>
      </c>
      <c r="V2168" s="17" t="s">
        <v>8708</v>
      </c>
    </row>
    <row r="2169" ht="15.75" customHeight="1">
      <c r="A2169" s="17">
        <v>3127.0</v>
      </c>
      <c r="B2169" s="19">
        <v>35631.0</v>
      </c>
      <c r="C2169" s="17" t="s">
        <v>7412</v>
      </c>
      <c r="D2169" s="20">
        <v>3.0</v>
      </c>
      <c r="E2169" s="17" t="str">
        <f t="shared" si="2"/>
        <v>AT03-3</v>
      </c>
      <c r="F2169" s="17" t="str">
        <f t="shared" si="1"/>
        <v>AT03-03</v>
      </c>
      <c r="G2169" s="17" t="s">
        <v>9579</v>
      </c>
      <c r="H2169" s="17" t="s">
        <v>9612</v>
      </c>
      <c r="I2169" s="17" t="s">
        <v>9613</v>
      </c>
      <c r="J2169" s="17" t="s">
        <v>9614</v>
      </c>
      <c r="K2169" s="17" t="s">
        <v>8223</v>
      </c>
      <c r="L2169" s="17" t="s">
        <v>9615</v>
      </c>
      <c r="M2169" s="17" t="s">
        <v>9616</v>
      </c>
      <c r="N2169" s="21">
        <v>0.34375</v>
      </c>
      <c r="O2169" s="21">
        <v>0.37222222222222223</v>
      </c>
      <c r="P2169" s="21">
        <v>0.7159722222222222</v>
      </c>
      <c r="Q2169" s="21">
        <v>0.19930555555555554</v>
      </c>
      <c r="R2169" s="17">
        <v>3643.0</v>
      </c>
      <c r="S2169" s="17" t="s">
        <v>7490</v>
      </c>
      <c r="T2169" s="17" t="s">
        <v>33</v>
      </c>
      <c r="U2169" s="17" t="s">
        <v>9617</v>
      </c>
      <c r="V2169" s="17" t="s">
        <v>9618</v>
      </c>
    </row>
    <row r="2170" ht="15.75" customHeight="1">
      <c r="A2170" s="17">
        <v>3126.0</v>
      </c>
      <c r="B2170" s="19">
        <v>35630.0</v>
      </c>
      <c r="C2170" s="17" t="s">
        <v>7412</v>
      </c>
      <c r="D2170" s="20">
        <v>3.0</v>
      </c>
      <c r="E2170" s="17" t="str">
        <f t="shared" si="2"/>
        <v>AT03-3</v>
      </c>
      <c r="F2170" s="17" t="str">
        <f t="shared" si="1"/>
        <v>AT03-03</v>
      </c>
      <c r="G2170" s="17" t="s">
        <v>9579</v>
      </c>
      <c r="H2170" s="17" t="s">
        <v>9612</v>
      </c>
      <c r="I2170" s="17" t="s">
        <v>9619</v>
      </c>
      <c r="J2170" s="17" t="s">
        <v>9614</v>
      </c>
      <c r="K2170" s="17" t="s">
        <v>1442</v>
      </c>
      <c r="L2170" s="17" t="s">
        <v>9594</v>
      </c>
      <c r="M2170" s="17" t="s">
        <v>3816</v>
      </c>
      <c r="N2170" s="21">
        <v>0.3458333333333334</v>
      </c>
      <c r="O2170" s="21">
        <v>0.3736111111111111</v>
      </c>
      <c r="P2170" s="21">
        <v>0.7194444444444444</v>
      </c>
      <c r="Q2170" s="21">
        <v>0.19166666666666665</v>
      </c>
      <c r="R2170" s="17">
        <v>3655.0</v>
      </c>
      <c r="S2170" s="17" t="s">
        <v>7490</v>
      </c>
      <c r="T2170" s="17" t="s">
        <v>33</v>
      </c>
      <c r="U2170" s="17" t="s">
        <v>9620</v>
      </c>
      <c r="V2170" s="17" t="s">
        <v>9621</v>
      </c>
    </row>
    <row r="2171" ht="15.75" customHeight="1">
      <c r="A2171" s="17">
        <v>3125.0</v>
      </c>
      <c r="B2171" s="19">
        <v>35628.0</v>
      </c>
      <c r="C2171" s="17" t="s">
        <v>7412</v>
      </c>
      <c r="D2171" s="20">
        <v>3.0</v>
      </c>
      <c r="E2171" s="17" t="str">
        <f t="shared" si="2"/>
        <v>AT03-3</v>
      </c>
      <c r="F2171" s="17" t="str">
        <f t="shared" si="1"/>
        <v>AT03-03</v>
      </c>
      <c r="G2171" s="17" t="s">
        <v>9579</v>
      </c>
      <c r="H2171" s="17" t="s">
        <v>9622</v>
      </c>
      <c r="I2171" s="17" t="s">
        <v>9623</v>
      </c>
      <c r="J2171" s="17" t="s">
        <v>9624</v>
      </c>
      <c r="K2171" s="17" t="s">
        <v>6399</v>
      </c>
      <c r="L2171" s="17" t="s">
        <v>4489</v>
      </c>
      <c r="M2171" s="17" t="s">
        <v>9625</v>
      </c>
      <c r="N2171" s="21">
        <v>0.31527777777777777</v>
      </c>
      <c r="O2171" s="21">
        <v>0.3055555555555555</v>
      </c>
      <c r="P2171" s="21">
        <v>0.6291666666666667</v>
      </c>
      <c r="Q2171" s="21">
        <v>0.17777777777777778</v>
      </c>
      <c r="R2171" s="17">
        <v>3056.0</v>
      </c>
      <c r="S2171" s="17" t="s">
        <v>7490</v>
      </c>
      <c r="T2171" s="17" t="s">
        <v>33</v>
      </c>
      <c r="U2171" s="17" t="s">
        <v>9626</v>
      </c>
      <c r="V2171" s="17" t="s">
        <v>9627</v>
      </c>
    </row>
    <row r="2172" ht="15.75" customHeight="1">
      <c r="A2172" s="17">
        <v>3124.0</v>
      </c>
      <c r="B2172" s="19">
        <v>35627.0</v>
      </c>
      <c r="C2172" s="17" t="s">
        <v>7412</v>
      </c>
      <c r="D2172" s="20">
        <v>3.0</v>
      </c>
      <c r="E2172" s="17" t="str">
        <f t="shared" si="2"/>
        <v>AT03-3</v>
      </c>
      <c r="F2172" s="17" t="str">
        <f t="shared" si="1"/>
        <v>AT03-03</v>
      </c>
      <c r="G2172" s="17" t="s">
        <v>9579</v>
      </c>
      <c r="H2172" s="17" t="s">
        <v>9622</v>
      </c>
      <c r="I2172" s="17" t="s">
        <v>9628</v>
      </c>
      <c r="J2172" s="17" t="s">
        <v>9629</v>
      </c>
      <c r="K2172" s="17" t="s">
        <v>8223</v>
      </c>
      <c r="L2172" s="17" t="s">
        <v>735</v>
      </c>
      <c r="M2172" s="17" t="s">
        <v>9630</v>
      </c>
      <c r="N2172" s="21">
        <v>0.38055555555555554</v>
      </c>
      <c r="O2172" s="21">
        <v>0.3520833333333333</v>
      </c>
      <c r="P2172" s="21">
        <v>0.7326388888888888</v>
      </c>
      <c r="Q2172" s="21">
        <v>0.1708333333333333</v>
      </c>
      <c r="R2172" s="17">
        <v>3056.0</v>
      </c>
      <c r="S2172" s="17" t="s">
        <v>7490</v>
      </c>
      <c r="T2172" s="17" t="s">
        <v>33</v>
      </c>
      <c r="U2172" s="17" t="s">
        <v>9631</v>
      </c>
      <c r="V2172" s="17" t="s">
        <v>9632</v>
      </c>
      <c r="W2172" s="17" t="s">
        <v>9633</v>
      </c>
    </row>
    <row r="2173" ht="15.75" customHeight="1">
      <c r="A2173" s="17">
        <v>3123.0</v>
      </c>
      <c r="B2173" s="19">
        <v>35626.0</v>
      </c>
      <c r="C2173" s="17" t="s">
        <v>7412</v>
      </c>
      <c r="D2173" s="20">
        <v>3.0</v>
      </c>
      <c r="E2173" s="17" t="str">
        <f t="shared" si="2"/>
        <v>AT03-3</v>
      </c>
      <c r="F2173" s="17" t="str">
        <f t="shared" si="1"/>
        <v>AT03-03</v>
      </c>
      <c r="G2173" s="17" t="s">
        <v>9579</v>
      </c>
      <c r="H2173" s="17" t="s">
        <v>9622</v>
      </c>
      <c r="I2173" s="17" t="s">
        <v>9634</v>
      </c>
      <c r="J2173" s="17" t="s">
        <v>9635</v>
      </c>
      <c r="K2173" s="17" t="s">
        <v>1442</v>
      </c>
      <c r="L2173" s="17" t="s">
        <v>9461</v>
      </c>
      <c r="M2173" s="17" t="s">
        <v>9600</v>
      </c>
      <c r="N2173" s="21">
        <v>0.34791666666666665</v>
      </c>
      <c r="O2173" s="21">
        <v>0.3090277777777778</v>
      </c>
      <c r="P2173" s="21">
        <v>0.6569444444444444</v>
      </c>
      <c r="Q2173" s="21">
        <v>0.16180555555555556</v>
      </c>
      <c r="R2173" s="17">
        <v>3060.0</v>
      </c>
      <c r="S2173" s="17" t="s">
        <v>7490</v>
      </c>
      <c r="T2173" s="17" t="s">
        <v>33</v>
      </c>
      <c r="U2173" s="17" t="s">
        <v>9636</v>
      </c>
      <c r="V2173" s="17" t="s">
        <v>9637</v>
      </c>
      <c r="W2173" s="17" t="s">
        <v>9638</v>
      </c>
    </row>
    <row r="2174" ht="15.75" customHeight="1">
      <c r="A2174" s="17">
        <v>3122.0</v>
      </c>
      <c r="B2174" s="19">
        <v>35623.0</v>
      </c>
      <c r="C2174" s="17" t="s">
        <v>7412</v>
      </c>
      <c r="D2174" s="20">
        <v>3.0</v>
      </c>
      <c r="E2174" s="17" t="str">
        <f t="shared" si="2"/>
        <v>AT03-3</v>
      </c>
      <c r="F2174" s="17" t="str">
        <f t="shared" si="1"/>
        <v>AT03-03</v>
      </c>
      <c r="G2174" s="17" t="s">
        <v>9579</v>
      </c>
      <c r="H2174" s="17" t="s">
        <v>9639</v>
      </c>
      <c r="I2174" s="17" t="s">
        <v>9640</v>
      </c>
      <c r="J2174" s="17" t="s">
        <v>9641</v>
      </c>
      <c r="K2174" s="17" t="s">
        <v>6399</v>
      </c>
      <c r="L2174" s="17" t="s">
        <v>9642</v>
      </c>
      <c r="M2174" s="17" t="s">
        <v>9643</v>
      </c>
      <c r="N2174" s="21">
        <v>0.41041666666666665</v>
      </c>
      <c r="O2174" s="21">
        <v>0.34722222222222227</v>
      </c>
      <c r="P2174" s="21">
        <v>0.7576388888888889</v>
      </c>
      <c r="Q2174" s="21">
        <v>0.23194444444444443</v>
      </c>
      <c r="R2174" s="17">
        <v>2303.0</v>
      </c>
      <c r="S2174" s="17" t="s">
        <v>7490</v>
      </c>
      <c r="T2174" s="17" t="s">
        <v>33</v>
      </c>
      <c r="U2174" s="17" t="s">
        <v>9644</v>
      </c>
      <c r="V2174" s="17" t="s">
        <v>9645</v>
      </c>
      <c r="W2174" s="17" t="s">
        <v>9646</v>
      </c>
    </row>
    <row r="2175" ht="15.75" customHeight="1">
      <c r="A2175" s="17">
        <v>3121.0</v>
      </c>
      <c r="B2175" s="19">
        <v>35622.0</v>
      </c>
      <c r="C2175" s="17" t="s">
        <v>7412</v>
      </c>
      <c r="D2175" s="20">
        <v>3.0</v>
      </c>
      <c r="E2175" s="17" t="str">
        <f t="shared" si="2"/>
        <v>AT03-3</v>
      </c>
      <c r="F2175" s="17" t="str">
        <f t="shared" si="1"/>
        <v>AT03-03</v>
      </c>
      <c r="G2175" s="17" t="s">
        <v>9579</v>
      </c>
      <c r="H2175" s="17" t="s">
        <v>9639</v>
      </c>
      <c r="I2175" s="17" t="s">
        <v>9647</v>
      </c>
      <c r="J2175" s="17" t="s">
        <v>9648</v>
      </c>
      <c r="K2175" s="17" t="s">
        <v>8223</v>
      </c>
      <c r="L2175" s="17" t="s">
        <v>4489</v>
      </c>
      <c r="M2175" s="17" t="s">
        <v>9649</v>
      </c>
      <c r="N2175" s="21">
        <v>0.47361111111111115</v>
      </c>
      <c r="O2175" s="21">
        <v>0.3201388888888889</v>
      </c>
      <c r="P2175" s="21">
        <v>0.7937500000000001</v>
      </c>
      <c r="Q2175" s="21">
        <v>0.19444444444444445</v>
      </c>
      <c r="R2175" s="17">
        <v>2330.0</v>
      </c>
      <c r="S2175" s="17" t="s">
        <v>7490</v>
      </c>
      <c r="T2175" s="17" t="s">
        <v>33</v>
      </c>
      <c r="U2175" s="17" t="s">
        <v>9650</v>
      </c>
      <c r="V2175" s="17" t="s">
        <v>9651</v>
      </c>
      <c r="W2175" s="17" t="s">
        <v>9652</v>
      </c>
    </row>
    <row r="2176" ht="15.75" customHeight="1">
      <c r="A2176" s="17">
        <v>3120.0</v>
      </c>
      <c r="B2176" s="19">
        <v>35621.0</v>
      </c>
      <c r="C2176" s="17" t="s">
        <v>7412</v>
      </c>
      <c r="D2176" s="20">
        <v>3.0</v>
      </c>
      <c r="E2176" s="17" t="str">
        <f t="shared" si="2"/>
        <v>AT03-3</v>
      </c>
      <c r="F2176" s="17" t="str">
        <f t="shared" si="1"/>
        <v>AT03-03</v>
      </c>
      <c r="G2176" s="17" t="s">
        <v>9579</v>
      </c>
      <c r="H2176" s="17" t="s">
        <v>9653</v>
      </c>
      <c r="I2176" s="17" t="s">
        <v>9654</v>
      </c>
      <c r="J2176" s="17" t="s">
        <v>9655</v>
      </c>
      <c r="K2176" s="17" t="s">
        <v>1442</v>
      </c>
      <c r="L2176" s="17" t="s">
        <v>214</v>
      </c>
      <c r="M2176" s="17" t="s">
        <v>9656</v>
      </c>
      <c r="N2176" s="21">
        <v>0.34861111111111115</v>
      </c>
      <c r="O2176" s="21">
        <v>0.26319444444444445</v>
      </c>
      <c r="P2176" s="21">
        <v>0.6118055555555556</v>
      </c>
      <c r="Q2176" s="21">
        <v>0.17569444444444446</v>
      </c>
      <c r="R2176" s="17">
        <v>1733.0</v>
      </c>
      <c r="S2176" s="17" t="s">
        <v>7490</v>
      </c>
      <c r="T2176" s="17" t="s">
        <v>33</v>
      </c>
      <c r="U2176" s="17" t="s">
        <v>9657</v>
      </c>
      <c r="V2176" s="17" t="s">
        <v>9658</v>
      </c>
    </row>
    <row r="2177" ht="15.75" customHeight="1">
      <c r="A2177" s="17">
        <v>3119.0</v>
      </c>
      <c r="B2177" s="19">
        <v>35620.0</v>
      </c>
      <c r="C2177" s="17" t="s">
        <v>7412</v>
      </c>
      <c r="D2177" s="20">
        <v>3.0</v>
      </c>
      <c r="E2177" s="17" t="str">
        <f t="shared" si="2"/>
        <v>AT03-3</v>
      </c>
      <c r="F2177" s="17" t="str">
        <f t="shared" si="1"/>
        <v>AT03-03</v>
      </c>
      <c r="G2177" s="17" t="s">
        <v>9579</v>
      </c>
      <c r="H2177" s="17" t="s">
        <v>9653</v>
      </c>
      <c r="I2177" s="17" t="s">
        <v>9659</v>
      </c>
      <c r="J2177" s="17" t="s">
        <v>9660</v>
      </c>
      <c r="K2177" s="17" t="s">
        <v>6399</v>
      </c>
      <c r="L2177" s="17" t="s">
        <v>9615</v>
      </c>
      <c r="M2177" s="17" t="s">
        <v>9661</v>
      </c>
      <c r="N2177" s="21">
        <v>0.34722222222222227</v>
      </c>
      <c r="O2177" s="21">
        <v>0.28611111111111115</v>
      </c>
      <c r="P2177" s="21">
        <v>0.6333333333333333</v>
      </c>
      <c r="Q2177" s="21">
        <v>0.18055555555555555</v>
      </c>
      <c r="R2177" s="17">
        <v>1721.0</v>
      </c>
      <c r="S2177" s="17" t="s">
        <v>7490</v>
      </c>
      <c r="T2177" s="17" t="s">
        <v>33</v>
      </c>
      <c r="U2177" s="17" t="s">
        <v>9662</v>
      </c>
      <c r="V2177" s="17" t="s">
        <v>9663</v>
      </c>
    </row>
    <row r="2178" ht="15.75" customHeight="1">
      <c r="A2178" s="17">
        <v>3118.0</v>
      </c>
      <c r="B2178" s="19">
        <v>35619.0</v>
      </c>
      <c r="C2178" s="17" t="s">
        <v>7412</v>
      </c>
      <c r="D2178" s="20">
        <v>3.0</v>
      </c>
      <c r="E2178" s="17" t="str">
        <f t="shared" si="2"/>
        <v>AT03-3</v>
      </c>
      <c r="F2178" s="17" t="str">
        <f t="shared" si="1"/>
        <v>AT03-03</v>
      </c>
      <c r="G2178" s="17" t="s">
        <v>9579</v>
      </c>
      <c r="H2178" s="17" t="s">
        <v>9653</v>
      </c>
      <c r="I2178" s="17" t="s">
        <v>9664</v>
      </c>
      <c r="J2178" s="17" t="s">
        <v>9665</v>
      </c>
      <c r="K2178" s="17" t="s">
        <v>8223</v>
      </c>
      <c r="L2178" s="17" t="s">
        <v>9630</v>
      </c>
      <c r="M2178" s="17" t="s">
        <v>9666</v>
      </c>
      <c r="N2178" s="21">
        <v>0.35555555555555557</v>
      </c>
      <c r="O2178" s="21">
        <v>0.2923611111111111</v>
      </c>
      <c r="P2178" s="21">
        <v>0.6479166666666667</v>
      </c>
      <c r="Q2178" s="21">
        <v>0.1951388888888889</v>
      </c>
      <c r="R2178" s="17">
        <v>1731.0</v>
      </c>
      <c r="S2178" s="17" t="s">
        <v>7490</v>
      </c>
      <c r="T2178" s="17" t="s">
        <v>33</v>
      </c>
      <c r="U2178" s="17" t="s">
        <v>9667</v>
      </c>
      <c r="V2178" s="17" t="s">
        <v>9668</v>
      </c>
    </row>
    <row r="2179" ht="15.75" customHeight="1">
      <c r="A2179" s="17">
        <v>3117.0</v>
      </c>
      <c r="B2179" s="19">
        <v>35618.0</v>
      </c>
      <c r="C2179" s="17" t="s">
        <v>7412</v>
      </c>
      <c r="D2179" s="20">
        <v>3.0</v>
      </c>
      <c r="E2179" s="17" t="str">
        <f t="shared" si="2"/>
        <v>AT03-3</v>
      </c>
      <c r="F2179" s="17" t="str">
        <f t="shared" si="1"/>
        <v>AT03-03</v>
      </c>
      <c r="G2179" s="17" t="s">
        <v>9579</v>
      </c>
      <c r="H2179" s="17" t="s">
        <v>9669</v>
      </c>
      <c r="I2179" s="17" t="s">
        <v>9670</v>
      </c>
      <c r="J2179" s="17" t="s">
        <v>9671</v>
      </c>
      <c r="K2179" s="17" t="s">
        <v>1442</v>
      </c>
      <c r="L2179" s="17" t="s">
        <v>9615</v>
      </c>
      <c r="M2179" s="17" t="s">
        <v>9672</v>
      </c>
      <c r="N2179" s="21">
        <v>0.35625</v>
      </c>
      <c r="O2179" s="21">
        <v>0.23194444444444443</v>
      </c>
      <c r="P2179" s="21">
        <v>0.5881944444444445</v>
      </c>
      <c r="Q2179" s="21">
        <v>0.17916666666666667</v>
      </c>
      <c r="R2179" s="17">
        <v>869.0</v>
      </c>
      <c r="S2179" s="17" t="s">
        <v>7490</v>
      </c>
      <c r="T2179" s="17" t="s">
        <v>33</v>
      </c>
      <c r="U2179" s="17" t="s">
        <v>9673</v>
      </c>
      <c r="V2179" s="17" t="s">
        <v>9674</v>
      </c>
      <c r="W2179" s="17" t="s">
        <v>9675</v>
      </c>
    </row>
    <row r="2180" ht="15.75" customHeight="1">
      <c r="A2180" s="17">
        <v>3116.0</v>
      </c>
      <c r="B2180" s="19">
        <v>35617.0</v>
      </c>
      <c r="C2180" s="17" t="s">
        <v>7412</v>
      </c>
      <c r="D2180" s="20">
        <v>3.0</v>
      </c>
      <c r="E2180" s="17" t="str">
        <f t="shared" si="2"/>
        <v>AT03-3</v>
      </c>
      <c r="F2180" s="17" t="str">
        <f t="shared" si="1"/>
        <v>AT03-03</v>
      </c>
      <c r="G2180" s="17" t="s">
        <v>9579</v>
      </c>
      <c r="H2180" s="17" t="s">
        <v>9669</v>
      </c>
      <c r="I2180" s="17" t="s">
        <v>9676</v>
      </c>
      <c r="J2180" s="17" t="s">
        <v>9677</v>
      </c>
      <c r="K2180" s="17" t="s">
        <v>6399</v>
      </c>
      <c r="L2180" s="17" t="s">
        <v>4489</v>
      </c>
      <c r="M2180" s="17" t="s">
        <v>9589</v>
      </c>
      <c r="N2180" s="21">
        <v>0.48055555555555557</v>
      </c>
      <c r="O2180" s="21">
        <v>0.22569444444444445</v>
      </c>
      <c r="P2180" s="21">
        <v>0.7062499999999999</v>
      </c>
      <c r="Q2180" s="21">
        <v>0.17708333333333334</v>
      </c>
      <c r="R2180" s="17">
        <v>846.0</v>
      </c>
      <c r="S2180" s="17" t="s">
        <v>7490</v>
      </c>
      <c r="T2180" s="17" t="s">
        <v>33</v>
      </c>
      <c r="U2180" s="17" t="s">
        <v>9678</v>
      </c>
    </row>
    <row r="2181" ht="15.75" customHeight="1">
      <c r="A2181" s="17">
        <v>3115.0</v>
      </c>
      <c r="B2181" s="19">
        <v>35611.0</v>
      </c>
      <c r="C2181" s="17" t="s">
        <v>7412</v>
      </c>
      <c r="D2181" s="20">
        <v>2.0</v>
      </c>
      <c r="E2181" s="17" t="str">
        <f t="shared" si="2"/>
        <v>AT03-2</v>
      </c>
      <c r="F2181" s="17" t="str">
        <f t="shared" si="1"/>
        <v>AT03-02</v>
      </c>
      <c r="G2181" s="17" t="s">
        <v>9679</v>
      </c>
      <c r="H2181" s="17" t="s">
        <v>9680</v>
      </c>
      <c r="I2181" s="17" t="s">
        <v>9681</v>
      </c>
      <c r="J2181" s="17" t="s">
        <v>9682</v>
      </c>
      <c r="K2181" s="17" t="s">
        <v>8223</v>
      </c>
      <c r="L2181" s="17" t="s">
        <v>2760</v>
      </c>
      <c r="M2181" s="17" t="s">
        <v>2809</v>
      </c>
      <c r="N2181" s="21">
        <v>0.3756944444444445</v>
      </c>
      <c r="O2181" s="21">
        <v>0.28611111111111115</v>
      </c>
      <c r="P2181" s="21">
        <v>0.6618055555555555</v>
      </c>
      <c r="Q2181" s="21">
        <v>0.20138888888888887</v>
      </c>
      <c r="R2181" s="17">
        <v>1712.0</v>
      </c>
      <c r="S2181" s="17" t="s">
        <v>7626</v>
      </c>
      <c r="T2181" s="17" t="s">
        <v>9683</v>
      </c>
      <c r="U2181" s="17" t="s">
        <v>9684</v>
      </c>
      <c r="V2181" s="17" t="s">
        <v>9685</v>
      </c>
    </row>
    <row r="2182" ht="15.75" customHeight="1">
      <c r="A2182" s="17">
        <v>3114.0</v>
      </c>
      <c r="B2182" s="19">
        <v>35610.0</v>
      </c>
      <c r="C2182" s="17" t="s">
        <v>7412</v>
      </c>
      <c r="D2182" s="20">
        <v>2.0</v>
      </c>
      <c r="E2182" s="17" t="str">
        <f t="shared" si="2"/>
        <v>AT03-2</v>
      </c>
      <c r="F2182" s="17" t="str">
        <f t="shared" si="1"/>
        <v>AT03-02</v>
      </c>
      <c r="G2182" s="17" t="s">
        <v>9679</v>
      </c>
      <c r="H2182" s="17" t="s">
        <v>9680</v>
      </c>
      <c r="I2182" s="17" t="s">
        <v>9686</v>
      </c>
      <c r="J2182" s="17" t="s">
        <v>9687</v>
      </c>
      <c r="K2182" s="17" t="s">
        <v>8223</v>
      </c>
      <c r="L2182" s="17" t="s">
        <v>2760</v>
      </c>
      <c r="M2182" s="17" t="s">
        <v>2809</v>
      </c>
      <c r="N2182" s="21">
        <v>0.4708333333333334</v>
      </c>
      <c r="O2182" s="21">
        <v>0.28611111111111115</v>
      </c>
      <c r="P2182" s="21">
        <v>0.7569444444444445</v>
      </c>
      <c r="Q2182" s="21">
        <v>0.2027777777777778</v>
      </c>
      <c r="R2182" s="17">
        <v>1728.0</v>
      </c>
      <c r="S2182" s="17" t="s">
        <v>7626</v>
      </c>
      <c r="T2182" s="17" t="s">
        <v>9683</v>
      </c>
      <c r="U2182" s="17" t="s">
        <v>9688</v>
      </c>
      <c r="V2182" s="17" t="s">
        <v>9689</v>
      </c>
    </row>
    <row r="2183" ht="15.75" customHeight="1">
      <c r="A2183" s="17">
        <v>3113.0</v>
      </c>
      <c r="B2183" s="19">
        <v>35602.0</v>
      </c>
      <c r="C2183" s="17" t="s">
        <v>7412</v>
      </c>
      <c r="D2183" s="20">
        <v>1.0</v>
      </c>
      <c r="E2183" s="17" t="str">
        <f t="shared" si="2"/>
        <v>AT03-1</v>
      </c>
      <c r="F2183" s="17" t="str">
        <f t="shared" si="1"/>
        <v>AT03-01</v>
      </c>
      <c r="G2183" s="17" t="s">
        <v>9334</v>
      </c>
      <c r="H2183" s="17" t="s">
        <v>9690</v>
      </c>
      <c r="I2183" s="17" t="s">
        <v>9691</v>
      </c>
      <c r="J2183" s="17" t="s">
        <v>9692</v>
      </c>
      <c r="K2183" s="17" t="s">
        <v>1442</v>
      </c>
      <c r="L2183" s="17" t="s">
        <v>9426</v>
      </c>
      <c r="M2183" s="17" t="s">
        <v>9693</v>
      </c>
      <c r="N2183" s="21">
        <v>0.4152777777777778</v>
      </c>
      <c r="O2183" s="21">
        <v>0.12638888888888888</v>
      </c>
      <c r="P2183" s="21">
        <v>0.5416666666666666</v>
      </c>
      <c r="Q2183" s="21">
        <v>0.07291666666666667</v>
      </c>
      <c r="R2183" s="17">
        <v>1219.0</v>
      </c>
      <c r="S2183" s="17" t="s">
        <v>8101</v>
      </c>
      <c r="T2183" s="17" t="s">
        <v>9694</v>
      </c>
    </row>
    <row r="2184" ht="15.75" customHeight="1">
      <c r="A2184" s="17">
        <v>3112.0</v>
      </c>
      <c r="B2184" s="19">
        <v>35600.0</v>
      </c>
      <c r="C2184" s="17" t="s">
        <v>7412</v>
      </c>
      <c r="D2184" s="20">
        <v>1.0</v>
      </c>
      <c r="E2184" s="17" t="str">
        <f t="shared" si="2"/>
        <v>AT03-1</v>
      </c>
      <c r="F2184" s="17" t="str">
        <f t="shared" si="1"/>
        <v>AT03-01</v>
      </c>
      <c r="G2184" s="17" t="s">
        <v>9334</v>
      </c>
      <c r="H2184" s="17" t="s">
        <v>9690</v>
      </c>
      <c r="I2184" s="17" t="s">
        <v>9695</v>
      </c>
      <c r="J2184" s="17" t="s">
        <v>9696</v>
      </c>
      <c r="K2184" s="17" t="s">
        <v>6399</v>
      </c>
      <c r="L2184" s="17" t="s">
        <v>9589</v>
      </c>
      <c r="M2184" s="17" t="s">
        <v>598</v>
      </c>
      <c r="N2184" s="21">
        <v>0.4083333333333334</v>
      </c>
      <c r="O2184" s="21">
        <v>0.16527777777777777</v>
      </c>
      <c r="P2184" s="21">
        <v>0.5736111111111112</v>
      </c>
      <c r="Q2184" s="21">
        <v>0.08819444444444445</v>
      </c>
      <c r="R2184" s="17">
        <v>1086.0</v>
      </c>
      <c r="S2184" s="17" t="s">
        <v>8101</v>
      </c>
      <c r="T2184" s="17" t="s">
        <v>9694</v>
      </c>
    </row>
    <row r="2185" ht="15.75" customHeight="1">
      <c r="A2185" s="17">
        <v>3111.0</v>
      </c>
      <c r="B2185" s="19">
        <v>35599.0</v>
      </c>
      <c r="C2185" s="17" t="s">
        <v>7412</v>
      </c>
      <c r="D2185" s="20">
        <v>1.0</v>
      </c>
      <c r="E2185" s="17" t="str">
        <f t="shared" si="2"/>
        <v>AT03-1</v>
      </c>
      <c r="F2185" s="17" t="str">
        <f t="shared" si="1"/>
        <v>AT03-01</v>
      </c>
      <c r="G2185" s="17" t="s">
        <v>9334</v>
      </c>
      <c r="H2185" s="17" t="s">
        <v>9690</v>
      </c>
      <c r="I2185" s="17" t="s">
        <v>9697</v>
      </c>
      <c r="J2185" s="17" t="s">
        <v>9698</v>
      </c>
      <c r="K2185" s="17" t="s">
        <v>8223</v>
      </c>
      <c r="L2185" s="17" t="s">
        <v>735</v>
      </c>
      <c r="M2185" s="17" t="s">
        <v>7922</v>
      </c>
      <c r="N2185" s="21">
        <v>0.36319444444444443</v>
      </c>
      <c r="O2185" s="21">
        <v>0.3145833333333333</v>
      </c>
      <c r="P2185" s="21">
        <v>0.6597222222222222</v>
      </c>
      <c r="Q2185" s="21">
        <v>0.12847222222222224</v>
      </c>
      <c r="R2185" s="17">
        <v>3636.0</v>
      </c>
      <c r="S2185" s="17" t="s">
        <v>8101</v>
      </c>
      <c r="T2185" s="17" t="s">
        <v>9694</v>
      </c>
    </row>
    <row r="2186" ht="15.75" customHeight="1">
      <c r="A2186" s="17">
        <v>3110.0</v>
      </c>
      <c r="B2186" s="19">
        <v>35598.0</v>
      </c>
      <c r="C2186" s="17" t="s">
        <v>7412</v>
      </c>
      <c r="D2186" s="20">
        <v>1.0</v>
      </c>
      <c r="E2186" s="17" t="str">
        <f t="shared" si="2"/>
        <v>AT03-1</v>
      </c>
      <c r="F2186" s="17" t="str">
        <f t="shared" si="1"/>
        <v>AT03-01</v>
      </c>
      <c r="G2186" s="17" t="s">
        <v>9334</v>
      </c>
      <c r="H2186" s="17" t="s">
        <v>9690</v>
      </c>
      <c r="I2186" s="17" t="s">
        <v>9699</v>
      </c>
      <c r="J2186" s="17" t="s">
        <v>9700</v>
      </c>
      <c r="K2186" s="17" t="s">
        <v>5131</v>
      </c>
      <c r="L2186" s="17" t="s">
        <v>3833</v>
      </c>
      <c r="M2186" s="17" t="s">
        <v>9701</v>
      </c>
      <c r="N2186" s="21">
        <v>0.4708333333333334</v>
      </c>
      <c r="O2186" s="21">
        <v>0.24027777777777778</v>
      </c>
      <c r="P2186" s="21">
        <v>0.7111111111111111</v>
      </c>
      <c r="Q2186" s="21">
        <v>0.03333333333333333</v>
      </c>
      <c r="R2186" s="17">
        <v>4485.0</v>
      </c>
      <c r="S2186" s="17" t="s">
        <v>9702</v>
      </c>
      <c r="T2186" s="17" t="s">
        <v>9694</v>
      </c>
    </row>
    <row r="2187" ht="15.75" customHeight="1">
      <c r="A2187" s="17">
        <v>3109.0</v>
      </c>
      <c r="B2187" s="19">
        <v>35592.0</v>
      </c>
      <c r="C2187" s="17" t="s">
        <v>7412</v>
      </c>
      <c r="D2187" s="20">
        <v>1.0</v>
      </c>
      <c r="E2187" s="17" t="str">
        <f t="shared" si="2"/>
        <v>AT03-1</v>
      </c>
      <c r="F2187" s="17" t="str">
        <f t="shared" si="1"/>
        <v>AT03-01</v>
      </c>
      <c r="G2187" s="17" t="s">
        <v>9334</v>
      </c>
      <c r="H2187" s="17" t="s">
        <v>9690</v>
      </c>
      <c r="I2187" s="17" t="s">
        <v>9703</v>
      </c>
      <c r="J2187" s="17" t="s">
        <v>9704</v>
      </c>
      <c r="K2187" s="17" t="s">
        <v>1442</v>
      </c>
      <c r="L2187" s="17" t="s">
        <v>9589</v>
      </c>
      <c r="M2187" s="17" t="s">
        <v>9705</v>
      </c>
      <c r="N2187" s="21">
        <v>0.4465277777777778</v>
      </c>
      <c r="O2187" s="21">
        <v>0.2534722222222222</v>
      </c>
      <c r="P2187" s="21">
        <v>0.7000000000000001</v>
      </c>
      <c r="Q2187" s="21">
        <v>0.015277777777777777</v>
      </c>
      <c r="R2187" s="17">
        <v>4482.0</v>
      </c>
      <c r="S2187" s="17" t="s">
        <v>9706</v>
      </c>
      <c r="T2187" s="17" t="s">
        <v>9694</v>
      </c>
    </row>
    <row r="2188" ht="15.75" customHeight="1">
      <c r="A2188" s="17">
        <v>3108.0</v>
      </c>
      <c r="B2188" s="19">
        <v>35591.0</v>
      </c>
      <c r="C2188" s="17" t="s">
        <v>7412</v>
      </c>
      <c r="D2188" s="20">
        <v>1.0</v>
      </c>
      <c r="E2188" s="17" t="str">
        <f t="shared" si="2"/>
        <v>AT03-1</v>
      </c>
      <c r="F2188" s="17" t="str">
        <f t="shared" si="1"/>
        <v>AT03-01</v>
      </c>
      <c r="G2188" s="17" t="s">
        <v>9334</v>
      </c>
      <c r="H2188" s="17" t="s">
        <v>9690</v>
      </c>
      <c r="I2188" s="17" t="s">
        <v>9707</v>
      </c>
      <c r="J2188" s="17" t="s">
        <v>9708</v>
      </c>
      <c r="K2188" s="17" t="s">
        <v>6399</v>
      </c>
      <c r="L2188" s="17" t="s">
        <v>735</v>
      </c>
      <c r="M2188" s="17" t="s">
        <v>9709</v>
      </c>
      <c r="N2188" s="21">
        <v>0.548611111111111</v>
      </c>
      <c r="O2188" s="21">
        <v>0.18333333333333335</v>
      </c>
      <c r="P2188" s="21">
        <v>0.7319444444444444</v>
      </c>
      <c r="Q2188" s="21">
        <v>0.036111111111111115</v>
      </c>
      <c r="R2188" s="17">
        <v>2950.0</v>
      </c>
      <c r="S2188" s="17" t="s">
        <v>9706</v>
      </c>
      <c r="T2188" s="17" t="s">
        <v>9694</v>
      </c>
    </row>
    <row r="2189" ht="15.75" customHeight="1">
      <c r="A2189" s="17">
        <v>3107.0</v>
      </c>
      <c r="B2189" s="19">
        <v>35591.0</v>
      </c>
      <c r="C2189" s="17" t="s">
        <v>7412</v>
      </c>
      <c r="D2189" s="20">
        <v>1.0</v>
      </c>
      <c r="E2189" s="17" t="str">
        <f t="shared" si="2"/>
        <v>AT03-1</v>
      </c>
      <c r="F2189" s="17" t="str">
        <f t="shared" si="1"/>
        <v>AT03-01</v>
      </c>
      <c r="G2189" s="17" t="s">
        <v>9334</v>
      </c>
      <c r="H2189" s="17" t="s">
        <v>9690</v>
      </c>
      <c r="I2189" s="17" t="s">
        <v>9710</v>
      </c>
      <c r="J2189" s="17" t="s">
        <v>9711</v>
      </c>
      <c r="K2189" s="17" t="s">
        <v>6399</v>
      </c>
      <c r="L2189" s="17" t="s">
        <v>735</v>
      </c>
      <c r="M2189" s="17" t="s">
        <v>9709</v>
      </c>
      <c r="N2189" s="21">
        <v>0.3993055555555556</v>
      </c>
      <c r="O2189" s="21">
        <v>0.0375</v>
      </c>
      <c r="P2189" s="21">
        <v>0.4368055555555555</v>
      </c>
      <c r="Q2189" s="21">
        <v>0.0</v>
      </c>
      <c r="R2189" s="17">
        <v>30.0</v>
      </c>
      <c r="S2189" s="17" t="s">
        <v>9706</v>
      </c>
      <c r="T2189" s="17" t="s">
        <v>9694</v>
      </c>
      <c r="W2189" s="17" t="s">
        <v>9712</v>
      </c>
    </row>
    <row r="2190" ht="15.75" customHeight="1">
      <c r="A2190" s="17">
        <v>3106.0</v>
      </c>
      <c r="B2190" s="19">
        <v>35590.0</v>
      </c>
      <c r="C2190" s="17" t="s">
        <v>7412</v>
      </c>
      <c r="D2190" s="20">
        <v>1.0</v>
      </c>
      <c r="E2190" s="17" t="str">
        <f t="shared" si="2"/>
        <v>AT03-1</v>
      </c>
      <c r="F2190" s="17" t="str">
        <f t="shared" si="1"/>
        <v>AT03-01</v>
      </c>
      <c r="G2190" s="17" t="s">
        <v>9334</v>
      </c>
      <c r="H2190" s="17" t="s">
        <v>9690</v>
      </c>
      <c r="I2190" s="17" t="s">
        <v>9713</v>
      </c>
      <c r="J2190" s="17" t="s">
        <v>9714</v>
      </c>
      <c r="K2190" s="17" t="s">
        <v>8223</v>
      </c>
      <c r="L2190" s="17" t="s">
        <v>7922</v>
      </c>
      <c r="M2190" s="17" t="s">
        <v>598</v>
      </c>
      <c r="N2190" s="21">
        <v>0.39375</v>
      </c>
      <c r="O2190" s="21">
        <v>0.22430555555555556</v>
      </c>
      <c r="P2190" s="21">
        <v>0.6180555555555556</v>
      </c>
      <c r="Q2190" s="21">
        <v>0.14722222222222223</v>
      </c>
      <c r="R2190" s="17">
        <v>1875.0</v>
      </c>
      <c r="S2190" s="17" t="s">
        <v>9706</v>
      </c>
      <c r="T2190" s="17" t="s">
        <v>9694</v>
      </c>
    </row>
    <row r="2191" ht="15.75" customHeight="1">
      <c r="A2191" s="17">
        <v>3105.0</v>
      </c>
      <c r="B2191" s="19">
        <v>35589.0</v>
      </c>
      <c r="C2191" s="17" t="s">
        <v>7412</v>
      </c>
      <c r="D2191" s="20">
        <v>1.0</v>
      </c>
      <c r="E2191" s="17" t="str">
        <f t="shared" si="2"/>
        <v>AT03-1</v>
      </c>
      <c r="F2191" s="17" t="str">
        <f t="shared" si="1"/>
        <v>AT03-01</v>
      </c>
      <c r="G2191" s="17" t="s">
        <v>9334</v>
      </c>
      <c r="H2191" s="17" t="s">
        <v>9690</v>
      </c>
      <c r="I2191" s="17" t="s">
        <v>9715</v>
      </c>
      <c r="J2191" s="17" t="s">
        <v>9716</v>
      </c>
      <c r="K2191" s="17" t="s">
        <v>5131</v>
      </c>
      <c r="L2191" s="17" t="s">
        <v>9426</v>
      </c>
      <c r="M2191" s="17" t="s">
        <v>735</v>
      </c>
      <c r="N2191" s="21">
        <v>0.5618055555555556</v>
      </c>
      <c r="O2191" s="21">
        <v>0.05416666666666667</v>
      </c>
      <c r="P2191" s="21">
        <v>0.6159722222222223</v>
      </c>
      <c r="Q2191" s="21">
        <v>0.043750000000000004</v>
      </c>
      <c r="R2191" s="17">
        <v>185.0</v>
      </c>
      <c r="S2191" s="17" t="s">
        <v>9706</v>
      </c>
      <c r="T2191" s="17" t="s">
        <v>9694</v>
      </c>
    </row>
    <row r="2192" ht="15.75" customHeight="1">
      <c r="A2192" s="17">
        <v>3104.0</v>
      </c>
      <c r="B2192" s="19">
        <v>35589.0</v>
      </c>
      <c r="C2192" s="17" t="s">
        <v>7412</v>
      </c>
      <c r="D2192" s="20">
        <v>1.0</v>
      </c>
      <c r="E2192" s="17" t="str">
        <f t="shared" si="2"/>
        <v>AT03-1</v>
      </c>
      <c r="F2192" s="17" t="str">
        <f t="shared" si="1"/>
        <v>AT03-01</v>
      </c>
      <c r="G2192" s="17" t="s">
        <v>9334</v>
      </c>
      <c r="H2192" s="17" t="s">
        <v>9690</v>
      </c>
      <c r="I2192" s="17" t="s">
        <v>9717</v>
      </c>
      <c r="J2192" s="17" t="s">
        <v>9718</v>
      </c>
      <c r="K2192" s="17" t="s">
        <v>1442</v>
      </c>
      <c r="L2192" s="17" t="s">
        <v>9589</v>
      </c>
      <c r="M2192" s="17" t="s">
        <v>598</v>
      </c>
      <c r="N2192" s="21">
        <v>0.4291666666666667</v>
      </c>
      <c r="O2192" s="21">
        <v>0.015277777777777777</v>
      </c>
      <c r="P2192" s="21">
        <v>0.4444444444444444</v>
      </c>
      <c r="Q2192" s="21">
        <v>0.0</v>
      </c>
      <c r="R2192" s="17">
        <v>220.0</v>
      </c>
      <c r="S2192" s="17" t="s">
        <v>9706</v>
      </c>
      <c r="T2192" s="17" t="s">
        <v>9694</v>
      </c>
      <c r="W2192" s="17" t="s">
        <v>9719</v>
      </c>
    </row>
    <row r="2193" ht="15.75" customHeight="1">
      <c r="A2193" s="17">
        <v>3103.0</v>
      </c>
      <c r="B2193" s="19">
        <v>35587.0</v>
      </c>
      <c r="C2193" s="17" t="s">
        <v>7412</v>
      </c>
      <c r="D2193" s="20">
        <v>1.0</v>
      </c>
      <c r="E2193" s="17" t="str">
        <f t="shared" si="2"/>
        <v>AT03-1</v>
      </c>
      <c r="F2193" s="17" t="str">
        <f t="shared" si="1"/>
        <v>AT03-01</v>
      </c>
      <c r="G2193" s="17" t="s">
        <v>9334</v>
      </c>
      <c r="H2193" s="17" t="s">
        <v>9720</v>
      </c>
      <c r="I2193" s="17" t="s">
        <v>9721</v>
      </c>
      <c r="J2193" s="17" t="s">
        <v>9722</v>
      </c>
      <c r="K2193" s="17" t="s">
        <v>5131</v>
      </c>
      <c r="L2193" s="17" t="s">
        <v>9723</v>
      </c>
      <c r="M2193" s="17" t="s">
        <v>9724</v>
      </c>
      <c r="N2193" s="21">
        <v>0.5784722222222222</v>
      </c>
      <c r="O2193" s="21">
        <v>0.010416666666666666</v>
      </c>
      <c r="P2193" s="21">
        <v>0.5902777777777778</v>
      </c>
      <c r="Q2193" s="21">
        <v>0.010416666666666666</v>
      </c>
      <c r="R2193" s="17">
        <v>11.0</v>
      </c>
      <c r="S2193" s="17" t="s">
        <v>9725</v>
      </c>
      <c r="T2193" s="17" t="s">
        <v>9694</v>
      </c>
    </row>
    <row r="2194" ht="15.75" customHeight="1">
      <c r="A2194" s="17">
        <v>3102.0</v>
      </c>
      <c r="B2194" s="19">
        <v>35587.0</v>
      </c>
      <c r="C2194" s="17" t="s">
        <v>7412</v>
      </c>
      <c r="D2194" s="20">
        <v>1.0</v>
      </c>
      <c r="E2194" s="17" t="str">
        <f t="shared" si="2"/>
        <v>AT03-1</v>
      </c>
      <c r="F2194" s="17" t="str">
        <f t="shared" si="1"/>
        <v>AT03-01</v>
      </c>
      <c r="G2194" s="17" t="s">
        <v>9334</v>
      </c>
      <c r="H2194" s="17" t="s">
        <v>9720</v>
      </c>
      <c r="I2194" s="17" t="s">
        <v>9721</v>
      </c>
      <c r="J2194" s="17" t="s">
        <v>9722</v>
      </c>
      <c r="K2194" s="17" t="s">
        <v>1442</v>
      </c>
      <c r="L2194" s="17" t="s">
        <v>1394</v>
      </c>
      <c r="M2194" s="17" t="s">
        <v>9726</v>
      </c>
      <c r="N2194" s="21">
        <v>0.5618055555555556</v>
      </c>
      <c r="O2194" s="21">
        <v>0.007638888888888889</v>
      </c>
      <c r="P2194" s="21">
        <v>0.5694444444444444</v>
      </c>
      <c r="Q2194" s="21">
        <v>0.007638888888888889</v>
      </c>
      <c r="R2194" s="17">
        <v>13.0</v>
      </c>
      <c r="S2194" s="17" t="s">
        <v>9725</v>
      </c>
      <c r="T2194" s="17" t="s">
        <v>9694</v>
      </c>
    </row>
    <row r="2195" ht="15.75" customHeight="1">
      <c r="A2195" s="17">
        <v>3101.0</v>
      </c>
      <c r="B2195" s="19">
        <v>35587.0</v>
      </c>
      <c r="C2195" s="17" t="s">
        <v>7412</v>
      </c>
      <c r="D2195" s="20">
        <v>1.0</v>
      </c>
      <c r="E2195" s="17" t="str">
        <f t="shared" si="2"/>
        <v>AT03-1</v>
      </c>
      <c r="F2195" s="17" t="str">
        <f t="shared" si="1"/>
        <v>AT03-01</v>
      </c>
      <c r="G2195" s="17" t="s">
        <v>9334</v>
      </c>
      <c r="H2195" s="17" t="s">
        <v>9720</v>
      </c>
      <c r="I2195" s="17" t="s">
        <v>9721</v>
      </c>
      <c r="J2195" s="17" t="s">
        <v>9722</v>
      </c>
      <c r="K2195" s="17" t="s">
        <v>8223</v>
      </c>
      <c r="L2195" s="17" t="s">
        <v>9709</v>
      </c>
      <c r="M2195" s="17" t="s">
        <v>9727</v>
      </c>
      <c r="N2195" s="21">
        <v>0.5215277777777778</v>
      </c>
      <c r="O2195" s="21">
        <v>0.009027777777777779</v>
      </c>
      <c r="P2195" s="21">
        <v>0.5305555555555556</v>
      </c>
      <c r="Q2195" s="21">
        <v>0.009027777777777779</v>
      </c>
      <c r="R2195" s="17">
        <v>12.0</v>
      </c>
      <c r="S2195" s="17" t="s">
        <v>9725</v>
      </c>
      <c r="T2195" s="17" t="s">
        <v>9694</v>
      </c>
    </row>
    <row r="2196" ht="15.75" customHeight="1">
      <c r="A2196" s="17">
        <v>3100.0</v>
      </c>
      <c r="B2196" s="19">
        <v>35587.0</v>
      </c>
      <c r="C2196" s="17" t="s">
        <v>7412</v>
      </c>
      <c r="D2196" s="20">
        <v>1.0</v>
      </c>
      <c r="E2196" s="17" t="str">
        <f t="shared" si="2"/>
        <v>AT03-1</v>
      </c>
      <c r="F2196" s="17" t="str">
        <f t="shared" si="1"/>
        <v>AT03-01</v>
      </c>
      <c r="G2196" s="17" t="s">
        <v>9334</v>
      </c>
      <c r="H2196" s="17" t="s">
        <v>9720</v>
      </c>
      <c r="I2196" s="17" t="s">
        <v>9721</v>
      </c>
      <c r="J2196" s="17" t="s">
        <v>9722</v>
      </c>
      <c r="K2196" s="17" t="s">
        <v>6399</v>
      </c>
      <c r="L2196" s="17" t="s">
        <v>9728</v>
      </c>
      <c r="M2196" s="17" t="s">
        <v>9705</v>
      </c>
      <c r="N2196" s="21">
        <v>0.4840277777777778</v>
      </c>
      <c r="O2196" s="21">
        <v>0.02291666666666667</v>
      </c>
      <c r="P2196" s="21">
        <v>0.5069444444444444</v>
      </c>
      <c r="Q2196" s="21">
        <v>0.02291666666666667</v>
      </c>
      <c r="R2196" s="17">
        <v>10.0</v>
      </c>
      <c r="S2196" s="17" t="s">
        <v>9725</v>
      </c>
      <c r="T2196" s="17" t="s">
        <v>9694</v>
      </c>
    </row>
    <row r="2197" ht="15.75" customHeight="1">
      <c r="A2197" s="17">
        <v>3099.0</v>
      </c>
      <c r="B2197" s="19">
        <v>35579.0</v>
      </c>
      <c r="C2197" s="17" t="s">
        <v>9729</v>
      </c>
      <c r="D2197" s="20"/>
      <c r="E2197" s="17" t="str">
        <f t="shared" si="2"/>
        <v>-</v>
      </c>
      <c r="F2197" s="9" t="s">
        <v>9730</v>
      </c>
      <c r="G2197" s="17" t="s">
        <v>9334</v>
      </c>
      <c r="H2197" s="17" t="s">
        <v>9731</v>
      </c>
      <c r="I2197" s="17" t="s">
        <v>9732</v>
      </c>
      <c r="J2197" s="17" t="s">
        <v>9733</v>
      </c>
      <c r="K2197" s="17" t="s">
        <v>6399</v>
      </c>
      <c r="L2197" s="17" t="s">
        <v>7922</v>
      </c>
      <c r="M2197" s="17" t="s">
        <v>9734</v>
      </c>
      <c r="N2197" s="21">
        <v>0.4375</v>
      </c>
      <c r="O2197" s="21">
        <v>0.034722222222222224</v>
      </c>
      <c r="P2197" s="21">
        <v>0.47222222222222227</v>
      </c>
      <c r="Q2197" s="21">
        <v>0.0</v>
      </c>
      <c r="R2197" s="17">
        <v>5.0</v>
      </c>
      <c r="S2197" s="17" t="s">
        <v>9735</v>
      </c>
      <c r="T2197" s="17" t="s">
        <v>9694</v>
      </c>
      <c r="W2197" s="17" t="s">
        <v>9736</v>
      </c>
    </row>
    <row r="2198" ht="15.75" customHeight="1">
      <c r="A2198" s="17">
        <v>3098.0</v>
      </c>
      <c r="B2198" s="19">
        <v>35575.0</v>
      </c>
      <c r="C2198" s="17" t="s">
        <v>9729</v>
      </c>
      <c r="D2198" s="20"/>
      <c r="E2198" s="17" t="str">
        <f t="shared" si="2"/>
        <v>-</v>
      </c>
      <c r="F2198" s="9" t="s">
        <v>9730</v>
      </c>
      <c r="G2198" s="17" t="s">
        <v>9334</v>
      </c>
      <c r="H2198" s="17" t="s">
        <v>9731</v>
      </c>
      <c r="I2198" s="17" t="s">
        <v>9732</v>
      </c>
      <c r="J2198" s="17" t="s">
        <v>9733</v>
      </c>
      <c r="K2198" s="17" t="s">
        <v>8223</v>
      </c>
      <c r="L2198" s="17" t="s">
        <v>9589</v>
      </c>
      <c r="N2198" s="21">
        <v>0.5729166666666666</v>
      </c>
      <c r="O2198" s="21">
        <v>0.06805555555555555</v>
      </c>
      <c r="P2198" s="21">
        <v>0.6409722222222222</v>
      </c>
      <c r="Q2198" s="21">
        <v>0.0</v>
      </c>
      <c r="R2198" s="17">
        <v>5.0</v>
      </c>
      <c r="S2198" s="17" t="s">
        <v>9735</v>
      </c>
      <c r="T2198" s="17" t="s">
        <v>9694</v>
      </c>
      <c r="W2198" s="17" t="s">
        <v>9736</v>
      </c>
    </row>
    <row r="2199" ht="15.75" customHeight="1">
      <c r="A2199" s="17">
        <v>3097.0</v>
      </c>
      <c r="B2199" s="19">
        <v>35563.0</v>
      </c>
      <c r="C2199" s="17" t="s">
        <v>9729</v>
      </c>
      <c r="D2199" s="20"/>
      <c r="E2199" s="17" t="str">
        <f t="shared" si="2"/>
        <v>-</v>
      </c>
      <c r="F2199" s="9" t="s">
        <v>9730</v>
      </c>
      <c r="G2199" s="17" t="s">
        <v>9334</v>
      </c>
      <c r="H2199" s="17" t="s">
        <v>9731</v>
      </c>
      <c r="I2199" s="17" t="s">
        <v>9732</v>
      </c>
      <c r="J2199" s="17" t="s">
        <v>9733</v>
      </c>
      <c r="K2199" s="17" t="s">
        <v>8223</v>
      </c>
      <c r="L2199" s="17" t="s">
        <v>7922</v>
      </c>
      <c r="N2199" s="21">
        <v>0.3680555555555556</v>
      </c>
      <c r="O2199" s="21">
        <v>0.14375000000000002</v>
      </c>
      <c r="P2199" s="21">
        <v>0.5118055555555555</v>
      </c>
      <c r="Q2199" s="21">
        <v>0.0</v>
      </c>
      <c r="R2199" s="17">
        <v>5.0</v>
      </c>
      <c r="S2199" s="17" t="s">
        <v>9735</v>
      </c>
      <c r="T2199" s="17" t="s">
        <v>9694</v>
      </c>
      <c r="W2199" s="17" t="s">
        <v>9737</v>
      </c>
    </row>
    <row r="2200" ht="15.75" customHeight="1">
      <c r="A2200" s="17">
        <v>3096.0</v>
      </c>
      <c r="B2200" s="19">
        <v>35248.0</v>
      </c>
      <c r="C2200" s="9" t="s">
        <v>9738</v>
      </c>
      <c r="D2200" s="20"/>
      <c r="E2200" s="17" t="str">
        <f t="shared" si="2"/>
        <v>AII134-</v>
      </c>
      <c r="F2200" s="17" t="str">
        <f t="shared" ref="F2200:F2221" si="3">C2200</f>
        <v>AII-134</v>
      </c>
      <c r="G2200" s="17" t="s">
        <v>9739</v>
      </c>
      <c r="H2200" s="17" t="s">
        <v>9740</v>
      </c>
      <c r="I2200" s="17" t="s">
        <v>9741</v>
      </c>
      <c r="J2200" s="17" t="s">
        <v>9742</v>
      </c>
      <c r="K2200" s="17" t="s">
        <v>1442</v>
      </c>
      <c r="L2200" s="17" t="s">
        <v>9743</v>
      </c>
      <c r="M2200" s="17" t="s">
        <v>9744</v>
      </c>
      <c r="N2200" s="21">
        <v>0.32916666666666666</v>
      </c>
      <c r="O2200" s="21">
        <v>0.2027777777777778</v>
      </c>
      <c r="P2200" s="21">
        <v>0.5319444444444444</v>
      </c>
      <c r="Q2200" s="21">
        <v>0.07430555555555556</v>
      </c>
      <c r="R2200" s="17">
        <v>2510.0</v>
      </c>
      <c r="S2200" s="17" t="s">
        <v>7626</v>
      </c>
      <c r="T2200" s="17" t="s">
        <v>33</v>
      </c>
      <c r="U2200" s="17" t="s">
        <v>1293</v>
      </c>
      <c r="V2200" s="17" t="s">
        <v>1293</v>
      </c>
      <c r="W2200" s="17" t="s">
        <v>9745</v>
      </c>
    </row>
    <row r="2201" ht="15.75" customHeight="1">
      <c r="A2201" s="17">
        <v>3095.0</v>
      </c>
      <c r="B2201" s="19">
        <v>35247.0</v>
      </c>
      <c r="C2201" s="9" t="s">
        <v>9738</v>
      </c>
      <c r="D2201" s="20"/>
      <c r="E2201" s="17" t="str">
        <f t="shared" si="2"/>
        <v>AII134-</v>
      </c>
      <c r="F2201" s="17" t="str">
        <f t="shared" si="3"/>
        <v>AII-134</v>
      </c>
      <c r="G2201" s="17" t="s">
        <v>9739</v>
      </c>
      <c r="H2201" s="17" t="s">
        <v>9740</v>
      </c>
      <c r="I2201" s="17" t="s">
        <v>9746</v>
      </c>
      <c r="J2201" s="17" t="s">
        <v>9747</v>
      </c>
      <c r="K2201" s="17" t="s">
        <v>6399</v>
      </c>
      <c r="L2201" s="17" t="s">
        <v>9748</v>
      </c>
      <c r="M2201" s="17" t="s">
        <v>9749</v>
      </c>
      <c r="N2201" s="21">
        <v>0.34027777777777773</v>
      </c>
      <c r="O2201" s="21">
        <v>0.1875</v>
      </c>
      <c r="P2201" s="21">
        <v>0.53125</v>
      </c>
      <c r="Q2201" s="21">
        <v>0.04861111111111111</v>
      </c>
      <c r="R2201" s="17">
        <v>1913.0</v>
      </c>
      <c r="S2201" s="17" t="s">
        <v>7626</v>
      </c>
      <c r="T2201" s="17" t="s">
        <v>33</v>
      </c>
      <c r="U2201" s="17" t="s">
        <v>9750</v>
      </c>
    </row>
    <row r="2202" ht="15.75" customHeight="1">
      <c r="A2202" s="17">
        <v>3094.0</v>
      </c>
      <c r="B2202" s="19">
        <v>35246.0</v>
      </c>
      <c r="C2202" s="9" t="s">
        <v>9738</v>
      </c>
      <c r="D2202" s="20"/>
      <c r="E2202" s="17" t="str">
        <f t="shared" si="2"/>
        <v>AII134-</v>
      </c>
      <c r="F2202" s="17" t="str">
        <f t="shared" si="3"/>
        <v>AII-134</v>
      </c>
      <c r="G2202" s="17" t="s">
        <v>9739</v>
      </c>
      <c r="H2202" s="17" t="s">
        <v>9740</v>
      </c>
      <c r="I2202" s="17" t="s">
        <v>9751</v>
      </c>
      <c r="J2202" s="17" t="s">
        <v>9752</v>
      </c>
      <c r="K2202" s="17" t="s">
        <v>1442</v>
      </c>
      <c r="L2202" s="17" t="s">
        <v>7922</v>
      </c>
      <c r="M2202" s="17" t="s">
        <v>9753</v>
      </c>
      <c r="N2202" s="21">
        <v>0.3416666666666666</v>
      </c>
      <c r="O2202" s="21">
        <v>0.2847222222222222</v>
      </c>
      <c r="P2202" s="21">
        <v>0.6263888888888889</v>
      </c>
      <c r="Q2202" s="21">
        <v>0.23055555555555554</v>
      </c>
      <c r="R2202" s="17">
        <v>1035.0</v>
      </c>
      <c r="S2202" s="17" t="s">
        <v>7626</v>
      </c>
      <c r="T2202" s="17" t="s">
        <v>33</v>
      </c>
      <c r="U2202" s="17" t="s">
        <v>1293</v>
      </c>
      <c r="V2202" s="17" t="s">
        <v>1293</v>
      </c>
    </row>
    <row r="2203" ht="15.75" customHeight="1">
      <c r="A2203" s="17">
        <v>3093.0</v>
      </c>
      <c r="B2203" s="19">
        <v>35245.0</v>
      </c>
      <c r="C2203" s="9" t="s">
        <v>9738</v>
      </c>
      <c r="D2203" s="20"/>
      <c r="E2203" s="17" t="str">
        <f t="shared" si="2"/>
        <v>AII134-</v>
      </c>
      <c r="F2203" s="17" t="str">
        <f t="shared" si="3"/>
        <v>AII-134</v>
      </c>
      <c r="G2203" s="17" t="s">
        <v>9739</v>
      </c>
      <c r="H2203" s="17" t="s">
        <v>9740</v>
      </c>
      <c r="I2203" s="17" t="s">
        <v>9754</v>
      </c>
      <c r="J2203" s="17" t="s">
        <v>9755</v>
      </c>
      <c r="K2203" s="17" t="s">
        <v>6399</v>
      </c>
      <c r="L2203" s="17" t="s">
        <v>9743</v>
      </c>
      <c r="M2203" s="17" t="s">
        <v>9756</v>
      </c>
      <c r="N2203" s="21">
        <v>0.33958333333333335</v>
      </c>
      <c r="O2203" s="21">
        <v>0.3659722222222222</v>
      </c>
      <c r="P2203" s="21">
        <v>0.7055555555555556</v>
      </c>
      <c r="Q2203" s="21">
        <v>0.23958333333333334</v>
      </c>
      <c r="R2203" s="17">
        <v>2509.0</v>
      </c>
      <c r="S2203" s="17" t="s">
        <v>7626</v>
      </c>
      <c r="T2203" s="17" t="s">
        <v>33</v>
      </c>
      <c r="U2203" s="17" t="s">
        <v>9757</v>
      </c>
      <c r="V2203" s="17" t="s">
        <v>1293</v>
      </c>
    </row>
    <row r="2204" ht="15.75" customHeight="1">
      <c r="A2204" s="17">
        <v>3092.0</v>
      </c>
      <c r="B2204" s="19">
        <v>35244.0</v>
      </c>
      <c r="C2204" s="9" t="s">
        <v>9738</v>
      </c>
      <c r="D2204" s="20"/>
      <c r="E2204" s="17" t="str">
        <f t="shared" si="2"/>
        <v>AII134-</v>
      </c>
      <c r="F2204" s="17" t="str">
        <f t="shared" si="3"/>
        <v>AII-134</v>
      </c>
      <c r="G2204" s="17" t="s">
        <v>9739</v>
      </c>
      <c r="H2204" s="17" t="s">
        <v>9740</v>
      </c>
      <c r="I2204" s="17" t="s">
        <v>9758</v>
      </c>
      <c r="J2204" s="17" t="s">
        <v>9759</v>
      </c>
      <c r="K2204" s="17" t="s">
        <v>1442</v>
      </c>
      <c r="L2204" s="17" t="s">
        <v>9760</v>
      </c>
      <c r="M2204" s="17" t="s">
        <v>9761</v>
      </c>
      <c r="N2204" s="21">
        <v>0.3340277777777778</v>
      </c>
      <c r="O2204" s="21">
        <v>0.35833333333333334</v>
      </c>
      <c r="P2204" s="21">
        <v>0.6923611111111111</v>
      </c>
      <c r="Q2204" s="21">
        <v>0.24583333333333335</v>
      </c>
      <c r="R2204" s="17">
        <v>2510.0</v>
      </c>
      <c r="S2204" s="17" t="s">
        <v>7626</v>
      </c>
      <c r="T2204" s="17" t="s">
        <v>33</v>
      </c>
      <c r="U2204" s="17" t="s">
        <v>9762</v>
      </c>
      <c r="V2204" s="17" t="s">
        <v>2553</v>
      </c>
      <c r="W2204" s="17" t="s">
        <v>9763</v>
      </c>
    </row>
    <row r="2205" ht="15.75" customHeight="1">
      <c r="A2205" s="17">
        <v>3091.0</v>
      </c>
      <c r="B2205" s="19">
        <v>35243.0</v>
      </c>
      <c r="C2205" s="9" t="s">
        <v>9738</v>
      </c>
      <c r="D2205" s="20"/>
      <c r="E2205" s="17" t="str">
        <f t="shared" si="2"/>
        <v>AII134-</v>
      </c>
      <c r="F2205" s="17" t="str">
        <f t="shared" si="3"/>
        <v>AII-134</v>
      </c>
      <c r="G2205" s="17" t="s">
        <v>9739</v>
      </c>
      <c r="H2205" s="17" t="s">
        <v>9740</v>
      </c>
      <c r="I2205" s="17" t="s">
        <v>9764</v>
      </c>
      <c r="J2205" s="17" t="s">
        <v>9765</v>
      </c>
      <c r="K2205" s="17" t="s">
        <v>6399</v>
      </c>
      <c r="L2205" s="17" t="s">
        <v>9748</v>
      </c>
      <c r="M2205" s="17" t="s">
        <v>9766</v>
      </c>
      <c r="N2205" s="21">
        <v>0.3451388888888889</v>
      </c>
      <c r="O2205" s="21">
        <v>0.25416666666666665</v>
      </c>
      <c r="P2205" s="21">
        <v>0.5993055555555555</v>
      </c>
      <c r="Q2205" s="21">
        <v>0.14722222222222223</v>
      </c>
      <c r="R2205" s="17">
        <v>1926.0</v>
      </c>
      <c r="S2205" s="17" t="s">
        <v>7626</v>
      </c>
      <c r="T2205" s="17" t="s">
        <v>33</v>
      </c>
      <c r="U2205" s="17" t="s">
        <v>9028</v>
      </c>
      <c r="V2205" s="17" t="s">
        <v>4867</v>
      </c>
    </row>
    <row r="2206" ht="15.75" customHeight="1">
      <c r="A2206" s="17">
        <v>3090.0</v>
      </c>
      <c r="B2206" s="19">
        <v>35242.0</v>
      </c>
      <c r="C2206" s="9" t="s">
        <v>9738</v>
      </c>
      <c r="D2206" s="20"/>
      <c r="E2206" s="17" t="str">
        <f t="shared" si="2"/>
        <v>AII134-</v>
      </c>
      <c r="F2206" s="17" t="str">
        <f t="shared" si="3"/>
        <v>AII-134</v>
      </c>
      <c r="G2206" s="17" t="s">
        <v>9739</v>
      </c>
      <c r="H2206" s="17" t="s">
        <v>9740</v>
      </c>
      <c r="I2206" s="17" t="s">
        <v>9767</v>
      </c>
      <c r="J2206" s="17" t="s">
        <v>9768</v>
      </c>
      <c r="K2206" s="17" t="s">
        <v>1442</v>
      </c>
      <c r="L2206" s="17" t="s">
        <v>9744</v>
      </c>
      <c r="M2206" s="17" t="s">
        <v>9749</v>
      </c>
      <c r="N2206" s="21">
        <v>0.3354166666666667</v>
      </c>
      <c r="O2206" s="21">
        <v>0.24513888888888888</v>
      </c>
      <c r="P2206" s="21">
        <v>0.5805555555555556</v>
      </c>
      <c r="Q2206" s="21">
        <v>0.16458333333333333</v>
      </c>
      <c r="R2206" s="17">
        <v>1469.0</v>
      </c>
      <c r="S2206" s="17" t="s">
        <v>7626</v>
      </c>
      <c r="T2206" s="17" t="s">
        <v>33</v>
      </c>
      <c r="U2206" s="17" t="s">
        <v>1293</v>
      </c>
      <c r="V2206" s="17" t="s">
        <v>1293</v>
      </c>
      <c r="W2206" s="17" t="s">
        <v>9769</v>
      </c>
    </row>
    <row r="2207" ht="15.75" customHeight="1">
      <c r="A2207" s="17">
        <v>3089.0</v>
      </c>
      <c r="B2207" s="19">
        <v>35241.0</v>
      </c>
      <c r="C2207" s="9" t="s">
        <v>9738</v>
      </c>
      <c r="D2207" s="20"/>
      <c r="E2207" s="17" t="str">
        <f t="shared" si="2"/>
        <v>AII134-</v>
      </c>
      <c r="F2207" s="17" t="str">
        <f t="shared" si="3"/>
        <v>AII-134</v>
      </c>
      <c r="G2207" s="17" t="s">
        <v>9739</v>
      </c>
      <c r="H2207" s="17" t="s">
        <v>9740</v>
      </c>
      <c r="I2207" s="17" t="s">
        <v>9770</v>
      </c>
      <c r="J2207" s="17" t="s">
        <v>9771</v>
      </c>
      <c r="K2207" s="17" t="s">
        <v>6399</v>
      </c>
      <c r="L2207" s="17" t="s">
        <v>9589</v>
      </c>
      <c r="M2207" s="17" t="s">
        <v>9772</v>
      </c>
      <c r="N2207" s="21">
        <v>0.3534722222222222</v>
      </c>
      <c r="O2207" s="21">
        <v>0.3215277777777778</v>
      </c>
      <c r="P2207" s="21">
        <v>0.6749999999999999</v>
      </c>
      <c r="Q2207" s="21">
        <v>0.22152777777777777</v>
      </c>
      <c r="R2207" s="17">
        <v>1465.0</v>
      </c>
      <c r="S2207" s="17" t="s">
        <v>7626</v>
      </c>
      <c r="T2207" s="17" t="s">
        <v>33</v>
      </c>
      <c r="U2207" s="17" t="s">
        <v>9773</v>
      </c>
      <c r="V2207" s="17" t="s">
        <v>1293</v>
      </c>
    </row>
    <row r="2208" ht="15.75" customHeight="1">
      <c r="A2208" s="17">
        <v>3088.0</v>
      </c>
      <c r="B2208" s="19">
        <v>35240.0</v>
      </c>
      <c r="C2208" s="9" t="s">
        <v>9738</v>
      </c>
      <c r="D2208" s="20"/>
      <c r="E2208" s="17" t="str">
        <f t="shared" si="2"/>
        <v>AII134-</v>
      </c>
      <c r="F2208" s="17" t="str">
        <f t="shared" si="3"/>
        <v>AII-134</v>
      </c>
      <c r="G2208" s="17" t="s">
        <v>9739</v>
      </c>
      <c r="H2208" s="17" t="s">
        <v>9740</v>
      </c>
      <c r="I2208" s="17" t="s">
        <v>9774</v>
      </c>
      <c r="J2208" s="17" t="s">
        <v>9765</v>
      </c>
      <c r="K2208" s="17" t="s">
        <v>1442</v>
      </c>
      <c r="L2208" s="17" t="s">
        <v>9744</v>
      </c>
      <c r="M2208" s="17" t="s">
        <v>9756</v>
      </c>
      <c r="N2208" s="21">
        <v>0.33819444444444446</v>
      </c>
      <c r="O2208" s="21">
        <v>0.3527777777777778</v>
      </c>
      <c r="P2208" s="21">
        <v>0.6909722222222222</v>
      </c>
      <c r="Q2208" s="21">
        <v>0.25833333333333336</v>
      </c>
      <c r="R2208" s="17">
        <v>1955.0</v>
      </c>
      <c r="S2208" s="17" t="s">
        <v>7626</v>
      </c>
      <c r="T2208" s="17" t="s">
        <v>33</v>
      </c>
    </row>
    <row r="2209" ht="15.75" customHeight="1">
      <c r="A2209" s="17">
        <v>3087.0</v>
      </c>
      <c r="B2209" s="19">
        <v>35239.0</v>
      </c>
      <c r="C2209" s="9" t="s">
        <v>9738</v>
      </c>
      <c r="D2209" s="20"/>
      <c r="E2209" s="17" t="str">
        <f t="shared" si="2"/>
        <v>AII134-</v>
      </c>
      <c r="F2209" s="17" t="str">
        <f t="shared" si="3"/>
        <v>AII-134</v>
      </c>
      <c r="G2209" s="17" t="s">
        <v>9739</v>
      </c>
      <c r="H2209" s="17" t="s">
        <v>9740</v>
      </c>
      <c r="I2209" s="17" t="s">
        <v>9775</v>
      </c>
      <c r="J2209" s="17" t="s">
        <v>9776</v>
      </c>
      <c r="K2209" s="17" t="s">
        <v>6399</v>
      </c>
      <c r="L2209" s="17" t="s">
        <v>9753</v>
      </c>
      <c r="M2209" s="17" t="s">
        <v>9749</v>
      </c>
      <c r="N2209" s="21">
        <v>0.3458333333333334</v>
      </c>
      <c r="O2209" s="21">
        <v>0.33958333333333335</v>
      </c>
      <c r="P2209" s="21">
        <v>0.6854166666666667</v>
      </c>
      <c r="Q2209" s="21">
        <v>0.24027777777777778</v>
      </c>
      <c r="R2209" s="17">
        <v>1919.0</v>
      </c>
      <c r="S2209" s="17" t="s">
        <v>7626</v>
      </c>
      <c r="T2209" s="17" t="s">
        <v>33</v>
      </c>
      <c r="U2209" s="17" t="s">
        <v>4326</v>
      </c>
      <c r="W2209" s="17" t="s">
        <v>9777</v>
      </c>
    </row>
    <row r="2210" ht="15.75" customHeight="1">
      <c r="A2210" s="17">
        <v>3086.0</v>
      </c>
      <c r="B2210" s="19">
        <v>35238.0</v>
      </c>
      <c r="C2210" s="9" t="s">
        <v>9738</v>
      </c>
      <c r="D2210" s="20"/>
      <c r="E2210" s="17" t="str">
        <f t="shared" si="2"/>
        <v>AII134-</v>
      </c>
      <c r="F2210" s="17" t="str">
        <f t="shared" si="3"/>
        <v>AII-134</v>
      </c>
      <c r="G2210" s="17" t="s">
        <v>9739</v>
      </c>
      <c r="H2210" s="17" t="s">
        <v>9740</v>
      </c>
      <c r="I2210" s="17" t="s">
        <v>9778</v>
      </c>
      <c r="J2210" s="17" t="s">
        <v>9779</v>
      </c>
      <c r="K2210" s="17" t="s">
        <v>1442</v>
      </c>
      <c r="L2210" s="17" t="s">
        <v>9761</v>
      </c>
      <c r="M2210" s="17" t="s">
        <v>9748</v>
      </c>
      <c r="N2210" s="21">
        <v>0.3513888888888889</v>
      </c>
      <c r="O2210" s="21">
        <v>0.3236111111111111</v>
      </c>
      <c r="P2210" s="21">
        <v>0.6749999999999999</v>
      </c>
      <c r="Q2210" s="21">
        <v>0.2590277777777778</v>
      </c>
      <c r="R2210" s="17">
        <v>1473.0</v>
      </c>
      <c r="S2210" s="17" t="s">
        <v>7626</v>
      </c>
      <c r="T2210" s="17" t="s">
        <v>33</v>
      </c>
      <c r="U2210" s="17" t="s">
        <v>1293</v>
      </c>
    </row>
    <row r="2211" ht="15.75" customHeight="1">
      <c r="A2211" s="17">
        <v>3085.0</v>
      </c>
      <c r="B2211" s="19">
        <v>35237.0</v>
      </c>
      <c r="C2211" s="9" t="s">
        <v>9738</v>
      </c>
      <c r="D2211" s="20"/>
      <c r="E2211" s="17" t="str">
        <f t="shared" si="2"/>
        <v>AII134-</v>
      </c>
      <c r="F2211" s="17" t="str">
        <f t="shared" si="3"/>
        <v>AII-134</v>
      </c>
      <c r="G2211" s="17" t="s">
        <v>9739</v>
      </c>
      <c r="H2211" s="17" t="s">
        <v>9740</v>
      </c>
      <c r="I2211" s="17" t="s">
        <v>9780</v>
      </c>
      <c r="J2211" s="17" t="s">
        <v>9781</v>
      </c>
      <c r="K2211" s="17" t="s">
        <v>6399</v>
      </c>
      <c r="L2211" s="17" t="s">
        <v>9760</v>
      </c>
      <c r="M2211" s="17" t="s">
        <v>9753</v>
      </c>
      <c r="N2211" s="21">
        <v>0.36180555555555555</v>
      </c>
      <c r="O2211" s="21">
        <v>0.3111111111111111</v>
      </c>
      <c r="P2211" s="21">
        <v>0.6729166666666666</v>
      </c>
      <c r="Q2211" s="21">
        <v>0.24166666666666667</v>
      </c>
      <c r="R2211" s="17">
        <v>1461.0</v>
      </c>
      <c r="S2211" s="17" t="s">
        <v>7626</v>
      </c>
      <c r="T2211" s="17" t="s">
        <v>33</v>
      </c>
      <c r="U2211" s="17" t="s">
        <v>9782</v>
      </c>
      <c r="V2211" s="17" t="s">
        <v>1293</v>
      </c>
    </row>
    <row r="2212" ht="15.75" customHeight="1">
      <c r="A2212" s="17">
        <v>3084.0</v>
      </c>
      <c r="B2212" s="19">
        <v>35232.0</v>
      </c>
      <c r="C2212" s="9" t="s">
        <v>9783</v>
      </c>
      <c r="D2212" s="20"/>
      <c r="E2212" s="17" t="str">
        <f t="shared" si="2"/>
        <v>AII133-</v>
      </c>
      <c r="F2212" s="17" t="str">
        <f t="shared" si="3"/>
        <v>AII-133</v>
      </c>
      <c r="G2212" s="17" t="s">
        <v>9784</v>
      </c>
      <c r="H2212" s="17" t="s">
        <v>9785</v>
      </c>
      <c r="I2212" s="17" t="s">
        <v>9786</v>
      </c>
      <c r="J2212" s="17" t="s">
        <v>7203</v>
      </c>
      <c r="K2212" s="17" t="s">
        <v>6399</v>
      </c>
      <c r="L2212" s="17" t="s">
        <v>9589</v>
      </c>
      <c r="M2212" s="17" t="s">
        <v>9743</v>
      </c>
      <c r="N2212" s="21">
        <v>0.36041666666666666</v>
      </c>
      <c r="O2212" s="21">
        <v>0.28750000000000003</v>
      </c>
      <c r="P2212" s="21">
        <v>0.6479166666666667</v>
      </c>
      <c r="Q2212" s="21">
        <v>0.17708333333333334</v>
      </c>
      <c r="R2212" s="17">
        <v>2600.0</v>
      </c>
      <c r="S2212" s="17" t="s">
        <v>7490</v>
      </c>
      <c r="T2212" s="17" t="s">
        <v>1227</v>
      </c>
      <c r="U2212" s="17" t="s">
        <v>9787</v>
      </c>
    </row>
    <row r="2213" ht="15.75" customHeight="1">
      <c r="A2213" s="17">
        <v>3083.0</v>
      </c>
      <c r="B2213" s="19">
        <v>35231.0</v>
      </c>
      <c r="C2213" s="9" t="s">
        <v>9783</v>
      </c>
      <c r="D2213" s="20"/>
      <c r="E2213" s="17" t="str">
        <f t="shared" si="2"/>
        <v>AII133-</v>
      </c>
      <c r="F2213" s="17" t="str">
        <f t="shared" si="3"/>
        <v>AII-133</v>
      </c>
      <c r="G2213" s="17" t="s">
        <v>9784</v>
      </c>
      <c r="H2213" s="17" t="s">
        <v>9785</v>
      </c>
      <c r="I2213" s="17" t="s">
        <v>9788</v>
      </c>
      <c r="J2213" s="17" t="s">
        <v>9789</v>
      </c>
      <c r="K2213" s="17" t="s">
        <v>1442</v>
      </c>
      <c r="L2213" s="17" t="s">
        <v>9790</v>
      </c>
      <c r="M2213" s="17" t="s">
        <v>9791</v>
      </c>
      <c r="N2213" s="21">
        <v>0.3368055555555556</v>
      </c>
      <c r="O2213" s="21">
        <v>0.21319444444444444</v>
      </c>
      <c r="P2213" s="21">
        <v>0.5499999999999999</v>
      </c>
      <c r="Q2213" s="21">
        <v>0.09583333333333333</v>
      </c>
      <c r="R2213" s="17">
        <v>2605.0</v>
      </c>
      <c r="S2213" s="17" t="s">
        <v>7490</v>
      </c>
      <c r="T2213" s="17" t="s">
        <v>1227</v>
      </c>
      <c r="U2213" s="17" t="s">
        <v>9792</v>
      </c>
      <c r="V2213" s="17" t="s">
        <v>9793</v>
      </c>
    </row>
    <row r="2214" ht="15.75" customHeight="1">
      <c r="A2214" s="17">
        <v>3082.0</v>
      </c>
      <c r="B2214" s="19">
        <v>35230.0</v>
      </c>
      <c r="C2214" s="9" t="s">
        <v>9783</v>
      </c>
      <c r="D2214" s="20"/>
      <c r="E2214" s="17" t="str">
        <f t="shared" si="2"/>
        <v>AII133-</v>
      </c>
      <c r="F2214" s="17" t="str">
        <f t="shared" si="3"/>
        <v>AII-133</v>
      </c>
      <c r="G2214" s="17" t="s">
        <v>9784</v>
      </c>
      <c r="H2214" s="17" t="s">
        <v>9794</v>
      </c>
      <c r="I2214" s="17" t="s">
        <v>9795</v>
      </c>
      <c r="J2214" s="17" t="s">
        <v>9796</v>
      </c>
      <c r="K2214" s="17" t="s">
        <v>8223</v>
      </c>
      <c r="L2214" s="17" t="s">
        <v>9797</v>
      </c>
      <c r="M2214" s="17" t="s">
        <v>9753</v>
      </c>
      <c r="N2214" s="21">
        <v>0.3416666666666666</v>
      </c>
      <c r="O2214" s="21">
        <v>0.3513888888888889</v>
      </c>
      <c r="P2214" s="21">
        <v>0.6930555555555555</v>
      </c>
      <c r="Q2214" s="21">
        <v>0.21041666666666667</v>
      </c>
      <c r="R2214" s="17">
        <v>2622.0</v>
      </c>
      <c r="S2214" s="17" t="s">
        <v>7490</v>
      </c>
      <c r="T2214" s="17" t="s">
        <v>1227</v>
      </c>
      <c r="U2214" s="17" t="s">
        <v>9798</v>
      </c>
      <c r="V2214" s="17" t="s">
        <v>9793</v>
      </c>
    </row>
    <row r="2215" ht="15.75" customHeight="1">
      <c r="A2215" s="17">
        <v>3081.0</v>
      </c>
      <c r="B2215" s="19">
        <v>35229.0</v>
      </c>
      <c r="C2215" s="9" t="s">
        <v>9783</v>
      </c>
      <c r="D2215" s="20"/>
      <c r="E2215" s="17" t="str">
        <f t="shared" si="2"/>
        <v>AII133-</v>
      </c>
      <c r="F2215" s="17" t="str">
        <f t="shared" si="3"/>
        <v>AII-133</v>
      </c>
      <c r="G2215" s="17" t="s">
        <v>9784</v>
      </c>
      <c r="H2215" s="17" t="s">
        <v>9794</v>
      </c>
      <c r="I2215" s="17" t="s">
        <v>9799</v>
      </c>
      <c r="J2215" s="17" t="s">
        <v>9800</v>
      </c>
      <c r="K2215" s="17" t="s">
        <v>6399</v>
      </c>
      <c r="L2215" s="17" t="s">
        <v>7205</v>
      </c>
      <c r="M2215" s="17" t="s">
        <v>9801</v>
      </c>
      <c r="N2215" s="21">
        <v>0.33958333333333335</v>
      </c>
      <c r="O2215" s="21">
        <v>0.3361111111111111</v>
      </c>
      <c r="P2215" s="21">
        <v>0.6729166666666666</v>
      </c>
      <c r="Q2215" s="21">
        <v>0.21458333333333335</v>
      </c>
      <c r="R2215" s="17">
        <v>2622.0</v>
      </c>
      <c r="S2215" s="17" t="s">
        <v>7490</v>
      </c>
      <c r="T2215" s="17" t="s">
        <v>1227</v>
      </c>
      <c r="U2215" s="17" t="s">
        <v>9802</v>
      </c>
      <c r="V2215" s="17" t="s">
        <v>5137</v>
      </c>
    </row>
    <row r="2216" ht="15.75" customHeight="1">
      <c r="A2216" s="17">
        <v>3080.0</v>
      </c>
      <c r="B2216" s="19">
        <v>35228.0</v>
      </c>
      <c r="C2216" s="9" t="s">
        <v>9783</v>
      </c>
      <c r="D2216" s="20"/>
      <c r="E2216" s="17" t="str">
        <f t="shared" si="2"/>
        <v>AII133-</v>
      </c>
      <c r="F2216" s="17" t="str">
        <f t="shared" si="3"/>
        <v>AII-133</v>
      </c>
      <c r="G2216" s="17" t="s">
        <v>9784</v>
      </c>
      <c r="H2216" s="17" t="s">
        <v>9785</v>
      </c>
      <c r="I2216" s="17" t="s">
        <v>9803</v>
      </c>
      <c r="J2216" s="17" t="s">
        <v>9804</v>
      </c>
      <c r="K2216" s="17" t="s">
        <v>1442</v>
      </c>
      <c r="L2216" s="17" t="s">
        <v>9743</v>
      </c>
      <c r="M2216" s="17" t="s">
        <v>9805</v>
      </c>
      <c r="N2216" s="21">
        <v>0.32708333333333334</v>
      </c>
      <c r="O2216" s="21">
        <v>0.32708333333333334</v>
      </c>
      <c r="P2216" s="21">
        <v>0.6583333333333333</v>
      </c>
      <c r="Q2216" s="21">
        <v>0.20138888888888887</v>
      </c>
      <c r="R2216" s="17">
        <v>2605.0</v>
      </c>
      <c r="S2216" s="17" t="s">
        <v>7490</v>
      </c>
      <c r="T2216" s="17" t="s">
        <v>1227</v>
      </c>
      <c r="U2216" s="17" t="s">
        <v>9806</v>
      </c>
      <c r="V2216" s="17" t="s">
        <v>2741</v>
      </c>
      <c r="W2216" s="17" t="s">
        <v>9807</v>
      </c>
    </row>
    <row r="2217" ht="15.75" customHeight="1">
      <c r="A2217" s="17">
        <v>3079.0</v>
      </c>
      <c r="B2217" s="19">
        <v>35227.0</v>
      </c>
      <c r="C2217" s="9" t="s">
        <v>9783</v>
      </c>
      <c r="D2217" s="20"/>
      <c r="E2217" s="17" t="str">
        <f t="shared" si="2"/>
        <v>AII133-</v>
      </c>
      <c r="F2217" s="17" t="str">
        <f t="shared" si="3"/>
        <v>AII-133</v>
      </c>
      <c r="G2217" s="17" t="s">
        <v>9784</v>
      </c>
      <c r="H2217" s="17" t="s">
        <v>9785</v>
      </c>
      <c r="I2217" s="17" t="s">
        <v>9808</v>
      </c>
      <c r="J2217" s="17" t="s">
        <v>9809</v>
      </c>
      <c r="K2217" s="17" t="s">
        <v>8223</v>
      </c>
      <c r="L2217" s="17" t="s">
        <v>735</v>
      </c>
      <c r="M2217" s="17" t="s">
        <v>2730</v>
      </c>
      <c r="N2217" s="21">
        <v>0.34027777777777773</v>
      </c>
      <c r="O2217" s="21">
        <v>0.3611111111111111</v>
      </c>
      <c r="P2217" s="21">
        <v>0.7013888888888888</v>
      </c>
      <c r="Q2217" s="21">
        <v>0.2236111111111111</v>
      </c>
      <c r="R2217" s="17">
        <v>2608.0</v>
      </c>
      <c r="S2217" s="17" t="s">
        <v>7490</v>
      </c>
      <c r="T2217" s="17" t="s">
        <v>1227</v>
      </c>
      <c r="U2217" s="17" t="s">
        <v>9810</v>
      </c>
      <c r="V2217" s="17" t="s">
        <v>9811</v>
      </c>
      <c r="W2217" s="17" t="s">
        <v>9812</v>
      </c>
    </row>
    <row r="2218" ht="15.75" customHeight="1">
      <c r="A2218" s="17">
        <v>3078.0</v>
      </c>
      <c r="B2218" s="19">
        <v>35226.0</v>
      </c>
      <c r="C2218" s="9" t="s">
        <v>9783</v>
      </c>
      <c r="D2218" s="20"/>
      <c r="E2218" s="17" t="str">
        <f t="shared" si="2"/>
        <v>AII133-</v>
      </c>
      <c r="F2218" s="17" t="str">
        <f t="shared" si="3"/>
        <v>AII-133</v>
      </c>
      <c r="G2218" s="17" t="s">
        <v>9784</v>
      </c>
      <c r="H2218" s="17" t="s">
        <v>9813</v>
      </c>
      <c r="I2218" s="17" t="s">
        <v>9814</v>
      </c>
      <c r="J2218" s="17" t="s">
        <v>9815</v>
      </c>
      <c r="K2218" s="17" t="s">
        <v>6399</v>
      </c>
      <c r="L2218" s="17" t="s">
        <v>9816</v>
      </c>
      <c r="M2218" s="17" t="s">
        <v>3816</v>
      </c>
      <c r="N2218" s="21">
        <v>0.33958333333333335</v>
      </c>
      <c r="O2218" s="21">
        <v>0.3215277777777778</v>
      </c>
      <c r="P2218" s="21">
        <v>0.6611111111111111</v>
      </c>
      <c r="Q2218" s="21">
        <v>0.20069444444444443</v>
      </c>
      <c r="R2218" s="17">
        <v>2625.0</v>
      </c>
      <c r="S2218" s="17" t="s">
        <v>7490</v>
      </c>
      <c r="T2218" s="17" t="s">
        <v>1227</v>
      </c>
      <c r="U2218" s="17" t="s">
        <v>3358</v>
      </c>
      <c r="V2218" s="17" t="s">
        <v>9817</v>
      </c>
    </row>
    <row r="2219" ht="15.75" customHeight="1">
      <c r="A2219" s="17">
        <v>3077.0</v>
      </c>
      <c r="B2219" s="19">
        <v>35225.0</v>
      </c>
      <c r="C2219" s="9" t="s">
        <v>9783</v>
      </c>
      <c r="D2219" s="20"/>
      <c r="E2219" s="17" t="str">
        <f t="shared" si="2"/>
        <v>AII133-</v>
      </c>
      <c r="F2219" s="17" t="str">
        <f t="shared" si="3"/>
        <v>AII-133</v>
      </c>
      <c r="G2219" s="17" t="s">
        <v>9784</v>
      </c>
      <c r="H2219" s="17" t="s">
        <v>9813</v>
      </c>
      <c r="I2219" s="17" t="s">
        <v>9818</v>
      </c>
      <c r="J2219" s="17" t="s">
        <v>9819</v>
      </c>
      <c r="K2219" s="17" t="s">
        <v>1442</v>
      </c>
      <c r="L2219" s="17" t="s">
        <v>9790</v>
      </c>
      <c r="M2219" s="17" t="s">
        <v>9820</v>
      </c>
      <c r="N2219" s="21">
        <v>0.33749999999999997</v>
      </c>
      <c r="O2219" s="21">
        <v>0.3597222222222222</v>
      </c>
      <c r="P2219" s="21">
        <v>0.6972222222222223</v>
      </c>
      <c r="Q2219" s="21">
        <v>0.225</v>
      </c>
      <c r="R2219" s="17">
        <v>2647.0</v>
      </c>
      <c r="S2219" s="17" t="s">
        <v>7490</v>
      </c>
      <c r="T2219" s="17" t="s">
        <v>1227</v>
      </c>
      <c r="U2219" s="17" t="s">
        <v>9821</v>
      </c>
      <c r="V2219" s="17" t="s">
        <v>9822</v>
      </c>
    </row>
    <row r="2220" ht="15.75" customHeight="1">
      <c r="A2220" s="17">
        <v>3076.0</v>
      </c>
      <c r="B2220" s="19">
        <v>35224.0</v>
      </c>
      <c r="C2220" s="9" t="s">
        <v>9783</v>
      </c>
      <c r="D2220" s="20"/>
      <c r="E2220" s="17" t="str">
        <f t="shared" si="2"/>
        <v>AII133-</v>
      </c>
      <c r="F2220" s="17" t="str">
        <f t="shared" si="3"/>
        <v>AII-133</v>
      </c>
      <c r="G2220" s="17" t="s">
        <v>9784</v>
      </c>
      <c r="H2220" s="17" t="s">
        <v>9823</v>
      </c>
      <c r="I2220" s="17" t="s">
        <v>9824</v>
      </c>
      <c r="J2220" s="17" t="s">
        <v>9825</v>
      </c>
      <c r="K2220" s="17" t="s">
        <v>8223</v>
      </c>
      <c r="L2220" s="17" t="s">
        <v>9743</v>
      </c>
      <c r="M2220" s="17" t="s">
        <v>9826</v>
      </c>
      <c r="N2220" s="21">
        <v>0.3458333333333334</v>
      </c>
      <c r="O2220" s="21">
        <v>0.32708333333333334</v>
      </c>
      <c r="P2220" s="21">
        <v>0.6729166666666666</v>
      </c>
      <c r="Q2220" s="21">
        <v>0.18611111111111112</v>
      </c>
      <c r="R2220" s="17">
        <v>2616.0</v>
      </c>
      <c r="S2220" s="17" t="s">
        <v>7490</v>
      </c>
      <c r="T2220" s="17" t="s">
        <v>1227</v>
      </c>
      <c r="U2220" s="17" t="s">
        <v>9827</v>
      </c>
      <c r="V2220" s="17" t="s">
        <v>9828</v>
      </c>
      <c r="W2220" s="17" t="s">
        <v>9829</v>
      </c>
    </row>
    <row r="2221" ht="15.75" customHeight="1">
      <c r="A2221" s="17">
        <v>3075.0</v>
      </c>
      <c r="B2221" s="19">
        <v>35223.0</v>
      </c>
      <c r="C2221" s="9" t="s">
        <v>9783</v>
      </c>
      <c r="D2221" s="20"/>
      <c r="E2221" s="17" t="str">
        <f t="shared" si="2"/>
        <v>AII133-</v>
      </c>
      <c r="F2221" s="17" t="str">
        <f t="shared" si="3"/>
        <v>AII-133</v>
      </c>
      <c r="G2221" s="17" t="s">
        <v>9784</v>
      </c>
      <c r="H2221" s="17" t="s">
        <v>9823</v>
      </c>
      <c r="I2221" s="17" t="s">
        <v>9830</v>
      </c>
      <c r="J2221" s="17" t="s">
        <v>9831</v>
      </c>
      <c r="K2221" s="17" t="s">
        <v>6399</v>
      </c>
      <c r="L2221" s="17" t="s">
        <v>9743</v>
      </c>
      <c r="M2221" s="17" t="s">
        <v>2730</v>
      </c>
      <c r="N2221" s="21">
        <v>0.35555555555555557</v>
      </c>
      <c r="O2221" s="21">
        <v>0.31736111111111115</v>
      </c>
      <c r="P2221" s="21">
        <v>0.6729166666666666</v>
      </c>
      <c r="Q2221" s="21">
        <v>0.18333333333333335</v>
      </c>
      <c r="R2221" s="17">
        <v>2611.0</v>
      </c>
      <c r="S2221" s="17" t="s">
        <v>7490</v>
      </c>
      <c r="T2221" s="17" t="s">
        <v>1227</v>
      </c>
      <c r="U2221" s="17" t="s">
        <v>9832</v>
      </c>
      <c r="V2221" s="17" t="s">
        <v>9015</v>
      </c>
      <c r="W2221" s="17" t="s">
        <v>9833</v>
      </c>
    </row>
    <row r="2222" ht="15.75" customHeight="1">
      <c r="A2222" s="17">
        <v>3074.0</v>
      </c>
      <c r="B2222" s="19">
        <v>35180.0</v>
      </c>
      <c r="C2222" s="17" t="s">
        <v>9834</v>
      </c>
      <c r="D2222" s="20">
        <v>25.0</v>
      </c>
      <c r="E2222" s="17" t="str">
        <f t="shared" si="2"/>
        <v>AII132-25</v>
      </c>
      <c r="F2222" s="17" t="str">
        <f t="shared" ref="F2222:F2655" si="4">CONCATENATE(SUBSTITUTE(SUBSTITUTE(C2222, "-", "",1)," ",""),"-",text(D2222,"0#"))</f>
        <v>AII132-25</v>
      </c>
      <c r="G2222" s="17" t="s">
        <v>9151</v>
      </c>
      <c r="H2222" s="17" t="s">
        <v>5620</v>
      </c>
      <c r="I2222" s="17" t="s">
        <v>9835</v>
      </c>
      <c r="J2222" s="17" t="s">
        <v>7059</v>
      </c>
      <c r="K2222" s="17" t="s">
        <v>1442</v>
      </c>
      <c r="L2222" s="17" t="s">
        <v>3696</v>
      </c>
      <c r="M2222" s="17" t="s">
        <v>7864</v>
      </c>
      <c r="N2222" s="21">
        <v>0.3416666666666666</v>
      </c>
      <c r="O2222" s="21">
        <v>0.3048611111111111</v>
      </c>
      <c r="P2222" s="21">
        <v>0.6465277777777778</v>
      </c>
      <c r="Q2222" s="21">
        <v>0.17152777777777775</v>
      </c>
      <c r="R2222" s="17">
        <v>2512.0</v>
      </c>
      <c r="S2222" s="17" t="s">
        <v>7490</v>
      </c>
      <c r="T2222" s="17" t="s">
        <v>33</v>
      </c>
      <c r="U2222" s="17" t="s">
        <v>1757</v>
      </c>
      <c r="V2222" s="17" t="s">
        <v>1757</v>
      </c>
    </row>
    <row r="2223" ht="15.75" customHeight="1">
      <c r="A2223" s="17">
        <v>3073.0</v>
      </c>
      <c r="B2223" s="19">
        <v>35179.0</v>
      </c>
      <c r="C2223" s="17" t="s">
        <v>9834</v>
      </c>
      <c r="D2223" s="20">
        <v>25.0</v>
      </c>
      <c r="E2223" s="17" t="str">
        <f t="shared" si="2"/>
        <v>AII132-25</v>
      </c>
      <c r="F2223" s="17" t="str">
        <f t="shared" si="4"/>
        <v>AII132-25</v>
      </c>
      <c r="G2223" s="17" t="s">
        <v>9151</v>
      </c>
      <c r="H2223" s="17" t="s">
        <v>5620</v>
      </c>
      <c r="I2223" s="17" t="s">
        <v>9836</v>
      </c>
      <c r="J2223" s="17" t="s">
        <v>9837</v>
      </c>
      <c r="K2223" s="17" t="s">
        <v>6399</v>
      </c>
      <c r="L2223" s="17" t="s">
        <v>7335</v>
      </c>
      <c r="M2223" s="17" t="s">
        <v>9838</v>
      </c>
      <c r="N2223" s="21">
        <v>0.3451388888888889</v>
      </c>
      <c r="O2223" s="21">
        <v>0.37013888888888885</v>
      </c>
      <c r="P2223" s="21">
        <v>0.7013888888888888</v>
      </c>
      <c r="Q2223" s="21">
        <v>0.2152777777777778</v>
      </c>
      <c r="R2223" s="17">
        <v>2523.0</v>
      </c>
      <c r="S2223" s="17" t="s">
        <v>7490</v>
      </c>
      <c r="T2223" s="17" t="s">
        <v>33</v>
      </c>
      <c r="U2223" s="17" t="s">
        <v>8765</v>
      </c>
      <c r="V2223" s="17" t="s">
        <v>1643</v>
      </c>
    </row>
    <row r="2224" ht="15.75" customHeight="1">
      <c r="A2224" s="17">
        <v>3072.0</v>
      </c>
      <c r="B2224" s="19">
        <v>35178.0</v>
      </c>
      <c r="C2224" s="17" t="s">
        <v>9834</v>
      </c>
      <c r="D2224" s="20">
        <v>25.0</v>
      </c>
      <c r="E2224" s="17" t="str">
        <f t="shared" si="2"/>
        <v>AII132-25</v>
      </c>
      <c r="F2224" s="17" t="str">
        <f t="shared" si="4"/>
        <v>AII132-25</v>
      </c>
      <c r="G2224" s="17" t="s">
        <v>9151</v>
      </c>
      <c r="H2224" s="17" t="s">
        <v>5620</v>
      </c>
      <c r="I2224" s="17" t="s">
        <v>7091</v>
      </c>
      <c r="J2224" s="17" t="s">
        <v>6995</v>
      </c>
      <c r="K2224" s="17" t="s">
        <v>8223</v>
      </c>
      <c r="L2224" s="17" t="s">
        <v>9589</v>
      </c>
      <c r="M2224" s="17" t="s">
        <v>6684</v>
      </c>
      <c r="N2224" s="21">
        <v>0.4159722222222222</v>
      </c>
      <c r="O2224" s="21">
        <v>0.29444444444444445</v>
      </c>
      <c r="P2224" s="21">
        <v>0.7104166666666667</v>
      </c>
      <c r="Q2224" s="21">
        <v>0.16666666666666666</v>
      </c>
      <c r="R2224" s="17">
        <v>2493.0</v>
      </c>
      <c r="S2224" s="17" t="s">
        <v>7490</v>
      </c>
      <c r="T2224" s="17" t="s">
        <v>33</v>
      </c>
      <c r="U2224" s="17" t="s">
        <v>7954</v>
      </c>
      <c r="V2224" s="17" t="s">
        <v>9839</v>
      </c>
    </row>
    <row r="2225" ht="15.75" customHeight="1">
      <c r="A2225" s="17">
        <v>3071.0</v>
      </c>
      <c r="B2225" s="19">
        <v>35177.0</v>
      </c>
      <c r="C2225" s="17" t="s">
        <v>9834</v>
      </c>
      <c r="D2225" s="20">
        <v>25.0</v>
      </c>
      <c r="E2225" s="17" t="str">
        <f t="shared" si="2"/>
        <v>AII132-25</v>
      </c>
      <c r="F2225" s="17" t="str">
        <f t="shared" si="4"/>
        <v>AII132-25</v>
      </c>
      <c r="G2225" s="17" t="s">
        <v>9151</v>
      </c>
      <c r="H2225" s="17" t="s">
        <v>5620</v>
      </c>
      <c r="I2225" s="17" t="s">
        <v>6627</v>
      </c>
      <c r="J2225" s="17" t="s">
        <v>7008</v>
      </c>
      <c r="K2225" s="17" t="s">
        <v>1442</v>
      </c>
      <c r="L2225" s="17" t="s">
        <v>9416</v>
      </c>
      <c r="M2225" s="17" t="s">
        <v>6062</v>
      </c>
      <c r="N2225" s="21">
        <v>0.34027777777777773</v>
      </c>
      <c r="O2225" s="21">
        <v>0.28402777777777777</v>
      </c>
      <c r="P2225" s="21">
        <v>0.6243055555555556</v>
      </c>
      <c r="Q2225" s="21">
        <v>0.16319444444444445</v>
      </c>
      <c r="R2225" s="17">
        <v>2510.0</v>
      </c>
      <c r="S2225" s="17" t="s">
        <v>7490</v>
      </c>
      <c r="T2225" s="17" t="s">
        <v>33</v>
      </c>
    </row>
    <row r="2226" ht="15.75" customHeight="1">
      <c r="A2226" s="17">
        <v>3070.0</v>
      </c>
      <c r="B2226" s="19">
        <v>35176.0</v>
      </c>
      <c r="C2226" s="17" t="s">
        <v>9834</v>
      </c>
      <c r="D2226" s="20">
        <v>25.0</v>
      </c>
      <c r="E2226" s="17" t="str">
        <f t="shared" si="2"/>
        <v>AII132-25</v>
      </c>
      <c r="F2226" s="17" t="str">
        <f t="shared" si="4"/>
        <v>AII132-25</v>
      </c>
      <c r="G2226" s="17" t="s">
        <v>9151</v>
      </c>
      <c r="H2226" s="17" t="s">
        <v>5620</v>
      </c>
      <c r="I2226" s="17" t="s">
        <v>7086</v>
      </c>
      <c r="J2226" s="17" t="s">
        <v>9840</v>
      </c>
      <c r="K2226" s="17" t="s">
        <v>6399</v>
      </c>
      <c r="L2226" s="17" t="s">
        <v>4923</v>
      </c>
      <c r="M2226" s="17" t="s">
        <v>7335</v>
      </c>
      <c r="N2226" s="21">
        <v>0.3458333333333334</v>
      </c>
      <c r="O2226" s="21">
        <v>0.3368055555555556</v>
      </c>
      <c r="P2226" s="21">
        <v>0.6805555555555555</v>
      </c>
      <c r="Q2226" s="21">
        <v>0.19999999999999998</v>
      </c>
      <c r="R2226" s="17">
        <v>2509.0</v>
      </c>
      <c r="S2226" s="17" t="s">
        <v>7490</v>
      </c>
      <c r="T2226" s="17" t="s">
        <v>33</v>
      </c>
      <c r="U2226" s="17" t="s">
        <v>9841</v>
      </c>
      <c r="V2226" s="17" t="s">
        <v>9842</v>
      </c>
    </row>
    <row r="2227" ht="15.75" customHeight="1">
      <c r="A2227" s="17">
        <v>3069.0</v>
      </c>
      <c r="B2227" s="19">
        <v>35175.0</v>
      </c>
      <c r="C2227" s="17" t="s">
        <v>9834</v>
      </c>
      <c r="D2227" s="20">
        <v>25.0</v>
      </c>
      <c r="E2227" s="17" t="str">
        <f t="shared" si="2"/>
        <v>AII132-25</v>
      </c>
      <c r="F2227" s="17" t="str">
        <f t="shared" si="4"/>
        <v>AII132-25</v>
      </c>
      <c r="G2227" s="17" t="s">
        <v>9151</v>
      </c>
      <c r="H2227" s="17" t="s">
        <v>5620</v>
      </c>
      <c r="I2227" s="17" t="s">
        <v>6661</v>
      </c>
      <c r="J2227" s="17" t="s">
        <v>7075</v>
      </c>
      <c r="K2227" s="17" t="s">
        <v>8223</v>
      </c>
      <c r="L2227" s="17" t="s">
        <v>9843</v>
      </c>
      <c r="M2227" s="17" t="s">
        <v>9844</v>
      </c>
      <c r="N2227" s="21">
        <v>0.34722222222222227</v>
      </c>
      <c r="O2227" s="21">
        <v>0.3229166666666667</v>
      </c>
      <c r="P2227" s="21">
        <v>0.6701388888888888</v>
      </c>
      <c r="Q2227" s="21">
        <v>0.1826388888888889</v>
      </c>
      <c r="R2227" s="17">
        <v>2510.0</v>
      </c>
      <c r="S2227" s="17" t="s">
        <v>7490</v>
      </c>
      <c r="T2227" s="17" t="s">
        <v>33</v>
      </c>
      <c r="U2227" s="17" t="s">
        <v>9845</v>
      </c>
      <c r="V2227" s="17" t="s">
        <v>9846</v>
      </c>
    </row>
    <row r="2228" ht="15.75" customHeight="1">
      <c r="A2228" s="17">
        <v>3068.0</v>
      </c>
      <c r="B2228" s="19">
        <v>35174.0</v>
      </c>
      <c r="C2228" s="17" t="s">
        <v>9834</v>
      </c>
      <c r="D2228" s="20">
        <v>25.0</v>
      </c>
      <c r="E2228" s="17" t="str">
        <f t="shared" si="2"/>
        <v>AII132-25</v>
      </c>
      <c r="F2228" s="17" t="str">
        <f t="shared" si="4"/>
        <v>AII132-25</v>
      </c>
      <c r="G2228" s="17" t="s">
        <v>9151</v>
      </c>
      <c r="H2228" s="17" t="s">
        <v>5620</v>
      </c>
      <c r="I2228" s="17" t="s">
        <v>9847</v>
      </c>
      <c r="J2228" s="17" t="s">
        <v>7863</v>
      </c>
      <c r="K2228" s="17" t="s">
        <v>1442</v>
      </c>
      <c r="L2228" s="17" t="s">
        <v>9848</v>
      </c>
      <c r="M2228" s="17" t="s">
        <v>9849</v>
      </c>
      <c r="N2228" s="21">
        <v>0.47500000000000003</v>
      </c>
      <c r="O2228" s="21">
        <v>0.23263888888888887</v>
      </c>
      <c r="P2228" s="21">
        <v>0.7076388888888889</v>
      </c>
      <c r="Q2228" s="21">
        <v>0.11875000000000001</v>
      </c>
      <c r="R2228" s="17">
        <v>2505.0</v>
      </c>
      <c r="S2228" s="17" t="s">
        <v>7490</v>
      </c>
      <c r="T2228" s="17" t="s">
        <v>33</v>
      </c>
      <c r="U2228" s="17" t="s">
        <v>9850</v>
      </c>
      <c r="V2228" s="17" t="s">
        <v>1643</v>
      </c>
      <c r="W2228" s="17" t="s">
        <v>9851</v>
      </c>
    </row>
    <row r="2229" ht="15.75" customHeight="1">
      <c r="A2229" s="17">
        <v>3067.0</v>
      </c>
      <c r="B2229" s="19">
        <v>35166.0</v>
      </c>
      <c r="C2229" s="17" t="s">
        <v>9834</v>
      </c>
      <c r="D2229" s="20">
        <v>25.0</v>
      </c>
      <c r="E2229" s="17" t="str">
        <f t="shared" si="2"/>
        <v>AII132-25</v>
      </c>
      <c r="F2229" s="17" t="str">
        <f t="shared" si="4"/>
        <v>AII132-25</v>
      </c>
      <c r="G2229" s="17" t="s">
        <v>9151</v>
      </c>
      <c r="H2229" s="17" t="s">
        <v>5620</v>
      </c>
      <c r="I2229" s="17" t="s">
        <v>7070</v>
      </c>
      <c r="J2229" s="17" t="s">
        <v>6559</v>
      </c>
      <c r="K2229" s="17" t="s">
        <v>6399</v>
      </c>
      <c r="L2229" s="17" t="s">
        <v>9416</v>
      </c>
      <c r="M2229" s="17" t="s">
        <v>9852</v>
      </c>
      <c r="N2229" s="21">
        <v>0.33958333333333335</v>
      </c>
      <c r="O2229" s="21">
        <v>0.37152777777777773</v>
      </c>
      <c r="P2229" s="21">
        <v>0.7111111111111111</v>
      </c>
      <c r="Q2229" s="21">
        <v>0.28750000000000003</v>
      </c>
      <c r="R2229" s="17">
        <v>2510.0</v>
      </c>
      <c r="S2229" s="17" t="s">
        <v>7490</v>
      </c>
      <c r="T2229" s="17" t="s">
        <v>33</v>
      </c>
      <c r="U2229" s="17" t="s">
        <v>8452</v>
      </c>
      <c r="V2229" s="17" t="s">
        <v>9853</v>
      </c>
    </row>
    <row r="2230" ht="15.75" customHeight="1">
      <c r="A2230" s="17">
        <v>3066.0</v>
      </c>
      <c r="B2230" s="19">
        <v>35165.0</v>
      </c>
      <c r="C2230" s="17" t="s">
        <v>9834</v>
      </c>
      <c r="D2230" s="20">
        <v>25.0</v>
      </c>
      <c r="E2230" s="17" t="str">
        <f t="shared" si="2"/>
        <v>AII132-25</v>
      </c>
      <c r="F2230" s="17" t="str">
        <f t="shared" si="4"/>
        <v>AII132-25</v>
      </c>
      <c r="G2230" s="17" t="s">
        <v>9151</v>
      </c>
      <c r="H2230" s="17" t="s">
        <v>5620</v>
      </c>
      <c r="I2230" s="17" t="s">
        <v>9854</v>
      </c>
      <c r="J2230" s="17" t="s">
        <v>9855</v>
      </c>
      <c r="K2230" s="17" t="s">
        <v>8223</v>
      </c>
      <c r="L2230" s="17" t="s">
        <v>735</v>
      </c>
      <c r="M2230" s="17" t="s">
        <v>7864</v>
      </c>
      <c r="N2230" s="21">
        <v>0.3506944444444444</v>
      </c>
      <c r="O2230" s="21">
        <v>0.3541666666666667</v>
      </c>
      <c r="P2230" s="21">
        <v>0.7048611111111112</v>
      </c>
      <c r="Q2230" s="21">
        <v>0.21458333333333335</v>
      </c>
      <c r="R2230" s="17">
        <v>2527.0</v>
      </c>
      <c r="S2230" s="17" t="s">
        <v>7490</v>
      </c>
      <c r="T2230" s="17" t="s">
        <v>33</v>
      </c>
      <c r="U2230" s="17" t="s">
        <v>9856</v>
      </c>
      <c r="V2230" s="17" t="s">
        <v>8007</v>
      </c>
    </row>
    <row r="2231" ht="15.75" customHeight="1">
      <c r="A2231" s="17">
        <v>3065.0</v>
      </c>
      <c r="B2231" s="19">
        <v>35164.0</v>
      </c>
      <c r="C2231" s="17" t="s">
        <v>9834</v>
      </c>
      <c r="D2231" s="20">
        <v>25.0</v>
      </c>
      <c r="E2231" s="17" t="str">
        <f t="shared" si="2"/>
        <v>AII132-25</v>
      </c>
      <c r="F2231" s="17" t="str">
        <f t="shared" si="4"/>
        <v>AII132-25</v>
      </c>
      <c r="G2231" s="17" t="s">
        <v>9151</v>
      </c>
      <c r="H2231" s="17" t="s">
        <v>5620</v>
      </c>
      <c r="I2231" s="17" t="s">
        <v>9857</v>
      </c>
      <c r="J2231" s="17" t="s">
        <v>6934</v>
      </c>
      <c r="K2231" s="17" t="s">
        <v>1442</v>
      </c>
      <c r="L2231" s="17" t="s">
        <v>3696</v>
      </c>
      <c r="M2231" s="17" t="s">
        <v>9858</v>
      </c>
      <c r="N2231" s="21">
        <v>0.4513888888888889</v>
      </c>
      <c r="O2231" s="21">
        <v>0.2569444444444445</v>
      </c>
      <c r="P2231" s="21">
        <v>0.7083333333333334</v>
      </c>
      <c r="Q2231" s="21">
        <v>0.13402777777777777</v>
      </c>
      <c r="R2231" s="17">
        <v>2509.0</v>
      </c>
      <c r="S2231" s="17" t="s">
        <v>7490</v>
      </c>
      <c r="T2231" s="17" t="s">
        <v>33</v>
      </c>
      <c r="U2231" s="17" t="s">
        <v>9859</v>
      </c>
      <c r="V2231" s="17" t="s">
        <v>9860</v>
      </c>
      <c r="W2231" s="17" t="s">
        <v>9861</v>
      </c>
    </row>
    <row r="2232" ht="15.75" customHeight="1">
      <c r="A2232" s="17">
        <v>3064.0</v>
      </c>
      <c r="B2232" s="19">
        <v>35163.0</v>
      </c>
      <c r="C2232" s="17" t="s">
        <v>9834</v>
      </c>
      <c r="D2232" s="20">
        <v>25.0</v>
      </c>
      <c r="E2232" s="17" t="str">
        <f t="shared" si="2"/>
        <v>AII132-25</v>
      </c>
      <c r="F2232" s="17" t="str">
        <f t="shared" si="4"/>
        <v>AII132-25</v>
      </c>
      <c r="G2232" s="17" t="s">
        <v>9151</v>
      </c>
      <c r="H2232" s="17" t="s">
        <v>5620</v>
      </c>
      <c r="I2232" s="17" t="s">
        <v>9862</v>
      </c>
      <c r="J2232" s="17" t="s">
        <v>9863</v>
      </c>
      <c r="K2232" s="17" t="s">
        <v>6399</v>
      </c>
      <c r="L2232" s="17" t="s">
        <v>6062</v>
      </c>
      <c r="M2232" s="17" t="s">
        <v>9353</v>
      </c>
      <c r="N2232" s="21">
        <v>0.34375</v>
      </c>
      <c r="O2232" s="21">
        <v>0.34861111111111115</v>
      </c>
      <c r="P2232" s="21">
        <v>0.6923611111111111</v>
      </c>
      <c r="Q2232" s="21">
        <v>0.21736111111111112</v>
      </c>
      <c r="R2232" s="17">
        <v>2507.0</v>
      </c>
      <c r="S2232" s="17" t="s">
        <v>7490</v>
      </c>
      <c r="T2232" s="17" t="s">
        <v>33</v>
      </c>
      <c r="U2232" s="17" t="s">
        <v>9864</v>
      </c>
      <c r="V2232" s="17" t="s">
        <v>4049</v>
      </c>
    </row>
    <row r="2233" ht="15.75" customHeight="1">
      <c r="A2233" s="17">
        <v>3063.0</v>
      </c>
      <c r="B2233" s="19">
        <v>35162.0</v>
      </c>
      <c r="C2233" s="17" t="s">
        <v>9834</v>
      </c>
      <c r="D2233" s="20">
        <v>25.0</v>
      </c>
      <c r="E2233" s="17" t="str">
        <f t="shared" si="2"/>
        <v>AII132-25</v>
      </c>
      <c r="F2233" s="17" t="str">
        <f t="shared" si="4"/>
        <v>AII132-25</v>
      </c>
      <c r="G2233" s="17" t="s">
        <v>9151</v>
      </c>
      <c r="H2233" s="17" t="s">
        <v>5620</v>
      </c>
      <c r="I2233" s="17" t="s">
        <v>6953</v>
      </c>
      <c r="J2233" s="17" t="s">
        <v>9865</v>
      </c>
      <c r="K2233" s="17" t="s">
        <v>8223</v>
      </c>
      <c r="L2233" s="17" t="s">
        <v>2730</v>
      </c>
      <c r="M2233" s="17" t="s">
        <v>9174</v>
      </c>
      <c r="N2233" s="21">
        <v>0.44166666666666665</v>
      </c>
      <c r="O2233" s="21">
        <v>0.2638888888888889</v>
      </c>
      <c r="P2233" s="21">
        <v>0.7048611111111112</v>
      </c>
      <c r="Q2233" s="21">
        <v>0.13958333333333334</v>
      </c>
      <c r="R2233" s="17">
        <v>2520.0</v>
      </c>
      <c r="S2233" s="17" t="s">
        <v>7490</v>
      </c>
      <c r="T2233" s="17" t="s">
        <v>33</v>
      </c>
      <c r="U2233" s="17" t="s">
        <v>9866</v>
      </c>
      <c r="V2233" s="17" t="s">
        <v>9867</v>
      </c>
      <c r="W2233" s="17" t="s">
        <v>9868</v>
      </c>
    </row>
    <row r="2234" ht="15.75" customHeight="1">
      <c r="A2234" s="17">
        <v>3062.0</v>
      </c>
      <c r="B2234" s="19">
        <v>35161.0</v>
      </c>
      <c r="C2234" s="17" t="s">
        <v>9834</v>
      </c>
      <c r="D2234" s="20">
        <v>25.0</v>
      </c>
      <c r="E2234" s="17" t="str">
        <f t="shared" si="2"/>
        <v>AII132-25</v>
      </c>
      <c r="F2234" s="17" t="str">
        <f t="shared" si="4"/>
        <v>AII132-25</v>
      </c>
      <c r="G2234" s="17" t="s">
        <v>9151</v>
      </c>
      <c r="H2234" s="17" t="s">
        <v>5620</v>
      </c>
      <c r="I2234" s="17" t="s">
        <v>9869</v>
      </c>
      <c r="J2234" s="17" t="s">
        <v>9840</v>
      </c>
      <c r="K2234" s="17" t="s">
        <v>1442</v>
      </c>
      <c r="L2234" s="17" t="s">
        <v>9843</v>
      </c>
      <c r="M2234" s="17" t="s">
        <v>9870</v>
      </c>
      <c r="N2234" s="21">
        <v>0.36041666666666666</v>
      </c>
      <c r="O2234" s="21">
        <v>0.3055555555555555</v>
      </c>
      <c r="P2234" s="21">
        <v>0.6659722222222222</v>
      </c>
      <c r="Q2234" s="21">
        <v>0.1798611111111111</v>
      </c>
      <c r="R2234" s="17">
        <v>2506.0</v>
      </c>
      <c r="S2234" s="17" t="s">
        <v>7490</v>
      </c>
      <c r="T2234" s="17" t="s">
        <v>33</v>
      </c>
      <c r="U2234" s="17" t="s">
        <v>1613</v>
      </c>
      <c r="V2234" s="17" t="s">
        <v>8499</v>
      </c>
    </row>
    <row r="2235" ht="15.75" customHeight="1">
      <c r="A2235" s="17">
        <v>3061.0</v>
      </c>
      <c r="B2235" s="19">
        <v>35147.0</v>
      </c>
      <c r="C2235" s="17" t="s">
        <v>9834</v>
      </c>
      <c r="D2235" s="20">
        <v>23.0</v>
      </c>
      <c r="E2235" s="17" t="str">
        <f t="shared" si="2"/>
        <v>AII132-23</v>
      </c>
      <c r="F2235" s="17" t="str">
        <f t="shared" si="4"/>
        <v>AII132-23</v>
      </c>
      <c r="G2235" s="17" t="s">
        <v>9187</v>
      </c>
      <c r="H2235" s="17" t="s">
        <v>8074</v>
      </c>
      <c r="I2235" s="17" t="s">
        <v>9871</v>
      </c>
      <c r="J2235" s="17" t="s">
        <v>9872</v>
      </c>
      <c r="K2235" s="17" t="s">
        <v>6399</v>
      </c>
      <c r="L2235" s="17" t="s">
        <v>9577</v>
      </c>
      <c r="M2235" s="17" t="s">
        <v>9873</v>
      </c>
      <c r="N2235" s="21">
        <v>0.3423611111111111</v>
      </c>
      <c r="O2235" s="21">
        <v>0.2986111111111111</v>
      </c>
      <c r="P2235" s="21">
        <v>0.6409722222222222</v>
      </c>
      <c r="Q2235" s="21">
        <v>0.22430555555555556</v>
      </c>
      <c r="R2235" s="17">
        <v>1212.0</v>
      </c>
      <c r="S2235" s="17" t="s">
        <v>7490</v>
      </c>
      <c r="T2235" s="17" t="s">
        <v>33</v>
      </c>
      <c r="U2235" s="17" t="s">
        <v>9874</v>
      </c>
      <c r="V2235" s="17" t="s">
        <v>9103</v>
      </c>
    </row>
    <row r="2236" ht="15.75" customHeight="1">
      <c r="A2236" s="17">
        <v>3060.0</v>
      </c>
      <c r="B2236" s="19">
        <v>35146.0</v>
      </c>
      <c r="C2236" s="17" t="s">
        <v>9834</v>
      </c>
      <c r="D2236" s="20">
        <v>23.0</v>
      </c>
      <c r="E2236" s="17" t="str">
        <f t="shared" si="2"/>
        <v>AII132-23</v>
      </c>
      <c r="F2236" s="17" t="str">
        <f t="shared" si="4"/>
        <v>AII132-23</v>
      </c>
      <c r="G2236" s="17" t="s">
        <v>9187</v>
      </c>
      <c r="H2236" s="17" t="s">
        <v>8074</v>
      </c>
      <c r="I2236" s="17" t="s">
        <v>9875</v>
      </c>
      <c r="J2236" s="17" t="s">
        <v>9876</v>
      </c>
      <c r="K2236" s="17" t="s">
        <v>8223</v>
      </c>
      <c r="L2236" s="17" t="s">
        <v>932</v>
      </c>
      <c r="M2236" s="17" t="s">
        <v>9877</v>
      </c>
      <c r="N2236" s="21">
        <v>0.3368055555555556</v>
      </c>
      <c r="O2236" s="21">
        <v>0.3111111111111111</v>
      </c>
      <c r="P2236" s="21">
        <v>0.6479166666666667</v>
      </c>
      <c r="Q2236" s="21">
        <v>0.25</v>
      </c>
      <c r="R2236" s="17">
        <v>1212.0</v>
      </c>
      <c r="S2236" s="17" t="s">
        <v>7490</v>
      </c>
      <c r="T2236" s="17" t="s">
        <v>33</v>
      </c>
      <c r="U2236" s="17" t="s">
        <v>9878</v>
      </c>
      <c r="V2236" s="17" t="s">
        <v>9879</v>
      </c>
    </row>
    <row r="2237" ht="15.75" customHeight="1">
      <c r="A2237" s="17">
        <v>3059.0</v>
      </c>
      <c r="B2237" s="19">
        <v>35145.0</v>
      </c>
      <c r="C2237" s="17" t="s">
        <v>9834</v>
      </c>
      <c r="D2237" s="20">
        <v>23.0</v>
      </c>
      <c r="E2237" s="17" t="str">
        <f t="shared" si="2"/>
        <v>AII132-23</v>
      </c>
      <c r="F2237" s="17" t="str">
        <f t="shared" si="4"/>
        <v>AII132-23</v>
      </c>
      <c r="G2237" s="17" t="s">
        <v>9187</v>
      </c>
      <c r="H2237" s="17" t="s">
        <v>8074</v>
      </c>
      <c r="I2237" s="17" t="s">
        <v>9880</v>
      </c>
      <c r="J2237" s="17" t="s">
        <v>9872</v>
      </c>
      <c r="K2237" s="17" t="s">
        <v>5131</v>
      </c>
      <c r="L2237" s="17" t="s">
        <v>9577</v>
      </c>
      <c r="M2237" s="17" t="s">
        <v>9881</v>
      </c>
      <c r="N2237" s="21">
        <v>0.3451388888888889</v>
      </c>
      <c r="O2237" s="21">
        <v>0.3534722222222222</v>
      </c>
      <c r="P2237" s="21">
        <v>0.7125</v>
      </c>
      <c r="Q2237" s="21">
        <v>0.29930555555555555</v>
      </c>
      <c r="R2237" s="17">
        <v>1213.0</v>
      </c>
      <c r="S2237" s="17" t="s">
        <v>7490</v>
      </c>
      <c r="T2237" s="17" t="s">
        <v>33</v>
      </c>
      <c r="U2237" s="17" t="s">
        <v>8154</v>
      </c>
      <c r="V2237" s="17" t="s">
        <v>9882</v>
      </c>
      <c r="W2237" s="17" t="s">
        <v>9883</v>
      </c>
    </row>
    <row r="2238" ht="15.75" customHeight="1">
      <c r="A2238" s="17">
        <v>3058.0</v>
      </c>
      <c r="B2238" s="19">
        <v>35143.0</v>
      </c>
      <c r="C2238" s="17" t="s">
        <v>9834</v>
      </c>
      <c r="D2238" s="20">
        <v>22.0</v>
      </c>
      <c r="E2238" s="17" t="str">
        <f t="shared" si="2"/>
        <v>AII132-22</v>
      </c>
      <c r="F2238" s="17" t="str">
        <f t="shared" si="4"/>
        <v>AII132-22</v>
      </c>
      <c r="G2238" s="17" t="s">
        <v>9884</v>
      </c>
      <c r="H2238" s="17" t="s">
        <v>9885</v>
      </c>
      <c r="I2238" s="17" t="s">
        <v>9886</v>
      </c>
      <c r="J2238" s="17" t="s">
        <v>9887</v>
      </c>
      <c r="K2238" s="17" t="s">
        <v>6399</v>
      </c>
      <c r="L2238" s="17" t="s">
        <v>9589</v>
      </c>
      <c r="M2238" s="17" t="s">
        <v>9488</v>
      </c>
      <c r="N2238" s="21">
        <v>0.3743055555555555</v>
      </c>
      <c r="O2238" s="21">
        <v>0.17847222222222223</v>
      </c>
      <c r="P2238" s="21">
        <v>0.5527777777777778</v>
      </c>
      <c r="Q2238" s="21">
        <v>0.12222222222222223</v>
      </c>
      <c r="R2238" s="17">
        <v>920.0</v>
      </c>
      <c r="S2238" s="17" t="s">
        <v>8101</v>
      </c>
      <c r="T2238" s="17" t="s">
        <v>1227</v>
      </c>
      <c r="U2238" s="17" t="s">
        <v>3137</v>
      </c>
    </row>
    <row r="2239" ht="15.75" customHeight="1">
      <c r="A2239" s="17">
        <v>3057.0</v>
      </c>
      <c r="B2239" s="19">
        <v>35142.0</v>
      </c>
      <c r="C2239" s="17" t="s">
        <v>9834</v>
      </c>
      <c r="D2239" s="20">
        <v>22.0</v>
      </c>
      <c r="E2239" s="17" t="str">
        <f t="shared" si="2"/>
        <v>AII132-22</v>
      </c>
      <c r="F2239" s="17" t="str">
        <f t="shared" si="4"/>
        <v>AII132-22</v>
      </c>
      <c r="G2239" s="17" t="s">
        <v>9884</v>
      </c>
      <c r="H2239" s="17" t="s">
        <v>9885</v>
      </c>
      <c r="I2239" s="17" t="s">
        <v>9888</v>
      </c>
      <c r="J2239" s="17" t="s">
        <v>9889</v>
      </c>
      <c r="K2239" s="17" t="s">
        <v>8223</v>
      </c>
      <c r="L2239" s="17" t="s">
        <v>9890</v>
      </c>
      <c r="M2239" s="17" t="s">
        <v>9891</v>
      </c>
      <c r="N2239" s="21">
        <v>0.40069444444444446</v>
      </c>
      <c r="O2239" s="21">
        <v>0.19166666666666665</v>
      </c>
      <c r="P2239" s="21">
        <v>0.5923611111111111</v>
      </c>
      <c r="Q2239" s="21">
        <v>0.13819444444444443</v>
      </c>
      <c r="R2239" s="17">
        <v>1068.0</v>
      </c>
      <c r="S2239" s="17" t="s">
        <v>8101</v>
      </c>
      <c r="T2239" s="17" t="s">
        <v>281</v>
      </c>
      <c r="U2239" s="17" t="s">
        <v>9892</v>
      </c>
      <c r="V2239" s="17" t="s">
        <v>9893</v>
      </c>
      <c r="W2239" s="17" t="s">
        <v>9894</v>
      </c>
    </row>
    <row r="2240" ht="15.75" customHeight="1">
      <c r="A2240" s="17">
        <v>3056.0</v>
      </c>
      <c r="B2240" s="19">
        <v>35141.0</v>
      </c>
      <c r="C2240" s="17" t="s">
        <v>9834</v>
      </c>
      <c r="D2240" s="20">
        <v>22.0</v>
      </c>
      <c r="E2240" s="17" t="str">
        <f t="shared" si="2"/>
        <v>AII132-22</v>
      </c>
      <c r="F2240" s="17" t="str">
        <f t="shared" si="4"/>
        <v>AII132-22</v>
      </c>
      <c r="G2240" s="17" t="s">
        <v>9884</v>
      </c>
      <c r="H2240" s="17" t="s">
        <v>9885</v>
      </c>
      <c r="I2240" s="17" t="s">
        <v>9895</v>
      </c>
      <c r="J2240" s="17" t="s">
        <v>9896</v>
      </c>
      <c r="K2240" s="17" t="s">
        <v>5131</v>
      </c>
      <c r="L2240" s="17" t="s">
        <v>9897</v>
      </c>
      <c r="M2240" s="17" t="s">
        <v>9898</v>
      </c>
      <c r="N2240" s="21">
        <v>0.39305555555555555</v>
      </c>
      <c r="O2240" s="21">
        <v>0.16944444444444443</v>
      </c>
      <c r="P2240" s="21">
        <v>0.5625</v>
      </c>
      <c r="Q2240" s="21">
        <v>0.09791666666666667</v>
      </c>
      <c r="R2240" s="17">
        <v>1139.0</v>
      </c>
      <c r="S2240" s="17" t="s">
        <v>8101</v>
      </c>
      <c r="T2240" s="17" t="s">
        <v>33</v>
      </c>
      <c r="U2240" s="17" t="s">
        <v>9899</v>
      </c>
    </row>
    <row r="2241" ht="15.75" customHeight="1">
      <c r="A2241" s="17">
        <v>3055.0</v>
      </c>
      <c r="B2241" s="19">
        <v>35140.0</v>
      </c>
      <c r="C2241" s="17" t="s">
        <v>9834</v>
      </c>
      <c r="D2241" s="20">
        <v>22.0</v>
      </c>
      <c r="E2241" s="17" t="str">
        <f t="shared" si="2"/>
        <v>AII132-22</v>
      </c>
      <c r="F2241" s="17" t="str">
        <f t="shared" si="4"/>
        <v>AII132-22</v>
      </c>
      <c r="G2241" s="17" t="s">
        <v>9884</v>
      </c>
      <c r="H2241" s="17" t="s">
        <v>9900</v>
      </c>
      <c r="I2241" s="17" t="s">
        <v>9901</v>
      </c>
      <c r="J2241" s="17" t="s">
        <v>9902</v>
      </c>
      <c r="K2241" s="17" t="s">
        <v>5131</v>
      </c>
      <c r="L2241" s="17" t="s">
        <v>9903</v>
      </c>
      <c r="M2241" s="17" t="s">
        <v>9904</v>
      </c>
      <c r="N2241" s="21">
        <v>0.4826388888888889</v>
      </c>
      <c r="O2241" s="21">
        <v>0.07708333333333334</v>
      </c>
      <c r="P2241" s="21">
        <v>0.5597222222222222</v>
      </c>
      <c r="Q2241" s="21">
        <v>0.035416666666666666</v>
      </c>
      <c r="R2241" s="17">
        <v>510.0</v>
      </c>
      <c r="S2241" s="17" t="s">
        <v>8101</v>
      </c>
      <c r="T2241" s="17" t="s">
        <v>33</v>
      </c>
      <c r="U2241" s="17" t="s">
        <v>9905</v>
      </c>
    </row>
    <row r="2242" ht="15.75" customHeight="1">
      <c r="A2242" s="17">
        <v>3054.0</v>
      </c>
      <c r="B2242" s="19">
        <v>35074.0</v>
      </c>
      <c r="C2242" s="17" t="s">
        <v>9834</v>
      </c>
      <c r="D2242" s="20">
        <v>21.0</v>
      </c>
      <c r="E2242" s="17" t="str">
        <f t="shared" si="2"/>
        <v>AII132-21</v>
      </c>
      <c r="F2242" s="17" t="str">
        <f t="shared" si="4"/>
        <v>AII132-21</v>
      </c>
      <c r="G2242" s="17" t="s">
        <v>9187</v>
      </c>
      <c r="H2242" s="17" t="s">
        <v>8074</v>
      </c>
      <c r="I2242" s="17" t="s">
        <v>9906</v>
      </c>
      <c r="J2242" s="17" t="s">
        <v>9907</v>
      </c>
      <c r="K2242" s="17" t="s">
        <v>5131</v>
      </c>
      <c r="L2242" s="17" t="s">
        <v>9567</v>
      </c>
      <c r="M2242" s="17" t="s">
        <v>9908</v>
      </c>
      <c r="N2242" s="21">
        <v>0.3361111111111111</v>
      </c>
      <c r="O2242" s="21">
        <v>0.3736111111111111</v>
      </c>
      <c r="P2242" s="21">
        <v>0.7097222222222223</v>
      </c>
      <c r="Q2242" s="21">
        <v>0.30972222222222223</v>
      </c>
      <c r="R2242" s="17">
        <v>1215.0</v>
      </c>
      <c r="S2242" s="17" t="s">
        <v>7490</v>
      </c>
      <c r="T2242" s="17" t="s">
        <v>33</v>
      </c>
      <c r="U2242" s="17" t="s">
        <v>3076</v>
      </c>
      <c r="W2242" s="17" t="s">
        <v>9909</v>
      </c>
    </row>
    <row r="2243" ht="15.75" customHeight="1">
      <c r="A2243" s="17">
        <v>3053.0</v>
      </c>
      <c r="B2243" s="19">
        <v>35073.0</v>
      </c>
      <c r="C2243" s="17" t="s">
        <v>9834</v>
      </c>
      <c r="D2243" s="20">
        <v>21.0</v>
      </c>
      <c r="E2243" s="17" t="str">
        <f t="shared" si="2"/>
        <v>AII132-21</v>
      </c>
      <c r="F2243" s="17" t="str">
        <f t="shared" si="4"/>
        <v>AII132-21</v>
      </c>
      <c r="G2243" s="17" t="s">
        <v>9187</v>
      </c>
      <c r="H2243" s="17" t="s">
        <v>8074</v>
      </c>
      <c r="I2243" s="17" t="s">
        <v>9910</v>
      </c>
      <c r="J2243" s="17" t="s">
        <v>9911</v>
      </c>
      <c r="K2243" s="17" t="s">
        <v>1442</v>
      </c>
      <c r="L2243" s="17" t="s">
        <v>932</v>
      </c>
      <c r="M2243" s="17" t="s">
        <v>9912</v>
      </c>
      <c r="N2243" s="21">
        <v>0.3361111111111111</v>
      </c>
      <c r="O2243" s="21">
        <v>0.26805555555555555</v>
      </c>
      <c r="P2243" s="21">
        <v>0.6041666666666666</v>
      </c>
      <c r="Q2243" s="21">
        <v>0.19791666666666666</v>
      </c>
      <c r="R2243" s="17">
        <v>1214.0</v>
      </c>
      <c r="S2243" s="17" t="s">
        <v>7490</v>
      </c>
      <c r="T2243" s="17" t="s">
        <v>33</v>
      </c>
      <c r="U2243" s="17" t="s">
        <v>9913</v>
      </c>
      <c r="V2243" s="17" t="s">
        <v>9914</v>
      </c>
    </row>
    <row r="2244" ht="15.75" customHeight="1">
      <c r="A2244" s="17">
        <v>3052.0</v>
      </c>
      <c r="B2244" s="19">
        <v>35072.0</v>
      </c>
      <c r="C2244" s="17" t="s">
        <v>9834</v>
      </c>
      <c r="D2244" s="20">
        <v>21.0</v>
      </c>
      <c r="E2244" s="17" t="str">
        <f t="shared" si="2"/>
        <v>AII132-21</v>
      </c>
      <c r="F2244" s="17" t="str">
        <f t="shared" si="4"/>
        <v>AII132-21</v>
      </c>
      <c r="G2244" s="17" t="s">
        <v>9187</v>
      </c>
      <c r="H2244" s="17" t="s">
        <v>8074</v>
      </c>
      <c r="I2244" s="17" t="s">
        <v>9915</v>
      </c>
      <c r="J2244" s="17" t="s">
        <v>9916</v>
      </c>
      <c r="K2244" s="17" t="s">
        <v>8223</v>
      </c>
      <c r="L2244" s="17" t="s">
        <v>9917</v>
      </c>
      <c r="M2244" s="17" t="s">
        <v>9577</v>
      </c>
      <c r="N2244" s="21">
        <v>0.3756944444444445</v>
      </c>
      <c r="O2244" s="21">
        <v>0.3104166666666667</v>
      </c>
      <c r="P2244" s="21">
        <v>0.686111111111111</v>
      </c>
      <c r="Q2244" s="21">
        <v>0.24930555555555556</v>
      </c>
      <c r="R2244" s="17">
        <v>1212.0</v>
      </c>
      <c r="S2244" s="17" t="s">
        <v>7490</v>
      </c>
      <c r="T2244" s="17" t="s">
        <v>33</v>
      </c>
      <c r="U2244" s="17" t="s">
        <v>9918</v>
      </c>
      <c r="V2244" s="17" t="s">
        <v>9919</v>
      </c>
      <c r="W2244" s="17" t="s">
        <v>9920</v>
      </c>
    </row>
    <row r="2245" ht="15.75" customHeight="1">
      <c r="A2245" s="17">
        <v>3051.0</v>
      </c>
      <c r="B2245" s="19">
        <v>35071.0</v>
      </c>
      <c r="C2245" s="17" t="s">
        <v>9834</v>
      </c>
      <c r="D2245" s="20">
        <v>21.0</v>
      </c>
      <c r="E2245" s="17" t="str">
        <f t="shared" si="2"/>
        <v>AII132-21</v>
      </c>
      <c r="F2245" s="17" t="str">
        <f t="shared" si="4"/>
        <v>AII132-21</v>
      </c>
      <c r="G2245" s="17" t="s">
        <v>9187</v>
      </c>
      <c r="H2245" s="17" t="s">
        <v>8074</v>
      </c>
      <c r="I2245" s="17" t="s">
        <v>9921</v>
      </c>
      <c r="J2245" s="17" t="s">
        <v>9922</v>
      </c>
      <c r="K2245" s="17" t="s">
        <v>5131</v>
      </c>
      <c r="L2245" s="17" t="s">
        <v>9923</v>
      </c>
      <c r="M2245" s="17" t="s">
        <v>9924</v>
      </c>
      <c r="N2245" s="21">
        <v>0.3423611111111111</v>
      </c>
      <c r="O2245" s="21">
        <v>0.3645833333333333</v>
      </c>
      <c r="P2245" s="21">
        <v>0.7069444444444444</v>
      </c>
      <c r="Q2245" s="21">
        <v>0.3020833333333333</v>
      </c>
      <c r="R2245" s="17">
        <v>1212.0</v>
      </c>
      <c r="S2245" s="17" t="s">
        <v>7490</v>
      </c>
      <c r="T2245" s="17" t="s">
        <v>33</v>
      </c>
      <c r="U2245" s="17" t="s">
        <v>9925</v>
      </c>
      <c r="V2245" s="17" t="s">
        <v>9926</v>
      </c>
      <c r="W2245" s="17" t="s">
        <v>9927</v>
      </c>
    </row>
    <row r="2246" ht="15.75" customHeight="1">
      <c r="A2246" s="17">
        <v>3050.0</v>
      </c>
      <c r="B2246" s="19">
        <v>35070.0</v>
      </c>
      <c r="C2246" s="17" t="s">
        <v>9834</v>
      </c>
      <c r="D2246" s="20">
        <v>21.0</v>
      </c>
      <c r="E2246" s="17" t="str">
        <f t="shared" si="2"/>
        <v>AII132-21</v>
      </c>
      <c r="F2246" s="17" t="str">
        <f t="shared" si="4"/>
        <v>AII132-21</v>
      </c>
      <c r="G2246" s="17" t="s">
        <v>9187</v>
      </c>
      <c r="H2246" s="17" t="s">
        <v>8074</v>
      </c>
      <c r="I2246" s="17" t="s">
        <v>9880</v>
      </c>
      <c r="J2246" s="17" t="s">
        <v>9922</v>
      </c>
      <c r="K2246" s="17" t="s">
        <v>1442</v>
      </c>
      <c r="L2246" s="17" t="s">
        <v>932</v>
      </c>
      <c r="M2246" s="17" t="s">
        <v>9928</v>
      </c>
      <c r="N2246" s="21">
        <v>0.3423611111111111</v>
      </c>
      <c r="O2246" s="21">
        <v>0.32430555555555557</v>
      </c>
      <c r="P2246" s="21">
        <v>0.6666666666666666</v>
      </c>
      <c r="Q2246" s="21">
        <v>0.2625</v>
      </c>
      <c r="R2246" s="17">
        <v>1212.0</v>
      </c>
      <c r="S2246" s="17" t="s">
        <v>7490</v>
      </c>
      <c r="T2246" s="17" t="s">
        <v>33</v>
      </c>
      <c r="V2246" s="17" t="s">
        <v>9929</v>
      </c>
    </row>
    <row r="2247" ht="15.75" customHeight="1">
      <c r="A2247" s="17">
        <v>3049.0</v>
      </c>
      <c r="B2247" s="19">
        <v>35069.0</v>
      </c>
      <c r="C2247" s="17" t="s">
        <v>9834</v>
      </c>
      <c r="D2247" s="20">
        <v>21.0</v>
      </c>
      <c r="E2247" s="17" t="str">
        <f t="shared" si="2"/>
        <v>AII132-21</v>
      </c>
      <c r="F2247" s="17" t="str">
        <f t="shared" si="4"/>
        <v>AII132-21</v>
      </c>
      <c r="G2247" s="17" t="s">
        <v>9187</v>
      </c>
      <c r="H2247" s="17" t="s">
        <v>8074</v>
      </c>
      <c r="I2247" s="17" t="s">
        <v>9930</v>
      </c>
      <c r="J2247" s="17" t="s">
        <v>9931</v>
      </c>
      <c r="K2247" s="17" t="s">
        <v>8223</v>
      </c>
      <c r="L2247" s="17" t="s">
        <v>9577</v>
      </c>
      <c r="M2247" s="17" t="s">
        <v>9932</v>
      </c>
      <c r="N2247" s="21">
        <v>0.40277777777777773</v>
      </c>
      <c r="O2247" s="21">
        <v>0.2916666666666667</v>
      </c>
      <c r="P2247" s="21">
        <v>0.6944444444444445</v>
      </c>
      <c r="Q2247" s="21">
        <v>0.23055555555555554</v>
      </c>
      <c r="R2247" s="17">
        <v>1212.0</v>
      </c>
      <c r="S2247" s="17" t="s">
        <v>7490</v>
      </c>
      <c r="T2247" s="17" t="s">
        <v>33</v>
      </c>
      <c r="U2247" s="17" t="s">
        <v>7877</v>
      </c>
      <c r="V2247" s="17" t="s">
        <v>9933</v>
      </c>
      <c r="W2247" s="17" t="s">
        <v>9934</v>
      </c>
    </row>
    <row r="2248" ht="15.75" customHeight="1">
      <c r="A2248" s="17">
        <v>3048.0</v>
      </c>
      <c r="B2248" s="19">
        <v>35068.0</v>
      </c>
      <c r="C2248" s="17" t="s">
        <v>9834</v>
      </c>
      <c r="D2248" s="20">
        <v>21.0</v>
      </c>
      <c r="E2248" s="17" t="str">
        <f t="shared" si="2"/>
        <v>AII132-21</v>
      </c>
      <c r="F2248" s="17" t="str">
        <f t="shared" si="4"/>
        <v>AII132-21</v>
      </c>
      <c r="G2248" s="17" t="s">
        <v>9187</v>
      </c>
      <c r="H2248" s="17" t="s">
        <v>8074</v>
      </c>
      <c r="I2248" s="17" t="s">
        <v>9875</v>
      </c>
      <c r="J2248" s="17" t="s">
        <v>9935</v>
      </c>
      <c r="K2248" s="17" t="s">
        <v>5131</v>
      </c>
      <c r="L2248" s="17" t="s">
        <v>932</v>
      </c>
      <c r="M2248" s="17" t="s">
        <v>9577</v>
      </c>
      <c r="N2248" s="21">
        <v>0.37083333333333335</v>
      </c>
      <c r="O2248" s="21">
        <v>0.30972222222222223</v>
      </c>
      <c r="P2248" s="21">
        <v>0.6805555555555555</v>
      </c>
      <c r="Q2248" s="21">
        <v>0.23263888888888887</v>
      </c>
      <c r="R2248" s="17">
        <v>1214.0</v>
      </c>
      <c r="S2248" s="17" t="s">
        <v>7490</v>
      </c>
      <c r="T2248" s="17" t="s">
        <v>33</v>
      </c>
      <c r="U2248" s="17" t="s">
        <v>9936</v>
      </c>
      <c r="V2248" s="17" t="s">
        <v>9937</v>
      </c>
      <c r="W2248" s="17" t="s">
        <v>9938</v>
      </c>
    </row>
    <row r="2249" ht="15.75" customHeight="1">
      <c r="A2249" s="17">
        <v>3047.0</v>
      </c>
      <c r="B2249" s="19">
        <v>35052.0</v>
      </c>
      <c r="C2249" s="17" t="s">
        <v>9834</v>
      </c>
      <c r="D2249" s="20">
        <v>19.0</v>
      </c>
      <c r="E2249" s="17" t="str">
        <f t="shared" si="2"/>
        <v>AII132-19</v>
      </c>
      <c r="F2249" s="17" t="str">
        <f t="shared" si="4"/>
        <v>AII132-19</v>
      </c>
      <c r="G2249" s="17" t="s">
        <v>8155</v>
      </c>
      <c r="H2249" s="17" t="s">
        <v>5846</v>
      </c>
      <c r="I2249" s="17" t="s">
        <v>9939</v>
      </c>
      <c r="J2249" s="17" t="s">
        <v>8041</v>
      </c>
      <c r="K2249" s="17" t="s">
        <v>1442</v>
      </c>
      <c r="L2249" s="17" t="s">
        <v>2277</v>
      </c>
      <c r="M2249" s="17" t="s">
        <v>9940</v>
      </c>
      <c r="N2249" s="21">
        <v>0.3333333333333333</v>
      </c>
      <c r="O2249" s="21">
        <v>0.3048611111111111</v>
      </c>
      <c r="P2249" s="21">
        <v>0.6381944444444444</v>
      </c>
      <c r="Q2249" s="21">
        <v>0.1798611111111111</v>
      </c>
      <c r="R2249" s="17">
        <v>2502.0</v>
      </c>
      <c r="S2249" s="17" t="s">
        <v>7490</v>
      </c>
      <c r="T2249" s="17" t="s">
        <v>33</v>
      </c>
      <c r="U2249" s="17" t="s">
        <v>9941</v>
      </c>
      <c r="W2249" s="17" t="s">
        <v>9942</v>
      </c>
    </row>
    <row r="2250" ht="15.75" customHeight="1">
      <c r="A2250" s="17">
        <v>3046.0</v>
      </c>
      <c r="B2250" s="19">
        <v>35051.0</v>
      </c>
      <c r="C2250" s="17" t="s">
        <v>9834</v>
      </c>
      <c r="D2250" s="20">
        <v>19.0</v>
      </c>
      <c r="E2250" s="17" t="str">
        <f t="shared" si="2"/>
        <v>AII132-19</v>
      </c>
      <c r="F2250" s="17" t="str">
        <f t="shared" si="4"/>
        <v>AII132-19</v>
      </c>
      <c r="G2250" s="17" t="s">
        <v>8155</v>
      </c>
      <c r="H2250" s="17" t="s">
        <v>5846</v>
      </c>
      <c r="I2250" s="17" t="s">
        <v>9943</v>
      </c>
      <c r="J2250" s="17" t="s">
        <v>8418</v>
      </c>
      <c r="K2250" s="17" t="s">
        <v>6399</v>
      </c>
      <c r="L2250" s="17" t="s">
        <v>2808</v>
      </c>
      <c r="M2250" s="17" t="s">
        <v>8485</v>
      </c>
      <c r="N2250" s="21">
        <v>0.35833333333333334</v>
      </c>
      <c r="O2250" s="21">
        <v>0.3055555555555555</v>
      </c>
      <c r="P2250" s="21">
        <v>0.6638888888888889</v>
      </c>
      <c r="Q2250" s="21">
        <v>0.1826388888888889</v>
      </c>
      <c r="R2250" s="17">
        <v>2508.0</v>
      </c>
      <c r="S2250" s="17" t="s">
        <v>7490</v>
      </c>
      <c r="T2250" s="17" t="s">
        <v>33</v>
      </c>
      <c r="U2250" s="17" t="s">
        <v>9944</v>
      </c>
      <c r="V2250" s="17" t="s">
        <v>9945</v>
      </c>
    </row>
    <row r="2251" ht="15.75" customHeight="1">
      <c r="A2251" s="17">
        <v>3045.0</v>
      </c>
      <c r="B2251" s="19">
        <v>35050.0</v>
      </c>
      <c r="C2251" s="17" t="s">
        <v>9834</v>
      </c>
      <c r="D2251" s="20">
        <v>19.0</v>
      </c>
      <c r="E2251" s="17" t="str">
        <f t="shared" si="2"/>
        <v>AII132-19</v>
      </c>
      <c r="F2251" s="17" t="str">
        <f t="shared" si="4"/>
        <v>AII132-19</v>
      </c>
      <c r="G2251" s="17" t="s">
        <v>8155</v>
      </c>
      <c r="H2251" s="17" t="s">
        <v>5846</v>
      </c>
      <c r="I2251" s="17" t="s">
        <v>9946</v>
      </c>
      <c r="J2251" s="17" t="s">
        <v>6602</v>
      </c>
      <c r="K2251" s="17" t="s">
        <v>1442</v>
      </c>
      <c r="L2251" s="17" t="s">
        <v>60</v>
      </c>
      <c r="M2251" s="17" t="s">
        <v>8482</v>
      </c>
      <c r="N2251" s="21">
        <v>0.3340277777777778</v>
      </c>
      <c r="O2251" s="21">
        <v>0.3263888888888889</v>
      </c>
      <c r="P2251" s="21">
        <v>0.6604166666666667</v>
      </c>
      <c r="Q2251" s="21">
        <v>0.20138888888888887</v>
      </c>
      <c r="R2251" s="17">
        <v>2512.0</v>
      </c>
      <c r="S2251" s="17" t="s">
        <v>7490</v>
      </c>
      <c r="T2251" s="17" t="s">
        <v>33</v>
      </c>
      <c r="U2251" s="17" t="s">
        <v>9947</v>
      </c>
      <c r="V2251" s="17" t="s">
        <v>1744</v>
      </c>
    </row>
    <row r="2252" ht="15.75" customHeight="1">
      <c r="A2252" s="17">
        <v>3044.0</v>
      </c>
      <c r="B2252" s="19">
        <v>35049.0</v>
      </c>
      <c r="C2252" s="17" t="s">
        <v>9834</v>
      </c>
      <c r="D2252" s="20">
        <v>19.0</v>
      </c>
      <c r="E2252" s="17" t="str">
        <f t="shared" si="2"/>
        <v>AII132-19</v>
      </c>
      <c r="F2252" s="17" t="str">
        <f t="shared" si="4"/>
        <v>AII132-19</v>
      </c>
      <c r="G2252" s="17" t="s">
        <v>8155</v>
      </c>
      <c r="H2252" s="17" t="s">
        <v>5846</v>
      </c>
      <c r="I2252" s="17" t="s">
        <v>7108</v>
      </c>
      <c r="J2252" s="17" t="s">
        <v>6934</v>
      </c>
      <c r="K2252" s="17" t="s">
        <v>6399</v>
      </c>
      <c r="L2252" s="17" t="s">
        <v>9589</v>
      </c>
      <c r="M2252" s="17" t="s">
        <v>9948</v>
      </c>
      <c r="N2252" s="21">
        <v>0.3513888888888889</v>
      </c>
      <c r="O2252" s="21">
        <v>0.34027777777777773</v>
      </c>
      <c r="P2252" s="21">
        <v>0.6916666666666668</v>
      </c>
      <c r="Q2252" s="21">
        <v>0.18819444444444444</v>
      </c>
      <c r="R2252" s="17">
        <v>2498.0</v>
      </c>
      <c r="S2252" s="17" t="s">
        <v>7490</v>
      </c>
      <c r="T2252" s="17" t="s">
        <v>33</v>
      </c>
      <c r="U2252" s="17" t="s">
        <v>9949</v>
      </c>
      <c r="V2252" s="17" t="s">
        <v>1744</v>
      </c>
    </row>
    <row r="2253" ht="15.75" customHeight="1">
      <c r="A2253" s="17">
        <v>3043.0</v>
      </c>
      <c r="B2253" s="19">
        <v>35048.0</v>
      </c>
      <c r="C2253" s="17" t="s">
        <v>9834</v>
      </c>
      <c r="D2253" s="20">
        <v>19.0</v>
      </c>
      <c r="E2253" s="17" t="str">
        <f t="shared" si="2"/>
        <v>AII132-19</v>
      </c>
      <c r="F2253" s="17" t="str">
        <f t="shared" si="4"/>
        <v>AII132-19</v>
      </c>
      <c r="G2253" s="17" t="s">
        <v>8155</v>
      </c>
      <c r="H2253" s="17" t="s">
        <v>5846</v>
      </c>
      <c r="I2253" s="17" t="s">
        <v>7984</v>
      </c>
      <c r="J2253" s="17" t="s">
        <v>6574</v>
      </c>
      <c r="K2253" s="17" t="s">
        <v>8223</v>
      </c>
      <c r="L2253" s="17" t="s">
        <v>2808</v>
      </c>
      <c r="M2253" s="17" t="s">
        <v>9950</v>
      </c>
      <c r="N2253" s="21">
        <v>0.3423611111111111</v>
      </c>
      <c r="O2253" s="21">
        <v>0.31527777777777777</v>
      </c>
      <c r="P2253" s="21">
        <v>0.6576388888888889</v>
      </c>
      <c r="Q2253" s="21">
        <v>0.17708333333333334</v>
      </c>
      <c r="R2253" s="17">
        <v>2505.0</v>
      </c>
      <c r="S2253" s="17" t="s">
        <v>7490</v>
      </c>
      <c r="T2253" s="17" t="s">
        <v>33</v>
      </c>
      <c r="U2253" s="17" t="s">
        <v>9951</v>
      </c>
      <c r="V2253" s="17" t="s">
        <v>9952</v>
      </c>
    </row>
    <row r="2254" ht="15.75" customHeight="1">
      <c r="A2254" s="17">
        <v>3042.0</v>
      </c>
      <c r="B2254" s="19">
        <v>35047.0</v>
      </c>
      <c r="C2254" s="17" t="s">
        <v>9834</v>
      </c>
      <c r="D2254" s="20">
        <v>19.0</v>
      </c>
      <c r="E2254" s="17" t="str">
        <f t="shared" si="2"/>
        <v>AII132-19</v>
      </c>
      <c r="F2254" s="17" t="str">
        <f t="shared" si="4"/>
        <v>AII132-19</v>
      </c>
      <c r="G2254" s="17" t="s">
        <v>8155</v>
      </c>
      <c r="H2254" s="17" t="s">
        <v>5846</v>
      </c>
      <c r="I2254" s="17" t="s">
        <v>9953</v>
      </c>
      <c r="J2254" s="17" t="s">
        <v>9954</v>
      </c>
      <c r="K2254" s="17" t="s">
        <v>1442</v>
      </c>
      <c r="L2254" s="17" t="s">
        <v>603</v>
      </c>
      <c r="M2254" s="17" t="s">
        <v>9955</v>
      </c>
      <c r="N2254" s="21">
        <v>0.3458333333333334</v>
      </c>
      <c r="O2254" s="21">
        <v>0.30416666666666664</v>
      </c>
      <c r="P2254" s="21">
        <v>0.65</v>
      </c>
      <c r="Q2254" s="21">
        <v>0.16805555555555554</v>
      </c>
      <c r="R2254" s="17">
        <v>2555.0</v>
      </c>
      <c r="S2254" s="17" t="s">
        <v>8101</v>
      </c>
      <c r="T2254" s="17" t="s">
        <v>33</v>
      </c>
      <c r="U2254" s="17" t="s">
        <v>9956</v>
      </c>
      <c r="V2254" s="17" t="s">
        <v>1744</v>
      </c>
      <c r="W2254" s="17" t="s">
        <v>9957</v>
      </c>
    </row>
    <row r="2255" ht="15.75" customHeight="1">
      <c r="A2255" s="17">
        <v>3041.0</v>
      </c>
      <c r="B2255" s="19">
        <v>35046.0</v>
      </c>
      <c r="C2255" s="17" t="s">
        <v>9834</v>
      </c>
      <c r="D2255" s="20">
        <v>19.0</v>
      </c>
      <c r="E2255" s="17" t="str">
        <f t="shared" si="2"/>
        <v>AII132-19</v>
      </c>
      <c r="F2255" s="17" t="str">
        <f t="shared" si="4"/>
        <v>AII132-19</v>
      </c>
      <c r="G2255" s="17" t="s">
        <v>8155</v>
      </c>
      <c r="H2255" s="17" t="s">
        <v>5846</v>
      </c>
      <c r="I2255" s="17" t="s">
        <v>7116</v>
      </c>
      <c r="J2255" s="17" t="s">
        <v>7111</v>
      </c>
      <c r="K2255" s="17" t="s">
        <v>6399</v>
      </c>
      <c r="L2255" s="17" t="s">
        <v>60</v>
      </c>
      <c r="M2255" s="17" t="s">
        <v>280</v>
      </c>
      <c r="N2255" s="21">
        <v>0.3513888888888889</v>
      </c>
      <c r="O2255" s="21">
        <v>0.33194444444444443</v>
      </c>
      <c r="P2255" s="21">
        <v>0.6833333333333332</v>
      </c>
      <c r="Q2255" s="21">
        <v>0.18472222222222223</v>
      </c>
      <c r="R2255" s="17">
        <v>2511.0</v>
      </c>
      <c r="S2255" s="17" t="s">
        <v>7490</v>
      </c>
      <c r="T2255" s="17" t="s">
        <v>33</v>
      </c>
      <c r="U2255" s="17" t="s">
        <v>9958</v>
      </c>
    </row>
    <row r="2256" ht="15.75" customHeight="1">
      <c r="A2256" s="17">
        <v>3040.0</v>
      </c>
      <c r="B2256" s="19">
        <v>35045.0</v>
      </c>
      <c r="C2256" s="17" t="s">
        <v>9834</v>
      </c>
      <c r="D2256" s="20">
        <v>19.0</v>
      </c>
      <c r="E2256" s="17" t="str">
        <f t="shared" si="2"/>
        <v>AII132-19</v>
      </c>
      <c r="F2256" s="17" t="str">
        <f t="shared" si="4"/>
        <v>AII132-19</v>
      </c>
      <c r="G2256" s="17" t="s">
        <v>8155</v>
      </c>
      <c r="H2256" s="17" t="s">
        <v>5846</v>
      </c>
      <c r="I2256" s="17" t="s">
        <v>9959</v>
      </c>
      <c r="J2256" s="17" t="s">
        <v>6574</v>
      </c>
      <c r="K2256" s="17" t="s">
        <v>8223</v>
      </c>
      <c r="L2256" s="17" t="s">
        <v>9948</v>
      </c>
      <c r="M2256" s="17" t="s">
        <v>8490</v>
      </c>
      <c r="N2256" s="21">
        <v>0.33749999999999997</v>
      </c>
      <c r="O2256" s="21">
        <v>0.3048611111111111</v>
      </c>
      <c r="P2256" s="21">
        <v>0.642361111111111</v>
      </c>
      <c r="Q2256" s="21">
        <v>0.16597222222222222</v>
      </c>
      <c r="R2256" s="17">
        <v>2508.0</v>
      </c>
      <c r="S2256" s="17" t="s">
        <v>7490</v>
      </c>
      <c r="T2256" s="17" t="s">
        <v>33</v>
      </c>
      <c r="U2256" s="17" t="s">
        <v>9960</v>
      </c>
      <c r="W2256" s="17" t="s">
        <v>9961</v>
      </c>
    </row>
    <row r="2257" ht="15.75" customHeight="1">
      <c r="A2257" s="17">
        <v>3039.0</v>
      </c>
      <c r="B2257" s="19">
        <v>35043.0</v>
      </c>
      <c r="C2257" s="17" t="s">
        <v>9834</v>
      </c>
      <c r="D2257" s="20">
        <v>19.0</v>
      </c>
      <c r="E2257" s="17" t="str">
        <f t="shared" si="2"/>
        <v>AII132-19</v>
      </c>
      <c r="F2257" s="17" t="str">
        <f t="shared" si="4"/>
        <v>AII132-19</v>
      </c>
      <c r="G2257" s="17" t="s">
        <v>8155</v>
      </c>
      <c r="H2257" s="17" t="s">
        <v>5846</v>
      </c>
      <c r="I2257" s="17" t="s">
        <v>6583</v>
      </c>
      <c r="J2257" s="17" t="s">
        <v>7067</v>
      </c>
      <c r="K2257" s="17" t="s">
        <v>1442</v>
      </c>
      <c r="L2257" s="17" t="s">
        <v>60</v>
      </c>
      <c r="M2257" s="17" t="s">
        <v>9962</v>
      </c>
      <c r="N2257" s="21">
        <v>0.3368055555555556</v>
      </c>
      <c r="O2257" s="21">
        <v>0.33888888888888885</v>
      </c>
      <c r="P2257" s="21">
        <v>0.6756944444444444</v>
      </c>
      <c r="Q2257" s="21">
        <v>0.17013888888888887</v>
      </c>
      <c r="R2257" s="17">
        <v>2505.0</v>
      </c>
      <c r="S2257" s="17" t="s">
        <v>7490</v>
      </c>
      <c r="T2257" s="17" t="s">
        <v>33</v>
      </c>
      <c r="U2257" s="17" t="s">
        <v>9963</v>
      </c>
      <c r="V2257" s="17" t="s">
        <v>1185</v>
      </c>
    </row>
    <row r="2258" ht="15.75" customHeight="1">
      <c r="A2258" s="17">
        <v>3038.0</v>
      </c>
      <c r="B2258" s="19">
        <v>35042.0</v>
      </c>
      <c r="C2258" s="17" t="s">
        <v>9834</v>
      </c>
      <c r="D2258" s="20">
        <v>19.0</v>
      </c>
      <c r="E2258" s="17" t="str">
        <f t="shared" si="2"/>
        <v>AII132-19</v>
      </c>
      <c r="F2258" s="17" t="str">
        <f t="shared" si="4"/>
        <v>AII132-19</v>
      </c>
      <c r="G2258" s="17" t="s">
        <v>8155</v>
      </c>
      <c r="H2258" s="17" t="s">
        <v>5846</v>
      </c>
      <c r="I2258" s="17" t="s">
        <v>7783</v>
      </c>
      <c r="J2258" s="17" t="s">
        <v>6654</v>
      </c>
      <c r="K2258" s="17" t="s">
        <v>6399</v>
      </c>
      <c r="L2258" s="17" t="s">
        <v>2808</v>
      </c>
      <c r="M2258" s="17" t="s">
        <v>9964</v>
      </c>
      <c r="N2258" s="21">
        <v>0.34027777777777773</v>
      </c>
      <c r="O2258" s="21">
        <v>0.3451388888888889</v>
      </c>
      <c r="P2258" s="21">
        <v>0.6854166666666667</v>
      </c>
      <c r="Q2258" s="21">
        <v>0.19444444444444445</v>
      </c>
      <c r="R2258" s="17">
        <v>2507.0</v>
      </c>
      <c r="S2258" s="17" t="s">
        <v>7490</v>
      </c>
      <c r="T2258" s="17" t="s">
        <v>33</v>
      </c>
      <c r="U2258" s="17" t="s">
        <v>4541</v>
      </c>
      <c r="V2258" s="17" t="s">
        <v>1185</v>
      </c>
    </row>
    <row r="2259" ht="15.75" customHeight="1">
      <c r="A2259" s="17">
        <v>3037.0</v>
      </c>
      <c r="B2259" s="19">
        <v>35041.0</v>
      </c>
      <c r="C2259" s="17" t="s">
        <v>9834</v>
      </c>
      <c r="D2259" s="20">
        <v>19.0</v>
      </c>
      <c r="E2259" s="17" t="str">
        <f t="shared" si="2"/>
        <v>AII132-19</v>
      </c>
      <c r="F2259" s="17" t="str">
        <f t="shared" si="4"/>
        <v>AII132-19</v>
      </c>
      <c r="G2259" s="17" t="s">
        <v>8155</v>
      </c>
      <c r="H2259" s="17" t="s">
        <v>9965</v>
      </c>
      <c r="I2259" s="17" t="s">
        <v>9966</v>
      </c>
      <c r="J2259" s="17" t="s">
        <v>9967</v>
      </c>
      <c r="K2259" s="17" t="s">
        <v>8223</v>
      </c>
      <c r="L2259" s="17" t="s">
        <v>9917</v>
      </c>
      <c r="M2259" s="17" t="s">
        <v>9968</v>
      </c>
      <c r="N2259" s="21">
        <v>0.34930555555555554</v>
      </c>
      <c r="O2259" s="21">
        <v>0.19166666666666665</v>
      </c>
      <c r="P2259" s="21">
        <v>0.5409722222222222</v>
      </c>
      <c r="Q2259" s="21">
        <v>0.08888888888888889</v>
      </c>
      <c r="R2259" s="17">
        <v>1881.0</v>
      </c>
      <c r="S2259" s="17" t="s">
        <v>9969</v>
      </c>
      <c r="T2259" s="17" t="s">
        <v>33</v>
      </c>
      <c r="U2259" s="17" t="s">
        <v>9970</v>
      </c>
      <c r="W2259" s="17" t="s">
        <v>9971</v>
      </c>
    </row>
    <row r="2260" ht="15.75" customHeight="1">
      <c r="A2260" s="17">
        <v>3036.0</v>
      </c>
      <c r="B2260" s="19">
        <v>35034.0</v>
      </c>
      <c r="C2260" s="17" t="s">
        <v>9834</v>
      </c>
      <c r="D2260" s="20">
        <v>18.0</v>
      </c>
      <c r="E2260" s="17" t="str">
        <f t="shared" si="2"/>
        <v>AII132-18</v>
      </c>
      <c r="F2260" s="17" t="str">
        <f t="shared" si="4"/>
        <v>AII132-18</v>
      </c>
      <c r="G2260" s="17" t="s">
        <v>7830</v>
      </c>
      <c r="H2260" s="17" t="s">
        <v>9972</v>
      </c>
      <c r="I2260" s="17" t="s">
        <v>9973</v>
      </c>
      <c r="J2260" s="17" t="s">
        <v>9974</v>
      </c>
      <c r="K2260" s="17" t="s">
        <v>1442</v>
      </c>
      <c r="L2260" s="17" t="s">
        <v>3696</v>
      </c>
      <c r="M2260" s="17" t="s">
        <v>9975</v>
      </c>
      <c r="N2260" s="21">
        <v>0.3430555555555555</v>
      </c>
      <c r="O2260" s="21">
        <v>0.3125</v>
      </c>
      <c r="P2260" s="21">
        <v>0.6625</v>
      </c>
      <c r="Q2260" s="21">
        <v>0.20555555555555557</v>
      </c>
      <c r="R2260" s="17">
        <v>2623.0</v>
      </c>
      <c r="S2260" s="17" t="s">
        <v>7490</v>
      </c>
      <c r="T2260" s="17" t="s">
        <v>33</v>
      </c>
      <c r="U2260" s="17" t="s">
        <v>9976</v>
      </c>
      <c r="V2260" s="17" t="s">
        <v>1744</v>
      </c>
    </row>
    <row r="2261" ht="15.75" customHeight="1">
      <c r="A2261" s="17">
        <v>3035.0</v>
      </c>
      <c r="B2261" s="19">
        <v>35033.0</v>
      </c>
      <c r="C2261" s="17" t="s">
        <v>9834</v>
      </c>
      <c r="D2261" s="20">
        <v>18.0</v>
      </c>
      <c r="E2261" s="17" t="str">
        <f t="shared" si="2"/>
        <v>AII132-18</v>
      </c>
      <c r="F2261" s="17" t="str">
        <f t="shared" si="4"/>
        <v>AII132-18</v>
      </c>
      <c r="G2261" s="17" t="s">
        <v>7830</v>
      </c>
      <c r="H2261" s="17" t="s">
        <v>5846</v>
      </c>
      <c r="I2261" s="17" t="s">
        <v>9977</v>
      </c>
      <c r="J2261" s="17" t="s">
        <v>7098</v>
      </c>
      <c r="K2261" s="17" t="s">
        <v>6399</v>
      </c>
      <c r="L2261" s="17" t="s">
        <v>228</v>
      </c>
      <c r="M2261" s="17" t="s">
        <v>3768</v>
      </c>
      <c r="N2261" s="21">
        <v>0.3444444444444445</v>
      </c>
      <c r="O2261" s="21">
        <v>0.27152777777777776</v>
      </c>
      <c r="P2261" s="21">
        <v>0.6159722222222223</v>
      </c>
      <c r="Q2261" s="21">
        <v>0.14652777777777778</v>
      </c>
      <c r="R2261" s="17">
        <v>2510.0</v>
      </c>
      <c r="S2261" s="17" t="s">
        <v>7490</v>
      </c>
      <c r="T2261" s="17" t="s">
        <v>33</v>
      </c>
      <c r="U2261" s="17" t="s">
        <v>9978</v>
      </c>
      <c r="V2261" s="17" t="s">
        <v>5233</v>
      </c>
    </row>
    <row r="2262" ht="15.75" customHeight="1">
      <c r="A2262" s="17">
        <v>3034.0</v>
      </c>
      <c r="B2262" s="19">
        <v>35032.0</v>
      </c>
      <c r="C2262" s="17" t="s">
        <v>9834</v>
      </c>
      <c r="D2262" s="20">
        <v>18.0</v>
      </c>
      <c r="E2262" s="17" t="str">
        <f t="shared" si="2"/>
        <v>AII132-18</v>
      </c>
      <c r="F2262" s="17" t="str">
        <f t="shared" si="4"/>
        <v>AII132-18</v>
      </c>
      <c r="G2262" s="17" t="s">
        <v>7830</v>
      </c>
      <c r="H2262" s="17" t="s">
        <v>5846</v>
      </c>
      <c r="I2262" s="17" t="s">
        <v>7074</v>
      </c>
      <c r="J2262" s="17" t="s">
        <v>7071</v>
      </c>
      <c r="K2262" s="17" t="s">
        <v>8223</v>
      </c>
      <c r="L2262" s="17" t="s">
        <v>214</v>
      </c>
      <c r="M2262" s="17" t="s">
        <v>228</v>
      </c>
      <c r="N2262" s="21">
        <v>0.3541666666666667</v>
      </c>
      <c r="O2262" s="21">
        <v>0.30416666666666664</v>
      </c>
      <c r="P2262" s="21">
        <v>0.6583333333333333</v>
      </c>
      <c r="Q2262" s="21">
        <v>0.16944444444444443</v>
      </c>
      <c r="R2262" s="17">
        <v>2511.0</v>
      </c>
      <c r="S2262" s="17" t="s">
        <v>7490</v>
      </c>
      <c r="T2262" s="17" t="s">
        <v>33</v>
      </c>
      <c r="U2262" s="17" t="s">
        <v>9979</v>
      </c>
      <c r="V2262" s="17" t="s">
        <v>4655</v>
      </c>
    </row>
    <row r="2263" ht="15.75" customHeight="1">
      <c r="A2263" s="17">
        <v>3033.0</v>
      </c>
      <c r="B2263" s="19">
        <v>35031.0</v>
      </c>
      <c r="C2263" s="17" t="s">
        <v>9834</v>
      </c>
      <c r="D2263" s="20">
        <v>18.0</v>
      </c>
      <c r="E2263" s="17" t="str">
        <f t="shared" si="2"/>
        <v>AII132-18</v>
      </c>
      <c r="F2263" s="17" t="str">
        <f t="shared" si="4"/>
        <v>AII132-18</v>
      </c>
      <c r="G2263" s="17" t="s">
        <v>7830</v>
      </c>
      <c r="H2263" s="17" t="s">
        <v>5846</v>
      </c>
      <c r="I2263" s="17" t="s">
        <v>9980</v>
      </c>
      <c r="J2263" s="17" t="s">
        <v>6595</v>
      </c>
      <c r="K2263" s="17" t="s">
        <v>1442</v>
      </c>
      <c r="L2263" s="17" t="s">
        <v>4489</v>
      </c>
      <c r="M2263" s="17" t="s">
        <v>9981</v>
      </c>
      <c r="N2263" s="21">
        <v>0.3333333333333333</v>
      </c>
      <c r="O2263" s="21">
        <v>0.33819444444444446</v>
      </c>
      <c r="P2263" s="21">
        <v>0.6715277777777778</v>
      </c>
      <c r="Q2263" s="21">
        <v>0.18472222222222223</v>
      </c>
      <c r="R2263" s="17">
        <v>2506.0</v>
      </c>
      <c r="S2263" s="17" t="s">
        <v>7490</v>
      </c>
      <c r="T2263" s="17" t="s">
        <v>33</v>
      </c>
      <c r="U2263" s="17" t="s">
        <v>9982</v>
      </c>
      <c r="V2263" s="17" t="s">
        <v>9983</v>
      </c>
    </row>
    <row r="2264" ht="15.75" customHeight="1">
      <c r="A2264" s="17">
        <v>3032.0</v>
      </c>
      <c r="B2264" s="19">
        <v>35030.0</v>
      </c>
      <c r="C2264" s="17" t="s">
        <v>9834</v>
      </c>
      <c r="D2264" s="20">
        <v>18.0</v>
      </c>
      <c r="E2264" s="17" t="str">
        <f t="shared" si="2"/>
        <v>AII132-18</v>
      </c>
      <c r="F2264" s="17" t="str">
        <f t="shared" si="4"/>
        <v>AII132-18</v>
      </c>
      <c r="G2264" s="17" t="s">
        <v>7830</v>
      </c>
      <c r="H2264" s="17" t="s">
        <v>5846</v>
      </c>
      <c r="I2264" s="17" t="s">
        <v>9984</v>
      </c>
      <c r="J2264" s="17" t="s">
        <v>6559</v>
      </c>
      <c r="K2264" s="17" t="s">
        <v>6399</v>
      </c>
      <c r="L2264" s="17" t="s">
        <v>228</v>
      </c>
      <c r="M2264" s="17" t="s">
        <v>214</v>
      </c>
      <c r="N2264" s="21">
        <v>0.34652777777777777</v>
      </c>
      <c r="O2264" s="21">
        <v>0.31180555555555556</v>
      </c>
      <c r="P2264" s="21">
        <v>0.6583333333333333</v>
      </c>
      <c r="Q2264" s="21">
        <v>0.18055555555555555</v>
      </c>
      <c r="R2264" s="17">
        <v>2511.0</v>
      </c>
      <c r="S2264" s="17" t="s">
        <v>7490</v>
      </c>
      <c r="T2264" s="17" t="s">
        <v>33</v>
      </c>
      <c r="U2264" s="17" t="s">
        <v>9985</v>
      </c>
      <c r="V2264" s="17" t="s">
        <v>3968</v>
      </c>
    </row>
    <row r="2265" ht="15.75" customHeight="1">
      <c r="A2265" s="17">
        <v>3031.0</v>
      </c>
      <c r="B2265" s="19">
        <v>35029.0</v>
      </c>
      <c r="C2265" s="17" t="s">
        <v>9834</v>
      </c>
      <c r="D2265" s="20">
        <v>18.0</v>
      </c>
      <c r="E2265" s="17" t="str">
        <f t="shared" si="2"/>
        <v>AII132-18</v>
      </c>
      <c r="F2265" s="17" t="str">
        <f t="shared" si="4"/>
        <v>AII132-18</v>
      </c>
      <c r="G2265" s="17" t="s">
        <v>7830</v>
      </c>
      <c r="H2265" s="17" t="s">
        <v>5846</v>
      </c>
      <c r="I2265" s="17" t="s">
        <v>7793</v>
      </c>
      <c r="J2265" s="17" t="s">
        <v>6644</v>
      </c>
      <c r="K2265" s="17" t="s">
        <v>8223</v>
      </c>
      <c r="L2265" s="17" t="s">
        <v>9589</v>
      </c>
      <c r="M2265" s="17" t="s">
        <v>4489</v>
      </c>
      <c r="N2265" s="21">
        <v>0.35555555555555557</v>
      </c>
      <c r="O2265" s="21">
        <v>0.34097222222222223</v>
      </c>
      <c r="P2265" s="21">
        <v>0.6965277777777777</v>
      </c>
      <c r="Q2265" s="21">
        <v>0.2034722222222222</v>
      </c>
      <c r="R2265" s="17">
        <v>2510.0</v>
      </c>
      <c r="S2265" s="17" t="s">
        <v>7490</v>
      </c>
      <c r="T2265" s="17" t="s">
        <v>33</v>
      </c>
      <c r="U2265" s="17" t="s">
        <v>9986</v>
      </c>
      <c r="V2265" s="17" t="s">
        <v>1309</v>
      </c>
    </row>
    <row r="2266" ht="15.75" customHeight="1">
      <c r="A2266" s="17">
        <v>3030.0</v>
      </c>
      <c r="B2266" s="19">
        <v>35028.0</v>
      </c>
      <c r="C2266" s="17" t="s">
        <v>9834</v>
      </c>
      <c r="D2266" s="20">
        <v>18.0</v>
      </c>
      <c r="E2266" s="17" t="str">
        <f t="shared" si="2"/>
        <v>AII132-18</v>
      </c>
      <c r="F2266" s="17" t="str">
        <f t="shared" si="4"/>
        <v>AII132-18</v>
      </c>
      <c r="G2266" s="17" t="s">
        <v>7830</v>
      </c>
      <c r="H2266" s="17" t="s">
        <v>5846</v>
      </c>
      <c r="I2266" s="17" t="s">
        <v>7074</v>
      </c>
      <c r="J2266" s="17" t="s">
        <v>6559</v>
      </c>
      <c r="K2266" s="17" t="s">
        <v>1442</v>
      </c>
      <c r="L2266" s="17" t="s">
        <v>214</v>
      </c>
      <c r="M2266" s="17" t="s">
        <v>9461</v>
      </c>
      <c r="N2266" s="21">
        <v>0.33749999999999997</v>
      </c>
      <c r="O2266" s="21">
        <v>0.3125</v>
      </c>
      <c r="P2266" s="21">
        <v>0.65</v>
      </c>
      <c r="Q2266" s="21">
        <v>0.17847222222222223</v>
      </c>
      <c r="R2266" s="17">
        <v>2511.0</v>
      </c>
      <c r="S2266" s="17" t="s">
        <v>7490</v>
      </c>
      <c r="T2266" s="17" t="s">
        <v>33</v>
      </c>
      <c r="U2266" s="17" t="s">
        <v>9987</v>
      </c>
      <c r="V2266" s="17" t="s">
        <v>1905</v>
      </c>
    </row>
    <row r="2267" ht="15.75" customHeight="1">
      <c r="A2267" s="17">
        <v>3029.0</v>
      </c>
      <c r="B2267" s="19">
        <v>35027.0</v>
      </c>
      <c r="C2267" s="17" t="s">
        <v>9834</v>
      </c>
      <c r="D2267" s="20">
        <v>18.0</v>
      </c>
      <c r="E2267" s="17" t="str">
        <f t="shared" si="2"/>
        <v>AII132-18</v>
      </c>
      <c r="F2267" s="17" t="str">
        <f t="shared" si="4"/>
        <v>AII132-18</v>
      </c>
      <c r="G2267" s="17" t="s">
        <v>7830</v>
      </c>
      <c r="H2267" s="17" t="s">
        <v>5846</v>
      </c>
      <c r="I2267" s="17" t="s">
        <v>6601</v>
      </c>
      <c r="J2267" s="17" t="s">
        <v>7071</v>
      </c>
      <c r="K2267" s="17" t="s">
        <v>6399</v>
      </c>
      <c r="L2267" s="17" t="s">
        <v>9917</v>
      </c>
      <c r="M2267" s="17" t="s">
        <v>3063</v>
      </c>
      <c r="N2267" s="21">
        <v>0.34930555555555554</v>
      </c>
      <c r="O2267" s="21">
        <v>0.28402777777777777</v>
      </c>
      <c r="P2267" s="21">
        <v>0.6333333333333333</v>
      </c>
      <c r="Q2267" s="21">
        <v>0.1423611111111111</v>
      </c>
      <c r="R2267" s="17">
        <v>2510.0</v>
      </c>
      <c r="S2267" s="17" t="s">
        <v>7490</v>
      </c>
      <c r="T2267" s="17" t="s">
        <v>33</v>
      </c>
      <c r="U2267" s="17" t="s">
        <v>9988</v>
      </c>
      <c r="V2267" s="17" t="s">
        <v>1867</v>
      </c>
    </row>
    <row r="2268" ht="15.75" customHeight="1">
      <c r="A2268" s="17">
        <v>3028.0</v>
      </c>
      <c r="B2268" s="19">
        <v>35026.0</v>
      </c>
      <c r="C2268" s="17" t="s">
        <v>9834</v>
      </c>
      <c r="D2268" s="20">
        <v>18.0</v>
      </c>
      <c r="E2268" s="17" t="str">
        <f t="shared" si="2"/>
        <v>AII132-18</v>
      </c>
      <c r="F2268" s="17" t="str">
        <f t="shared" si="4"/>
        <v>AII132-18</v>
      </c>
      <c r="G2268" s="17" t="s">
        <v>7830</v>
      </c>
      <c r="H2268" s="17" t="s">
        <v>5846</v>
      </c>
      <c r="I2268" s="17" t="s">
        <v>7142</v>
      </c>
      <c r="J2268" s="17" t="s">
        <v>9989</v>
      </c>
      <c r="K2268" s="17" t="s">
        <v>8223</v>
      </c>
      <c r="L2268" s="17" t="s">
        <v>228</v>
      </c>
      <c r="M2268" s="17" t="s">
        <v>7864</v>
      </c>
      <c r="N2268" s="21">
        <v>0.3458333333333334</v>
      </c>
      <c r="O2268" s="21">
        <v>0.31666666666666665</v>
      </c>
      <c r="P2268" s="21">
        <v>0.6625</v>
      </c>
      <c r="Q2268" s="21">
        <v>0.17847222222222223</v>
      </c>
      <c r="R2268" s="17">
        <v>2511.0</v>
      </c>
      <c r="S2268" s="17" t="s">
        <v>7490</v>
      </c>
      <c r="T2268" s="17" t="s">
        <v>33</v>
      </c>
      <c r="U2268" s="17" t="s">
        <v>9990</v>
      </c>
      <c r="V2268" s="17" t="s">
        <v>4655</v>
      </c>
    </row>
    <row r="2269" ht="15.75" customHeight="1">
      <c r="A2269" s="17">
        <v>3027.0</v>
      </c>
      <c r="B2269" s="19">
        <v>35025.0</v>
      </c>
      <c r="C2269" s="17" t="s">
        <v>9834</v>
      </c>
      <c r="D2269" s="20">
        <v>18.0</v>
      </c>
      <c r="E2269" s="17" t="str">
        <f t="shared" si="2"/>
        <v>AII132-18</v>
      </c>
      <c r="F2269" s="17" t="str">
        <f t="shared" si="4"/>
        <v>AII132-18</v>
      </c>
      <c r="G2269" s="17" t="s">
        <v>7830</v>
      </c>
      <c r="H2269" s="17" t="s">
        <v>5846</v>
      </c>
      <c r="I2269" s="17" t="s">
        <v>7139</v>
      </c>
      <c r="J2269" s="17" t="s">
        <v>7098</v>
      </c>
      <c r="K2269" s="17" t="s">
        <v>1442</v>
      </c>
      <c r="L2269" s="17" t="s">
        <v>9843</v>
      </c>
      <c r="M2269" s="17" t="s">
        <v>9991</v>
      </c>
      <c r="N2269" s="21">
        <v>0.31805555555555554</v>
      </c>
      <c r="O2269" s="21">
        <v>0.29583333333333334</v>
      </c>
      <c r="P2269" s="21">
        <v>0.6138888888888888</v>
      </c>
      <c r="Q2269" s="21">
        <v>0.16319444444444445</v>
      </c>
      <c r="R2269" s="17">
        <v>2525.0</v>
      </c>
      <c r="S2269" s="17" t="s">
        <v>7490</v>
      </c>
      <c r="T2269" s="17" t="s">
        <v>33</v>
      </c>
    </row>
    <row r="2270" ht="15.75" customHeight="1">
      <c r="A2270" s="17">
        <v>3026.0</v>
      </c>
      <c r="B2270" s="19">
        <v>35024.0</v>
      </c>
      <c r="C2270" s="17" t="s">
        <v>9834</v>
      </c>
      <c r="D2270" s="20">
        <v>18.0</v>
      </c>
      <c r="E2270" s="17" t="str">
        <f t="shared" si="2"/>
        <v>AII132-18</v>
      </c>
      <c r="F2270" s="17" t="str">
        <f t="shared" si="4"/>
        <v>AII132-18</v>
      </c>
      <c r="G2270" s="17" t="s">
        <v>7830</v>
      </c>
      <c r="H2270" s="17" t="s">
        <v>5846</v>
      </c>
      <c r="I2270" s="17" t="s">
        <v>7909</v>
      </c>
      <c r="J2270" s="17" t="s">
        <v>8000</v>
      </c>
      <c r="K2270" s="17" t="s">
        <v>6399</v>
      </c>
      <c r="L2270" s="17" t="s">
        <v>4624</v>
      </c>
      <c r="M2270" s="17" t="s">
        <v>7124</v>
      </c>
      <c r="N2270" s="21">
        <v>0.35000000000000003</v>
      </c>
      <c r="O2270" s="21">
        <v>0.29097222222222224</v>
      </c>
      <c r="P2270" s="21">
        <v>0.6409722222222222</v>
      </c>
      <c r="Q2270" s="21">
        <v>0.1486111111111111</v>
      </c>
      <c r="R2270" s="17">
        <v>2510.0</v>
      </c>
      <c r="S2270" s="17" t="s">
        <v>7490</v>
      </c>
      <c r="T2270" s="17" t="s">
        <v>33</v>
      </c>
      <c r="U2270" s="17" t="s">
        <v>9992</v>
      </c>
      <c r="V2270" s="17" t="s">
        <v>1613</v>
      </c>
    </row>
    <row r="2271" ht="15.75" customHeight="1">
      <c r="A2271" s="17">
        <v>3025.0</v>
      </c>
      <c r="B2271" s="19">
        <v>35023.0</v>
      </c>
      <c r="C2271" s="17" t="s">
        <v>9834</v>
      </c>
      <c r="D2271" s="20">
        <v>18.0</v>
      </c>
      <c r="E2271" s="17" t="str">
        <f t="shared" si="2"/>
        <v>AII132-18</v>
      </c>
      <c r="F2271" s="17" t="str">
        <f t="shared" si="4"/>
        <v>AII132-18</v>
      </c>
      <c r="G2271" s="17" t="s">
        <v>7830</v>
      </c>
      <c r="H2271" s="17" t="s">
        <v>5846</v>
      </c>
      <c r="I2271" s="17" t="s">
        <v>9977</v>
      </c>
      <c r="J2271" s="17" t="s">
        <v>8449</v>
      </c>
      <c r="K2271" s="17" t="s">
        <v>8223</v>
      </c>
      <c r="L2271" s="17" t="s">
        <v>4489</v>
      </c>
      <c r="M2271" s="17" t="s">
        <v>2992</v>
      </c>
      <c r="N2271" s="21">
        <v>0.34375</v>
      </c>
      <c r="O2271" s="21">
        <v>0.35555555555555557</v>
      </c>
      <c r="P2271" s="21">
        <v>0.6993055555555556</v>
      </c>
      <c r="Q2271" s="21">
        <v>0.20972222222222223</v>
      </c>
      <c r="R2271" s="17">
        <v>2510.0</v>
      </c>
      <c r="S2271" s="17" t="s">
        <v>7490</v>
      </c>
      <c r="T2271" s="17" t="s">
        <v>33</v>
      </c>
      <c r="U2271" s="17" t="s">
        <v>9993</v>
      </c>
      <c r="V2271" s="17" t="s">
        <v>9994</v>
      </c>
    </row>
    <row r="2272" ht="15.75" customHeight="1">
      <c r="A2272" s="17">
        <v>3024.0</v>
      </c>
      <c r="B2272" s="19">
        <v>35022.0</v>
      </c>
      <c r="C2272" s="17" t="s">
        <v>9834</v>
      </c>
      <c r="D2272" s="20">
        <v>18.0</v>
      </c>
      <c r="E2272" s="17" t="str">
        <f t="shared" si="2"/>
        <v>AII132-18</v>
      </c>
      <c r="F2272" s="17" t="str">
        <f t="shared" si="4"/>
        <v>AII132-18</v>
      </c>
      <c r="G2272" s="17" t="s">
        <v>7830</v>
      </c>
      <c r="H2272" s="17" t="s">
        <v>5846</v>
      </c>
      <c r="I2272" s="17" t="s">
        <v>9995</v>
      </c>
      <c r="J2272" s="17" t="s">
        <v>9996</v>
      </c>
      <c r="K2272" s="17" t="s">
        <v>1442</v>
      </c>
      <c r="L2272" s="17" t="s">
        <v>9589</v>
      </c>
      <c r="M2272" s="17" t="s">
        <v>3003</v>
      </c>
      <c r="N2272" s="21">
        <v>0.3458333333333334</v>
      </c>
      <c r="O2272" s="21">
        <v>0.32708333333333334</v>
      </c>
      <c r="P2272" s="21">
        <v>0.6729166666666666</v>
      </c>
      <c r="Q2272" s="21">
        <v>0.18680555555555556</v>
      </c>
      <c r="R2272" s="17">
        <v>2507.0</v>
      </c>
      <c r="S2272" s="17" t="s">
        <v>7490</v>
      </c>
      <c r="T2272" s="17" t="s">
        <v>33</v>
      </c>
      <c r="U2272" s="17" t="s">
        <v>9997</v>
      </c>
      <c r="V2272" s="17" t="s">
        <v>9998</v>
      </c>
    </row>
    <row r="2273" ht="15.75" customHeight="1">
      <c r="A2273" s="17">
        <v>3023.0</v>
      </c>
      <c r="B2273" s="19">
        <v>35021.0</v>
      </c>
      <c r="C2273" s="17" t="s">
        <v>9834</v>
      </c>
      <c r="D2273" s="20">
        <v>18.0</v>
      </c>
      <c r="E2273" s="17" t="str">
        <f t="shared" si="2"/>
        <v>AII132-18</v>
      </c>
      <c r="F2273" s="17" t="str">
        <f t="shared" si="4"/>
        <v>AII132-18</v>
      </c>
      <c r="G2273" s="17" t="s">
        <v>7830</v>
      </c>
      <c r="H2273" s="17" t="s">
        <v>5846</v>
      </c>
      <c r="I2273" s="17" t="s">
        <v>9999</v>
      </c>
      <c r="J2273" s="17" t="s">
        <v>6564</v>
      </c>
      <c r="K2273" s="17" t="s">
        <v>6399</v>
      </c>
      <c r="L2273" s="17" t="s">
        <v>214</v>
      </c>
      <c r="M2273" s="17" t="s">
        <v>4624</v>
      </c>
      <c r="N2273" s="21">
        <v>0.34930555555555554</v>
      </c>
      <c r="O2273" s="21">
        <v>0.31666666666666665</v>
      </c>
      <c r="P2273" s="21">
        <v>0.6659722222222222</v>
      </c>
      <c r="Q2273" s="21">
        <v>0.17222222222222225</v>
      </c>
      <c r="R2273" s="17">
        <v>2503.0</v>
      </c>
      <c r="S2273" s="17" t="s">
        <v>7490</v>
      </c>
      <c r="T2273" s="17" t="s">
        <v>33</v>
      </c>
      <c r="U2273" s="17" t="s">
        <v>10000</v>
      </c>
      <c r="V2273" s="17" t="s">
        <v>2241</v>
      </c>
    </row>
    <row r="2274" ht="15.75" customHeight="1">
      <c r="A2274" s="17">
        <v>3022.0</v>
      </c>
      <c r="B2274" s="19">
        <v>35020.0</v>
      </c>
      <c r="C2274" s="17" t="s">
        <v>9834</v>
      </c>
      <c r="D2274" s="20">
        <v>18.0</v>
      </c>
      <c r="E2274" s="17" t="str">
        <f t="shared" si="2"/>
        <v>AII132-18</v>
      </c>
      <c r="F2274" s="17" t="str">
        <f t="shared" si="4"/>
        <v>AII132-18</v>
      </c>
      <c r="G2274" s="17" t="s">
        <v>7830</v>
      </c>
      <c r="H2274" s="17" t="s">
        <v>5846</v>
      </c>
      <c r="I2274" s="17" t="s">
        <v>10001</v>
      </c>
      <c r="J2274" s="17" t="s">
        <v>6612</v>
      </c>
      <c r="K2274" s="17" t="s">
        <v>8223</v>
      </c>
      <c r="L2274" s="17" t="s">
        <v>3003</v>
      </c>
      <c r="M2274" s="17" t="s">
        <v>228</v>
      </c>
      <c r="N2274" s="21">
        <v>0.34652777777777777</v>
      </c>
      <c r="O2274" s="21">
        <v>0.35833333333333334</v>
      </c>
      <c r="P2274" s="21">
        <v>0.7048611111111112</v>
      </c>
      <c r="Q2274" s="21">
        <v>0.21597222222222223</v>
      </c>
      <c r="R2274" s="17">
        <v>2510.0</v>
      </c>
      <c r="S2274" s="17" t="s">
        <v>7490</v>
      </c>
      <c r="T2274" s="17" t="s">
        <v>33</v>
      </c>
      <c r="U2274" s="17" t="s">
        <v>2310</v>
      </c>
      <c r="V2274" s="17" t="s">
        <v>5615</v>
      </c>
    </row>
    <row r="2275" ht="15.75" customHeight="1">
      <c r="A2275" s="17">
        <v>3021.0</v>
      </c>
      <c r="B2275" s="19">
        <v>35019.0</v>
      </c>
      <c r="C2275" s="17" t="s">
        <v>9834</v>
      </c>
      <c r="D2275" s="20">
        <v>18.0</v>
      </c>
      <c r="E2275" s="17" t="str">
        <f t="shared" si="2"/>
        <v>AII132-18</v>
      </c>
      <c r="F2275" s="17" t="str">
        <f t="shared" si="4"/>
        <v>AII132-18</v>
      </c>
      <c r="G2275" s="17" t="s">
        <v>7830</v>
      </c>
      <c r="H2275" s="17" t="s">
        <v>5846</v>
      </c>
      <c r="I2275" s="17" t="s">
        <v>6661</v>
      </c>
      <c r="J2275" s="17" t="s">
        <v>6539</v>
      </c>
      <c r="K2275" s="17" t="s">
        <v>1442</v>
      </c>
      <c r="L2275" s="17" t="s">
        <v>214</v>
      </c>
      <c r="M2275" s="17" t="s">
        <v>10002</v>
      </c>
      <c r="N2275" s="21">
        <v>0.33958333333333335</v>
      </c>
      <c r="O2275" s="21">
        <v>0.3416666666666666</v>
      </c>
      <c r="P2275" s="21">
        <v>0.68125</v>
      </c>
      <c r="Q2275" s="21">
        <v>0.19305555555555554</v>
      </c>
      <c r="R2275" s="17">
        <v>2511.0</v>
      </c>
      <c r="S2275" s="17" t="s">
        <v>7490</v>
      </c>
      <c r="T2275" s="17" t="s">
        <v>33</v>
      </c>
      <c r="U2275" s="17" t="s">
        <v>10003</v>
      </c>
      <c r="V2275" s="17" t="s">
        <v>1671</v>
      </c>
    </row>
    <row r="2276" ht="15.75" customHeight="1">
      <c r="A2276" s="17">
        <v>3020.0</v>
      </c>
      <c r="B2276" s="19">
        <v>35018.0</v>
      </c>
      <c r="C2276" s="17" t="s">
        <v>9834</v>
      </c>
      <c r="D2276" s="20">
        <v>18.0</v>
      </c>
      <c r="E2276" s="17" t="str">
        <f t="shared" si="2"/>
        <v>AII132-18</v>
      </c>
      <c r="F2276" s="17" t="str">
        <f t="shared" si="4"/>
        <v>AII132-18</v>
      </c>
      <c r="G2276" s="17" t="s">
        <v>7830</v>
      </c>
      <c r="H2276" s="17" t="s">
        <v>5846</v>
      </c>
      <c r="I2276" s="17" t="s">
        <v>6538</v>
      </c>
      <c r="J2276" s="17" t="s">
        <v>7807</v>
      </c>
      <c r="K2276" s="17" t="s">
        <v>6399</v>
      </c>
      <c r="L2276" s="17" t="s">
        <v>4489</v>
      </c>
      <c r="M2276" s="17" t="s">
        <v>3768</v>
      </c>
      <c r="N2276" s="21">
        <v>0.35000000000000003</v>
      </c>
      <c r="O2276" s="21">
        <v>0.3326388888888889</v>
      </c>
      <c r="P2276" s="21">
        <v>0.6826388888888889</v>
      </c>
      <c r="Q2276" s="21">
        <v>0.2027777777777778</v>
      </c>
      <c r="R2276" s="17">
        <v>2510.0</v>
      </c>
      <c r="S2276" s="17" t="s">
        <v>7490</v>
      </c>
      <c r="T2276" s="17" t="s">
        <v>33</v>
      </c>
      <c r="U2276" s="17" t="s">
        <v>10004</v>
      </c>
      <c r="V2276" s="17" t="s">
        <v>1545</v>
      </c>
    </row>
    <row r="2277" ht="15.75" customHeight="1">
      <c r="A2277" s="17">
        <v>3019.0</v>
      </c>
      <c r="B2277" s="19">
        <v>35017.0</v>
      </c>
      <c r="C2277" s="17" t="s">
        <v>9834</v>
      </c>
      <c r="D2277" s="20">
        <v>18.0</v>
      </c>
      <c r="E2277" s="17" t="str">
        <f t="shared" si="2"/>
        <v>AII132-18</v>
      </c>
      <c r="F2277" s="17" t="str">
        <f t="shared" si="4"/>
        <v>AII132-18</v>
      </c>
      <c r="G2277" s="17" t="s">
        <v>7830</v>
      </c>
      <c r="H2277" s="17" t="s">
        <v>5846</v>
      </c>
      <c r="I2277" s="17" t="s">
        <v>6615</v>
      </c>
      <c r="J2277" s="17" t="s">
        <v>10005</v>
      </c>
      <c r="K2277" s="17" t="s">
        <v>8223</v>
      </c>
      <c r="L2277" s="17" t="s">
        <v>214</v>
      </c>
      <c r="M2277" s="17" t="s">
        <v>4624</v>
      </c>
      <c r="N2277" s="21">
        <v>0.41805555555555557</v>
      </c>
      <c r="O2277" s="21">
        <v>0.2916666666666667</v>
      </c>
      <c r="P2277" s="21">
        <v>0.7097222222222223</v>
      </c>
      <c r="Q2277" s="21">
        <v>0.15416666666666667</v>
      </c>
      <c r="R2277" s="17">
        <v>2518.0</v>
      </c>
      <c r="S2277" s="17" t="s">
        <v>7490</v>
      </c>
      <c r="T2277" s="17" t="s">
        <v>33</v>
      </c>
      <c r="U2277" s="17" t="s">
        <v>10006</v>
      </c>
      <c r="V2277" s="17" t="s">
        <v>10007</v>
      </c>
    </row>
    <row r="2278" ht="15.75" customHeight="1">
      <c r="A2278" s="17">
        <v>3018.0</v>
      </c>
      <c r="B2278" s="19">
        <v>35016.0</v>
      </c>
      <c r="C2278" s="17" t="s">
        <v>9834</v>
      </c>
      <c r="D2278" s="20">
        <v>18.0</v>
      </c>
      <c r="E2278" s="17" t="str">
        <f t="shared" si="2"/>
        <v>AII132-18</v>
      </c>
      <c r="F2278" s="17" t="str">
        <f t="shared" si="4"/>
        <v>AII132-18</v>
      </c>
      <c r="G2278" s="17" t="s">
        <v>7830</v>
      </c>
      <c r="H2278" s="17" t="s">
        <v>9972</v>
      </c>
      <c r="I2278" s="17" t="s">
        <v>9973</v>
      </c>
      <c r="J2278" s="17" t="s">
        <v>10008</v>
      </c>
      <c r="K2278" s="17" t="s">
        <v>1442</v>
      </c>
      <c r="L2278" s="17" t="s">
        <v>3696</v>
      </c>
      <c r="M2278" s="17" t="s">
        <v>6684</v>
      </c>
      <c r="N2278" s="21">
        <v>0.3423611111111111</v>
      </c>
      <c r="O2278" s="21">
        <v>0.3576388888888889</v>
      </c>
      <c r="P2278" s="21">
        <v>0.7000000000000001</v>
      </c>
      <c r="Q2278" s="21">
        <v>0.2152777777777778</v>
      </c>
      <c r="R2278" s="17">
        <v>2613.0</v>
      </c>
      <c r="S2278" s="17" t="s">
        <v>7490</v>
      </c>
      <c r="T2278" s="17" t="s">
        <v>33</v>
      </c>
      <c r="U2278" s="17" t="s">
        <v>4712</v>
      </c>
      <c r="V2278" s="17" t="s">
        <v>1008</v>
      </c>
    </row>
    <row r="2279" ht="15.75" customHeight="1">
      <c r="A2279" s="17">
        <v>3017.0</v>
      </c>
      <c r="B2279" s="19">
        <v>35008.0</v>
      </c>
      <c r="C2279" s="17" t="s">
        <v>9834</v>
      </c>
      <c r="D2279" s="20">
        <v>17.0</v>
      </c>
      <c r="E2279" s="17" t="str">
        <f t="shared" si="2"/>
        <v>AII132-17</v>
      </c>
      <c r="F2279" s="17" t="str">
        <f t="shared" si="4"/>
        <v>AII132-17</v>
      </c>
      <c r="G2279" s="17" t="s">
        <v>10009</v>
      </c>
      <c r="H2279" s="17" t="s">
        <v>9965</v>
      </c>
      <c r="I2279" s="17" t="s">
        <v>10010</v>
      </c>
      <c r="J2279" s="17" t="s">
        <v>10011</v>
      </c>
      <c r="K2279" s="17" t="s">
        <v>6399</v>
      </c>
      <c r="L2279" s="17" t="s">
        <v>10012</v>
      </c>
      <c r="M2279" s="17" t="s">
        <v>10013</v>
      </c>
      <c r="N2279" s="21">
        <v>0.34027777777777773</v>
      </c>
      <c r="O2279" s="21">
        <v>0.3159722222222222</v>
      </c>
      <c r="P2279" s="21">
        <v>0.65625</v>
      </c>
      <c r="Q2279" s="21">
        <v>0.19166666666666665</v>
      </c>
      <c r="R2279" s="17">
        <v>1916.0</v>
      </c>
      <c r="S2279" s="17" t="s">
        <v>7418</v>
      </c>
      <c r="T2279" s="17" t="s">
        <v>33</v>
      </c>
      <c r="U2279" s="17" t="s">
        <v>10014</v>
      </c>
    </row>
    <row r="2280" ht="15.75" customHeight="1">
      <c r="A2280" s="17">
        <v>3016.0</v>
      </c>
      <c r="B2280" s="19">
        <v>35007.0</v>
      </c>
      <c r="C2280" s="17" t="s">
        <v>9834</v>
      </c>
      <c r="D2280" s="20">
        <v>17.0</v>
      </c>
      <c r="E2280" s="17" t="str">
        <f t="shared" si="2"/>
        <v>AII132-17</v>
      </c>
      <c r="F2280" s="17" t="str">
        <f t="shared" si="4"/>
        <v>AII132-17</v>
      </c>
      <c r="G2280" s="17" t="s">
        <v>10009</v>
      </c>
      <c r="H2280" s="17" t="s">
        <v>9965</v>
      </c>
      <c r="I2280" s="17" t="s">
        <v>10015</v>
      </c>
      <c r="J2280" s="17" t="s">
        <v>10016</v>
      </c>
      <c r="K2280" s="17" t="s">
        <v>1442</v>
      </c>
      <c r="L2280" s="17" t="s">
        <v>10017</v>
      </c>
      <c r="M2280" s="17" t="s">
        <v>10018</v>
      </c>
      <c r="N2280" s="21">
        <v>0.3361111111111111</v>
      </c>
      <c r="O2280" s="21">
        <v>0.3326388888888889</v>
      </c>
      <c r="P2280" s="21">
        <v>0.6687500000000001</v>
      </c>
      <c r="Q2280" s="21">
        <v>0.2263888888888889</v>
      </c>
      <c r="R2280" s="17">
        <v>1905.0</v>
      </c>
      <c r="S2280" s="17" t="s">
        <v>7418</v>
      </c>
      <c r="T2280" s="17" t="s">
        <v>33</v>
      </c>
      <c r="U2280" s="17" t="s">
        <v>10019</v>
      </c>
      <c r="V2280" s="17" t="s">
        <v>10020</v>
      </c>
    </row>
    <row r="2281" ht="15.75" customHeight="1">
      <c r="A2281" s="17">
        <v>3015.0</v>
      </c>
      <c r="B2281" s="19">
        <v>35006.0</v>
      </c>
      <c r="C2281" s="17" t="s">
        <v>9834</v>
      </c>
      <c r="D2281" s="20">
        <v>17.0</v>
      </c>
      <c r="E2281" s="17" t="str">
        <f t="shared" si="2"/>
        <v>AII132-17</v>
      </c>
      <c r="F2281" s="17" t="str">
        <f t="shared" si="4"/>
        <v>AII132-17</v>
      </c>
      <c r="G2281" s="17" t="s">
        <v>10009</v>
      </c>
      <c r="H2281" s="17" t="s">
        <v>9965</v>
      </c>
      <c r="I2281" s="17" t="s">
        <v>10021</v>
      </c>
      <c r="J2281" s="17" t="s">
        <v>10022</v>
      </c>
      <c r="K2281" s="17" t="s">
        <v>8223</v>
      </c>
      <c r="L2281" s="17" t="s">
        <v>10023</v>
      </c>
      <c r="M2281" s="17" t="s">
        <v>10024</v>
      </c>
      <c r="N2281" s="21">
        <v>0.35625</v>
      </c>
      <c r="O2281" s="21">
        <v>0.32916666666666666</v>
      </c>
      <c r="P2281" s="21">
        <v>0.6854166666666667</v>
      </c>
      <c r="Q2281" s="21">
        <v>0.21041666666666667</v>
      </c>
      <c r="R2281" s="17">
        <v>1988.0</v>
      </c>
      <c r="S2281" s="17" t="s">
        <v>7418</v>
      </c>
      <c r="T2281" s="17" t="s">
        <v>33</v>
      </c>
      <c r="U2281" s="17" t="s">
        <v>10025</v>
      </c>
      <c r="V2281" s="17" t="s">
        <v>10026</v>
      </c>
    </row>
    <row r="2282" ht="15.75" customHeight="1">
      <c r="A2282" s="17">
        <v>3014.0</v>
      </c>
      <c r="B2282" s="19">
        <v>35005.0</v>
      </c>
      <c r="C2282" s="17" t="s">
        <v>9834</v>
      </c>
      <c r="D2282" s="20">
        <v>17.0</v>
      </c>
      <c r="E2282" s="17" t="str">
        <f t="shared" si="2"/>
        <v>AII132-17</v>
      </c>
      <c r="F2282" s="17" t="str">
        <f t="shared" si="4"/>
        <v>AII132-17</v>
      </c>
      <c r="G2282" s="17" t="s">
        <v>10009</v>
      </c>
      <c r="H2282" s="17" t="s">
        <v>9965</v>
      </c>
      <c r="I2282" s="17" t="s">
        <v>10027</v>
      </c>
      <c r="J2282" s="17" t="s">
        <v>10011</v>
      </c>
      <c r="K2282" s="17" t="s">
        <v>6399</v>
      </c>
      <c r="L2282" s="17" t="s">
        <v>9917</v>
      </c>
      <c r="M2282" s="17" t="s">
        <v>10028</v>
      </c>
      <c r="N2282" s="21">
        <v>0.3423611111111111</v>
      </c>
      <c r="O2282" s="21">
        <v>0.3534722222222222</v>
      </c>
      <c r="P2282" s="21">
        <v>0.6958333333333333</v>
      </c>
      <c r="Q2282" s="21">
        <v>0.24027777777777778</v>
      </c>
      <c r="R2282" s="17">
        <v>1934.0</v>
      </c>
      <c r="S2282" s="17" t="s">
        <v>7418</v>
      </c>
      <c r="T2282" s="17" t="s">
        <v>33</v>
      </c>
      <c r="U2282" s="17" t="s">
        <v>10029</v>
      </c>
      <c r="V2282" s="17" t="s">
        <v>10030</v>
      </c>
    </row>
    <row r="2283" ht="15.75" customHeight="1">
      <c r="A2283" s="17">
        <v>3013.0</v>
      </c>
      <c r="B2283" s="19">
        <v>35004.0</v>
      </c>
      <c r="C2283" s="17" t="s">
        <v>9834</v>
      </c>
      <c r="D2283" s="20">
        <v>17.0</v>
      </c>
      <c r="E2283" s="17" t="str">
        <f t="shared" si="2"/>
        <v>AII132-17</v>
      </c>
      <c r="F2283" s="17" t="str">
        <f t="shared" si="4"/>
        <v>AII132-17</v>
      </c>
      <c r="G2283" s="17" t="s">
        <v>10009</v>
      </c>
      <c r="H2283" s="17" t="s">
        <v>9965</v>
      </c>
      <c r="I2283" s="17" t="s">
        <v>10031</v>
      </c>
      <c r="J2283" s="17" t="s">
        <v>10032</v>
      </c>
      <c r="K2283" s="17" t="s">
        <v>1442</v>
      </c>
      <c r="L2283" s="17" t="s">
        <v>10033</v>
      </c>
      <c r="M2283" s="17" t="s">
        <v>10034</v>
      </c>
      <c r="N2283" s="21">
        <v>0.33819444444444446</v>
      </c>
      <c r="O2283" s="21">
        <v>0.3298611111111111</v>
      </c>
      <c r="P2283" s="21">
        <v>0.6680555555555556</v>
      </c>
      <c r="Q2283" s="21">
        <v>0.22152777777777777</v>
      </c>
      <c r="R2283" s="17">
        <v>1975.0</v>
      </c>
      <c r="S2283" s="17" t="s">
        <v>7418</v>
      </c>
      <c r="T2283" s="17" t="s">
        <v>33</v>
      </c>
      <c r="U2283" s="17" t="s">
        <v>10035</v>
      </c>
    </row>
    <row r="2284" ht="15.75" customHeight="1">
      <c r="A2284" s="17">
        <v>3012.0</v>
      </c>
      <c r="B2284" s="19">
        <v>35003.0</v>
      </c>
      <c r="C2284" s="17" t="s">
        <v>9834</v>
      </c>
      <c r="D2284" s="20">
        <v>17.0</v>
      </c>
      <c r="E2284" s="17" t="str">
        <f t="shared" si="2"/>
        <v>AII132-17</v>
      </c>
      <c r="F2284" s="17" t="str">
        <f t="shared" si="4"/>
        <v>AII132-17</v>
      </c>
      <c r="G2284" s="17" t="s">
        <v>10009</v>
      </c>
      <c r="H2284" s="17" t="s">
        <v>9965</v>
      </c>
      <c r="I2284" s="17" t="s">
        <v>10021</v>
      </c>
      <c r="J2284" s="17" t="s">
        <v>10036</v>
      </c>
      <c r="K2284" s="17" t="s">
        <v>8223</v>
      </c>
      <c r="L2284" s="17" t="s">
        <v>10037</v>
      </c>
      <c r="M2284" s="17" t="s">
        <v>10038</v>
      </c>
      <c r="N2284" s="21">
        <v>0.3548611111111111</v>
      </c>
      <c r="O2284" s="21">
        <v>0.31875000000000003</v>
      </c>
      <c r="P2284" s="21">
        <v>0.6736111111111112</v>
      </c>
      <c r="Q2284" s="21">
        <v>0.21597222222222223</v>
      </c>
      <c r="R2284" s="17">
        <v>1903.0</v>
      </c>
      <c r="S2284" s="17" t="s">
        <v>7418</v>
      </c>
      <c r="T2284" s="17" t="s">
        <v>33</v>
      </c>
      <c r="U2284" s="17" t="s">
        <v>10039</v>
      </c>
      <c r="V2284" s="17" t="s">
        <v>10040</v>
      </c>
      <c r="W2284" s="17" t="s">
        <v>10041</v>
      </c>
    </row>
    <row r="2285" ht="15.75" customHeight="1">
      <c r="A2285" s="17">
        <v>3011.0</v>
      </c>
      <c r="B2285" s="19">
        <v>35002.0</v>
      </c>
      <c r="C2285" s="17" t="s">
        <v>9834</v>
      </c>
      <c r="D2285" s="20">
        <v>17.0</v>
      </c>
      <c r="E2285" s="17" t="str">
        <f t="shared" si="2"/>
        <v>AII132-17</v>
      </c>
      <c r="F2285" s="17" t="str">
        <f t="shared" si="4"/>
        <v>AII132-17</v>
      </c>
      <c r="G2285" s="17" t="s">
        <v>10009</v>
      </c>
      <c r="H2285" s="17" t="s">
        <v>9965</v>
      </c>
      <c r="I2285" s="17" t="s">
        <v>10042</v>
      </c>
      <c r="J2285" s="17" t="s">
        <v>10043</v>
      </c>
      <c r="K2285" s="17" t="s">
        <v>6399</v>
      </c>
      <c r="L2285" s="17" t="s">
        <v>10044</v>
      </c>
      <c r="M2285" s="17" t="s">
        <v>10045</v>
      </c>
      <c r="N2285" s="21">
        <v>0.3534722222222222</v>
      </c>
      <c r="O2285" s="21">
        <v>0.2881944444444445</v>
      </c>
      <c r="P2285" s="21">
        <v>0.6416666666666667</v>
      </c>
      <c r="Q2285" s="21">
        <v>0.18819444444444444</v>
      </c>
      <c r="R2285" s="17">
        <v>1982.0</v>
      </c>
      <c r="S2285" s="17" t="s">
        <v>7418</v>
      </c>
      <c r="T2285" s="17" t="s">
        <v>33</v>
      </c>
      <c r="U2285" s="17" t="s">
        <v>10046</v>
      </c>
      <c r="V2285" s="17" t="s">
        <v>10047</v>
      </c>
    </row>
    <row r="2286" ht="15.75" customHeight="1">
      <c r="A2286" s="17">
        <v>3010.0</v>
      </c>
      <c r="B2286" s="19">
        <v>35001.0</v>
      </c>
      <c r="C2286" s="17" t="s">
        <v>9834</v>
      </c>
      <c r="D2286" s="20">
        <v>17.0</v>
      </c>
      <c r="E2286" s="17" t="str">
        <f t="shared" si="2"/>
        <v>AII132-17</v>
      </c>
      <c r="F2286" s="17" t="str">
        <f t="shared" si="4"/>
        <v>AII132-17</v>
      </c>
      <c r="G2286" s="17" t="s">
        <v>10009</v>
      </c>
      <c r="H2286" s="17" t="s">
        <v>9965</v>
      </c>
      <c r="I2286" s="17" t="s">
        <v>10048</v>
      </c>
      <c r="J2286" s="17" t="s">
        <v>10049</v>
      </c>
      <c r="K2286" s="17" t="s">
        <v>1442</v>
      </c>
      <c r="L2286" s="17" t="s">
        <v>10050</v>
      </c>
      <c r="M2286" s="17" t="s">
        <v>10051</v>
      </c>
      <c r="N2286" s="21">
        <v>0.3541666666666667</v>
      </c>
      <c r="O2286" s="21">
        <v>0.3138888888888889</v>
      </c>
      <c r="P2286" s="21">
        <v>0.6680555555555556</v>
      </c>
      <c r="Q2286" s="21">
        <v>0.20486111111111113</v>
      </c>
      <c r="R2286" s="17">
        <v>1988.0</v>
      </c>
      <c r="S2286" s="17" t="s">
        <v>7418</v>
      </c>
      <c r="T2286" s="17" t="s">
        <v>33</v>
      </c>
      <c r="U2286" s="17" t="s">
        <v>10052</v>
      </c>
      <c r="V2286" s="17" t="s">
        <v>10053</v>
      </c>
      <c r="W2286" s="17" t="s">
        <v>10054</v>
      </c>
    </row>
    <row r="2287" ht="15.75" customHeight="1">
      <c r="A2287" s="17">
        <v>3009.0</v>
      </c>
      <c r="B2287" s="19">
        <v>35000.0</v>
      </c>
      <c r="C2287" s="17" t="s">
        <v>9834</v>
      </c>
      <c r="D2287" s="20">
        <v>17.0</v>
      </c>
      <c r="E2287" s="17" t="str">
        <f t="shared" si="2"/>
        <v>AII132-17</v>
      </c>
      <c r="F2287" s="17" t="str">
        <f t="shared" si="4"/>
        <v>AII132-17</v>
      </c>
      <c r="G2287" s="17" t="s">
        <v>10009</v>
      </c>
      <c r="H2287" s="17" t="s">
        <v>9965</v>
      </c>
      <c r="I2287" s="17" t="s">
        <v>10055</v>
      </c>
      <c r="J2287" s="17" t="s">
        <v>10056</v>
      </c>
      <c r="K2287" s="17" t="s">
        <v>8223</v>
      </c>
      <c r="L2287" s="17" t="s">
        <v>8581</v>
      </c>
      <c r="M2287" s="17" t="s">
        <v>10057</v>
      </c>
      <c r="N2287" s="21">
        <v>0.4756944444444444</v>
      </c>
      <c r="O2287" s="21">
        <v>0.22916666666666666</v>
      </c>
      <c r="P2287" s="21">
        <v>0.7048611111111112</v>
      </c>
      <c r="Q2287" s="21">
        <v>0.13125</v>
      </c>
      <c r="R2287" s="17">
        <v>2039.0</v>
      </c>
      <c r="S2287" s="17" t="s">
        <v>7418</v>
      </c>
      <c r="T2287" s="17" t="s">
        <v>33</v>
      </c>
      <c r="U2287" s="17" t="s">
        <v>10058</v>
      </c>
      <c r="V2287" s="17" t="s">
        <v>10059</v>
      </c>
    </row>
    <row r="2288" ht="15.75" customHeight="1">
      <c r="A2288" s="17">
        <v>3008.0</v>
      </c>
      <c r="B2288" s="19">
        <v>34990.0</v>
      </c>
      <c r="C2288" s="17" t="s">
        <v>9834</v>
      </c>
      <c r="D2288" s="20">
        <v>15.0</v>
      </c>
      <c r="E2288" s="17" t="str">
        <f t="shared" si="2"/>
        <v>AII132-15</v>
      </c>
      <c r="F2288" s="17" t="str">
        <f t="shared" si="4"/>
        <v>AII132-15</v>
      </c>
      <c r="G2288" s="17" t="s">
        <v>9884</v>
      </c>
      <c r="H2288" s="17" t="s">
        <v>10060</v>
      </c>
      <c r="I2288" s="17" t="s">
        <v>10061</v>
      </c>
      <c r="J2288" s="17" t="s">
        <v>10062</v>
      </c>
      <c r="K2288" s="17" t="s">
        <v>6399</v>
      </c>
      <c r="L2288" s="17" t="s">
        <v>10063</v>
      </c>
      <c r="M2288" s="17" t="s">
        <v>10064</v>
      </c>
      <c r="N2288" s="21">
        <v>0.5909722222222222</v>
      </c>
      <c r="O2288" s="21">
        <v>0.08819444444444445</v>
      </c>
      <c r="P2288" s="21">
        <v>0.6791666666666667</v>
      </c>
      <c r="Q2288" s="21">
        <v>0.013194444444444444</v>
      </c>
      <c r="R2288" s="17">
        <v>429.0</v>
      </c>
      <c r="S2288" s="17" t="s">
        <v>10065</v>
      </c>
      <c r="T2288" s="17" t="s">
        <v>1227</v>
      </c>
    </row>
    <row r="2289" ht="15.75" customHeight="1">
      <c r="A2289" s="17">
        <v>3007.0</v>
      </c>
      <c r="B2289" s="19">
        <v>34990.0</v>
      </c>
      <c r="C2289" s="17" t="s">
        <v>9834</v>
      </c>
      <c r="D2289" s="20">
        <v>15.0</v>
      </c>
      <c r="E2289" s="17" t="str">
        <f t="shared" si="2"/>
        <v>AII132-15</v>
      </c>
      <c r="F2289" s="17" t="str">
        <f t="shared" si="4"/>
        <v>AII132-15</v>
      </c>
      <c r="G2289" s="17" t="s">
        <v>9884</v>
      </c>
      <c r="H2289" s="17" t="s">
        <v>10060</v>
      </c>
      <c r="I2289" s="17" t="s">
        <v>10066</v>
      </c>
      <c r="J2289" s="17" t="s">
        <v>10067</v>
      </c>
      <c r="K2289" s="17" t="s">
        <v>1442</v>
      </c>
      <c r="L2289" s="17" t="s">
        <v>10063</v>
      </c>
      <c r="M2289" s="17" t="s">
        <v>9723</v>
      </c>
      <c r="N2289" s="21">
        <v>0.4458333333333333</v>
      </c>
      <c r="O2289" s="21">
        <v>0.10069444444444443</v>
      </c>
      <c r="P2289" s="21">
        <v>0.5465277777777778</v>
      </c>
      <c r="Q2289" s="21">
        <v>0.052083333333333336</v>
      </c>
      <c r="R2289" s="17">
        <v>437.0</v>
      </c>
      <c r="S2289" s="17" t="s">
        <v>10065</v>
      </c>
      <c r="T2289" s="17" t="s">
        <v>1227</v>
      </c>
    </row>
    <row r="2290" ht="15.75" customHeight="1">
      <c r="A2290" s="17">
        <v>3006.0</v>
      </c>
      <c r="B2290" s="19">
        <v>34989.0</v>
      </c>
      <c r="C2290" s="17" t="s">
        <v>9834</v>
      </c>
      <c r="D2290" s="20">
        <v>15.0</v>
      </c>
      <c r="E2290" s="17" t="str">
        <f t="shared" si="2"/>
        <v>AII132-15</v>
      </c>
      <c r="F2290" s="17" t="str">
        <f t="shared" si="4"/>
        <v>AII132-15</v>
      </c>
      <c r="G2290" s="17" t="s">
        <v>9884</v>
      </c>
      <c r="H2290" s="17" t="s">
        <v>10060</v>
      </c>
      <c r="I2290" s="17" t="s">
        <v>10068</v>
      </c>
      <c r="J2290" s="17" t="s">
        <v>10069</v>
      </c>
      <c r="K2290" s="17" t="s">
        <v>6399</v>
      </c>
      <c r="L2290" s="17" t="s">
        <v>10063</v>
      </c>
      <c r="M2290" s="17" t="s">
        <v>10070</v>
      </c>
      <c r="N2290" s="21">
        <v>0.5159722222222222</v>
      </c>
      <c r="O2290" s="21">
        <v>0.036111111111111115</v>
      </c>
      <c r="P2290" s="21">
        <v>0.5520833333333334</v>
      </c>
      <c r="Q2290" s="21">
        <v>0.0</v>
      </c>
      <c r="R2290" s="17">
        <v>735.0</v>
      </c>
      <c r="S2290" s="17" t="s">
        <v>10065</v>
      </c>
      <c r="T2290" s="17" t="s">
        <v>33</v>
      </c>
    </row>
    <row r="2291" ht="15.75" customHeight="1">
      <c r="A2291" s="17">
        <v>3005.0</v>
      </c>
      <c r="B2291" s="19">
        <v>34968.0</v>
      </c>
      <c r="C2291" s="17" t="s">
        <v>9834</v>
      </c>
      <c r="D2291" s="20">
        <v>13.0</v>
      </c>
      <c r="E2291" s="17" t="str">
        <f t="shared" si="2"/>
        <v>AII132-13</v>
      </c>
      <c r="F2291" s="17" t="str">
        <f t="shared" si="4"/>
        <v>AII132-13</v>
      </c>
      <c r="G2291" s="17" t="s">
        <v>10071</v>
      </c>
      <c r="H2291" s="17" t="s">
        <v>7713</v>
      </c>
      <c r="I2291" s="17" t="s">
        <v>7578</v>
      </c>
      <c r="J2291" s="17" t="s">
        <v>7743</v>
      </c>
      <c r="K2291" s="17" t="s">
        <v>8223</v>
      </c>
      <c r="L2291" s="17" t="s">
        <v>10072</v>
      </c>
      <c r="M2291" s="17" t="s">
        <v>10073</v>
      </c>
      <c r="N2291" s="21">
        <v>0.37916666666666665</v>
      </c>
      <c r="O2291" s="21">
        <v>0.3263888888888889</v>
      </c>
      <c r="P2291" s="21">
        <v>0.7055555555555556</v>
      </c>
      <c r="Q2291" s="21">
        <v>0.21875</v>
      </c>
      <c r="R2291" s="17">
        <v>2199.0</v>
      </c>
      <c r="S2291" s="17" t="s">
        <v>10074</v>
      </c>
      <c r="T2291" s="17" t="s">
        <v>33</v>
      </c>
      <c r="U2291" s="17" t="s">
        <v>10075</v>
      </c>
      <c r="V2291" s="17" t="s">
        <v>8421</v>
      </c>
    </row>
    <row r="2292" ht="15.75" customHeight="1">
      <c r="A2292" s="17">
        <v>3004.0</v>
      </c>
      <c r="B2292" s="19">
        <v>34966.0</v>
      </c>
      <c r="C2292" s="17" t="s">
        <v>9834</v>
      </c>
      <c r="D2292" s="20">
        <v>13.0</v>
      </c>
      <c r="E2292" s="17" t="str">
        <f t="shared" si="2"/>
        <v>AII132-13</v>
      </c>
      <c r="F2292" s="17" t="str">
        <f t="shared" si="4"/>
        <v>AII132-13</v>
      </c>
      <c r="G2292" s="17" t="s">
        <v>10071</v>
      </c>
      <c r="H2292" s="17" t="s">
        <v>7713</v>
      </c>
      <c r="I2292" s="17" t="s">
        <v>7564</v>
      </c>
      <c r="J2292" s="17" t="s">
        <v>10076</v>
      </c>
      <c r="K2292" s="17" t="s">
        <v>8223</v>
      </c>
      <c r="L2292" s="17" t="s">
        <v>10072</v>
      </c>
      <c r="M2292" s="17" t="s">
        <v>10073</v>
      </c>
      <c r="N2292" s="21">
        <v>0.3541666666666667</v>
      </c>
      <c r="O2292" s="21">
        <v>0.02638888888888889</v>
      </c>
      <c r="P2292" s="21">
        <v>0.38055555555555554</v>
      </c>
      <c r="Q2292" s="21">
        <v>0.0</v>
      </c>
      <c r="R2292" s="17">
        <v>580.0</v>
      </c>
      <c r="S2292" s="17" t="s">
        <v>10074</v>
      </c>
      <c r="T2292" s="17" t="s">
        <v>33</v>
      </c>
      <c r="W2292" s="17" t="s">
        <v>10077</v>
      </c>
    </row>
    <row r="2293" ht="15.75" customHeight="1">
      <c r="A2293" s="17">
        <v>3003.0</v>
      </c>
      <c r="B2293" s="19">
        <v>34965.0</v>
      </c>
      <c r="C2293" s="17" t="s">
        <v>9834</v>
      </c>
      <c r="D2293" s="20">
        <v>13.0</v>
      </c>
      <c r="E2293" s="17" t="str">
        <f t="shared" si="2"/>
        <v>AII132-13</v>
      </c>
      <c r="F2293" s="17" t="str">
        <f t="shared" si="4"/>
        <v>AII132-13</v>
      </c>
      <c r="G2293" s="17" t="s">
        <v>10071</v>
      </c>
      <c r="H2293" s="17" t="s">
        <v>7713</v>
      </c>
      <c r="I2293" s="17" t="s">
        <v>10078</v>
      </c>
      <c r="J2293" s="17" t="s">
        <v>10079</v>
      </c>
      <c r="K2293" s="17" t="s">
        <v>1442</v>
      </c>
      <c r="L2293" s="17" t="s">
        <v>3003</v>
      </c>
      <c r="M2293" s="17" t="s">
        <v>4776</v>
      </c>
      <c r="N2293" s="21">
        <v>0.3416666666666666</v>
      </c>
      <c r="O2293" s="21">
        <v>0.34930555555555554</v>
      </c>
      <c r="P2293" s="21">
        <v>0.6909722222222222</v>
      </c>
      <c r="Q2293" s="21">
        <v>0.23194444444444443</v>
      </c>
      <c r="R2293" s="17">
        <v>2175.0</v>
      </c>
      <c r="S2293" s="17" t="s">
        <v>10074</v>
      </c>
      <c r="T2293" s="17" t="s">
        <v>33</v>
      </c>
      <c r="U2293" s="17" t="s">
        <v>10080</v>
      </c>
      <c r="V2293" s="17" t="s">
        <v>4801</v>
      </c>
    </row>
    <row r="2294" ht="15.75" customHeight="1">
      <c r="A2294" s="17">
        <v>3002.0</v>
      </c>
      <c r="B2294" s="19">
        <v>34964.0</v>
      </c>
      <c r="C2294" s="17" t="s">
        <v>9834</v>
      </c>
      <c r="D2294" s="20">
        <v>13.0</v>
      </c>
      <c r="E2294" s="17" t="str">
        <f t="shared" si="2"/>
        <v>AII132-13</v>
      </c>
      <c r="F2294" s="17" t="str">
        <f t="shared" si="4"/>
        <v>AII132-13</v>
      </c>
      <c r="G2294" s="17" t="s">
        <v>10071</v>
      </c>
      <c r="H2294" s="17" t="s">
        <v>7713</v>
      </c>
      <c r="I2294" s="17" t="s">
        <v>10081</v>
      </c>
      <c r="J2294" s="17" t="s">
        <v>7752</v>
      </c>
      <c r="K2294" s="17" t="s">
        <v>6399</v>
      </c>
      <c r="L2294" s="17" t="s">
        <v>2992</v>
      </c>
      <c r="M2294" s="17" t="s">
        <v>10082</v>
      </c>
      <c r="N2294" s="21">
        <v>0.3458333333333334</v>
      </c>
      <c r="O2294" s="21">
        <v>0.3527777777777778</v>
      </c>
      <c r="P2294" s="21">
        <v>0.6986111111111111</v>
      </c>
      <c r="Q2294" s="21">
        <v>0.2388888888888889</v>
      </c>
      <c r="R2294" s="17">
        <v>2201.0</v>
      </c>
      <c r="S2294" s="17" t="s">
        <v>10074</v>
      </c>
      <c r="T2294" s="17" t="s">
        <v>33</v>
      </c>
      <c r="U2294" s="17" t="s">
        <v>10083</v>
      </c>
      <c r="V2294" s="17" t="s">
        <v>10084</v>
      </c>
    </row>
    <row r="2295" ht="15.75" customHeight="1">
      <c r="A2295" s="17">
        <v>3001.0</v>
      </c>
      <c r="B2295" s="19">
        <v>34963.0</v>
      </c>
      <c r="C2295" s="17" t="s">
        <v>9834</v>
      </c>
      <c r="D2295" s="20">
        <v>13.0</v>
      </c>
      <c r="E2295" s="17" t="str">
        <f t="shared" si="2"/>
        <v>AII132-13</v>
      </c>
      <c r="F2295" s="17" t="str">
        <f t="shared" si="4"/>
        <v>AII132-13</v>
      </c>
      <c r="G2295" s="17" t="s">
        <v>10071</v>
      </c>
      <c r="H2295" s="17" t="s">
        <v>7713</v>
      </c>
      <c r="I2295" s="17" t="s">
        <v>7590</v>
      </c>
      <c r="J2295" s="17" t="s">
        <v>10085</v>
      </c>
      <c r="K2295" s="17" t="s">
        <v>8223</v>
      </c>
      <c r="L2295" s="17" t="s">
        <v>3486</v>
      </c>
      <c r="M2295" s="17" t="s">
        <v>10086</v>
      </c>
      <c r="N2295" s="21">
        <v>0.3444444444444445</v>
      </c>
      <c r="O2295" s="21">
        <v>0.30416666666666664</v>
      </c>
      <c r="P2295" s="21">
        <v>0.6486111111111111</v>
      </c>
      <c r="Q2295" s="21">
        <v>0.18819444444444444</v>
      </c>
      <c r="R2295" s="17">
        <v>2266.0</v>
      </c>
      <c r="S2295" s="17" t="s">
        <v>10074</v>
      </c>
      <c r="T2295" s="17" t="s">
        <v>33</v>
      </c>
      <c r="U2295" s="17" t="s">
        <v>10087</v>
      </c>
      <c r="V2295" s="17" t="s">
        <v>10088</v>
      </c>
      <c r="W2295" s="17" t="s">
        <v>10089</v>
      </c>
    </row>
    <row r="2296" ht="15.75" customHeight="1">
      <c r="A2296" s="17">
        <v>3000.0</v>
      </c>
      <c r="B2296" s="19">
        <v>34962.0</v>
      </c>
      <c r="C2296" s="17" t="s">
        <v>9834</v>
      </c>
      <c r="D2296" s="20">
        <v>13.0</v>
      </c>
      <c r="E2296" s="17" t="str">
        <f t="shared" si="2"/>
        <v>AII132-13</v>
      </c>
      <c r="F2296" s="17" t="str">
        <f t="shared" si="4"/>
        <v>AII132-13</v>
      </c>
      <c r="G2296" s="17" t="s">
        <v>10071</v>
      </c>
      <c r="H2296" s="17" t="s">
        <v>7713</v>
      </c>
      <c r="I2296" s="17" t="s">
        <v>10090</v>
      </c>
      <c r="J2296" s="17" t="s">
        <v>10091</v>
      </c>
      <c r="K2296" s="17" t="s">
        <v>1442</v>
      </c>
      <c r="L2296" s="17" t="s">
        <v>5802</v>
      </c>
      <c r="M2296" s="17" t="s">
        <v>4776</v>
      </c>
      <c r="N2296" s="21">
        <v>0.3354166666666667</v>
      </c>
      <c r="O2296" s="21">
        <v>0.37222222222222223</v>
      </c>
      <c r="P2296" s="21">
        <v>0.7076388888888889</v>
      </c>
      <c r="Q2296" s="21">
        <v>0.25833333333333336</v>
      </c>
      <c r="R2296" s="17">
        <v>2162.0</v>
      </c>
      <c r="S2296" s="17" t="s">
        <v>10074</v>
      </c>
      <c r="T2296" s="17" t="s">
        <v>33</v>
      </c>
      <c r="U2296" s="17" t="s">
        <v>10092</v>
      </c>
      <c r="V2296" s="17" t="s">
        <v>10088</v>
      </c>
      <c r="W2296" s="17" t="s">
        <v>10093</v>
      </c>
    </row>
    <row r="2297" ht="15.75" customHeight="1">
      <c r="A2297" s="17">
        <v>2999.0</v>
      </c>
      <c r="B2297" s="19">
        <v>34961.0</v>
      </c>
      <c r="C2297" s="17" t="s">
        <v>9834</v>
      </c>
      <c r="D2297" s="20">
        <v>13.0</v>
      </c>
      <c r="E2297" s="17" t="str">
        <f t="shared" si="2"/>
        <v>AII132-13</v>
      </c>
      <c r="F2297" s="17" t="str">
        <f t="shared" si="4"/>
        <v>AII132-13</v>
      </c>
      <c r="G2297" s="17" t="s">
        <v>10071</v>
      </c>
      <c r="H2297" s="17" t="s">
        <v>7713</v>
      </c>
      <c r="I2297" s="17" t="s">
        <v>6729</v>
      </c>
      <c r="J2297" s="17" t="s">
        <v>10085</v>
      </c>
      <c r="K2297" s="17" t="s">
        <v>6399</v>
      </c>
      <c r="L2297" s="17" t="s">
        <v>7922</v>
      </c>
      <c r="M2297" s="17" t="s">
        <v>10072</v>
      </c>
      <c r="N2297" s="21">
        <v>0.3590277777777778</v>
      </c>
      <c r="O2297" s="21">
        <v>0.3430555555555555</v>
      </c>
      <c r="P2297" s="21">
        <v>0.7020833333333334</v>
      </c>
      <c r="Q2297" s="21">
        <v>0.23680555555555557</v>
      </c>
      <c r="R2297" s="17">
        <v>2223.0</v>
      </c>
      <c r="S2297" s="17" t="s">
        <v>10074</v>
      </c>
      <c r="T2297" s="17" t="s">
        <v>33</v>
      </c>
      <c r="U2297" s="17" t="s">
        <v>10094</v>
      </c>
      <c r="V2297" s="17" t="s">
        <v>8421</v>
      </c>
    </row>
    <row r="2298" ht="15.75" customHeight="1">
      <c r="A2298" s="17">
        <v>2998.0</v>
      </c>
      <c r="B2298" s="19">
        <v>34960.0</v>
      </c>
      <c r="C2298" s="17" t="s">
        <v>9834</v>
      </c>
      <c r="D2298" s="20">
        <v>13.0</v>
      </c>
      <c r="E2298" s="17" t="str">
        <f t="shared" si="2"/>
        <v>AII132-13</v>
      </c>
      <c r="F2298" s="17" t="str">
        <f t="shared" si="4"/>
        <v>AII132-13</v>
      </c>
      <c r="G2298" s="17" t="s">
        <v>10071</v>
      </c>
      <c r="H2298" s="17" t="s">
        <v>7713</v>
      </c>
      <c r="I2298" s="17" t="s">
        <v>7613</v>
      </c>
      <c r="J2298" s="17" t="s">
        <v>8168</v>
      </c>
      <c r="K2298" s="17" t="s">
        <v>8223</v>
      </c>
      <c r="L2298" s="17" t="s">
        <v>5802</v>
      </c>
      <c r="M2298" s="17" t="s">
        <v>7580</v>
      </c>
      <c r="N2298" s="21">
        <v>0.33888888888888885</v>
      </c>
      <c r="O2298" s="21">
        <v>0.3736111111111111</v>
      </c>
      <c r="P2298" s="21">
        <v>0.7125</v>
      </c>
      <c r="Q2298" s="21">
        <v>0.25</v>
      </c>
      <c r="R2298" s="17">
        <v>2214.0</v>
      </c>
      <c r="S2298" s="17" t="s">
        <v>10074</v>
      </c>
      <c r="T2298" s="17" t="s">
        <v>33</v>
      </c>
      <c r="U2298" s="17" t="s">
        <v>10095</v>
      </c>
      <c r="V2298" s="17" t="s">
        <v>10096</v>
      </c>
      <c r="W2298" s="17" t="s">
        <v>10097</v>
      </c>
    </row>
    <row r="2299" ht="15.75" customHeight="1">
      <c r="A2299" s="17">
        <v>2997.0</v>
      </c>
      <c r="B2299" s="19">
        <v>34959.0</v>
      </c>
      <c r="C2299" s="17" t="s">
        <v>9834</v>
      </c>
      <c r="D2299" s="20">
        <v>13.0</v>
      </c>
      <c r="E2299" s="17" t="str">
        <f t="shared" si="2"/>
        <v>AII132-13</v>
      </c>
      <c r="F2299" s="17" t="str">
        <f t="shared" si="4"/>
        <v>AII132-13</v>
      </c>
      <c r="G2299" s="17" t="s">
        <v>10071</v>
      </c>
      <c r="H2299" s="17" t="s">
        <v>7713</v>
      </c>
      <c r="I2299" s="17" t="s">
        <v>7587</v>
      </c>
      <c r="J2299" s="17" t="s">
        <v>10098</v>
      </c>
      <c r="K2299" s="17" t="s">
        <v>1442</v>
      </c>
      <c r="L2299" s="17" t="s">
        <v>3486</v>
      </c>
      <c r="M2299" s="17" t="s">
        <v>10099</v>
      </c>
      <c r="N2299" s="21">
        <v>0.34027777777777773</v>
      </c>
      <c r="O2299" s="21">
        <v>0.32916666666666666</v>
      </c>
      <c r="P2299" s="21">
        <v>0.6694444444444444</v>
      </c>
      <c r="Q2299" s="21">
        <v>0.19999999999999998</v>
      </c>
      <c r="R2299" s="17">
        <v>2216.0</v>
      </c>
      <c r="S2299" s="17" t="s">
        <v>10074</v>
      </c>
      <c r="T2299" s="17" t="s">
        <v>33</v>
      </c>
      <c r="U2299" s="17" t="s">
        <v>4565</v>
      </c>
      <c r="V2299" s="17" t="s">
        <v>4801</v>
      </c>
    </row>
    <row r="2300" ht="15.75" customHeight="1">
      <c r="A2300" s="17">
        <v>2996.0</v>
      </c>
      <c r="B2300" s="19">
        <v>34958.0</v>
      </c>
      <c r="C2300" s="17" t="s">
        <v>9834</v>
      </c>
      <c r="D2300" s="20">
        <v>13.0</v>
      </c>
      <c r="E2300" s="17" t="str">
        <f t="shared" si="2"/>
        <v>AII132-13</v>
      </c>
      <c r="F2300" s="17" t="str">
        <f t="shared" si="4"/>
        <v>AII132-13</v>
      </c>
      <c r="G2300" s="17" t="s">
        <v>10071</v>
      </c>
      <c r="H2300" s="17" t="s">
        <v>7713</v>
      </c>
      <c r="I2300" s="17" t="s">
        <v>7596</v>
      </c>
      <c r="J2300" s="17" t="s">
        <v>10100</v>
      </c>
      <c r="K2300" s="17" t="s">
        <v>6399</v>
      </c>
      <c r="L2300" s="17" t="s">
        <v>3003</v>
      </c>
      <c r="M2300" s="17" t="s">
        <v>4776</v>
      </c>
      <c r="N2300" s="21">
        <v>0.4131944444444444</v>
      </c>
      <c r="O2300" s="21">
        <v>0.3048611111111111</v>
      </c>
      <c r="P2300" s="21">
        <v>0.7180555555555556</v>
      </c>
      <c r="Q2300" s="21">
        <v>0.17361111111111113</v>
      </c>
      <c r="R2300" s="17">
        <v>2208.0</v>
      </c>
      <c r="S2300" s="17" t="s">
        <v>10074</v>
      </c>
      <c r="T2300" s="17" t="s">
        <v>33</v>
      </c>
      <c r="U2300" s="17" t="s">
        <v>10101</v>
      </c>
      <c r="V2300" s="17" t="s">
        <v>1671</v>
      </c>
    </row>
    <row r="2301" ht="15.75" customHeight="1">
      <c r="A2301" s="17">
        <v>2995.0</v>
      </c>
      <c r="B2301" s="19">
        <v>34951.0</v>
      </c>
      <c r="C2301" s="17" t="s">
        <v>9834</v>
      </c>
      <c r="D2301" s="20">
        <v>12.0</v>
      </c>
      <c r="E2301" s="17" t="str">
        <f t="shared" si="2"/>
        <v>AII132-12</v>
      </c>
      <c r="F2301" s="17" t="str">
        <f t="shared" si="4"/>
        <v>AII132-12</v>
      </c>
      <c r="G2301" s="17" t="s">
        <v>10102</v>
      </c>
      <c r="H2301" s="17" t="s">
        <v>10103</v>
      </c>
      <c r="I2301" s="17" t="s">
        <v>10104</v>
      </c>
      <c r="J2301" s="17" t="s">
        <v>10105</v>
      </c>
      <c r="K2301" s="17" t="s">
        <v>8223</v>
      </c>
      <c r="L2301" s="17" t="s">
        <v>9115</v>
      </c>
      <c r="M2301" s="17" t="s">
        <v>10106</v>
      </c>
      <c r="N2301" s="21">
        <v>0.32569444444444445</v>
      </c>
      <c r="O2301" s="21">
        <v>0.33125</v>
      </c>
      <c r="P2301" s="21">
        <v>0.6569444444444444</v>
      </c>
      <c r="Q2301" s="21">
        <v>0.21666666666666667</v>
      </c>
      <c r="R2301" s="17">
        <v>2243.0</v>
      </c>
      <c r="S2301" s="17" t="s">
        <v>10107</v>
      </c>
      <c r="T2301" s="17" t="s">
        <v>33</v>
      </c>
      <c r="U2301" s="17" t="s">
        <v>10108</v>
      </c>
      <c r="V2301" s="17" t="s">
        <v>10109</v>
      </c>
    </row>
    <row r="2302" ht="15.75" customHeight="1">
      <c r="A2302" s="17">
        <v>2994.0</v>
      </c>
      <c r="B2302" s="19">
        <v>34950.0</v>
      </c>
      <c r="C2302" s="17" t="s">
        <v>9834</v>
      </c>
      <c r="D2302" s="20">
        <v>12.0</v>
      </c>
      <c r="E2302" s="17" t="str">
        <f t="shared" si="2"/>
        <v>AII132-12</v>
      </c>
      <c r="F2302" s="17" t="str">
        <f t="shared" si="4"/>
        <v>AII132-12</v>
      </c>
      <c r="G2302" s="17" t="s">
        <v>10102</v>
      </c>
      <c r="H2302" s="17" t="s">
        <v>10103</v>
      </c>
      <c r="I2302" s="17" t="s">
        <v>10110</v>
      </c>
      <c r="J2302" s="17" t="s">
        <v>10111</v>
      </c>
      <c r="K2302" s="17" t="s">
        <v>1442</v>
      </c>
      <c r="L2302" s="17" t="s">
        <v>9501</v>
      </c>
      <c r="M2302" s="17" t="s">
        <v>10112</v>
      </c>
      <c r="N2302" s="21">
        <v>0.34097222222222223</v>
      </c>
      <c r="O2302" s="21">
        <v>0.3611111111111111</v>
      </c>
      <c r="P2302" s="21">
        <v>0.7020833333333334</v>
      </c>
      <c r="Q2302" s="21">
        <v>0.24097222222222223</v>
      </c>
      <c r="R2302" s="17">
        <v>2375.0</v>
      </c>
      <c r="S2302" s="17" t="s">
        <v>10107</v>
      </c>
      <c r="T2302" s="17" t="s">
        <v>33</v>
      </c>
      <c r="U2302" s="17" t="s">
        <v>1303</v>
      </c>
      <c r="V2302" s="17" t="s">
        <v>10113</v>
      </c>
      <c r="W2302" s="17" t="s">
        <v>10114</v>
      </c>
    </row>
    <row r="2303" ht="15.75" customHeight="1">
      <c r="A2303" s="17">
        <v>2993.0</v>
      </c>
      <c r="B2303" s="19">
        <v>34949.0</v>
      </c>
      <c r="C2303" s="17" t="s">
        <v>9834</v>
      </c>
      <c r="D2303" s="20">
        <v>12.0</v>
      </c>
      <c r="E2303" s="17" t="str">
        <f t="shared" si="2"/>
        <v>AII132-12</v>
      </c>
      <c r="F2303" s="17" t="str">
        <f t="shared" si="4"/>
        <v>AII132-12</v>
      </c>
      <c r="G2303" s="17" t="s">
        <v>10102</v>
      </c>
      <c r="H2303" s="17" t="s">
        <v>10103</v>
      </c>
      <c r="I2303" s="17" t="s">
        <v>10115</v>
      </c>
      <c r="J2303" s="17" t="s">
        <v>10116</v>
      </c>
      <c r="K2303" s="17" t="s">
        <v>8223</v>
      </c>
      <c r="L2303" s="17" t="s">
        <v>2400</v>
      </c>
      <c r="M2303" s="17" t="s">
        <v>10117</v>
      </c>
      <c r="N2303" s="21">
        <v>0.3840277777777778</v>
      </c>
      <c r="O2303" s="21">
        <v>0.31805555555555554</v>
      </c>
      <c r="P2303" s="21">
        <v>0.7020833333333334</v>
      </c>
      <c r="Q2303" s="21">
        <v>0.19375</v>
      </c>
      <c r="R2303" s="17">
        <v>2410.0</v>
      </c>
      <c r="S2303" s="17" t="s">
        <v>10107</v>
      </c>
      <c r="T2303" s="17" t="s">
        <v>33</v>
      </c>
      <c r="U2303" s="17" t="s">
        <v>10118</v>
      </c>
      <c r="V2303" s="17" t="s">
        <v>10119</v>
      </c>
    </row>
    <row r="2304" ht="15.75" customHeight="1">
      <c r="A2304" s="17">
        <v>2992.0</v>
      </c>
      <c r="B2304" s="19">
        <v>34948.0</v>
      </c>
      <c r="C2304" s="17" t="s">
        <v>9834</v>
      </c>
      <c r="D2304" s="20">
        <v>12.0</v>
      </c>
      <c r="E2304" s="17" t="str">
        <f t="shared" si="2"/>
        <v>AII132-12</v>
      </c>
      <c r="F2304" s="17" t="str">
        <f t="shared" si="4"/>
        <v>AII132-12</v>
      </c>
      <c r="G2304" s="17" t="s">
        <v>10102</v>
      </c>
      <c r="H2304" s="17" t="s">
        <v>10103</v>
      </c>
      <c r="I2304" s="17" t="s">
        <v>10120</v>
      </c>
      <c r="J2304" s="17" t="s">
        <v>10121</v>
      </c>
      <c r="K2304" s="17" t="s">
        <v>1442</v>
      </c>
      <c r="L2304" s="17" t="s">
        <v>9589</v>
      </c>
      <c r="M2304" s="17" t="s">
        <v>6877</v>
      </c>
      <c r="N2304" s="21">
        <v>0.35694444444444445</v>
      </c>
      <c r="O2304" s="21">
        <v>0.34722222222222227</v>
      </c>
      <c r="P2304" s="21">
        <v>0.7041666666666666</v>
      </c>
      <c r="Q2304" s="21">
        <v>0.21736111111111112</v>
      </c>
      <c r="R2304" s="17">
        <v>2400.0</v>
      </c>
      <c r="S2304" s="17" t="s">
        <v>10107</v>
      </c>
      <c r="T2304" s="17" t="s">
        <v>33</v>
      </c>
    </row>
    <row r="2305" ht="15.75" customHeight="1">
      <c r="A2305" s="17">
        <v>2991.0</v>
      </c>
      <c r="B2305" s="19">
        <v>34947.0</v>
      </c>
      <c r="C2305" s="17" t="s">
        <v>9834</v>
      </c>
      <c r="D2305" s="20">
        <v>12.0</v>
      </c>
      <c r="E2305" s="17" t="str">
        <f t="shared" si="2"/>
        <v>AII132-12</v>
      </c>
      <c r="F2305" s="17" t="str">
        <f t="shared" si="4"/>
        <v>AII132-12</v>
      </c>
      <c r="G2305" s="17" t="s">
        <v>10102</v>
      </c>
      <c r="H2305" s="17" t="s">
        <v>10103</v>
      </c>
      <c r="I2305" s="17" t="s">
        <v>10122</v>
      </c>
      <c r="J2305" s="17" t="s">
        <v>10123</v>
      </c>
      <c r="K2305" s="17" t="s">
        <v>8223</v>
      </c>
      <c r="L2305" s="17" t="s">
        <v>10112</v>
      </c>
      <c r="M2305" s="17" t="s">
        <v>10124</v>
      </c>
      <c r="N2305" s="21">
        <v>0.3416666666666666</v>
      </c>
      <c r="O2305" s="21">
        <v>0.36319444444444443</v>
      </c>
      <c r="P2305" s="21">
        <v>0.7048611111111112</v>
      </c>
      <c r="Q2305" s="21">
        <v>0.24791666666666667</v>
      </c>
      <c r="R2305" s="17">
        <v>2472.0</v>
      </c>
      <c r="S2305" s="17" t="s">
        <v>10107</v>
      </c>
      <c r="T2305" s="17" t="s">
        <v>33</v>
      </c>
      <c r="U2305" s="17" t="s">
        <v>4111</v>
      </c>
      <c r="V2305" s="17" t="s">
        <v>10125</v>
      </c>
      <c r="W2305" s="17" t="s">
        <v>10126</v>
      </c>
    </row>
    <row r="2306" ht="15.75" customHeight="1">
      <c r="A2306" s="17">
        <v>2990.0</v>
      </c>
      <c r="B2306" s="19">
        <v>34946.0</v>
      </c>
      <c r="C2306" s="17" t="s">
        <v>9834</v>
      </c>
      <c r="D2306" s="20">
        <v>12.0</v>
      </c>
      <c r="E2306" s="17" t="str">
        <f t="shared" si="2"/>
        <v>AII132-12</v>
      </c>
      <c r="F2306" s="17" t="str">
        <f t="shared" si="4"/>
        <v>AII132-12</v>
      </c>
      <c r="G2306" s="17" t="s">
        <v>10102</v>
      </c>
      <c r="H2306" s="17" t="s">
        <v>10103</v>
      </c>
      <c r="I2306" s="17" t="s">
        <v>10127</v>
      </c>
      <c r="J2306" s="17" t="s">
        <v>10128</v>
      </c>
      <c r="K2306" s="17" t="s">
        <v>1442</v>
      </c>
      <c r="L2306" s="17" t="s">
        <v>9115</v>
      </c>
      <c r="M2306" s="17" t="s">
        <v>10129</v>
      </c>
      <c r="N2306" s="21">
        <v>0.33819444444444446</v>
      </c>
      <c r="O2306" s="21">
        <v>0.3534722222222222</v>
      </c>
      <c r="P2306" s="21">
        <v>0.6916666666666668</v>
      </c>
      <c r="Q2306" s="21">
        <v>0.22916666666666666</v>
      </c>
      <c r="R2306" s="17">
        <v>2402.0</v>
      </c>
      <c r="S2306" s="17" t="s">
        <v>10107</v>
      </c>
      <c r="T2306" s="17" t="s">
        <v>33</v>
      </c>
      <c r="U2306" s="17" t="s">
        <v>10130</v>
      </c>
      <c r="V2306" s="17" t="s">
        <v>10131</v>
      </c>
    </row>
    <row r="2307" ht="15.75" customHeight="1">
      <c r="A2307" s="17">
        <v>2989.0</v>
      </c>
      <c r="B2307" s="19">
        <v>34945.0</v>
      </c>
      <c r="C2307" s="17" t="s">
        <v>9834</v>
      </c>
      <c r="D2307" s="20">
        <v>12.0</v>
      </c>
      <c r="E2307" s="17" t="str">
        <f t="shared" si="2"/>
        <v>AII132-12</v>
      </c>
      <c r="F2307" s="17" t="str">
        <f t="shared" si="4"/>
        <v>AII132-12</v>
      </c>
      <c r="G2307" s="17" t="s">
        <v>10102</v>
      </c>
      <c r="H2307" s="17" t="s">
        <v>10103</v>
      </c>
      <c r="I2307" s="17" t="s">
        <v>10132</v>
      </c>
      <c r="J2307" s="17" t="s">
        <v>10133</v>
      </c>
      <c r="K2307" s="17" t="s">
        <v>8223</v>
      </c>
      <c r="L2307" s="17" t="s">
        <v>2400</v>
      </c>
      <c r="M2307" s="17" t="s">
        <v>10134</v>
      </c>
      <c r="N2307" s="21">
        <v>0.3368055555555556</v>
      </c>
      <c r="O2307" s="21">
        <v>0.35694444444444445</v>
      </c>
      <c r="P2307" s="21">
        <v>0.69375</v>
      </c>
      <c r="Q2307" s="21">
        <v>0.2236111111111111</v>
      </c>
      <c r="R2307" s="17">
        <v>2241.0</v>
      </c>
      <c r="S2307" s="17" t="s">
        <v>10107</v>
      </c>
      <c r="T2307" s="17" t="s">
        <v>33</v>
      </c>
      <c r="U2307" s="17" t="s">
        <v>4111</v>
      </c>
      <c r="V2307" s="17" t="s">
        <v>10135</v>
      </c>
    </row>
    <row r="2308" ht="15.75" customHeight="1">
      <c r="A2308" s="17">
        <v>2988.0</v>
      </c>
      <c r="B2308" s="19">
        <v>34944.0</v>
      </c>
      <c r="C2308" s="17" t="s">
        <v>9834</v>
      </c>
      <c r="D2308" s="20">
        <v>12.0</v>
      </c>
      <c r="E2308" s="17" t="str">
        <f t="shared" si="2"/>
        <v>AII132-12</v>
      </c>
      <c r="F2308" s="17" t="str">
        <f t="shared" si="4"/>
        <v>AII132-12</v>
      </c>
      <c r="G2308" s="17" t="s">
        <v>10102</v>
      </c>
      <c r="H2308" s="17" t="s">
        <v>10103</v>
      </c>
      <c r="I2308" s="17" t="s">
        <v>10136</v>
      </c>
      <c r="J2308" s="17" t="s">
        <v>10137</v>
      </c>
      <c r="K2308" s="17" t="s">
        <v>1442</v>
      </c>
      <c r="L2308" s="17" t="s">
        <v>9501</v>
      </c>
      <c r="M2308" s="17" t="s">
        <v>10138</v>
      </c>
      <c r="N2308" s="21">
        <v>0.33819444444444446</v>
      </c>
      <c r="O2308" s="21">
        <v>0.34930555555555554</v>
      </c>
      <c r="P2308" s="21">
        <v>0.6875</v>
      </c>
      <c r="Q2308" s="21">
        <v>0.23055555555555554</v>
      </c>
      <c r="R2308" s="17">
        <v>2271.0</v>
      </c>
      <c r="S2308" s="17" t="s">
        <v>10107</v>
      </c>
      <c r="T2308" s="17" t="s">
        <v>33</v>
      </c>
      <c r="U2308" s="17" t="s">
        <v>10139</v>
      </c>
      <c r="V2308" s="17" t="s">
        <v>3266</v>
      </c>
      <c r="W2308" s="17" t="s">
        <v>10140</v>
      </c>
    </row>
    <row r="2309" ht="15.75" customHeight="1">
      <c r="A2309" s="17">
        <v>2987.0</v>
      </c>
      <c r="B2309" s="19">
        <v>34943.0</v>
      </c>
      <c r="C2309" s="17" t="s">
        <v>9834</v>
      </c>
      <c r="D2309" s="20">
        <v>12.0</v>
      </c>
      <c r="E2309" s="17" t="str">
        <f t="shared" si="2"/>
        <v>AII132-12</v>
      </c>
      <c r="F2309" s="17" t="str">
        <f t="shared" si="4"/>
        <v>AII132-12</v>
      </c>
      <c r="G2309" s="17" t="s">
        <v>10102</v>
      </c>
      <c r="H2309" s="17" t="s">
        <v>10103</v>
      </c>
      <c r="I2309" s="17" t="s">
        <v>10141</v>
      </c>
      <c r="J2309" s="17" t="s">
        <v>10142</v>
      </c>
      <c r="K2309" s="17" t="s">
        <v>8223</v>
      </c>
      <c r="L2309" s="17" t="s">
        <v>9589</v>
      </c>
      <c r="M2309" s="17" t="s">
        <v>6877</v>
      </c>
      <c r="N2309" s="21">
        <v>0.35833333333333334</v>
      </c>
      <c r="O2309" s="21">
        <v>0.34097222222222223</v>
      </c>
      <c r="P2309" s="21">
        <v>0.6993055555555556</v>
      </c>
      <c r="Q2309" s="21">
        <v>0.22847222222222222</v>
      </c>
      <c r="R2309" s="17">
        <v>2271.0</v>
      </c>
      <c r="S2309" s="17" t="s">
        <v>10107</v>
      </c>
      <c r="T2309" s="17" t="s">
        <v>33</v>
      </c>
      <c r="U2309" s="17" t="s">
        <v>10143</v>
      </c>
      <c r="V2309" s="17" t="s">
        <v>10144</v>
      </c>
      <c r="W2309" s="17" t="s">
        <v>10145</v>
      </c>
    </row>
    <row r="2310" ht="15.75" customHeight="1">
      <c r="A2310" s="17">
        <v>2986.0</v>
      </c>
      <c r="B2310" s="19">
        <v>34942.0</v>
      </c>
      <c r="C2310" s="17" t="s">
        <v>9834</v>
      </c>
      <c r="D2310" s="20">
        <v>12.0</v>
      </c>
      <c r="E2310" s="17" t="str">
        <f t="shared" si="2"/>
        <v>AII132-12</v>
      </c>
      <c r="F2310" s="17" t="str">
        <f t="shared" si="4"/>
        <v>AII132-12</v>
      </c>
      <c r="G2310" s="17" t="s">
        <v>10102</v>
      </c>
      <c r="H2310" s="17" t="s">
        <v>10103</v>
      </c>
      <c r="I2310" s="17" t="s">
        <v>10146</v>
      </c>
      <c r="J2310" s="17" t="s">
        <v>10147</v>
      </c>
      <c r="K2310" s="17" t="s">
        <v>1442</v>
      </c>
      <c r="L2310" s="17" t="s">
        <v>9115</v>
      </c>
      <c r="M2310" s="17" t="s">
        <v>9543</v>
      </c>
      <c r="N2310" s="21">
        <v>0.3340277777777778</v>
      </c>
      <c r="O2310" s="21">
        <v>0.36041666666666666</v>
      </c>
      <c r="P2310" s="21">
        <v>0.6944444444444445</v>
      </c>
      <c r="Q2310" s="21">
        <v>0.23611111111111113</v>
      </c>
      <c r="R2310" s="17">
        <v>2436.0</v>
      </c>
      <c r="S2310" s="17" t="s">
        <v>10107</v>
      </c>
      <c r="T2310" s="17" t="s">
        <v>33</v>
      </c>
      <c r="U2310" s="17" t="s">
        <v>10148</v>
      </c>
      <c r="V2310" s="17" t="s">
        <v>10149</v>
      </c>
      <c r="W2310" s="17" t="s">
        <v>10150</v>
      </c>
    </row>
    <row r="2311" ht="15.75" customHeight="1">
      <c r="A2311" s="17">
        <v>2985.0</v>
      </c>
      <c r="B2311" s="19">
        <v>34941.0</v>
      </c>
      <c r="C2311" s="17" t="s">
        <v>9834</v>
      </c>
      <c r="D2311" s="20">
        <v>12.0</v>
      </c>
      <c r="E2311" s="17" t="str">
        <f t="shared" si="2"/>
        <v>AII132-12</v>
      </c>
      <c r="F2311" s="17" t="str">
        <f t="shared" si="4"/>
        <v>AII132-12</v>
      </c>
      <c r="G2311" s="17" t="s">
        <v>10102</v>
      </c>
      <c r="H2311" s="17" t="s">
        <v>10103</v>
      </c>
      <c r="I2311" s="17" t="s">
        <v>10151</v>
      </c>
      <c r="J2311" s="17" t="s">
        <v>10116</v>
      </c>
      <c r="K2311" s="17" t="s">
        <v>8223</v>
      </c>
      <c r="L2311" s="17" t="s">
        <v>10112</v>
      </c>
      <c r="M2311" s="17" t="s">
        <v>10152</v>
      </c>
      <c r="N2311" s="21">
        <v>0.3333333333333333</v>
      </c>
      <c r="O2311" s="21">
        <v>0.3729166666666666</v>
      </c>
      <c r="P2311" s="21">
        <v>0.7062499999999999</v>
      </c>
      <c r="Q2311" s="21">
        <v>0.2513888888888889</v>
      </c>
      <c r="R2311" s="17">
        <v>2594.0</v>
      </c>
      <c r="S2311" s="17" t="s">
        <v>10107</v>
      </c>
      <c r="T2311" s="17" t="s">
        <v>33</v>
      </c>
      <c r="U2311" s="17" t="s">
        <v>10153</v>
      </c>
      <c r="V2311" s="17" t="s">
        <v>10154</v>
      </c>
      <c r="W2311" s="17" t="s">
        <v>10155</v>
      </c>
    </row>
    <row r="2312" ht="15.75" customHeight="1">
      <c r="A2312" s="17">
        <v>2984.0</v>
      </c>
      <c r="B2312" s="19">
        <v>34940.0</v>
      </c>
      <c r="C2312" s="17" t="s">
        <v>9834</v>
      </c>
      <c r="D2312" s="20">
        <v>12.0</v>
      </c>
      <c r="E2312" s="17" t="str">
        <f t="shared" si="2"/>
        <v>AII132-12</v>
      </c>
      <c r="F2312" s="17" t="str">
        <f t="shared" si="4"/>
        <v>AII132-12</v>
      </c>
      <c r="G2312" s="17" t="s">
        <v>10102</v>
      </c>
      <c r="H2312" s="17" t="s">
        <v>10103</v>
      </c>
      <c r="I2312" s="17" t="s">
        <v>10156</v>
      </c>
      <c r="J2312" s="17" t="s">
        <v>10157</v>
      </c>
      <c r="K2312" s="17" t="s">
        <v>1442</v>
      </c>
      <c r="L2312" s="17" t="s">
        <v>6877</v>
      </c>
      <c r="M2312" s="17" t="s">
        <v>10138</v>
      </c>
      <c r="N2312" s="21">
        <v>0.3333333333333333</v>
      </c>
      <c r="O2312" s="21">
        <v>0.3520833333333333</v>
      </c>
      <c r="P2312" s="21">
        <v>0.6854166666666667</v>
      </c>
      <c r="Q2312" s="21">
        <v>0.2388888888888889</v>
      </c>
      <c r="R2312" s="17">
        <v>2438.0</v>
      </c>
      <c r="S2312" s="17" t="s">
        <v>10107</v>
      </c>
      <c r="T2312" s="17" t="s">
        <v>33</v>
      </c>
      <c r="U2312" s="17" t="s">
        <v>10158</v>
      </c>
      <c r="V2312" s="17" t="s">
        <v>6318</v>
      </c>
      <c r="W2312" s="17" t="s">
        <v>10159</v>
      </c>
    </row>
    <row r="2313" ht="15.75" customHeight="1">
      <c r="A2313" s="17">
        <v>2983.0</v>
      </c>
      <c r="B2313" s="19">
        <v>34939.0</v>
      </c>
      <c r="C2313" s="17" t="s">
        <v>9834</v>
      </c>
      <c r="D2313" s="20">
        <v>12.0</v>
      </c>
      <c r="E2313" s="17" t="str">
        <f t="shared" si="2"/>
        <v>AII132-12</v>
      </c>
      <c r="F2313" s="17" t="str">
        <f t="shared" si="4"/>
        <v>AII132-12</v>
      </c>
      <c r="G2313" s="17" t="s">
        <v>10102</v>
      </c>
      <c r="H2313" s="17" t="s">
        <v>10103</v>
      </c>
      <c r="I2313" s="17" t="s">
        <v>10160</v>
      </c>
      <c r="J2313" s="17" t="s">
        <v>10161</v>
      </c>
      <c r="K2313" s="17" t="s">
        <v>8223</v>
      </c>
      <c r="L2313" s="17" t="s">
        <v>2400</v>
      </c>
      <c r="M2313" s="17" t="s">
        <v>10162</v>
      </c>
      <c r="N2313" s="21">
        <v>0.3548611111111111</v>
      </c>
      <c r="O2313" s="21">
        <v>0.3506944444444444</v>
      </c>
      <c r="P2313" s="21">
        <v>0.7055555555555556</v>
      </c>
      <c r="Q2313" s="21">
        <v>0.2020833333333333</v>
      </c>
      <c r="R2313" s="17">
        <v>2447.0</v>
      </c>
      <c r="S2313" s="17" t="s">
        <v>10107</v>
      </c>
      <c r="T2313" s="17" t="s">
        <v>33</v>
      </c>
      <c r="U2313" s="17" t="s">
        <v>10163</v>
      </c>
      <c r="V2313" s="17" t="s">
        <v>10164</v>
      </c>
    </row>
    <row r="2314" ht="15.75" customHeight="1">
      <c r="A2314" s="17">
        <v>2982.0</v>
      </c>
      <c r="B2314" s="19">
        <v>34932.0</v>
      </c>
      <c r="C2314" s="17" t="s">
        <v>9834</v>
      </c>
      <c r="D2314" s="20">
        <v>11.0</v>
      </c>
      <c r="E2314" s="17" t="str">
        <f t="shared" si="2"/>
        <v>AII132-11</v>
      </c>
      <c r="F2314" s="17" t="str">
        <f t="shared" si="4"/>
        <v>AII132-11</v>
      </c>
      <c r="G2314" s="17" t="s">
        <v>10165</v>
      </c>
      <c r="H2314" s="17" t="s">
        <v>10166</v>
      </c>
      <c r="I2314" s="17" t="s">
        <v>10167</v>
      </c>
      <c r="J2314" s="17" t="s">
        <v>10168</v>
      </c>
      <c r="K2314" s="17" t="s">
        <v>8223</v>
      </c>
      <c r="L2314" s="17" t="s">
        <v>10169</v>
      </c>
      <c r="M2314" s="17" t="s">
        <v>10044</v>
      </c>
      <c r="N2314" s="21">
        <v>0.33194444444444443</v>
      </c>
      <c r="O2314" s="21">
        <v>0.31527777777777777</v>
      </c>
      <c r="P2314" s="21">
        <v>0.6472222222222223</v>
      </c>
      <c r="Q2314" s="21">
        <v>0.1875</v>
      </c>
      <c r="R2314" s="17">
        <v>2641.0</v>
      </c>
      <c r="S2314" s="17" t="s">
        <v>8296</v>
      </c>
      <c r="T2314" s="17" t="s">
        <v>33</v>
      </c>
      <c r="U2314" s="17" t="s">
        <v>10170</v>
      </c>
      <c r="W2314" s="17" t="s">
        <v>10171</v>
      </c>
    </row>
    <row r="2315" ht="15.75" customHeight="1">
      <c r="A2315" s="17">
        <v>2981.0</v>
      </c>
      <c r="B2315" s="19">
        <v>34931.0</v>
      </c>
      <c r="C2315" s="17" t="s">
        <v>9834</v>
      </c>
      <c r="D2315" s="20">
        <v>11.0</v>
      </c>
      <c r="E2315" s="17" t="str">
        <f t="shared" si="2"/>
        <v>AII132-11</v>
      </c>
      <c r="F2315" s="17" t="str">
        <f t="shared" si="4"/>
        <v>AII132-11</v>
      </c>
      <c r="G2315" s="17" t="s">
        <v>10165</v>
      </c>
      <c r="H2315" s="17" t="s">
        <v>10166</v>
      </c>
      <c r="I2315" s="17" t="s">
        <v>10172</v>
      </c>
      <c r="J2315" s="17" t="s">
        <v>10173</v>
      </c>
      <c r="K2315" s="17" t="s">
        <v>1442</v>
      </c>
      <c r="L2315" s="17" t="s">
        <v>10174</v>
      </c>
      <c r="M2315" s="17" t="s">
        <v>10175</v>
      </c>
      <c r="N2315" s="21">
        <v>0.3340277777777778</v>
      </c>
      <c r="O2315" s="21">
        <v>0.3159722222222222</v>
      </c>
      <c r="P2315" s="21">
        <v>0.65</v>
      </c>
      <c r="Q2315" s="21">
        <v>0.18472222222222223</v>
      </c>
      <c r="R2315" s="17">
        <v>2656.0</v>
      </c>
      <c r="S2315" s="17" t="s">
        <v>8296</v>
      </c>
      <c r="T2315" s="17" t="s">
        <v>33</v>
      </c>
      <c r="U2315" s="17" t="s">
        <v>10176</v>
      </c>
      <c r="V2315" s="17" t="s">
        <v>1293</v>
      </c>
    </row>
    <row r="2316" ht="15.75" customHeight="1">
      <c r="A2316" s="17">
        <v>2980.0</v>
      </c>
      <c r="B2316" s="19">
        <v>34930.0</v>
      </c>
      <c r="C2316" s="17" t="s">
        <v>9834</v>
      </c>
      <c r="D2316" s="20">
        <v>11.0</v>
      </c>
      <c r="E2316" s="17" t="str">
        <f t="shared" si="2"/>
        <v>AII132-11</v>
      </c>
      <c r="F2316" s="17" t="str">
        <f t="shared" si="4"/>
        <v>AII132-11</v>
      </c>
      <c r="G2316" s="17" t="s">
        <v>10165</v>
      </c>
      <c r="H2316" s="17" t="s">
        <v>10166</v>
      </c>
      <c r="I2316" s="17" t="s">
        <v>10177</v>
      </c>
      <c r="J2316" s="17" t="s">
        <v>10178</v>
      </c>
      <c r="K2316" s="17" t="s">
        <v>8223</v>
      </c>
      <c r="L2316" s="17" t="s">
        <v>9589</v>
      </c>
      <c r="M2316" s="17" t="s">
        <v>10179</v>
      </c>
      <c r="N2316" s="21">
        <v>0.3854166666666667</v>
      </c>
      <c r="O2316" s="21">
        <v>0.3076388888888889</v>
      </c>
      <c r="P2316" s="21">
        <v>0.6930555555555555</v>
      </c>
      <c r="Q2316" s="21">
        <v>0.1625</v>
      </c>
      <c r="R2316" s="17">
        <v>2661.0</v>
      </c>
      <c r="S2316" s="17" t="s">
        <v>8296</v>
      </c>
      <c r="T2316" s="17" t="s">
        <v>33</v>
      </c>
    </row>
    <row r="2317" ht="15.75" customHeight="1">
      <c r="A2317" s="17">
        <v>2979.0</v>
      </c>
      <c r="B2317" s="19">
        <v>34929.0</v>
      </c>
      <c r="C2317" s="17" t="s">
        <v>9834</v>
      </c>
      <c r="D2317" s="20">
        <v>11.0</v>
      </c>
      <c r="E2317" s="17" t="str">
        <f t="shared" si="2"/>
        <v>AII132-11</v>
      </c>
      <c r="F2317" s="17" t="str">
        <f t="shared" si="4"/>
        <v>AII132-11</v>
      </c>
      <c r="G2317" s="17" t="s">
        <v>10165</v>
      </c>
      <c r="H2317" s="17" t="s">
        <v>10166</v>
      </c>
      <c r="I2317" s="17" t="s">
        <v>10180</v>
      </c>
      <c r="J2317" s="17" t="s">
        <v>10181</v>
      </c>
      <c r="K2317" s="17" t="s">
        <v>1442</v>
      </c>
      <c r="L2317" s="17" t="s">
        <v>2245</v>
      </c>
      <c r="M2317" s="17" t="s">
        <v>10182</v>
      </c>
      <c r="N2317" s="21">
        <v>0.3340277777777778</v>
      </c>
      <c r="O2317" s="21">
        <v>0.35625</v>
      </c>
      <c r="P2317" s="21">
        <v>0.6902777777777778</v>
      </c>
      <c r="Q2317" s="21">
        <v>0.21597222222222223</v>
      </c>
      <c r="R2317" s="17">
        <v>2662.0</v>
      </c>
      <c r="S2317" s="17" t="s">
        <v>8296</v>
      </c>
      <c r="T2317" s="17" t="s">
        <v>33</v>
      </c>
      <c r="U2317" s="17" t="s">
        <v>10183</v>
      </c>
      <c r="V2317" s="17" t="s">
        <v>10184</v>
      </c>
      <c r="W2317" s="17" t="s">
        <v>10185</v>
      </c>
    </row>
    <row r="2318" ht="15.75" customHeight="1">
      <c r="A2318" s="17">
        <v>2978.0</v>
      </c>
      <c r="B2318" s="19">
        <v>34928.0</v>
      </c>
      <c r="C2318" s="17" t="s">
        <v>9834</v>
      </c>
      <c r="D2318" s="20">
        <v>11.0</v>
      </c>
      <c r="E2318" s="17" t="str">
        <f t="shared" si="2"/>
        <v>AII132-11</v>
      </c>
      <c r="F2318" s="17" t="str">
        <f t="shared" si="4"/>
        <v>AII132-11</v>
      </c>
      <c r="G2318" s="17" t="s">
        <v>10165</v>
      </c>
      <c r="H2318" s="17" t="s">
        <v>10166</v>
      </c>
      <c r="I2318" s="17" t="s">
        <v>10186</v>
      </c>
      <c r="J2318" s="17" t="s">
        <v>10187</v>
      </c>
      <c r="K2318" s="17" t="s">
        <v>8223</v>
      </c>
      <c r="L2318" s="17" t="s">
        <v>10169</v>
      </c>
      <c r="M2318" s="17" t="s">
        <v>10188</v>
      </c>
      <c r="N2318" s="21">
        <v>0.3361111111111111</v>
      </c>
      <c r="O2318" s="21">
        <v>0.32222222222222224</v>
      </c>
      <c r="P2318" s="21">
        <v>0.6583333333333333</v>
      </c>
      <c r="Q2318" s="21">
        <v>0.17430555555555557</v>
      </c>
      <c r="R2318" s="17">
        <v>2546.0</v>
      </c>
      <c r="S2318" s="17" t="s">
        <v>8296</v>
      </c>
      <c r="T2318" s="17" t="s">
        <v>33</v>
      </c>
      <c r="U2318" s="17" t="s">
        <v>10189</v>
      </c>
      <c r="W2318" s="17" t="s">
        <v>10190</v>
      </c>
    </row>
    <row r="2319" ht="15.75" customHeight="1">
      <c r="A2319" s="17">
        <v>2977.0</v>
      </c>
      <c r="B2319" s="19">
        <v>34927.0</v>
      </c>
      <c r="C2319" s="17" t="s">
        <v>9834</v>
      </c>
      <c r="D2319" s="20">
        <v>11.0</v>
      </c>
      <c r="E2319" s="17" t="str">
        <f t="shared" si="2"/>
        <v>AII132-11</v>
      </c>
      <c r="F2319" s="17" t="str">
        <f t="shared" si="4"/>
        <v>AII132-11</v>
      </c>
      <c r="G2319" s="17" t="s">
        <v>10165</v>
      </c>
      <c r="H2319" s="17" t="s">
        <v>10166</v>
      </c>
      <c r="I2319" s="17" t="s">
        <v>10191</v>
      </c>
      <c r="J2319" s="17" t="s">
        <v>10192</v>
      </c>
      <c r="K2319" s="17" t="s">
        <v>1442</v>
      </c>
      <c r="L2319" s="17" t="s">
        <v>10174</v>
      </c>
      <c r="M2319" s="17" t="s">
        <v>9932</v>
      </c>
      <c r="N2319" s="21">
        <v>0.3541666666666667</v>
      </c>
      <c r="O2319" s="21">
        <v>0.34027777777777773</v>
      </c>
      <c r="P2319" s="21">
        <v>0.6944444444444445</v>
      </c>
      <c r="Q2319" s="21">
        <v>0.20833333333333334</v>
      </c>
      <c r="R2319" s="17">
        <v>2653.0</v>
      </c>
      <c r="S2319" s="17" t="s">
        <v>8296</v>
      </c>
      <c r="T2319" s="17" t="s">
        <v>33</v>
      </c>
      <c r="U2319" s="17" t="s">
        <v>10193</v>
      </c>
      <c r="V2319" s="17" t="s">
        <v>1073</v>
      </c>
    </row>
    <row r="2320" ht="15.75" customHeight="1">
      <c r="A2320" s="17">
        <v>2976.0</v>
      </c>
      <c r="B2320" s="19">
        <v>34926.0</v>
      </c>
      <c r="C2320" s="17" t="s">
        <v>9834</v>
      </c>
      <c r="D2320" s="20">
        <v>11.0</v>
      </c>
      <c r="E2320" s="17" t="str">
        <f t="shared" si="2"/>
        <v>AII132-11</v>
      </c>
      <c r="F2320" s="17" t="str">
        <f t="shared" si="4"/>
        <v>AII132-11</v>
      </c>
      <c r="G2320" s="17" t="s">
        <v>10165</v>
      </c>
      <c r="H2320" s="17" t="s">
        <v>10166</v>
      </c>
      <c r="I2320" s="17" t="s">
        <v>10180</v>
      </c>
      <c r="J2320" s="17" t="s">
        <v>10194</v>
      </c>
      <c r="K2320" s="17" t="s">
        <v>8223</v>
      </c>
      <c r="L2320" s="17" t="s">
        <v>10179</v>
      </c>
      <c r="M2320" s="17" t="s">
        <v>10044</v>
      </c>
      <c r="N2320" s="21">
        <v>0.33125</v>
      </c>
      <c r="O2320" s="21">
        <v>0.35000000000000003</v>
      </c>
      <c r="P2320" s="21">
        <v>0.68125</v>
      </c>
      <c r="Q2320" s="21">
        <v>0.21875</v>
      </c>
      <c r="R2320" s="17">
        <v>2653.0</v>
      </c>
      <c r="S2320" s="17" t="s">
        <v>8296</v>
      </c>
      <c r="T2320" s="17" t="s">
        <v>33</v>
      </c>
      <c r="U2320" s="17" t="s">
        <v>10195</v>
      </c>
      <c r="V2320" s="17" t="s">
        <v>10196</v>
      </c>
    </row>
    <row r="2321" ht="15.75" customHeight="1">
      <c r="A2321" s="17">
        <v>2975.0</v>
      </c>
      <c r="B2321" s="19">
        <v>34925.0</v>
      </c>
      <c r="C2321" s="17" t="s">
        <v>9834</v>
      </c>
      <c r="D2321" s="20">
        <v>11.0</v>
      </c>
      <c r="E2321" s="17" t="str">
        <f t="shared" si="2"/>
        <v>AII132-11</v>
      </c>
      <c r="F2321" s="17" t="str">
        <f t="shared" si="4"/>
        <v>AII132-11</v>
      </c>
      <c r="G2321" s="17" t="s">
        <v>10165</v>
      </c>
      <c r="H2321" s="17" t="s">
        <v>10166</v>
      </c>
      <c r="I2321" s="17" t="s">
        <v>10197</v>
      </c>
      <c r="J2321" s="17" t="s">
        <v>10198</v>
      </c>
      <c r="K2321" s="17" t="s">
        <v>1442</v>
      </c>
      <c r="L2321" s="17" t="s">
        <v>9589</v>
      </c>
      <c r="M2321" s="17" t="s">
        <v>2245</v>
      </c>
      <c r="N2321" s="21">
        <v>0.3534722222222222</v>
      </c>
      <c r="O2321" s="21">
        <v>0.34027777777777773</v>
      </c>
      <c r="P2321" s="21">
        <v>0.69375</v>
      </c>
      <c r="Q2321" s="21">
        <v>0.2034722222222222</v>
      </c>
      <c r="R2321" s="17">
        <v>2661.0</v>
      </c>
      <c r="S2321" s="17" t="s">
        <v>8296</v>
      </c>
      <c r="T2321" s="17" t="s">
        <v>33</v>
      </c>
      <c r="U2321" s="17" t="s">
        <v>10199</v>
      </c>
      <c r="V2321" s="17" t="s">
        <v>10200</v>
      </c>
      <c r="W2321" s="17" t="s">
        <v>10201</v>
      </c>
    </row>
    <row r="2322" ht="15.75" customHeight="1">
      <c r="A2322" s="17">
        <v>2974.0</v>
      </c>
      <c r="B2322" s="19">
        <v>34924.0</v>
      </c>
      <c r="C2322" s="17" t="s">
        <v>9834</v>
      </c>
      <c r="D2322" s="20">
        <v>11.0</v>
      </c>
      <c r="E2322" s="17" t="str">
        <f t="shared" si="2"/>
        <v>AII132-11</v>
      </c>
      <c r="F2322" s="17" t="str">
        <f t="shared" si="4"/>
        <v>AII132-11</v>
      </c>
      <c r="G2322" s="17" t="s">
        <v>10165</v>
      </c>
      <c r="H2322" s="17" t="s">
        <v>10166</v>
      </c>
      <c r="I2322" s="17" t="s">
        <v>10202</v>
      </c>
      <c r="J2322" s="17" t="s">
        <v>10203</v>
      </c>
      <c r="K2322" s="17" t="s">
        <v>8223</v>
      </c>
      <c r="L2322" s="17" t="s">
        <v>10169</v>
      </c>
      <c r="M2322" s="17" t="s">
        <v>9071</v>
      </c>
      <c r="N2322" s="21">
        <v>0.34097222222222223</v>
      </c>
      <c r="O2322" s="21">
        <v>0.3520833333333333</v>
      </c>
      <c r="P2322" s="21">
        <v>0.6930555555555555</v>
      </c>
      <c r="Q2322" s="21">
        <v>0.19791666666666666</v>
      </c>
      <c r="R2322" s="17">
        <v>2649.0</v>
      </c>
      <c r="S2322" s="17" t="s">
        <v>8296</v>
      </c>
      <c r="T2322" s="17" t="s">
        <v>33</v>
      </c>
      <c r="U2322" s="17" t="s">
        <v>10204</v>
      </c>
      <c r="V2322" s="17" t="s">
        <v>10205</v>
      </c>
      <c r="W2322" s="17" t="s">
        <v>10206</v>
      </c>
    </row>
    <row r="2323" ht="15.75" customHeight="1">
      <c r="A2323" s="17">
        <v>2973.0</v>
      </c>
      <c r="B2323" s="19">
        <v>34923.0</v>
      </c>
      <c r="C2323" s="17" t="s">
        <v>9834</v>
      </c>
      <c r="D2323" s="20">
        <v>11.0</v>
      </c>
      <c r="E2323" s="17" t="str">
        <f t="shared" si="2"/>
        <v>AII132-11</v>
      </c>
      <c r="F2323" s="17" t="str">
        <f t="shared" si="4"/>
        <v>AII132-11</v>
      </c>
      <c r="G2323" s="17" t="s">
        <v>10165</v>
      </c>
      <c r="H2323" s="17" t="s">
        <v>10166</v>
      </c>
      <c r="I2323" s="17" t="s">
        <v>10197</v>
      </c>
      <c r="J2323" s="17" t="s">
        <v>10207</v>
      </c>
      <c r="K2323" s="17" t="s">
        <v>1442</v>
      </c>
      <c r="L2323" s="17" t="s">
        <v>10174</v>
      </c>
      <c r="M2323" s="17" t="s">
        <v>10208</v>
      </c>
      <c r="N2323" s="21">
        <v>0.3368055555555556</v>
      </c>
      <c r="O2323" s="21">
        <v>0.3326388888888889</v>
      </c>
      <c r="P2323" s="21">
        <v>0.6694444444444444</v>
      </c>
      <c r="Q2323" s="21">
        <v>0.19305555555555554</v>
      </c>
      <c r="R2323" s="17">
        <v>2662.0</v>
      </c>
      <c r="S2323" s="17" t="s">
        <v>8296</v>
      </c>
      <c r="T2323" s="17" t="s">
        <v>33</v>
      </c>
      <c r="U2323" s="17" t="s">
        <v>10209</v>
      </c>
      <c r="V2323" s="17" t="s">
        <v>10210</v>
      </c>
      <c r="W2323" s="17" t="s">
        <v>10211</v>
      </c>
    </row>
    <row r="2324" ht="15.75" customHeight="1">
      <c r="A2324" s="17">
        <v>2972.0</v>
      </c>
      <c r="B2324" s="19">
        <v>34922.0</v>
      </c>
      <c r="C2324" s="17" t="s">
        <v>9834</v>
      </c>
      <c r="D2324" s="20">
        <v>11.0</v>
      </c>
      <c r="E2324" s="17" t="str">
        <f t="shared" si="2"/>
        <v>AII132-11</v>
      </c>
      <c r="F2324" s="17" t="str">
        <f t="shared" si="4"/>
        <v>AII132-11</v>
      </c>
      <c r="G2324" s="17" t="s">
        <v>10165</v>
      </c>
      <c r="H2324" s="17" t="s">
        <v>10166</v>
      </c>
      <c r="I2324" s="17" t="s">
        <v>10212</v>
      </c>
      <c r="J2324" s="17" t="s">
        <v>10213</v>
      </c>
      <c r="K2324" s="17" t="s">
        <v>8223</v>
      </c>
      <c r="L2324" s="17" t="s">
        <v>2992</v>
      </c>
      <c r="M2324" s="17" t="s">
        <v>10179</v>
      </c>
      <c r="N2324" s="21">
        <v>0.34375</v>
      </c>
      <c r="O2324" s="21">
        <v>0.34861111111111115</v>
      </c>
      <c r="P2324" s="21">
        <v>0.6923611111111111</v>
      </c>
      <c r="Q2324" s="21">
        <v>0.1986111111111111</v>
      </c>
      <c r="R2324" s="17">
        <v>2657.0</v>
      </c>
      <c r="S2324" s="17" t="s">
        <v>8296</v>
      </c>
      <c r="T2324" s="17" t="s">
        <v>33</v>
      </c>
      <c r="U2324" s="17" t="s">
        <v>10214</v>
      </c>
      <c r="V2324" s="17" t="s">
        <v>10215</v>
      </c>
    </row>
    <row r="2325" ht="15.75" customHeight="1">
      <c r="A2325" s="17">
        <v>2971.0</v>
      </c>
      <c r="B2325" s="19">
        <v>34921.0</v>
      </c>
      <c r="C2325" s="17" t="s">
        <v>9834</v>
      </c>
      <c r="D2325" s="20">
        <v>11.0</v>
      </c>
      <c r="E2325" s="17" t="str">
        <f t="shared" si="2"/>
        <v>AII132-11</v>
      </c>
      <c r="F2325" s="17" t="str">
        <f t="shared" si="4"/>
        <v>AII132-11</v>
      </c>
      <c r="G2325" s="17" t="s">
        <v>10165</v>
      </c>
      <c r="H2325" s="17" t="s">
        <v>10166</v>
      </c>
      <c r="I2325" s="17" t="s">
        <v>10216</v>
      </c>
      <c r="J2325" s="17" t="s">
        <v>10217</v>
      </c>
      <c r="K2325" s="17" t="s">
        <v>1442</v>
      </c>
      <c r="L2325" s="17" t="s">
        <v>9589</v>
      </c>
      <c r="M2325" s="17" t="s">
        <v>10169</v>
      </c>
      <c r="N2325" s="21">
        <v>0.3430555555555555</v>
      </c>
      <c r="O2325" s="21">
        <v>0.34930555555555554</v>
      </c>
      <c r="P2325" s="21">
        <v>0.6923611111111111</v>
      </c>
      <c r="Q2325" s="21">
        <v>0.2152777777777778</v>
      </c>
      <c r="R2325" s="17">
        <v>2660.0</v>
      </c>
      <c r="S2325" s="17" t="s">
        <v>8296</v>
      </c>
      <c r="T2325" s="17" t="s">
        <v>33</v>
      </c>
      <c r="U2325" s="17" t="s">
        <v>10218</v>
      </c>
      <c r="V2325" s="17" t="s">
        <v>1073</v>
      </c>
      <c r="W2325" s="17" t="s">
        <v>10219</v>
      </c>
    </row>
    <row r="2326" ht="15.75" customHeight="1">
      <c r="A2326" s="17">
        <v>2970.0</v>
      </c>
      <c r="B2326" s="19">
        <v>34920.0</v>
      </c>
      <c r="C2326" s="17" t="s">
        <v>9834</v>
      </c>
      <c r="D2326" s="20">
        <v>11.0</v>
      </c>
      <c r="E2326" s="17" t="str">
        <f t="shared" si="2"/>
        <v>AII132-11</v>
      </c>
      <c r="F2326" s="17" t="str">
        <f t="shared" si="4"/>
        <v>AII132-11</v>
      </c>
      <c r="G2326" s="17" t="s">
        <v>10165</v>
      </c>
      <c r="H2326" s="17" t="s">
        <v>10166</v>
      </c>
      <c r="I2326" s="17" t="s">
        <v>10197</v>
      </c>
      <c r="J2326" s="17" t="s">
        <v>10203</v>
      </c>
      <c r="K2326" s="17" t="s">
        <v>8223</v>
      </c>
      <c r="L2326" s="17" t="s">
        <v>2245</v>
      </c>
      <c r="M2326" s="17" t="s">
        <v>9071</v>
      </c>
      <c r="N2326" s="21">
        <v>0.35000000000000003</v>
      </c>
      <c r="O2326" s="21">
        <v>0.34097222222222223</v>
      </c>
      <c r="P2326" s="21">
        <v>0.6909722222222222</v>
      </c>
      <c r="Q2326" s="21">
        <v>0.2041666666666667</v>
      </c>
      <c r="R2326" s="17">
        <v>2617.0</v>
      </c>
      <c r="S2326" s="17" t="s">
        <v>8296</v>
      </c>
      <c r="T2326" s="17" t="s">
        <v>33</v>
      </c>
      <c r="U2326" s="17" t="s">
        <v>10220</v>
      </c>
      <c r="V2326" s="17" t="s">
        <v>10221</v>
      </c>
      <c r="W2326" s="17" t="s">
        <v>10222</v>
      </c>
    </row>
    <row r="2327" ht="15.75" customHeight="1">
      <c r="A2327" s="17">
        <v>2969.0</v>
      </c>
      <c r="B2327" s="19">
        <v>34919.0</v>
      </c>
      <c r="C2327" s="17" t="s">
        <v>9834</v>
      </c>
      <c r="D2327" s="20">
        <v>11.0</v>
      </c>
      <c r="E2327" s="17" t="str">
        <f t="shared" si="2"/>
        <v>AII132-11</v>
      </c>
      <c r="F2327" s="17" t="str">
        <f t="shared" si="4"/>
        <v>AII132-11</v>
      </c>
      <c r="G2327" s="17" t="s">
        <v>10165</v>
      </c>
      <c r="H2327" s="17" t="s">
        <v>10166</v>
      </c>
      <c r="I2327" s="17" t="s">
        <v>10216</v>
      </c>
      <c r="J2327" s="17" t="s">
        <v>10178</v>
      </c>
      <c r="K2327" s="17" t="s">
        <v>1442</v>
      </c>
      <c r="L2327" s="17" t="s">
        <v>10179</v>
      </c>
      <c r="M2327" s="17" t="s">
        <v>958</v>
      </c>
      <c r="N2327" s="21">
        <v>0.3423611111111111</v>
      </c>
      <c r="O2327" s="21">
        <v>0.3326388888888889</v>
      </c>
      <c r="P2327" s="21">
        <v>0.6749999999999999</v>
      </c>
      <c r="Q2327" s="21">
        <v>0.19444444444444445</v>
      </c>
      <c r="R2327" s="17">
        <v>2663.0</v>
      </c>
      <c r="S2327" s="17" t="s">
        <v>8296</v>
      </c>
      <c r="T2327" s="17" t="s">
        <v>33</v>
      </c>
      <c r="U2327" s="17" t="s">
        <v>10223</v>
      </c>
      <c r="V2327" s="17" t="s">
        <v>10224</v>
      </c>
      <c r="W2327" s="17" t="s">
        <v>10225</v>
      </c>
    </row>
    <row r="2328" ht="15.75" customHeight="1">
      <c r="A2328" s="17">
        <v>2968.0</v>
      </c>
      <c r="B2328" s="19">
        <v>34917.0</v>
      </c>
      <c r="C2328" s="17" t="s">
        <v>9834</v>
      </c>
      <c r="D2328" s="20">
        <v>11.0</v>
      </c>
      <c r="E2328" s="17" t="str">
        <f t="shared" si="2"/>
        <v>AII132-11</v>
      </c>
      <c r="F2328" s="17" t="str">
        <f t="shared" si="4"/>
        <v>AII132-11</v>
      </c>
      <c r="G2328" s="17" t="s">
        <v>10165</v>
      </c>
      <c r="H2328" s="17" t="s">
        <v>10166</v>
      </c>
      <c r="I2328" s="17" t="s">
        <v>10226</v>
      </c>
      <c r="J2328" s="17" t="s">
        <v>10227</v>
      </c>
      <c r="K2328" s="17" t="s">
        <v>8223</v>
      </c>
      <c r="L2328" s="17" t="s">
        <v>10169</v>
      </c>
      <c r="M2328" s="17" t="s">
        <v>10174</v>
      </c>
      <c r="N2328" s="21">
        <v>0.46597222222222223</v>
      </c>
      <c r="O2328" s="21">
        <v>0.24583333333333335</v>
      </c>
      <c r="P2328" s="21">
        <v>0.7118055555555555</v>
      </c>
      <c r="Q2328" s="21">
        <v>0.09236111111111112</v>
      </c>
      <c r="R2328" s="17">
        <v>2649.0</v>
      </c>
      <c r="S2328" s="17" t="s">
        <v>8296</v>
      </c>
      <c r="T2328" s="17" t="s">
        <v>33</v>
      </c>
      <c r="U2328" s="17" t="s">
        <v>10228</v>
      </c>
      <c r="V2328" s="17" t="s">
        <v>10229</v>
      </c>
      <c r="W2328" s="17" t="s">
        <v>10230</v>
      </c>
    </row>
    <row r="2329" ht="15.75" customHeight="1">
      <c r="A2329" s="17">
        <v>2967.0</v>
      </c>
      <c r="B2329" s="19">
        <v>34917.0</v>
      </c>
      <c r="C2329" s="17" t="s">
        <v>9834</v>
      </c>
      <c r="D2329" s="20">
        <v>11.0</v>
      </c>
      <c r="E2329" s="17" t="str">
        <f t="shared" si="2"/>
        <v>AII132-11</v>
      </c>
      <c r="F2329" s="17" t="str">
        <f t="shared" si="4"/>
        <v>AII132-11</v>
      </c>
      <c r="G2329" s="17" t="s">
        <v>10165</v>
      </c>
      <c r="H2329" s="17" t="s">
        <v>10166</v>
      </c>
      <c r="I2329" s="17" t="s">
        <v>10231</v>
      </c>
      <c r="J2329" s="17" t="s">
        <v>10178</v>
      </c>
      <c r="K2329" s="17" t="s">
        <v>8223</v>
      </c>
      <c r="L2329" s="17" t="s">
        <v>10169</v>
      </c>
      <c r="M2329" s="17" t="s">
        <v>10174</v>
      </c>
      <c r="N2329" s="21">
        <v>0.3576388888888889</v>
      </c>
      <c r="O2329" s="21">
        <v>0.06944444444444443</v>
      </c>
      <c r="P2329" s="21">
        <v>0.4270833333333333</v>
      </c>
      <c r="Q2329" s="21">
        <v>0.0</v>
      </c>
      <c r="R2329" s="17">
        <v>1550.0</v>
      </c>
      <c r="S2329" s="17" t="s">
        <v>8296</v>
      </c>
      <c r="T2329" s="17" t="s">
        <v>33</v>
      </c>
      <c r="W2329" s="17" t="s">
        <v>10232</v>
      </c>
    </row>
    <row r="2330" ht="15.75" customHeight="1">
      <c r="A2330" s="17">
        <v>2966.0</v>
      </c>
      <c r="B2330" s="19">
        <v>34916.0</v>
      </c>
      <c r="C2330" s="17" t="s">
        <v>9834</v>
      </c>
      <c r="D2330" s="20">
        <v>11.0</v>
      </c>
      <c r="E2330" s="17" t="str">
        <f t="shared" si="2"/>
        <v>AII132-11</v>
      </c>
      <c r="F2330" s="17" t="str">
        <f t="shared" si="4"/>
        <v>AII132-11</v>
      </c>
      <c r="G2330" s="17" t="s">
        <v>10165</v>
      </c>
      <c r="H2330" s="17" t="s">
        <v>10166</v>
      </c>
      <c r="I2330" s="17" t="s">
        <v>10233</v>
      </c>
      <c r="J2330" s="17" t="s">
        <v>10234</v>
      </c>
      <c r="K2330" s="17" t="s">
        <v>1442</v>
      </c>
      <c r="L2330" s="17" t="s">
        <v>2245</v>
      </c>
      <c r="M2330" s="17" t="s">
        <v>10044</v>
      </c>
      <c r="N2330" s="21">
        <v>0.3527777777777778</v>
      </c>
      <c r="O2330" s="21">
        <v>0.35555555555555557</v>
      </c>
      <c r="P2330" s="21">
        <v>0.7055555555555556</v>
      </c>
      <c r="Q2330" s="21">
        <v>0.21875</v>
      </c>
      <c r="R2330" s="17">
        <v>2662.0</v>
      </c>
      <c r="S2330" s="17" t="s">
        <v>8296</v>
      </c>
      <c r="T2330" s="17" t="s">
        <v>33</v>
      </c>
      <c r="U2330" s="17" t="s">
        <v>10235</v>
      </c>
      <c r="V2330" s="17" t="s">
        <v>10236</v>
      </c>
    </row>
    <row r="2331" ht="15.75" customHeight="1">
      <c r="A2331" s="17">
        <v>2965.0</v>
      </c>
      <c r="B2331" s="19">
        <v>34909.0</v>
      </c>
      <c r="C2331" s="17" t="s">
        <v>9834</v>
      </c>
      <c r="D2331" s="20">
        <v>10.0</v>
      </c>
      <c r="E2331" s="17" t="str">
        <f t="shared" si="2"/>
        <v>AII132-10</v>
      </c>
      <c r="F2331" s="17" t="str">
        <f t="shared" si="4"/>
        <v>AII132-10</v>
      </c>
      <c r="G2331" s="17" t="s">
        <v>10237</v>
      </c>
      <c r="H2331" s="17" t="s">
        <v>10238</v>
      </c>
      <c r="I2331" s="17" t="s">
        <v>10239</v>
      </c>
      <c r="J2331" s="17" t="s">
        <v>10240</v>
      </c>
      <c r="K2331" s="17" t="s">
        <v>6399</v>
      </c>
      <c r="L2331" s="17" t="s">
        <v>9589</v>
      </c>
      <c r="M2331" s="17" t="s">
        <v>10241</v>
      </c>
      <c r="N2331" s="21">
        <v>0.3888888888888889</v>
      </c>
      <c r="O2331" s="21">
        <v>0.2569444444444445</v>
      </c>
      <c r="P2331" s="21">
        <v>0.6458333333333334</v>
      </c>
      <c r="Q2331" s="21">
        <v>0.2027777777777778</v>
      </c>
      <c r="R2331" s="17">
        <v>676.0</v>
      </c>
      <c r="S2331" s="17" t="s">
        <v>8950</v>
      </c>
      <c r="T2331" s="17" t="s">
        <v>33</v>
      </c>
      <c r="U2331" s="17" t="s">
        <v>2341</v>
      </c>
    </row>
    <row r="2332" ht="15.75" customHeight="1">
      <c r="A2332" s="17">
        <v>2964.0</v>
      </c>
      <c r="B2332" s="19">
        <v>34908.0</v>
      </c>
      <c r="C2332" s="17" t="s">
        <v>9834</v>
      </c>
      <c r="D2332" s="20">
        <v>10.0</v>
      </c>
      <c r="E2332" s="17" t="str">
        <f t="shared" si="2"/>
        <v>AII132-10</v>
      </c>
      <c r="F2332" s="17" t="str">
        <f t="shared" si="4"/>
        <v>AII132-10</v>
      </c>
      <c r="G2332" s="17" t="s">
        <v>10237</v>
      </c>
      <c r="H2332" s="17" t="s">
        <v>10238</v>
      </c>
      <c r="I2332" s="17" t="s">
        <v>10239</v>
      </c>
      <c r="J2332" s="17" t="s">
        <v>10240</v>
      </c>
      <c r="K2332" s="17" t="s">
        <v>5131</v>
      </c>
      <c r="L2332" s="17" t="s">
        <v>2351</v>
      </c>
      <c r="M2332" s="17" t="s">
        <v>10241</v>
      </c>
      <c r="N2332" s="21">
        <v>0.36319444444444443</v>
      </c>
      <c r="O2332" s="21">
        <v>0.22430555555555556</v>
      </c>
      <c r="P2332" s="21">
        <v>0.5875</v>
      </c>
      <c r="Q2332" s="21">
        <v>0.17222222222222225</v>
      </c>
      <c r="R2332" s="17">
        <v>687.0</v>
      </c>
      <c r="S2332" s="17" t="s">
        <v>8950</v>
      </c>
      <c r="T2332" s="17" t="s">
        <v>33</v>
      </c>
      <c r="U2332" s="17" t="s">
        <v>10242</v>
      </c>
      <c r="W2332" s="17" t="s">
        <v>10243</v>
      </c>
    </row>
    <row r="2333" ht="15.75" customHeight="1">
      <c r="A2333" s="17">
        <v>2963.0</v>
      </c>
      <c r="B2333" s="19">
        <v>34906.0</v>
      </c>
      <c r="C2333" s="17" t="s">
        <v>9834</v>
      </c>
      <c r="D2333" s="20">
        <v>10.0</v>
      </c>
      <c r="E2333" s="17" t="str">
        <f t="shared" si="2"/>
        <v>AII132-10</v>
      </c>
      <c r="F2333" s="17" t="str">
        <f t="shared" si="4"/>
        <v>AII132-10</v>
      </c>
      <c r="G2333" s="17" t="s">
        <v>10237</v>
      </c>
      <c r="H2333" s="17" t="s">
        <v>10244</v>
      </c>
      <c r="I2333" s="17" t="s">
        <v>10245</v>
      </c>
      <c r="J2333" s="17" t="s">
        <v>10246</v>
      </c>
      <c r="K2333" s="17" t="s">
        <v>6399</v>
      </c>
      <c r="L2333" s="17" t="s">
        <v>10247</v>
      </c>
      <c r="M2333" s="17" t="s">
        <v>10248</v>
      </c>
      <c r="N2333" s="21">
        <v>0.3506944444444444</v>
      </c>
      <c r="O2333" s="21">
        <v>0.33958333333333335</v>
      </c>
      <c r="P2333" s="21">
        <v>0.6902777777777778</v>
      </c>
      <c r="Q2333" s="21">
        <v>0.18541666666666667</v>
      </c>
      <c r="R2333" s="17">
        <v>4316.0</v>
      </c>
      <c r="S2333" s="17" t="s">
        <v>7418</v>
      </c>
      <c r="T2333" s="17" t="s">
        <v>33</v>
      </c>
      <c r="U2333" s="17" t="s">
        <v>1039</v>
      </c>
      <c r="V2333" s="17" t="s">
        <v>10249</v>
      </c>
    </row>
    <row r="2334" ht="15.75" customHeight="1">
      <c r="A2334" s="17">
        <v>2962.0</v>
      </c>
      <c r="B2334" s="19">
        <v>34905.0</v>
      </c>
      <c r="C2334" s="17" t="s">
        <v>9834</v>
      </c>
      <c r="D2334" s="20">
        <v>10.0</v>
      </c>
      <c r="E2334" s="17" t="str">
        <f t="shared" si="2"/>
        <v>AII132-10</v>
      </c>
      <c r="F2334" s="17" t="str">
        <f t="shared" si="4"/>
        <v>AII132-10</v>
      </c>
      <c r="G2334" s="17" t="s">
        <v>10237</v>
      </c>
      <c r="H2334" s="17" t="s">
        <v>10244</v>
      </c>
      <c r="I2334" s="17" t="s">
        <v>10250</v>
      </c>
      <c r="J2334" s="17" t="s">
        <v>10251</v>
      </c>
      <c r="K2334" s="17" t="s">
        <v>5131</v>
      </c>
      <c r="L2334" s="17" t="s">
        <v>10252</v>
      </c>
      <c r="M2334" s="17" t="s">
        <v>2400</v>
      </c>
      <c r="N2334" s="21">
        <v>0.36874999999999997</v>
      </c>
      <c r="O2334" s="21">
        <v>0.34861111111111115</v>
      </c>
      <c r="P2334" s="21">
        <v>0.717361111111111</v>
      </c>
      <c r="Q2334" s="21">
        <v>0.2020833333333333</v>
      </c>
      <c r="R2334" s="17">
        <v>3949.0</v>
      </c>
      <c r="S2334" s="17" t="s">
        <v>7418</v>
      </c>
      <c r="T2334" s="17" t="s">
        <v>33</v>
      </c>
      <c r="U2334" s="17" t="s">
        <v>10253</v>
      </c>
      <c r="V2334" s="17" t="s">
        <v>10254</v>
      </c>
    </row>
    <row r="2335" ht="15.75" customHeight="1">
      <c r="A2335" s="17">
        <v>2961.0</v>
      </c>
      <c r="B2335" s="19">
        <v>34904.0</v>
      </c>
      <c r="C2335" s="17" t="s">
        <v>9834</v>
      </c>
      <c r="D2335" s="20">
        <v>10.0</v>
      </c>
      <c r="E2335" s="17" t="str">
        <f t="shared" si="2"/>
        <v>AII132-10</v>
      </c>
      <c r="F2335" s="17" t="str">
        <f t="shared" si="4"/>
        <v>AII132-10</v>
      </c>
      <c r="G2335" s="17" t="s">
        <v>10237</v>
      </c>
      <c r="H2335" s="17" t="s">
        <v>10244</v>
      </c>
      <c r="I2335" s="17" t="s">
        <v>10255</v>
      </c>
      <c r="J2335" s="17" t="s">
        <v>10256</v>
      </c>
      <c r="K2335" s="17" t="s">
        <v>6399</v>
      </c>
      <c r="L2335" s="17" t="s">
        <v>10257</v>
      </c>
      <c r="M2335" s="17" t="s">
        <v>10258</v>
      </c>
      <c r="N2335" s="21">
        <v>0.35555555555555557</v>
      </c>
      <c r="O2335" s="21">
        <v>0.3520833333333333</v>
      </c>
      <c r="P2335" s="21">
        <v>0.7076388888888889</v>
      </c>
      <c r="Q2335" s="21">
        <v>0.20694444444444446</v>
      </c>
      <c r="R2335" s="17">
        <v>3801.0</v>
      </c>
      <c r="S2335" s="17" t="s">
        <v>7418</v>
      </c>
      <c r="T2335" s="17" t="s">
        <v>33</v>
      </c>
      <c r="U2335" s="17" t="s">
        <v>10259</v>
      </c>
      <c r="V2335" s="17" t="s">
        <v>8667</v>
      </c>
    </row>
    <row r="2336" ht="15.75" customHeight="1">
      <c r="A2336" s="17">
        <v>2960.0</v>
      </c>
      <c r="B2336" s="19">
        <v>34903.0</v>
      </c>
      <c r="C2336" s="17" t="s">
        <v>9834</v>
      </c>
      <c r="D2336" s="20">
        <v>10.0</v>
      </c>
      <c r="E2336" s="17" t="str">
        <f t="shared" si="2"/>
        <v>AII132-10</v>
      </c>
      <c r="F2336" s="17" t="str">
        <f t="shared" si="4"/>
        <v>AII132-10</v>
      </c>
      <c r="G2336" s="17" t="s">
        <v>10237</v>
      </c>
      <c r="H2336" s="17" t="s">
        <v>10244</v>
      </c>
      <c r="I2336" s="17" t="s">
        <v>10260</v>
      </c>
      <c r="J2336" s="17" t="s">
        <v>10261</v>
      </c>
      <c r="K2336" s="17" t="s">
        <v>5131</v>
      </c>
      <c r="L2336" s="17" t="s">
        <v>10248</v>
      </c>
      <c r="M2336" s="17" t="s">
        <v>9501</v>
      </c>
      <c r="N2336" s="21">
        <v>0.3347222222222222</v>
      </c>
      <c r="O2336" s="21">
        <v>0.3743055555555555</v>
      </c>
      <c r="P2336" s="21">
        <v>0.7090277777777777</v>
      </c>
      <c r="Q2336" s="21">
        <v>0.22291666666666665</v>
      </c>
      <c r="R2336" s="17">
        <v>3785.0</v>
      </c>
      <c r="S2336" s="17" t="s">
        <v>7418</v>
      </c>
      <c r="T2336" s="17" t="s">
        <v>33</v>
      </c>
      <c r="U2336" s="17" t="s">
        <v>3358</v>
      </c>
      <c r="V2336" s="17" t="s">
        <v>10262</v>
      </c>
    </row>
    <row r="2337" ht="15.75" customHeight="1">
      <c r="A2337" s="17">
        <v>2959.0</v>
      </c>
      <c r="B2337" s="19">
        <v>34902.0</v>
      </c>
      <c r="C2337" s="17" t="s">
        <v>9834</v>
      </c>
      <c r="D2337" s="20">
        <v>10.0</v>
      </c>
      <c r="E2337" s="17" t="str">
        <f t="shared" si="2"/>
        <v>AII132-10</v>
      </c>
      <c r="F2337" s="17" t="str">
        <f t="shared" si="4"/>
        <v>AII132-10</v>
      </c>
      <c r="G2337" s="17" t="s">
        <v>10237</v>
      </c>
      <c r="H2337" s="17" t="s">
        <v>10244</v>
      </c>
      <c r="I2337" s="17" t="s">
        <v>10263</v>
      </c>
      <c r="J2337" s="17" t="s">
        <v>10264</v>
      </c>
      <c r="K2337" s="17" t="s">
        <v>6399</v>
      </c>
      <c r="L2337" s="17" t="s">
        <v>10265</v>
      </c>
      <c r="M2337" s="17" t="s">
        <v>10258</v>
      </c>
      <c r="N2337" s="21">
        <v>0.3611111111111111</v>
      </c>
      <c r="O2337" s="21">
        <v>0.34027777777777773</v>
      </c>
      <c r="P2337" s="21">
        <v>0.7013888888888888</v>
      </c>
      <c r="Q2337" s="21">
        <v>0.18125</v>
      </c>
      <c r="R2337" s="17">
        <v>3575.0</v>
      </c>
      <c r="S2337" s="17" t="s">
        <v>7418</v>
      </c>
      <c r="T2337" s="17" t="s">
        <v>33</v>
      </c>
      <c r="U2337" s="17" t="s">
        <v>10266</v>
      </c>
      <c r="V2337" s="17" t="s">
        <v>10267</v>
      </c>
    </row>
    <row r="2338" ht="15.75" customHeight="1">
      <c r="A2338" s="17">
        <v>2958.0</v>
      </c>
      <c r="B2338" s="19">
        <v>34901.0</v>
      </c>
      <c r="C2338" s="17" t="s">
        <v>9834</v>
      </c>
      <c r="D2338" s="20">
        <v>10.0</v>
      </c>
      <c r="E2338" s="17" t="str">
        <f t="shared" si="2"/>
        <v>AII132-10</v>
      </c>
      <c r="F2338" s="17" t="str">
        <f t="shared" si="4"/>
        <v>AII132-10</v>
      </c>
      <c r="G2338" s="17" t="s">
        <v>10237</v>
      </c>
      <c r="H2338" s="17" t="s">
        <v>10244</v>
      </c>
      <c r="I2338" s="17" t="s">
        <v>10268</v>
      </c>
      <c r="J2338" s="17" t="s">
        <v>10269</v>
      </c>
      <c r="K2338" s="17" t="s">
        <v>5131</v>
      </c>
      <c r="L2338" s="17" t="s">
        <v>6877</v>
      </c>
      <c r="M2338" s="17" t="s">
        <v>10270</v>
      </c>
      <c r="N2338" s="21">
        <v>0.34930555555555554</v>
      </c>
      <c r="O2338" s="21">
        <v>0.36319444444444443</v>
      </c>
      <c r="P2338" s="21">
        <v>0.7125</v>
      </c>
      <c r="Q2338" s="21">
        <v>0.20486111111111113</v>
      </c>
      <c r="R2338" s="17">
        <v>3618.0</v>
      </c>
      <c r="S2338" s="17" t="s">
        <v>7418</v>
      </c>
      <c r="T2338" s="17" t="s">
        <v>33</v>
      </c>
      <c r="U2338" s="17" t="s">
        <v>1309</v>
      </c>
      <c r="V2338" s="17" t="s">
        <v>3056</v>
      </c>
      <c r="W2338" s="17" t="s">
        <v>10271</v>
      </c>
    </row>
    <row r="2339" ht="15.75" customHeight="1">
      <c r="A2339" s="17">
        <v>2957.0</v>
      </c>
      <c r="B2339" s="19">
        <v>34900.0</v>
      </c>
      <c r="C2339" s="17" t="s">
        <v>9834</v>
      </c>
      <c r="D2339" s="20">
        <v>10.0</v>
      </c>
      <c r="E2339" s="17" t="str">
        <f t="shared" si="2"/>
        <v>AII132-10</v>
      </c>
      <c r="F2339" s="17" t="str">
        <f t="shared" si="4"/>
        <v>AII132-10</v>
      </c>
      <c r="G2339" s="17" t="s">
        <v>10237</v>
      </c>
      <c r="H2339" s="17" t="s">
        <v>10244</v>
      </c>
      <c r="I2339" s="17" t="s">
        <v>10272</v>
      </c>
      <c r="J2339" s="17" t="s">
        <v>10273</v>
      </c>
      <c r="K2339" s="17" t="s">
        <v>6399</v>
      </c>
      <c r="L2339" s="17" t="s">
        <v>10252</v>
      </c>
      <c r="M2339" s="17" t="s">
        <v>10247</v>
      </c>
      <c r="N2339" s="21">
        <v>0.43194444444444446</v>
      </c>
      <c r="O2339" s="21">
        <v>0.2701388888888889</v>
      </c>
      <c r="P2339" s="21">
        <v>0.7020833333333334</v>
      </c>
      <c r="Q2339" s="21">
        <v>0.1277777777777778</v>
      </c>
      <c r="R2339" s="17">
        <v>3796.0</v>
      </c>
      <c r="S2339" s="17" t="s">
        <v>7418</v>
      </c>
      <c r="T2339" s="17" t="s">
        <v>33</v>
      </c>
      <c r="U2339" s="17" t="s">
        <v>1308</v>
      </c>
      <c r="V2339" s="17" t="s">
        <v>8533</v>
      </c>
      <c r="W2339" s="17" t="s">
        <v>10274</v>
      </c>
    </row>
    <row r="2340" ht="15.75" customHeight="1">
      <c r="A2340" s="17">
        <v>2956.0</v>
      </c>
      <c r="B2340" s="19">
        <v>34899.0</v>
      </c>
      <c r="C2340" s="17" t="s">
        <v>9834</v>
      </c>
      <c r="D2340" s="20">
        <v>10.0</v>
      </c>
      <c r="E2340" s="17" t="str">
        <f t="shared" si="2"/>
        <v>AII132-10</v>
      </c>
      <c r="F2340" s="17" t="str">
        <f t="shared" si="4"/>
        <v>AII132-10</v>
      </c>
      <c r="G2340" s="17" t="s">
        <v>10237</v>
      </c>
      <c r="H2340" s="17" t="s">
        <v>10244</v>
      </c>
      <c r="I2340" s="17" t="s">
        <v>10275</v>
      </c>
      <c r="J2340" s="17" t="s">
        <v>10276</v>
      </c>
      <c r="K2340" s="17" t="s">
        <v>5131</v>
      </c>
      <c r="L2340" s="17" t="s">
        <v>2400</v>
      </c>
      <c r="M2340" s="17" t="s">
        <v>9501</v>
      </c>
      <c r="N2340" s="21">
        <v>0.35625</v>
      </c>
      <c r="O2340" s="21">
        <v>0.3354166666666667</v>
      </c>
      <c r="P2340" s="21">
        <v>0.6916666666666668</v>
      </c>
      <c r="Q2340" s="21">
        <v>0.18680555555555556</v>
      </c>
      <c r="R2340" s="17">
        <v>3699.0</v>
      </c>
      <c r="S2340" s="17" t="s">
        <v>7418</v>
      </c>
      <c r="T2340" s="17" t="s">
        <v>33</v>
      </c>
      <c r="U2340" s="17" t="s">
        <v>7877</v>
      </c>
      <c r="V2340" s="17" t="s">
        <v>10277</v>
      </c>
    </row>
    <row r="2341" ht="15.75" customHeight="1">
      <c r="A2341" s="17">
        <v>2955.0</v>
      </c>
      <c r="B2341" s="19">
        <v>34897.0</v>
      </c>
      <c r="C2341" s="17" t="s">
        <v>9834</v>
      </c>
      <c r="D2341" s="20">
        <v>10.0</v>
      </c>
      <c r="E2341" s="17" t="str">
        <f t="shared" si="2"/>
        <v>AII132-10</v>
      </c>
      <c r="F2341" s="17" t="str">
        <f t="shared" si="4"/>
        <v>AII132-10</v>
      </c>
      <c r="G2341" s="17" t="s">
        <v>10237</v>
      </c>
      <c r="H2341" s="17" t="s">
        <v>10244</v>
      </c>
      <c r="I2341" s="17" t="s">
        <v>10278</v>
      </c>
      <c r="J2341" s="17" t="s">
        <v>10279</v>
      </c>
      <c r="K2341" s="17" t="s">
        <v>6399</v>
      </c>
      <c r="L2341" s="17" t="s">
        <v>10257</v>
      </c>
      <c r="M2341" s="17" t="s">
        <v>10248</v>
      </c>
      <c r="N2341" s="21">
        <v>0.3430555555555555</v>
      </c>
      <c r="O2341" s="21">
        <v>0.35833333333333334</v>
      </c>
      <c r="P2341" s="21">
        <v>0.7013888888888888</v>
      </c>
      <c r="Q2341" s="21">
        <v>0.21180555555555555</v>
      </c>
      <c r="R2341" s="17">
        <v>3656.0</v>
      </c>
      <c r="S2341" s="17" t="s">
        <v>7418</v>
      </c>
      <c r="T2341" s="17" t="s">
        <v>33</v>
      </c>
      <c r="U2341" s="17" t="s">
        <v>10280</v>
      </c>
      <c r="V2341" s="17" t="s">
        <v>3266</v>
      </c>
      <c r="W2341" s="17" t="s">
        <v>10281</v>
      </c>
    </row>
    <row r="2342" ht="15.75" customHeight="1">
      <c r="A2342" s="17">
        <v>2954.0</v>
      </c>
      <c r="B2342" s="19">
        <v>34896.0</v>
      </c>
      <c r="C2342" s="17" t="s">
        <v>9834</v>
      </c>
      <c r="D2342" s="20">
        <v>10.0</v>
      </c>
      <c r="E2342" s="17" t="str">
        <f t="shared" si="2"/>
        <v>AII132-10</v>
      </c>
      <c r="F2342" s="17" t="str">
        <f t="shared" si="4"/>
        <v>AII132-10</v>
      </c>
      <c r="G2342" s="17" t="s">
        <v>10237</v>
      </c>
      <c r="H2342" s="17" t="s">
        <v>10244</v>
      </c>
      <c r="I2342" s="17" t="s">
        <v>10282</v>
      </c>
      <c r="J2342" s="17" t="s">
        <v>10283</v>
      </c>
      <c r="K2342" s="17" t="s">
        <v>5131</v>
      </c>
      <c r="L2342" s="17" t="s">
        <v>6877</v>
      </c>
      <c r="M2342" s="17" t="s">
        <v>10265</v>
      </c>
      <c r="N2342" s="21">
        <v>0.35625</v>
      </c>
      <c r="O2342" s="21">
        <v>0.36319444444444443</v>
      </c>
      <c r="P2342" s="21">
        <v>0.7194444444444444</v>
      </c>
      <c r="Q2342" s="21">
        <v>0.21597222222222223</v>
      </c>
      <c r="R2342" s="17">
        <v>3630.0</v>
      </c>
      <c r="S2342" s="17" t="s">
        <v>7418</v>
      </c>
      <c r="T2342" s="17" t="s">
        <v>33</v>
      </c>
      <c r="U2342" s="17" t="s">
        <v>10284</v>
      </c>
      <c r="V2342" s="17" t="s">
        <v>10285</v>
      </c>
    </row>
    <row r="2343" ht="15.75" customHeight="1">
      <c r="A2343" s="17">
        <v>2953.0</v>
      </c>
      <c r="B2343" s="19">
        <v>34895.0</v>
      </c>
      <c r="C2343" s="17" t="s">
        <v>9834</v>
      </c>
      <c r="D2343" s="20">
        <v>10.0</v>
      </c>
      <c r="E2343" s="17" t="str">
        <f t="shared" si="2"/>
        <v>AII132-10</v>
      </c>
      <c r="F2343" s="17" t="str">
        <f t="shared" si="4"/>
        <v>AII132-10</v>
      </c>
      <c r="G2343" s="17" t="s">
        <v>10237</v>
      </c>
      <c r="H2343" s="17" t="s">
        <v>10244</v>
      </c>
      <c r="I2343" s="17" t="s">
        <v>10286</v>
      </c>
      <c r="J2343" s="17" t="s">
        <v>10287</v>
      </c>
      <c r="K2343" s="17" t="s">
        <v>6399</v>
      </c>
      <c r="L2343" s="17" t="s">
        <v>2400</v>
      </c>
      <c r="M2343" s="17" t="s">
        <v>10247</v>
      </c>
      <c r="N2343" s="21">
        <v>0.3423611111111111</v>
      </c>
      <c r="O2343" s="21">
        <v>0.3527777777777778</v>
      </c>
      <c r="P2343" s="21">
        <v>0.6951388888888889</v>
      </c>
      <c r="Q2343" s="21">
        <v>0.16527777777777777</v>
      </c>
      <c r="R2343" s="17">
        <v>3919.0</v>
      </c>
      <c r="S2343" s="17" t="s">
        <v>7418</v>
      </c>
      <c r="T2343" s="17" t="s">
        <v>33</v>
      </c>
      <c r="U2343" s="17" t="s">
        <v>10288</v>
      </c>
      <c r="V2343" s="17" t="s">
        <v>3056</v>
      </c>
    </row>
    <row r="2344" ht="15.75" customHeight="1">
      <c r="A2344" s="17">
        <v>2952.0</v>
      </c>
      <c r="B2344" s="19">
        <v>34888.0</v>
      </c>
      <c r="C2344" s="17" t="s">
        <v>9834</v>
      </c>
      <c r="D2344" s="20">
        <v>9.0</v>
      </c>
      <c r="E2344" s="17" t="str">
        <f t="shared" si="2"/>
        <v>AII132-9</v>
      </c>
      <c r="F2344" s="17" t="str">
        <f t="shared" si="4"/>
        <v>AII132-09</v>
      </c>
      <c r="G2344" s="17" t="s">
        <v>10289</v>
      </c>
      <c r="H2344" s="17" t="s">
        <v>9075</v>
      </c>
      <c r="I2344" s="17" t="s">
        <v>10290</v>
      </c>
      <c r="J2344" s="17" t="s">
        <v>10291</v>
      </c>
      <c r="K2344" s="17" t="s">
        <v>5131</v>
      </c>
      <c r="L2344" s="17" t="s">
        <v>10252</v>
      </c>
      <c r="M2344" s="17" t="s">
        <v>7242</v>
      </c>
      <c r="N2344" s="21">
        <v>0.3506944444444444</v>
      </c>
      <c r="O2344" s="21">
        <v>0.13472222222222222</v>
      </c>
      <c r="P2344" s="21">
        <v>0.48541666666666666</v>
      </c>
      <c r="Q2344" s="21">
        <v>0.020833333333333332</v>
      </c>
      <c r="R2344" s="17">
        <v>2389.0</v>
      </c>
      <c r="S2344" s="17" t="s">
        <v>10292</v>
      </c>
      <c r="T2344" s="17" t="s">
        <v>1227</v>
      </c>
    </row>
    <row r="2345" ht="15.75" customHeight="1">
      <c r="A2345" s="17">
        <v>2951.0</v>
      </c>
      <c r="B2345" s="19">
        <v>34887.0</v>
      </c>
      <c r="C2345" s="17" t="s">
        <v>9834</v>
      </c>
      <c r="D2345" s="20">
        <v>9.0</v>
      </c>
      <c r="E2345" s="17" t="str">
        <f t="shared" si="2"/>
        <v>AII132-9</v>
      </c>
      <c r="F2345" s="17" t="str">
        <f t="shared" si="4"/>
        <v>AII132-09</v>
      </c>
      <c r="G2345" s="17" t="s">
        <v>10289</v>
      </c>
      <c r="H2345" s="17" t="s">
        <v>9075</v>
      </c>
      <c r="I2345" s="17" t="s">
        <v>10293</v>
      </c>
      <c r="J2345" s="17" t="s">
        <v>10294</v>
      </c>
      <c r="K2345" s="17" t="s">
        <v>10295</v>
      </c>
      <c r="L2345" s="17" t="s">
        <v>3467</v>
      </c>
      <c r="M2345" s="17" t="s">
        <v>10129</v>
      </c>
      <c r="N2345" s="21">
        <v>0.3361111111111111</v>
      </c>
      <c r="O2345" s="21">
        <v>0.3597222222222222</v>
      </c>
      <c r="P2345" s="21">
        <v>0.6958333333333333</v>
      </c>
      <c r="Q2345" s="21">
        <v>0.2340277777777778</v>
      </c>
      <c r="R2345" s="17">
        <v>2248.0</v>
      </c>
      <c r="S2345" s="17" t="s">
        <v>7716</v>
      </c>
      <c r="T2345" s="17" t="s">
        <v>1227</v>
      </c>
      <c r="U2345" s="17" t="s">
        <v>10296</v>
      </c>
      <c r="V2345" s="17" t="s">
        <v>10297</v>
      </c>
      <c r="W2345" s="17" t="s">
        <v>10298</v>
      </c>
    </row>
    <row r="2346" ht="15.75" customHeight="1">
      <c r="A2346" s="17">
        <v>2950.0</v>
      </c>
      <c r="B2346" s="19">
        <v>34886.0</v>
      </c>
      <c r="C2346" s="17" t="s">
        <v>9834</v>
      </c>
      <c r="D2346" s="20">
        <v>9.0</v>
      </c>
      <c r="E2346" s="17" t="str">
        <f t="shared" si="2"/>
        <v>AII132-9</v>
      </c>
      <c r="F2346" s="17" t="str">
        <f t="shared" si="4"/>
        <v>AII132-09</v>
      </c>
      <c r="G2346" s="17" t="s">
        <v>10289</v>
      </c>
      <c r="H2346" s="17" t="s">
        <v>9075</v>
      </c>
      <c r="I2346" s="17" t="s">
        <v>10299</v>
      </c>
      <c r="J2346" s="17" t="s">
        <v>10300</v>
      </c>
      <c r="K2346" s="17" t="s">
        <v>5131</v>
      </c>
      <c r="L2346" s="17" t="s">
        <v>3486</v>
      </c>
      <c r="M2346" s="17" t="s">
        <v>10301</v>
      </c>
      <c r="N2346" s="21">
        <v>0.33819444444444446</v>
      </c>
      <c r="O2346" s="21">
        <v>0.35555555555555557</v>
      </c>
      <c r="P2346" s="21">
        <v>0.69375</v>
      </c>
      <c r="Q2346" s="21">
        <v>0.27569444444444446</v>
      </c>
      <c r="R2346" s="17">
        <v>1542.0</v>
      </c>
      <c r="S2346" s="17" t="s">
        <v>7716</v>
      </c>
      <c r="T2346" s="17" t="s">
        <v>1227</v>
      </c>
      <c r="U2346" s="17" t="s">
        <v>10302</v>
      </c>
      <c r="V2346" s="17" t="s">
        <v>10303</v>
      </c>
      <c r="W2346" s="17" t="s">
        <v>10304</v>
      </c>
    </row>
    <row r="2347" ht="15.75" customHeight="1">
      <c r="A2347" s="17">
        <v>2949.0</v>
      </c>
      <c r="B2347" s="19">
        <v>34885.0</v>
      </c>
      <c r="C2347" s="17" t="s">
        <v>9834</v>
      </c>
      <c r="D2347" s="20">
        <v>9.0</v>
      </c>
      <c r="E2347" s="17" t="str">
        <f t="shared" si="2"/>
        <v>AII132-9</v>
      </c>
      <c r="F2347" s="17" t="str">
        <f t="shared" si="4"/>
        <v>AII132-09</v>
      </c>
      <c r="G2347" s="17" t="s">
        <v>10289</v>
      </c>
      <c r="H2347" s="17" t="s">
        <v>9075</v>
      </c>
      <c r="I2347" s="17" t="s">
        <v>10305</v>
      </c>
      <c r="J2347" s="17" t="s">
        <v>10306</v>
      </c>
      <c r="K2347" s="17" t="s">
        <v>10295</v>
      </c>
      <c r="L2347" s="17" t="s">
        <v>9115</v>
      </c>
      <c r="M2347" s="17" t="s">
        <v>3003</v>
      </c>
      <c r="N2347" s="21">
        <v>0.3333333333333333</v>
      </c>
      <c r="O2347" s="21">
        <v>0.33888888888888885</v>
      </c>
      <c r="P2347" s="21">
        <v>0.6722222222222222</v>
      </c>
      <c r="Q2347" s="21">
        <v>0.2076388888888889</v>
      </c>
      <c r="R2347" s="17">
        <v>2248.0</v>
      </c>
      <c r="S2347" s="17" t="s">
        <v>7716</v>
      </c>
      <c r="T2347" s="17" t="s">
        <v>1227</v>
      </c>
      <c r="U2347" s="17" t="s">
        <v>10307</v>
      </c>
      <c r="V2347" s="17" t="s">
        <v>10308</v>
      </c>
      <c r="W2347" s="17" t="s">
        <v>10309</v>
      </c>
    </row>
    <row r="2348" ht="15.75" customHeight="1">
      <c r="A2348" s="17">
        <v>2948.0</v>
      </c>
      <c r="B2348" s="19">
        <v>34884.0</v>
      </c>
      <c r="C2348" s="17" t="s">
        <v>9834</v>
      </c>
      <c r="D2348" s="20">
        <v>9.0</v>
      </c>
      <c r="E2348" s="17" t="str">
        <f t="shared" si="2"/>
        <v>AII132-9</v>
      </c>
      <c r="F2348" s="17" t="str">
        <f t="shared" si="4"/>
        <v>AII132-09</v>
      </c>
      <c r="G2348" s="17" t="s">
        <v>10289</v>
      </c>
      <c r="H2348" s="17" t="s">
        <v>9075</v>
      </c>
      <c r="I2348" s="17" t="s">
        <v>10310</v>
      </c>
      <c r="J2348" s="17" t="s">
        <v>10311</v>
      </c>
      <c r="K2348" s="17" t="s">
        <v>5131</v>
      </c>
      <c r="L2348" s="17" t="s">
        <v>10312</v>
      </c>
      <c r="M2348" s="17" t="s">
        <v>1802</v>
      </c>
      <c r="N2348" s="21">
        <v>0.33888888888888885</v>
      </c>
      <c r="O2348" s="21">
        <v>0.36874999999999997</v>
      </c>
      <c r="P2348" s="21">
        <v>0.7076388888888889</v>
      </c>
      <c r="Q2348" s="21">
        <v>0.2534722222222222</v>
      </c>
      <c r="R2348" s="17">
        <v>2248.0</v>
      </c>
      <c r="S2348" s="17" t="s">
        <v>7716</v>
      </c>
      <c r="T2348" s="17" t="s">
        <v>1227</v>
      </c>
      <c r="U2348" s="17" t="s">
        <v>10313</v>
      </c>
      <c r="V2348" s="17" t="s">
        <v>10314</v>
      </c>
      <c r="W2348" s="17" t="s">
        <v>10315</v>
      </c>
    </row>
    <row r="2349" ht="15.75" customHeight="1">
      <c r="A2349" s="17">
        <v>2947.0</v>
      </c>
      <c r="B2349" s="19">
        <v>34883.0</v>
      </c>
      <c r="C2349" s="17" t="s">
        <v>9834</v>
      </c>
      <c r="D2349" s="20">
        <v>9.0</v>
      </c>
      <c r="E2349" s="17" t="str">
        <f t="shared" si="2"/>
        <v>AII132-9</v>
      </c>
      <c r="F2349" s="17" t="str">
        <f t="shared" si="4"/>
        <v>AII132-09</v>
      </c>
      <c r="G2349" s="17" t="s">
        <v>10289</v>
      </c>
      <c r="H2349" s="17" t="s">
        <v>9075</v>
      </c>
      <c r="I2349" s="17" t="s">
        <v>10316</v>
      </c>
      <c r="J2349" s="17" t="s">
        <v>10317</v>
      </c>
      <c r="K2349" s="17" t="s">
        <v>10295</v>
      </c>
      <c r="L2349" s="17" t="s">
        <v>10301</v>
      </c>
      <c r="M2349" s="17" t="s">
        <v>3467</v>
      </c>
      <c r="N2349" s="21">
        <v>0.3368055555555556</v>
      </c>
      <c r="O2349" s="21">
        <v>0.33888888888888885</v>
      </c>
      <c r="P2349" s="21">
        <v>0.6756944444444444</v>
      </c>
      <c r="Q2349" s="21">
        <v>0.22847222222222222</v>
      </c>
      <c r="R2349" s="17">
        <v>2266.0</v>
      </c>
      <c r="S2349" s="17" t="s">
        <v>7716</v>
      </c>
      <c r="T2349" s="17" t="s">
        <v>1227</v>
      </c>
      <c r="U2349" s="17" t="s">
        <v>10318</v>
      </c>
      <c r="V2349" s="17" t="s">
        <v>10319</v>
      </c>
      <c r="W2349" s="17" t="s">
        <v>10320</v>
      </c>
    </row>
    <row r="2350" ht="15.75" customHeight="1">
      <c r="A2350" s="17">
        <v>2946.0</v>
      </c>
      <c r="B2350" s="19">
        <v>34882.0</v>
      </c>
      <c r="C2350" s="17" t="s">
        <v>9834</v>
      </c>
      <c r="D2350" s="20">
        <v>9.0</v>
      </c>
      <c r="E2350" s="17" t="str">
        <f t="shared" si="2"/>
        <v>AII132-9</v>
      </c>
      <c r="F2350" s="17" t="str">
        <f t="shared" si="4"/>
        <v>AII132-09</v>
      </c>
      <c r="G2350" s="17" t="s">
        <v>10289</v>
      </c>
      <c r="H2350" s="17" t="s">
        <v>9075</v>
      </c>
      <c r="I2350" s="17" t="s">
        <v>10321</v>
      </c>
      <c r="J2350" s="17" t="s">
        <v>10322</v>
      </c>
      <c r="K2350" s="17" t="s">
        <v>5131</v>
      </c>
      <c r="L2350" s="17" t="s">
        <v>5802</v>
      </c>
      <c r="M2350" s="17" t="s">
        <v>3512</v>
      </c>
      <c r="N2350" s="21">
        <v>0.34652777777777777</v>
      </c>
      <c r="O2350" s="21">
        <v>0.3645833333333333</v>
      </c>
      <c r="P2350" s="21">
        <v>0.7111111111111111</v>
      </c>
      <c r="Q2350" s="21">
        <v>0.24722222222222223</v>
      </c>
      <c r="R2350" s="17">
        <v>2227.0</v>
      </c>
      <c r="S2350" s="17" t="s">
        <v>7716</v>
      </c>
      <c r="T2350" s="17" t="s">
        <v>1227</v>
      </c>
      <c r="U2350" s="17" t="s">
        <v>10323</v>
      </c>
      <c r="V2350" s="17" t="s">
        <v>10324</v>
      </c>
    </row>
    <row r="2351" ht="15.75" customHeight="1">
      <c r="A2351" s="17">
        <v>2945.0</v>
      </c>
      <c r="B2351" s="19">
        <v>34881.0</v>
      </c>
      <c r="C2351" s="17" t="s">
        <v>9834</v>
      </c>
      <c r="D2351" s="20">
        <v>9.0</v>
      </c>
      <c r="E2351" s="17" t="str">
        <f t="shared" si="2"/>
        <v>AII132-9</v>
      </c>
      <c r="F2351" s="17" t="str">
        <f t="shared" si="4"/>
        <v>AII132-09</v>
      </c>
      <c r="G2351" s="17" t="s">
        <v>10289</v>
      </c>
      <c r="H2351" s="17" t="s">
        <v>9075</v>
      </c>
      <c r="I2351" s="17" t="s">
        <v>10325</v>
      </c>
      <c r="J2351" s="17" t="s">
        <v>10326</v>
      </c>
      <c r="K2351" s="17" t="s">
        <v>10295</v>
      </c>
      <c r="L2351" s="17" t="s">
        <v>10327</v>
      </c>
      <c r="M2351" s="17" t="s">
        <v>6845</v>
      </c>
      <c r="N2351" s="21">
        <v>0.34791666666666665</v>
      </c>
      <c r="O2351" s="21">
        <v>0.34930555555555554</v>
      </c>
      <c r="P2351" s="21">
        <v>0.6972222222222223</v>
      </c>
      <c r="Q2351" s="21">
        <v>0.20902777777777778</v>
      </c>
      <c r="R2351" s="17">
        <v>2114.0</v>
      </c>
      <c r="S2351" s="17" t="s">
        <v>7716</v>
      </c>
      <c r="T2351" s="17" t="s">
        <v>1227</v>
      </c>
      <c r="U2351" s="17" t="s">
        <v>10328</v>
      </c>
      <c r="V2351" s="17" t="s">
        <v>10329</v>
      </c>
    </row>
    <row r="2352" ht="15.75" customHeight="1">
      <c r="A2352" s="17">
        <v>2944.0</v>
      </c>
      <c r="B2352" s="19">
        <v>34880.0</v>
      </c>
      <c r="C2352" s="17" t="s">
        <v>9834</v>
      </c>
      <c r="D2352" s="20">
        <v>9.0</v>
      </c>
      <c r="E2352" s="17" t="str">
        <f t="shared" si="2"/>
        <v>AII132-9</v>
      </c>
      <c r="F2352" s="17" t="str">
        <f t="shared" si="4"/>
        <v>AII132-09</v>
      </c>
      <c r="G2352" s="17" t="s">
        <v>10289</v>
      </c>
      <c r="H2352" s="17" t="s">
        <v>9075</v>
      </c>
      <c r="I2352" s="17" t="s">
        <v>10330</v>
      </c>
      <c r="J2352" s="17" t="s">
        <v>10331</v>
      </c>
      <c r="K2352" s="17" t="s">
        <v>5131</v>
      </c>
      <c r="L2352" s="17" t="s">
        <v>980</v>
      </c>
      <c r="M2352" s="17" t="s">
        <v>7592</v>
      </c>
      <c r="N2352" s="21">
        <v>0.3430555555555555</v>
      </c>
      <c r="O2352" s="21">
        <v>0.3611111111111111</v>
      </c>
      <c r="P2352" s="21">
        <v>0.7041666666666666</v>
      </c>
      <c r="Q2352" s="21">
        <v>0.24305555555555555</v>
      </c>
      <c r="R2352" s="17">
        <v>2246.0</v>
      </c>
      <c r="S2352" s="17" t="s">
        <v>7716</v>
      </c>
      <c r="T2352" s="17" t="s">
        <v>1227</v>
      </c>
      <c r="W2352" s="17" t="s">
        <v>10332</v>
      </c>
    </row>
    <row r="2353" ht="15.75" customHeight="1">
      <c r="A2353" s="17">
        <v>2943.0</v>
      </c>
      <c r="B2353" s="19">
        <v>34879.0</v>
      </c>
      <c r="C2353" s="17" t="s">
        <v>9834</v>
      </c>
      <c r="D2353" s="20">
        <v>9.0</v>
      </c>
      <c r="E2353" s="17" t="str">
        <f t="shared" si="2"/>
        <v>AII132-9</v>
      </c>
      <c r="F2353" s="17" t="str">
        <f t="shared" si="4"/>
        <v>AII132-09</v>
      </c>
      <c r="G2353" s="17" t="s">
        <v>10289</v>
      </c>
      <c r="H2353" s="17" t="s">
        <v>9075</v>
      </c>
      <c r="I2353" s="17" t="s">
        <v>10333</v>
      </c>
      <c r="J2353" s="17" t="s">
        <v>10334</v>
      </c>
      <c r="K2353" s="17" t="s">
        <v>10295</v>
      </c>
      <c r="L2353" s="17" t="s">
        <v>10252</v>
      </c>
      <c r="M2353" s="17" t="s">
        <v>9115</v>
      </c>
      <c r="N2353" s="21">
        <v>0.35694444444444445</v>
      </c>
      <c r="O2353" s="21">
        <v>0.31666666666666665</v>
      </c>
      <c r="P2353" s="21">
        <v>0.6736111111111112</v>
      </c>
      <c r="Q2353" s="21">
        <v>0.19166666666666665</v>
      </c>
      <c r="R2353" s="17">
        <v>2268.0</v>
      </c>
      <c r="S2353" s="17" t="s">
        <v>7716</v>
      </c>
      <c r="T2353" s="17" t="s">
        <v>1227</v>
      </c>
      <c r="U2353" s="17" t="s">
        <v>10335</v>
      </c>
    </row>
    <row r="2354" ht="15.75" customHeight="1">
      <c r="A2354" s="17">
        <v>2942.0</v>
      </c>
      <c r="B2354" s="19">
        <v>34878.0</v>
      </c>
      <c r="C2354" s="17" t="s">
        <v>9834</v>
      </c>
      <c r="D2354" s="20">
        <v>9.0</v>
      </c>
      <c r="E2354" s="17" t="str">
        <f t="shared" si="2"/>
        <v>AII132-9</v>
      </c>
      <c r="F2354" s="17" t="str">
        <f t="shared" si="4"/>
        <v>AII132-09</v>
      </c>
      <c r="G2354" s="17" t="s">
        <v>10289</v>
      </c>
      <c r="H2354" s="17" t="s">
        <v>9075</v>
      </c>
      <c r="I2354" s="17" t="s">
        <v>10336</v>
      </c>
      <c r="J2354" s="17" t="s">
        <v>10337</v>
      </c>
      <c r="K2354" s="17" t="s">
        <v>5131</v>
      </c>
      <c r="L2354" s="17" t="s">
        <v>10252</v>
      </c>
      <c r="M2354" s="17" t="s">
        <v>3486</v>
      </c>
      <c r="N2354" s="21">
        <v>0.35694444444444445</v>
      </c>
      <c r="O2354" s="21">
        <v>0.34861111111111115</v>
      </c>
      <c r="P2354" s="21">
        <v>0.7055555555555556</v>
      </c>
      <c r="Q2354" s="21">
        <v>0.23958333333333334</v>
      </c>
      <c r="R2354" s="17">
        <v>2264.0</v>
      </c>
      <c r="S2354" s="17" t="s">
        <v>7716</v>
      </c>
      <c r="T2354" s="17" t="s">
        <v>1227</v>
      </c>
      <c r="U2354" s="17" t="s">
        <v>10338</v>
      </c>
      <c r="V2354" s="17" t="s">
        <v>8421</v>
      </c>
    </row>
    <row r="2355" ht="15.75" customHeight="1">
      <c r="A2355" s="17">
        <v>2941.0</v>
      </c>
      <c r="B2355" s="19">
        <v>34877.0</v>
      </c>
      <c r="C2355" s="17" t="s">
        <v>9834</v>
      </c>
      <c r="D2355" s="20">
        <v>9.0</v>
      </c>
      <c r="E2355" s="17" t="str">
        <f t="shared" si="2"/>
        <v>AII132-9</v>
      </c>
      <c r="F2355" s="17" t="str">
        <f t="shared" si="4"/>
        <v>AII132-09</v>
      </c>
      <c r="G2355" s="17" t="s">
        <v>10289</v>
      </c>
      <c r="H2355" s="17" t="s">
        <v>9075</v>
      </c>
      <c r="I2355" s="17" t="s">
        <v>10339</v>
      </c>
      <c r="J2355" s="17" t="s">
        <v>10340</v>
      </c>
      <c r="K2355" s="17" t="s">
        <v>10295</v>
      </c>
      <c r="L2355" s="17" t="s">
        <v>980</v>
      </c>
      <c r="M2355" s="17" t="s">
        <v>7592</v>
      </c>
      <c r="N2355" s="21">
        <v>0.3451388888888889</v>
      </c>
      <c r="O2355" s="21">
        <v>0.3159722222222222</v>
      </c>
      <c r="P2355" s="21">
        <v>0.6611111111111111</v>
      </c>
      <c r="Q2355" s="21">
        <v>0.17569444444444446</v>
      </c>
      <c r="R2355" s="17">
        <v>2259.0</v>
      </c>
      <c r="S2355" s="17" t="s">
        <v>7716</v>
      </c>
      <c r="T2355" s="17" t="s">
        <v>1227</v>
      </c>
      <c r="U2355" s="17" t="s">
        <v>10341</v>
      </c>
      <c r="V2355" s="17" t="s">
        <v>10342</v>
      </c>
    </row>
    <row r="2356" ht="15.75" customHeight="1">
      <c r="A2356" s="17">
        <v>2940.0</v>
      </c>
      <c r="B2356" s="19">
        <v>34876.0</v>
      </c>
      <c r="C2356" s="17" t="s">
        <v>9834</v>
      </c>
      <c r="D2356" s="20">
        <v>9.0</v>
      </c>
      <c r="E2356" s="17" t="str">
        <f t="shared" si="2"/>
        <v>AII132-9</v>
      </c>
      <c r="F2356" s="17" t="str">
        <f t="shared" si="4"/>
        <v>AII132-09</v>
      </c>
      <c r="G2356" s="17" t="s">
        <v>10289</v>
      </c>
      <c r="H2356" s="17" t="s">
        <v>9075</v>
      </c>
      <c r="I2356" s="17" t="s">
        <v>10343</v>
      </c>
      <c r="J2356" s="17" t="s">
        <v>10344</v>
      </c>
      <c r="K2356" s="17" t="s">
        <v>5131</v>
      </c>
      <c r="L2356" s="17" t="s">
        <v>10312</v>
      </c>
      <c r="M2356" s="17" t="s">
        <v>10345</v>
      </c>
      <c r="N2356" s="21">
        <v>0.4548611111111111</v>
      </c>
      <c r="O2356" s="21">
        <v>0.26319444444444445</v>
      </c>
      <c r="P2356" s="21">
        <v>0.7180555555555556</v>
      </c>
      <c r="Q2356" s="21">
        <v>0.09930555555555555</v>
      </c>
      <c r="R2356" s="17">
        <v>2363.0</v>
      </c>
      <c r="S2356" s="17" t="s">
        <v>7716</v>
      </c>
      <c r="T2356" s="17" t="s">
        <v>1227</v>
      </c>
    </row>
    <row r="2357" ht="15.75" customHeight="1">
      <c r="A2357" s="17">
        <v>2939.0</v>
      </c>
      <c r="B2357" s="19">
        <v>34868.0</v>
      </c>
      <c r="C2357" s="17" t="s">
        <v>9834</v>
      </c>
      <c r="D2357" s="20">
        <v>8.0</v>
      </c>
      <c r="E2357" s="17" t="str">
        <f t="shared" si="2"/>
        <v>AII132-8</v>
      </c>
      <c r="F2357" s="17" t="str">
        <f t="shared" si="4"/>
        <v>AII132-08</v>
      </c>
      <c r="G2357" s="17" t="s">
        <v>10071</v>
      </c>
      <c r="H2357" s="17" t="s">
        <v>7713</v>
      </c>
      <c r="I2357" s="17" t="s">
        <v>7613</v>
      </c>
      <c r="J2357" s="17" t="s">
        <v>10346</v>
      </c>
      <c r="K2357" s="17" t="s">
        <v>1442</v>
      </c>
      <c r="L2357" s="17" t="s">
        <v>10002</v>
      </c>
      <c r="M2357" s="17" t="s">
        <v>10347</v>
      </c>
      <c r="N2357" s="21">
        <v>0.33194444444444443</v>
      </c>
      <c r="O2357" s="21">
        <v>0.25</v>
      </c>
      <c r="P2357" s="21">
        <v>0.5819444444444445</v>
      </c>
      <c r="R2357" s="17">
        <v>2210.0</v>
      </c>
      <c r="S2357" s="17" t="s">
        <v>10348</v>
      </c>
      <c r="T2357" s="17" t="s">
        <v>33</v>
      </c>
      <c r="U2357" s="17" t="s">
        <v>10349</v>
      </c>
      <c r="V2357" s="17" t="s">
        <v>1671</v>
      </c>
    </row>
    <row r="2358" ht="15.75" customHeight="1">
      <c r="A2358" s="17">
        <v>2938.0</v>
      </c>
      <c r="B2358" s="19">
        <v>34867.0</v>
      </c>
      <c r="C2358" s="17" t="s">
        <v>9834</v>
      </c>
      <c r="D2358" s="20">
        <v>8.0</v>
      </c>
      <c r="E2358" s="17" t="str">
        <f t="shared" si="2"/>
        <v>AII132-8</v>
      </c>
      <c r="F2358" s="17" t="str">
        <f t="shared" si="4"/>
        <v>AII132-08</v>
      </c>
      <c r="G2358" s="17" t="s">
        <v>10071</v>
      </c>
      <c r="H2358" s="17" t="s">
        <v>7713</v>
      </c>
      <c r="I2358" s="17" t="s">
        <v>8106</v>
      </c>
      <c r="J2358" s="17" t="s">
        <v>10350</v>
      </c>
      <c r="K2358" s="17" t="s">
        <v>6399</v>
      </c>
      <c r="L2358" s="17" t="s">
        <v>5802</v>
      </c>
      <c r="M2358" s="17" t="s">
        <v>10351</v>
      </c>
      <c r="N2358" s="21">
        <v>0.3534722222222222</v>
      </c>
      <c r="O2358" s="21">
        <v>0.32222222222222224</v>
      </c>
      <c r="P2358" s="21">
        <v>0.6756944444444444</v>
      </c>
      <c r="R2358" s="17">
        <v>2207.0</v>
      </c>
      <c r="S2358" s="17" t="s">
        <v>10348</v>
      </c>
      <c r="T2358" s="17" t="s">
        <v>33</v>
      </c>
      <c r="U2358" s="17" t="s">
        <v>10352</v>
      </c>
      <c r="V2358" s="17" t="s">
        <v>1671</v>
      </c>
      <c r="W2358" s="17" t="s">
        <v>10353</v>
      </c>
    </row>
    <row r="2359" ht="15.75" customHeight="1">
      <c r="A2359" s="17">
        <v>2937.0</v>
      </c>
      <c r="B2359" s="19">
        <v>34866.0</v>
      </c>
      <c r="C2359" s="17" t="s">
        <v>9834</v>
      </c>
      <c r="D2359" s="20">
        <v>8.0</v>
      </c>
      <c r="E2359" s="17" t="str">
        <f t="shared" si="2"/>
        <v>AII132-8</v>
      </c>
      <c r="F2359" s="17" t="str">
        <f t="shared" si="4"/>
        <v>AII132-08</v>
      </c>
      <c r="G2359" s="17" t="s">
        <v>10071</v>
      </c>
      <c r="H2359" s="17" t="s">
        <v>7713</v>
      </c>
      <c r="I2359" s="17" t="s">
        <v>10354</v>
      </c>
      <c r="J2359" s="17" t="s">
        <v>7749</v>
      </c>
      <c r="K2359" s="17" t="s">
        <v>1442</v>
      </c>
      <c r="L2359" s="17" t="s">
        <v>10072</v>
      </c>
      <c r="M2359" s="17" t="s">
        <v>10355</v>
      </c>
      <c r="N2359" s="21">
        <v>0.34375</v>
      </c>
      <c r="O2359" s="21">
        <v>0.3138888888888889</v>
      </c>
      <c r="P2359" s="21">
        <v>0.6576388888888889</v>
      </c>
      <c r="R2359" s="17">
        <v>2184.0</v>
      </c>
      <c r="S2359" s="17" t="s">
        <v>10348</v>
      </c>
      <c r="T2359" s="17" t="s">
        <v>33</v>
      </c>
      <c r="U2359" s="17" t="s">
        <v>10356</v>
      </c>
      <c r="V2359" s="17" t="s">
        <v>3924</v>
      </c>
    </row>
    <row r="2360" ht="15.75" customHeight="1">
      <c r="A2360" s="17">
        <v>2936.0</v>
      </c>
      <c r="B2360" s="19">
        <v>34864.0</v>
      </c>
      <c r="C2360" s="17" t="s">
        <v>9834</v>
      </c>
      <c r="D2360" s="20">
        <v>8.0</v>
      </c>
      <c r="E2360" s="17" t="str">
        <f t="shared" si="2"/>
        <v>AII132-8</v>
      </c>
      <c r="F2360" s="17" t="str">
        <f t="shared" si="4"/>
        <v>AII132-08</v>
      </c>
      <c r="G2360" s="17" t="s">
        <v>10071</v>
      </c>
      <c r="H2360" s="17" t="s">
        <v>7713</v>
      </c>
      <c r="I2360" s="17" t="s">
        <v>10357</v>
      </c>
      <c r="J2360" s="17" t="s">
        <v>10358</v>
      </c>
      <c r="K2360" s="17" t="s">
        <v>6399</v>
      </c>
      <c r="L2360" s="17" t="s">
        <v>7600</v>
      </c>
      <c r="M2360" s="17" t="s">
        <v>10359</v>
      </c>
      <c r="N2360" s="21">
        <v>0.34375</v>
      </c>
      <c r="O2360" s="21">
        <v>0.29375</v>
      </c>
      <c r="P2360" s="21">
        <v>0.6375000000000001</v>
      </c>
      <c r="R2360" s="17">
        <v>2185.0</v>
      </c>
      <c r="S2360" s="17" t="s">
        <v>10348</v>
      </c>
      <c r="T2360" s="17" t="s">
        <v>33</v>
      </c>
      <c r="U2360" s="17" t="s">
        <v>10360</v>
      </c>
      <c r="V2360" s="17" t="s">
        <v>10361</v>
      </c>
    </row>
    <row r="2361" ht="15.75" customHeight="1">
      <c r="A2361" s="17">
        <v>2935.0</v>
      </c>
      <c r="B2361" s="19">
        <v>34863.0</v>
      </c>
      <c r="C2361" s="17" t="s">
        <v>9834</v>
      </c>
      <c r="D2361" s="20">
        <v>8.0</v>
      </c>
      <c r="E2361" s="17" t="str">
        <f t="shared" si="2"/>
        <v>AII132-8</v>
      </c>
      <c r="F2361" s="17" t="str">
        <f t="shared" si="4"/>
        <v>AII132-08</v>
      </c>
      <c r="G2361" s="17" t="s">
        <v>10071</v>
      </c>
      <c r="H2361" s="17" t="s">
        <v>7713</v>
      </c>
      <c r="I2361" s="17" t="s">
        <v>7564</v>
      </c>
      <c r="J2361" s="17" t="s">
        <v>10362</v>
      </c>
      <c r="K2361" s="17" t="s">
        <v>1442</v>
      </c>
      <c r="L2361" s="17" t="s">
        <v>3003</v>
      </c>
      <c r="M2361" s="17" t="s">
        <v>10363</v>
      </c>
      <c r="N2361" s="21">
        <v>0.34375</v>
      </c>
      <c r="O2361" s="21">
        <v>0.29444444444444445</v>
      </c>
      <c r="P2361" s="21">
        <v>0.6381944444444444</v>
      </c>
      <c r="R2361" s="17">
        <v>2201.0</v>
      </c>
      <c r="S2361" s="17" t="s">
        <v>10348</v>
      </c>
      <c r="T2361" s="17" t="s">
        <v>33</v>
      </c>
      <c r="U2361" s="17" t="s">
        <v>10364</v>
      </c>
      <c r="V2361" s="17" t="s">
        <v>1081</v>
      </c>
    </row>
    <row r="2362" ht="15.75" customHeight="1">
      <c r="A2362" s="17">
        <v>2934.0</v>
      </c>
      <c r="B2362" s="19">
        <v>34860.0</v>
      </c>
      <c r="C2362" s="17" t="s">
        <v>9834</v>
      </c>
      <c r="D2362" s="20">
        <v>8.0</v>
      </c>
      <c r="E2362" s="17" t="str">
        <f t="shared" si="2"/>
        <v>AII132-8</v>
      </c>
      <c r="F2362" s="17" t="str">
        <f t="shared" si="4"/>
        <v>AII132-08</v>
      </c>
      <c r="G2362" s="17" t="s">
        <v>10071</v>
      </c>
      <c r="H2362" s="17" t="s">
        <v>7713</v>
      </c>
      <c r="I2362" s="17" t="s">
        <v>10365</v>
      </c>
      <c r="J2362" s="17" t="s">
        <v>7584</v>
      </c>
      <c r="K2362" s="17" t="s">
        <v>6399</v>
      </c>
      <c r="L2362" s="17" t="s">
        <v>10072</v>
      </c>
      <c r="M2362" s="17" t="s">
        <v>10366</v>
      </c>
      <c r="N2362" s="21">
        <v>0.36874999999999997</v>
      </c>
      <c r="O2362" s="21">
        <v>0.30416666666666664</v>
      </c>
      <c r="P2362" s="21">
        <v>0.6729166666666666</v>
      </c>
      <c r="R2362" s="17">
        <v>2194.0</v>
      </c>
      <c r="S2362" s="17" t="s">
        <v>10348</v>
      </c>
      <c r="T2362" s="17" t="s">
        <v>33</v>
      </c>
      <c r="U2362" s="17" t="s">
        <v>10367</v>
      </c>
      <c r="V2362" s="17" t="s">
        <v>8421</v>
      </c>
    </row>
    <row r="2363" ht="15.75" customHeight="1">
      <c r="A2363" s="17">
        <v>2933.0</v>
      </c>
      <c r="B2363" s="19">
        <v>34858.0</v>
      </c>
      <c r="C2363" s="17" t="s">
        <v>9834</v>
      </c>
      <c r="D2363" s="20">
        <v>8.0</v>
      </c>
      <c r="E2363" s="17" t="str">
        <f t="shared" si="2"/>
        <v>AII132-8</v>
      </c>
      <c r="F2363" s="17" t="str">
        <f t="shared" si="4"/>
        <v>AII132-08</v>
      </c>
      <c r="G2363" s="17" t="s">
        <v>10071</v>
      </c>
      <c r="H2363" s="17" t="s">
        <v>7713</v>
      </c>
      <c r="I2363" s="17" t="s">
        <v>7742</v>
      </c>
      <c r="J2363" s="17" t="s">
        <v>10368</v>
      </c>
      <c r="K2363" s="17" t="s">
        <v>1442</v>
      </c>
      <c r="L2363" s="17" t="s">
        <v>10369</v>
      </c>
      <c r="M2363" s="17" t="s">
        <v>3003</v>
      </c>
      <c r="N2363" s="21">
        <v>0.34722222222222227</v>
      </c>
      <c r="O2363" s="21">
        <v>0.3013888888888889</v>
      </c>
      <c r="P2363" s="21">
        <v>0.6486111111111111</v>
      </c>
      <c r="R2363" s="17">
        <v>2197.0</v>
      </c>
      <c r="S2363" s="17" t="s">
        <v>10348</v>
      </c>
      <c r="T2363" s="17" t="s">
        <v>33</v>
      </c>
      <c r="U2363" s="17" t="s">
        <v>10370</v>
      </c>
      <c r="V2363" s="17" t="s">
        <v>1757</v>
      </c>
    </row>
    <row r="2364" ht="15.75" customHeight="1">
      <c r="A2364" s="17">
        <v>2932.0</v>
      </c>
      <c r="B2364" s="19">
        <v>34856.0</v>
      </c>
      <c r="C2364" s="17" t="s">
        <v>9834</v>
      </c>
      <c r="D2364" s="20">
        <v>8.0</v>
      </c>
      <c r="E2364" s="17" t="str">
        <f t="shared" si="2"/>
        <v>AII132-8</v>
      </c>
      <c r="F2364" s="17" t="str">
        <f t="shared" si="4"/>
        <v>AII132-08</v>
      </c>
      <c r="G2364" s="17" t="s">
        <v>10071</v>
      </c>
      <c r="H2364" s="17" t="s">
        <v>7713</v>
      </c>
      <c r="I2364" s="17" t="s">
        <v>6722</v>
      </c>
      <c r="J2364" s="17" t="s">
        <v>10371</v>
      </c>
      <c r="K2364" s="17" t="s">
        <v>6399</v>
      </c>
      <c r="L2364" s="17" t="s">
        <v>3486</v>
      </c>
      <c r="M2364" s="17" t="s">
        <v>10099</v>
      </c>
      <c r="N2364" s="21">
        <v>0.34791666666666665</v>
      </c>
      <c r="O2364" s="21">
        <v>0.1840277777777778</v>
      </c>
      <c r="P2364" s="21">
        <v>0.5319444444444444</v>
      </c>
      <c r="R2364" s="17">
        <v>2197.0</v>
      </c>
      <c r="S2364" s="17" t="s">
        <v>10348</v>
      </c>
      <c r="T2364" s="17" t="s">
        <v>33</v>
      </c>
      <c r="W2364" s="17" t="s">
        <v>10372</v>
      </c>
    </row>
    <row r="2365" ht="15.75" customHeight="1">
      <c r="A2365" s="17">
        <v>2931.0</v>
      </c>
      <c r="B2365" s="19">
        <v>34855.0</v>
      </c>
      <c r="C2365" s="17" t="s">
        <v>9834</v>
      </c>
      <c r="D2365" s="20">
        <v>8.0</v>
      </c>
      <c r="E2365" s="17" t="str">
        <f t="shared" si="2"/>
        <v>AII132-8</v>
      </c>
      <c r="F2365" s="17" t="str">
        <f t="shared" si="4"/>
        <v>AII132-08</v>
      </c>
      <c r="G2365" s="17" t="s">
        <v>10071</v>
      </c>
      <c r="H2365" s="17" t="s">
        <v>7713</v>
      </c>
      <c r="I2365" s="17" t="s">
        <v>10373</v>
      </c>
      <c r="J2365" s="17" t="s">
        <v>10374</v>
      </c>
      <c r="K2365" s="17" t="s">
        <v>1442</v>
      </c>
      <c r="L2365" s="17" t="s">
        <v>5802</v>
      </c>
      <c r="M2365" s="17" t="s">
        <v>7600</v>
      </c>
      <c r="N2365" s="21">
        <v>0.34652777777777777</v>
      </c>
      <c r="O2365" s="21">
        <v>0.31875000000000003</v>
      </c>
      <c r="P2365" s="21">
        <v>0.6652777777777777</v>
      </c>
      <c r="R2365" s="17">
        <v>2143.0</v>
      </c>
      <c r="S2365" s="17" t="s">
        <v>10348</v>
      </c>
      <c r="T2365" s="17" t="s">
        <v>33</v>
      </c>
      <c r="U2365" s="17" t="s">
        <v>10375</v>
      </c>
      <c r="V2365" s="17" t="s">
        <v>10376</v>
      </c>
      <c r="W2365" s="17" t="s">
        <v>10377</v>
      </c>
    </row>
    <row r="2366" ht="15.75" customHeight="1">
      <c r="A2366" s="17">
        <v>2930.0</v>
      </c>
      <c r="B2366" s="19">
        <v>34854.0</v>
      </c>
      <c r="C2366" s="17" t="s">
        <v>9834</v>
      </c>
      <c r="D2366" s="20">
        <v>8.0</v>
      </c>
      <c r="E2366" s="17" t="str">
        <f t="shared" si="2"/>
        <v>AII132-8</v>
      </c>
      <c r="F2366" s="17" t="str">
        <f t="shared" si="4"/>
        <v>AII132-08</v>
      </c>
      <c r="G2366" s="17" t="s">
        <v>10071</v>
      </c>
      <c r="H2366" s="17" t="s">
        <v>7713</v>
      </c>
      <c r="I2366" s="17" t="s">
        <v>10378</v>
      </c>
      <c r="J2366" s="17" t="s">
        <v>10379</v>
      </c>
      <c r="K2366" s="17" t="s">
        <v>6399</v>
      </c>
      <c r="L2366" s="17" t="s">
        <v>10072</v>
      </c>
      <c r="M2366" s="17" t="s">
        <v>10380</v>
      </c>
      <c r="N2366" s="21">
        <v>0.34027777777777773</v>
      </c>
      <c r="O2366" s="21">
        <v>0.3548611111111111</v>
      </c>
      <c r="P2366" s="21">
        <v>0.6951388888888889</v>
      </c>
      <c r="R2366" s="17">
        <v>2196.0</v>
      </c>
      <c r="S2366" s="17" t="s">
        <v>10348</v>
      </c>
      <c r="T2366" s="17" t="s">
        <v>33</v>
      </c>
      <c r="U2366" s="17" t="s">
        <v>10381</v>
      </c>
      <c r="V2366" s="17" t="s">
        <v>8421</v>
      </c>
    </row>
    <row r="2367" ht="15.75" customHeight="1">
      <c r="A2367" s="17">
        <v>2929.0</v>
      </c>
      <c r="B2367" s="19">
        <v>34852.0</v>
      </c>
      <c r="C2367" s="17" t="s">
        <v>9834</v>
      </c>
      <c r="D2367" s="20">
        <v>8.0</v>
      </c>
      <c r="E2367" s="17" t="str">
        <f t="shared" si="2"/>
        <v>AII132-8</v>
      </c>
      <c r="F2367" s="17" t="str">
        <f t="shared" si="4"/>
        <v>AII132-08</v>
      </c>
      <c r="G2367" s="17" t="s">
        <v>10071</v>
      </c>
      <c r="H2367" s="17" t="s">
        <v>7713</v>
      </c>
      <c r="I2367" s="17" t="s">
        <v>10382</v>
      </c>
      <c r="J2367" s="17" t="s">
        <v>10383</v>
      </c>
      <c r="K2367" s="17" t="s">
        <v>1442</v>
      </c>
      <c r="L2367" s="17" t="s">
        <v>5802</v>
      </c>
      <c r="M2367" s="17" t="s">
        <v>10384</v>
      </c>
      <c r="N2367" s="21">
        <v>0.3368055555555556</v>
      </c>
      <c r="O2367" s="21">
        <v>0.3048611111111111</v>
      </c>
      <c r="P2367" s="21">
        <v>0.6416666666666667</v>
      </c>
      <c r="R2367" s="17">
        <v>2178.0</v>
      </c>
      <c r="S2367" s="17" t="s">
        <v>10348</v>
      </c>
      <c r="T2367" s="17" t="s">
        <v>33</v>
      </c>
      <c r="U2367" s="17" t="s">
        <v>10385</v>
      </c>
      <c r="V2367" s="17" t="s">
        <v>10386</v>
      </c>
      <c r="W2367" s="17" t="s">
        <v>10387</v>
      </c>
    </row>
    <row r="2368" ht="15.75" customHeight="1">
      <c r="A2368" s="17">
        <v>2928.0</v>
      </c>
      <c r="B2368" s="19">
        <v>34851.0</v>
      </c>
      <c r="C2368" s="17" t="s">
        <v>9834</v>
      </c>
      <c r="D2368" s="20">
        <v>8.0</v>
      </c>
      <c r="E2368" s="17" t="str">
        <f t="shared" si="2"/>
        <v>AII132-8</v>
      </c>
      <c r="F2368" s="17" t="str">
        <f t="shared" si="4"/>
        <v>AII132-08</v>
      </c>
      <c r="G2368" s="17" t="s">
        <v>10071</v>
      </c>
      <c r="H2368" s="17" t="s">
        <v>7713</v>
      </c>
      <c r="I2368" s="17" t="s">
        <v>7613</v>
      </c>
      <c r="J2368" s="17" t="s">
        <v>7749</v>
      </c>
      <c r="K2368" s="17" t="s">
        <v>6399</v>
      </c>
      <c r="L2368" s="17" t="s">
        <v>7922</v>
      </c>
      <c r="M2368" s="17" t="s">
        <v>2992</v>
      </c>
      <c r="N2368" s="21">
        <v>0.36041666666666666</v>
      </c>
      <c r="O2368" s="21">
        <v>0.2951388888888889</v>
      </c>
      <c r="P2368" s="21">
        <v>0.6555555555555556</v>
      </c>
      <c r="R2368" s="17">
        <v>2195.0</v>
      </c>
      <c r="S2368" s="17" t="s">
        <v>10348</v>
      </c>
      <c r="T2368" s="17" t="s">
        <v>33</v>
      </c>
      <c r="U2368" s="17" t="s">
        <v>10388</v>
      </c>
      <c r="V2368" s="17" t="s">
        <v>10389</v>
      </c>
    </row>
    <row r="2369" ht="15.75" customHeight="1">
      <c r="A2369" s="17">
        <v>2927.0</v>
      </c>
      <c r="B2369" s="19">
        <v>34850.0</v>
      </c>
      <c r="C2369" s="17" t="s">
        <v>9834</v>
      </c>
      <c r="D2369" s="20">
        <v>8.0</v>
      </c>
      <c r="E2369" s="17" t="str">
        <f t="shared" si="2"/>
        <v>AII132-8</v>
      </c>
      <c r="F2369" s="17" t="str">
        <f t="shared" si="4"/>
        <v>AII132-08</v>
      </c>
      <c r="G2369" s="17" t="s">
        <v>10071</v>
      </c>
      <c r="H2369" s="17" t="s">
        <v>7713</v>
      </c>
      <c r="I2369" s="17" t="s">
        <v>10390</v>
      </c>
      <c r="J2369" s="17" t="s">
        <v>10391</v>
      </c>
      <c r="K2369" s="17" t="s">
        <v>1442</v>
      </c>
      <c r="L2369" s="17" t="s">
        <v>7600</v>
      </c>
      <c r="M2369" s="17" t="s">
        <v>10392</v>
      </c>
      <c r="N2369" s="21">
        <v>0.3368055555555556</v>
      </c>
      <c r="O2369" s="21">
        <v>0.3034722222222222</v>
      </c>
      <c r="P2369" s="21">
        <v>0.6402777777777778</v>
      </c>
      <c r="R2369" s="17">
        <v>2164.0</v>
      </c>
      <c r="S2369" s="17" t="s">
        <v>10348</v>
      </c>
      <c r="T2369" s="17" t="s">
        <v>33</v>
      </c>
      <c r="U2369" s="17" t="s">
        <v>10393</v>
      </c>
      <c r="V2369" s="17" t="s">
        <v>1671</v>
      </c>
      <c r="W2369" s="17" t="s">
        <v>10394</v>
      </c>
    </row>
    <row r="2370" ht="15.75" customHeight="1">
      <c r="A2370" s="17">
        <v>2926.0</v>
      </c>
      <c r="B2370" s="19">
        <v>34849.0</v>
      </c>
      <c r="C2370" s="17" t="s">
        <v>9834</v>
      </c>
      <c r="D2370" s="20">
        <v>8.0</v>
      </c>
      <c r="E2370" s="17" t="str">
        <f t="shared" si="2"/>
        <v>AII132-8</v>
      </c>
      <c r="F2370" s="17" t="str">
        <f t="shared" si="4"/>
        <v>AII132-08</v>
      </c>
      <c r="G2370" s="17" t="s">
        <v>10071</v>
      </c>
      <c r="H2370" s="17" t="s">
        <v>7713</v>
      </c>
      <c r="I2370" s="17" t="s">
        <v>10395</v>
      </c>
      <c r="J2370" s="17" t="s">
        <v>10396</v>
      </c>
      <c r="K2370" s="17" t="s">
        <v>6399</v>
      </c>
      <c r="L2370" s="17" t="s">
        <v>5802</v>
      </c>
      <c r="M2370" s="17" t="s">
        <v>3003</v>
      </c>
      <c r="N2370" s="21">
        <v>0.3527777777777778</v>
      </c>
      <c r="O2370" s="21">
        <v>0.30277777777777776</v>
      </c>
      <c r="P2370" s="21">
        <v>0.6555555555555556</v>
      </c>
      <c r="R2370" s="17">
        <v>2200.0</v>
      </c>
      <c r="S2370" s="17" t="s">
        <v>10348</v>
      </c>
      <c r="T2370" s="17" t="s">
        <v>33</v>
      </c>
      <c r="U2370" s="17" t="s">
        <v>10397</v>
      </c>
      <c r="V2370" s="17" t="s">
        <v>10398</v>
      </c>
    </row>
    <row r="2371" ht="15.75" customHeight="1">
      <c r="A2371" s="17">
        <v>2925.0</v>
      </c>
      <c r="B2371" s="19">
        <v>34848.0</v>
      </c>
      <c r="C2371" s="17" t="s">
        <v>9834</v>
      </c>
      <c r="D2371" s="20">
        <v>8.0</v>
      </c>
      <c r="E2371" s="17" t="str">
        <f t="shared" si="2"/>
        <v>AII132-8</v>
      </c>
      <c r="F2371" s="17" t="str">
        <f t="shared" si="4"/>
        <v>AII132-08</v>
      </c>
      <c r="G2371" s="17" t="s">
        <v>10071</v>
      </c>
      <c r="H2371" s="17" t="s">
        <v>7713</v>
      </c>
      <c r="I2371" s="17" t="s">
        <v>10399</v>
      </c>
      <c r="J2371" s="17" t="s">
        <v>10098</v>
      </c>
      <c r="K2371" s="17" t="s">
        <v>1442</v>
      </c>
      <c r="L2371" s="17" t="s">
        <v>5802</v>
      </c>
      <c r="M2371" s="17" t="s">
        <v>3003</v>
      </c>
      <c r="N2371" s="21">
        <v>0.3416666666666666</v>
      </c>
      <c r="O2371" s="21">
        <v>0.31180555555555556</v>
      </c>
      <c r="P2371" s="21">
        <v>0.6534722222222222</v>
      </c>
      <c r="R2371" s="17">
        <v>2191.0</v>
      </c>
      <c r="S2371" s="17" t="s">
        <v>10348</v>
      </c>
      <c r="T2371" s="17" t="s">
        <v>33</v>
      </c>
    </row>
    <row r="2372" ht="15.75" customHeight="1">
      <c r="A2372" s="17">
        <v>2924.0</v>
      </c>
      <c r="B2372" s="19">
        <v>34847.0</v>
      </c>
      <c r="C2372" s="17" t="s">
        <v>9834</v>
      </c>
      <c r="D2372" s="20">
        <v>8.0</v>
      </c>
      <c r="E2372" s="17" t="str">
        <f t="shared" si="2"/>
        <v>AII132-8</v>
      </c>
      <c r="F2372" s="17" t="str">
        <f t="shared" si="4"/>
        <v>AII132-08</v>
      </c>
      <c r="G2372" s="17" t="s">
        <v>10071</v>
      </c>
      <c r="H2372" s="17" t="s">
        <v>7713</v>
      </c>
      <c r="I2372" s="17" t="s">
        <v>10400</v>
      </c>
      <c r="J2372" s="17" t="s">
        <v>10401</v>
      </c>
      <c r="K2372" s="17" t="s">
        <v>6399</v>
      </c>
      <c r="L2372" s="17" t="s">
        <v>3003</v>
      </c>
      <c r="M2372" s="17" t="s">
        <v>10359</v>
      </c>
      <c r="N2372" s="21">
        <v>0.3416666666666666</v>
      </c>
      <c r="O2372" s="21">
        <v>0.2902777777777778</v>
      </c>
      <c r="P2372" s="21">
        <v>0.6319444444444444</v>
      </c>
      <c r="R2372" s="17">
        <v>2199.0</v>
      </c>
      <c r="S2372" s="17" t="s">
        <v>10348</v>
      </c>
      <c r="T2372" s="17" t="s">
        <v>33</v>
      </c>
      <c r="U2372" s="17" t="s">
        <v>10402</v>
      </c>
      <c r="V2372" s="17" t="s">
        <v>1671</v>
      </c>
    </row>
    <row r="2373" ht="15.75" customHeight="1">
      <c r="A2373" s="17">
        <v>2923.0</v>
      </c>
      <c r="B2373" s="19">
        <v>34846.0</v>
      </c>
      <c r="C2373" s="17" t="s">
        <v>9834</v>
      </c>
      <c r="D2373" s="20">
        <v>8.0</v>
      </c>
      <c r="E2373" s="17" t="str">
        <f t="shared" si="2"/>
        <v>AII132-8</v>
      </c>
      <c r="F2373" s="17" t="str">
        <f t="shared" si="4"/>
        <v>AII132-08</v>
      </c>
      <c r="G2373" s="17" t="s">
        <v>10071</v>
      </c>
      <c r="H2373" s="17" t="s">
        <v>7713</v>
      </c>
      <c r="I2373" s="17" t="s">
        <v>10403</v>
      </c>
      <c r="J2373" s="17" t="s">
        <v>10404</v>
      </c>
      <c r="K2373" s="17" t="s">
        <v>1442</v>
      </c>
      <c r="L2373" s="17" t="s">
        <v>7600</v>
      </c>
      <c r="M2373" s="17" t="s">
        <v>3486</v>
      </c>
      <c r="N2373" s="21">
        <v>0.35000000000000003</v>
      </c>
      <c r="O2373" s="21">
        <v>0.30624999999999997</v>
      </c>
      <c r="P2373" s="21">
        <v>0.65625</v>
      </c>
      <c r="R2373" s="17">
        <v>2188.0</v>
      </c>
      <c r="S2373" s="17" t="s">
        <v>10348</v>
      </c>
      <c r="T2373" s="17" t="s">
        <v>33</v>
      </c>
      <c r="U2373" s="17" t="s">
        <v>10405</v>
      </c>
      <c r="V2373" s="17" t="s">
        <v>1671</v>
      </c>
      <c r="W2373" s="17" t="s">
        <v>10406</v>
      </c>
    </row>
    <row r="2374" ht="15.75" customHeight="1">
      <c r="A2374" s="17">
        <v>2922.0</v>
      </c>
      <c r="B2374" s="19">
        <v>34821.0</v>
      </c>
      <c r="C2374" s="17" t="s">
        <v>9834</v>
      </c>
      <c r="D2374" s="20">
        <v>6.0</v>
      </c>
      <c r="E2374" s="17" t="str">
        <f t="shared" si="2"/>
        <v>AII132-6</v>
      </c>
      <c r="F2374" s="17" t="str">
        <f t="shared" si="4"/>
        <v>AII132-06</v>
      </c>
      <c r="G2374" s="17" t="s">
        <v>8063</v>
      </c>
      <c r="H2374" s="17" t="s">
        <v>10407</v>
      </c>
      <c r="I2374" s="17" t="s">
        <v>10408</v>
      </c>
      <c r="J2374" s="17" t="s">
        <v>10409</v>
      </c>
      <c r="K2374" s="17" t="s">
        <v>6399</v>
      </c>
      <c r="L2374" s="17" t="s">
        <v>10410</v>
      </c>
      <c r="M2374" s="17" t="s">
        <v>67</v>
      </c>
      <c r="N2374" s="21">
        <v>0.34027777777777773</v>
      </c>
      <c r="O2374" s="21">
        <v>0.37916666666666665</v>
      </c>
      <c r="P2374" s="21">
        <v>0.7194444444444444</v>
      </c>
      <c r="R2374" s="17">
        <v>4095.0</v>
      </c>
      <c r="S2374" s="17" t="s">
        <v>7490</v>
      </c>
      <c r="T2374" s="17" t="s">
        <v>33</v>
      </c>
      <c r="U2374" s="17" t="s">
        <v>10411</v>
      </c>
      <c r="V2374" s="17" t="s">
        <v>3373</v>
      </c>
    </row>
    <row r="2375" ht="15.75" customHeight="1">
      <c r="A2375" s="17">
        <v>2921.0</v>
      </c>
      <c r="B2375" s="19">
        <v>34820.0</v>
      </c>
      <c r="C2375" s="17" t="s">
        <v>9834</v>
      </c>
      <c r="D2375" s="20">
        <v>6.0</v>
      </c>
      <c r="E2375" s="17" t="str">
        <f t="shared" si="2"/>
        <v>AII132-6</v>
      </c>
      <c r="F2375" s="17" t="str">
        <f t="shared" si="4"/>
        <v>AII132-06</v>
      </c>
      <c r="G2375" s="17" t="s">
        <v>8063</v>
      </c>
      <c r="H2375" s="17" t="s">
        <v>10407</v>
      </c>
      <c r="I2375" s="17" t="s">
        <v>10412</v>
      </c>
      <c r="J2375" s="17" t="s">
        <v>10413</v>
      </c>
      <c r="K2375" s="17" t="s">
        <v>1442</v>
      </c>
      <c r="L2375" s="17" t="s">
        <v>10252</v>
      </c>
      <c r="M2375" s="17" t="s">
        <v>10414</v>
      </c>
      <c r="N2375" s="21">
        <v>0.3458333333333334</v>
      </c>
      <c r="O2375" s="21">
        <v>0.3611111111111111</v>
      </c>
      <c r="P2375" s="21">
        <v>0.7069444444444444</v>
      </c>
      <c r="R2375" s="17">
        <v>4099.0</v>
      </c>
      <c r="S2375" s="17" t="s">
        <v>7490</v>
      </c>
      <c r="T2375" s="17" t="s">
        <v>33</v>
      </c>
      <c r="U2375" s="17" t="s">
        <v>10415</v>
      </c>
      <c r="V2375" s="17" t="s">
        <v>5315</v>
      </c>
    </row>
    <row r="2376" ht="15.75" customHeight="1">
      <c r="A2376" s="17">
        <v>2920.0</v>
      </c>
      <c r="B2376" s="19">
        <v>34819.0</v>
      </c>
      <c r="C2376" s="17" t="s">
        <v>9834</v>
      </c>
      <c r="D2376" s="20">
        <v>6.0</v>
      </c>
      <c r="E2376" s="17" t="str">
        <f t="shared" si="2"/>
        <v>AII132-6</v>
      </c>
      <c r="F2376" s="17" t="str">
        <f t="shared" si="4"/>
        <v>AII132-06</v>
      </c>
      <c r="G2376" s="17" t="s">
        <v>8063</v>
      </c>
      <c r="H2376" s="17" t="s">
        <v>10407</v>
      </c>
      <c r="I2376" s="17" t="s">
        <v>10416</v>
      </c>
      <c r="J2376" s="17" t="s">
        <v>10417</v>
      </c>
      <c r="K2376" s="17" t="s">
        <v>8223</v>
      </c>
      <c r="L2376" s="17" t="s">
        <v>10414</v>
      </c>
      <c r="M2376" s="17" t="s">
        <v>10418</v>
      </c>
      <c r="N2376" s="21">
        <v>0.33888888888888885</v>
      </c>
      <c r="O2376" s="21">
        <v>0.3611111111111111</v>
      </c>
      <c r="P2376" s="21">
        <v>0.7000000000000001</v>
      </c>
      <c r="R2376" s="17">
        <v>4098.0</v>
      </c>
      <c r="S2376" s="17" t="s">
        <v>7490</v>
      </c>
      <c r="T2376" s="17" t="s">
        <v>33</v>
      </c>
      <c r="U2376" s="17" t="s">
        <v>10419</v>
      </c>
      <c r="V2376" s="17" t="s">
        <v>10420</v>
      </c>
    </row>
    <row r="2377" ht="15.75" customHeight="1">
      <c r="A2377" s="17">
        <v>2919.0</v>
      </c>
      <c r="B2377" s="19">
        <v>34818.0</v>
      </c>
      <c r="C2377" s="17" t="s">
        <v>9834</v>
      </c>
      <c r="D2377" s="20">
        <v>6.0</v>
      </c>
      <c r="E2377" s="17" t="str">
        <f t="shared" si="2"/>
        <v>AII132-6</v>
      </c>
      <c r="F2377" s="17" t="str">
        <f t="shared" si="4"/>
        <v>AII132-06</v>
      </c>
      <c r="G2377" s="17" t="s">
        <v>8063</v>
      </c>
      <c r="H2377" s="17" t="s">
        <v>10407</v>
      </c>
      <c r="I2377" s="17" t="s">
        <v>10412</v>
      </c>
      <c r="J2377" s="17" t="s">
        <v>10421</v>
      </c>
      <c r="K2377" s="17" t="s">
        <v>6399</v>
      </c>
      <c r="L2377" s="17" t="s">
        <v>10252</v>
      </c>
      <c r="M2377" s="17" t="s">
        <v>10414</v>
      </c>
      <c r="N2377" s="21">
        <v>0.34791666666666665</v>
      </c>
      <c r="O2377" s="21">
        <v>0.33819444444444446</v>
      </c>
      <c r="P2377" s="21">
        <v>0.686111111111111</v>
      </c>
      <c r="R2377" s="17">
        <v>4100.0</v>
      </c>
      <c r="S2377" s="17" t="s">
        <v>7490</v>
      </c>
      <c r="T2377" s="17" t="s">
        <v>33</v>
      </c>
      <c r="U2377" s="17" t="s">
        <v>10415</v>
      </c>
      <c r="V2377" s="17" t="s">
        <v>5315</v>
      </c>
    </row>
    <row r="2378" ht="15.75" customHeight="1">
      <c r="A2378" s="17">
        <v>2918.0</v>
      </c>
      <c r="B2378" s="19">
        <v>34817.0</v>
      </c>
      <c r="C2378" s="17" t="s">
        <v>9834</v>
      </c>
      <c r="D2378" s="20">
        <v>6.0</v>
      </c>
      <c r="E2378" s="17" t="str">
        <f t="shared" si="2"/>
        <v>AII132-6</v>
      </c>
      <c r="F2378" s="17" t="str">
        <f t="shared" si="4"/>
        <v>AII132-06</v>
      </c>
      <c r="G2378" s="17" t="s">
        <v>8063</v>
      </c>
      <c r="H2378" s="17" t="s">
        <v>10407</v>
      </c>
      <c r="I2378" s="17" t="s">
        <v>10412</v>
      </c>
      <c r="J2378" s="17" t="s">
        <v>10422</v>
      </c>
      <c r="K2378" s="17" t="s">
        <v>1442</v>
      </c>
      <c r="L2378" s="17" t="s">
        <v>10423</v>
      </c>
      <c r="M2378" s="17" t="s">
        <v>10424</v>
      </c>
      <c r="N2378" s="21">
        <v>0.3340277777777778</v>
      </c>
      <c r="O2378" s="21">
        <v>0.37222222222222223</v>
      </c>
      <c r="P2378" s="21">
        <v>0.7062499999999999</v>
      </c>
      <c r="R2378" s="17">
        <v>4110.0</v>
      </c>
      <c r="S2378" s="17" t="s">
        <v>7490</v>
      </c>
      <c r="T2378" s="17" t="s">
        <v>33</v>
      </c>
      <c r="U2378" s="17" t="s">
        <v>10425</v>
      </c>
      <c r="V2378" s="17" t="s">
        <v>10426</v>
      </c>
    </row>
    <row r="2379" ht="15.75" customHeight="1">
      <c r="A2379" s="17">
        <v>2917.0</v>
      </c>
      <c r="B2379" s="19">
        <v>34816.0</v>
      </c>
      <c r="C2379" s="17" t="s">
        <v>9834</v>
      </c>
      <c r="D2379" s="20">
        <v>6.0</v>
      </c>
      <c r="E2379" s="17" t="str">
        <f t="shared" si="2"/>
        <v>AII132-6</v>
      </c>
      <c r="F2379" s="17" t="str">
        <f t="shared" si="4"/>
        <v>AII132-06</v>
      </c>
      <c r="G2379" s="17" t="s">
        <v>8063</v>
      </c>
      <c r="H2379" s="17" t="s">
        <v>10407</v>
      </c>
      <c r="I2379" s="17" t="s">
        <v>10427</v>
      </c>
      <c r="J2379" s="17" t="s">
        <v>10428</v>
      </c>
      <c r="K2379" s="17" t="s">
        <v>8223</v>
      </c>
      <c r="L2379" s="17" t="s">
        <v>10429</v>
      </c>
      <c r="M2379" s="17" t="s">
        <v>10430</v>
      </c>
      <c r="N2379" s="21">
        <v>0.33888888888888885</v>
      </c>
      <c r="O2379" s="21">
        <v>0.3965277777777778</v>
      </c>
      <c r="P2379" s="21">
        <v>0.7354166666666666</v>
      </c>
      <c r="R2379" s="17">
        <v>4096.0</v>
      </c>
      <c r="S2379" s="17" t="s">
        <v>7490</v>
      </c>
      <c r="T2379" s="17" t="s">
        <v>33</v>
      </c>
      <c r="U2379" s="17" t="s">
        <v>4861</v>
      </c>
      <c r="V2379" s="17" t="s">
        <v>10431</v>
      </c>
    </row>
    <row r="2380" ht="15.75" customHeight="1">
      <c r="A2380" s="17">
        <v>2916.0</v>
      </c>
      <c r="B2380" s="19">
        <v>34815.0</v>
      </c>
      <c r="C2380" s="17" t="s">
        <v>9834</v>
      </c>
      <c r="D2380" s="20">
        <v>6.0</v>
      </c>
      <c r="E2380" s="17" t="str">
        <f t="shared" si="2"/>
        <v>AII132-6</v>
      </c>
      <c r="F2380" s="17" t="str">
        <f t="shared" si="4"/>
        <v>AII132-06</v>
      </c>
      <c r="G2380" s="17" t="s">
        <v>8063</v>
      </c>
      <c r="H2380" s="17" t="s">
        <v>10407</v>
      </c>
      <c r="I2380" s="17" t="s">
        <v>10432</v>
      </c>
      <c r="J2380" s="17" t="s">
        <v>10433</v>
      </c>
      <c r="K2380" s="17" t="s">
        <v>6399</v>
      </c>
      <c r="L2380" s="17" t="s">
        <v>10414</v>
      </c>
      <c r="M2380" s="17" t="s">
        <v>934</v>
      </c>
      <c r="N2380" s="21">
        <v>0.36041666666666666</v>
      </c>
      <c r="O2380" s="21">
        <v>0.3368055555555556</v>
      </c>
      <c r="P2380" s="21">
        <v>0.6972222222222223</v>
      </c>
      <c r="R2380" s="17">
        <v>4082.0</v>
      </c>
      <c r="S2380" s="17" t="s">
        <v>7490</v>
      </c>
      <c r="T2380" s="17" t="s">
        <v>33</v>
      </c>
      <c r="U2380" s="17" t="s">
        <v>10434</v>
      </c>
      <c r="V2380" s="17" t="s">
        <v>10435</v>
      </c>
    </row>
    <row r="2381" ht="15.75" customHeight="1">
      <c r="A2381" s="17">
        <v>2915.0</v>
      </c>
      <c r="B2381" s="19">
        <v>34814.0</v>
      </c>
      <c r="C2381" s="17" t="s">
        <v>9834</v>
      </c>
      <c r="D2381" s="20">
        <v>6.0</v>
      </c>
      <c r="E2381" s="17" t="str">
        <f t="shared" si="2"/>
        <v>AII132-6</v>
      </c>
      <c r="F2381" s="17" t="str">
        <f t="shared" si="4"/>
        <v>AII132-06</v>
      </c>
      <c r="G2381" s="17" t="s">
        <v>8063</v>
      </c>
      <c r="H2381" s="17" t="s">
        <v>10407</v>
      </c>
      <c r="I2381" s="17" t="s">
        <v>10436</v>
      </c>
      <c r="J2381" s="17" t="s">
        <v>10437</v>
      </c>
      <c r="K2381" s="17" t="s">
        <v>1442</v>
      </c>
      <c r="L2381" s="17" t="s">
        <v>10410</v>
      </c>
      <c r="M2381" s="17" t="s">
        <v>67</v>
      </c>
      <c r="N2381" s="21">
        <v>0.3361111111111111</v>
      </c>
      <c r="O2381" s="21">
        <v>0.3680555555555556</v>
      </c>
      <c r="P2381" s="21">
        <v>0.7041666666666666</v>
      </c>
      <c r="R2381" s="17">
        <v>4095.0</v>
      </c>
      <c r="S2381" s="17" t="s">
        <v>7490</v>
      </c>
      <c r="T2381" s="17" t="s">
        <v>33</v>
      </c>
      <c r="U2381" s="17" t="s">
        <v>10438</v>
      </c>
      <c r="V2381" s="17" t="s">
        <v>1293</v>
      </c>
    </row>
    <row r="2382" ht="15.75" customHeight="1">
      <c r="A2382" s="17">
        <v>2914.0</v>
      </c>
      <c r="B2382" s="19">
        <v>34813.0</v>
      </c>
      <c r="C2382" s="17" t="s">
        <v>9834</v>
      </c>
      <c r="D2382" s="20">
        <v>6.0</v>
      </c>
      <c r="E2382" s="17" t="str">
        <f t="shared" si="2"/>
        <v>AII132-6</v>
      </c>
      <c r="F2382" s="17" t="str">
        <f t="shared" si="4"/>
        <v>AII132-06</v>
      </c>
      <c r="G2382" s="17" t="s">
        <v>8063</v>
      </c>
      <c r="H2382" s="17" t="s">
        <v>10407</v>
      </c>
      <c r="I2382" s="17" t="s">
        <v>10412</v>
      </c>
      <c r="J2382" s="17" t="s">
        <v>10439</v>
      </c>
      <c r="K2382" s="17" t="s">
        <v>8223</v>
      </c>
      <c r="L2382" s="17" t="s">
        <v>10414</v>
      </c>
      <c r="M2382" s="17" t="s">
        <v>67</v>
      </c>
      <c r="N2382" s="21">
        <v>0.33958333333333335</v>
      </c>
      <c r="O2382" s="21">
        <v>0.37986111111111115</v>
      </c>
      <c r="P2382" s="21">
        <v>0.7194444444444444</v>
      </c>
      <c r="R2382" s="17">
        <v>4091.0</v>
      </c>
      <c r="S2382" s="17" t="s">
        <v>7490</v>
      </c>
      <c r="T2382" s="17" t="s">
        <v>33</v>
      </c>
      <c r="U2382" s="17" t="s">
        <v>10415</v>
      </c>
      <c r="V2382" s="17" t="s">
        <v>5315</v>
      </c>
    </row>
    <row r="2383" ht="15.75" customHeight="1">
      <c r="A2383" s="17">
        <v>2913.0</v>
      </c>
      <c r="B2383" s="19">
        <v>34812.0</v>
      </c>
      <c r="C2383" s="17" t="s">
        <v>9834</v>
      </c>
      <c r="D2383" s="20">
        <v>6.0</v>
      </c>
      <c r="E2383" s="17" t="str">
        <f t="shared" si="2"/>
        <v>AII132-6</v>
      </c>
      <c r="F2383" s="17" t="str">
        <f t="shared" si="4"/>
        <v>AII132-06</v>
      </c>
      <c r="G2383" s="17" t="s">
        <v>8063</v>
      </c>
      <c r="H2383" s="17" t="s">
        <v>10407</v>
      </c>
      <c r="I2383" s="17" t="s">
        <v>10440</v>
      </c>
      <c r="J2383" s="17" t="s">
        <v>10441</v>
      </c>
      <c r="K2383" s="17" t="s">
        <v>6399</v>
      </c>
      <c r="L2383" s="17" t="s">
        <v>10423</v>
      </c>
      <c r="M2383" s="17" t="s">
        <v>10410</v>
      </c>
      <c r="N2383" s="21">
        <v>0.34027777777777773</v>
      </c>
      <c r="O2383" s="21">
        <v>0.40069444444444446</v>
      </c>
      <c r="P2383" s="21">
        <v>0.7409722222222223</v>
      </c>
      <c r="R2383" s="17">
        <v>4094.0</v>
      </c>
      <c r="S2383" s="17" t="s">
        <v>7490</v>
      </c>
      <c r="T2383" s="17" t="s">
        <v>33</v>
      </c>
      <c r="U2383" s="17" t="s">
        <v>9821</v>
      </c>
      <c r="V2383" s="17" t="s">
        <v>10442</v>
      </c>
    </row>
    <row r="2384" ht="15.75" customHeight="1">
      <c r="A2384" s="17">
        <v>2912.0</v>
      </c>
      <c r="B2384" s="19">
        <v>34799.0</v>
      </c>
      <c r="C2384" s="17" t="s">
        <v>9834</v>
      </c>
      <c r="D2384" s="20">
        <v>4.0</v>
      </c>
      <c r="E2384" s="17" t="str">
        <f t="shared" si="2"/>
        <v>AII132-4</v>
      </c>
      <c r="F2384" s="17" t="str">
        <f t="shared" si="4"/>
        <v>AII132-04</v>
      </c>
      <c r="G2384" s="17" t="s">
        <v>7980</v>
      </c>
      <c r="H2384" s="17" t="s">
        <v>5846</v>
      </c>
      <c r="I2384" s="17" t="s">
        <v>10443</v>
      </c>
      <c r="J2384" s="17" t="s">
        <v>6579</v>
      </c>
      <c r="K2384" s="17" t="s">
        <v>1442</v>
      </c>
      <c r="L2384" s="17" t="s">
        <v>8050</v>
      </c>
      <c r="M2384" s="17" t="s">
        <v>2277</v>
      </c>
      <c r="N2384" s="21">
        <v>0.4354166666666666</v>
      </c>
      <c r="O2384" s="21">
        <v>0.2298611111111111</v>
      </c>
      <c r="P2384" s="21">
        <v>0.6652777777777777</v>
      </c>
      <c r="R2384" s="17">
        <v>2490.0</v>
      </c>
      <c r="S2384" s="17" t="s">
        <v>7490</v>
      </c>
      <c r="T2384" s="17" t="s">
        <v>33</v>
      </c>
      <c r="U2384" s="17" t="s">
        <v>10444</v>
      </c>
      <c r="V2384" s="17" t="s">
        <v>5411</v>
      </c>
    </row>
    <row r="2385" ht="15.75" customHeight="1">
      <c r="A2385" s="17">
        <v>2911.0</v>
      </c>
      <c r="B2385" s="19">
        <v>34799.0</v>
      </c>
      <c r="C2385" s="17" t="s">
        <v>9834</v>
      </c>
      <c r="D2385" s="20">
        <v>4.0</v>
      </c>
      <c r="E2385" s="17" t="str">
        <f t="shared" si="2"/>
        <v>AII132-4</v>
      </c>
      <c r="F2385" s="17" t="str">
        <f t="shared" si="4"/>
        <v>AII132-04</v>
      </c>
      <c r="G2385" s="17" t="s">
        <v>7980</v>
      </c>
      <c r="H2385" s="17" t="s">
        <v>5846</v>
      </c>
      <c r="I2385" s="17" t="s">
        <v>7110</v>
      </c>
      <c r="J2385" s="17" t="s">
        <v>6569</v>
      </c>
      <c r="K2385" s="17" t="s">
        <v>1442</v>
      </c>
      <c r="L2385" s="17" t="s">
        <v>8050</v>
      </c>
      <c r="M2385" s="17" t="s">
        <v>2277</v>
      </c>
      <c r="N2385" s="21">
        <v>0.33055555555555555</v>
      </c>
      <c r="O2385" s="21">
        <v>0.05069444444444445</v>
      </c>
      <c r="P2385" s="21">
        <v>0.38125000000000003</v>
      </c>
      <c r="R2385" s="17">
        <v>1000.0</v>
      </c>
      <c r="S2385" s="17" t="s">
        <v>7490</v>
      </c>
      <c r="T2385" s="17" t="s">
        <v>33</v>
      </c>
      <c r="W2385" s="17" t="s">
        <v>10445</v>
      </c>
    </row>
    <row r="2386" ht="15.75" customHeight="1">
      <c r="A2386" s="17">
        <v>2910.0</v>
      </c>
      <c r="B2386" s="19">
        <v>34798.0</v>
      </c>
      <c r="C2386" s="17" t="s">
        <v>9834</v>
      </c>
      <c r="D2386" s="20">
        <v>4.0</v>
      </c>
      <c r="E2386" s="17" t="str">
        <f t="shared" si="2"/>
        <v>AII132-4</v>
      </c>
      <c r="F2386" s="17" t="str">
        <f t="shared" si="4"/>
        <v>AII132-04</v>
      </c>
      <c r="G2386" s="17" t="s">
        <v>7980</v>
      </c>
      <c r="H2386" s="17" t="s">
        <v>5846</v>
      </c>
      <c r="I2386" s="17" t="s">
        <v>6550</v>
      </c>
      <c r="J2386" s="17" t="s">
        <v>6602</v>
      </c>
      <c r="K2386" s="17" t="s">
        <v>8223</v>
      </c>
      <c r="L2386" s="17" t="s">
        <v>9216</v>
      </c>
      <c r="M2386" s="17" t="s">
        <v>10446</v>
      </c>
      <c r="N2386" s="21">
        <v>0.33819444444444446</v>
      </c>
      <c r="O2386" s="21">
        <v>0.3826388888888889</v>
      </c>
      <c r="P2386" s="21">
        <v>0.7208333333333333</v>
      </c>
      <c r="R2386" s="17">
        <v>2533.0</v>
      </c>
      <c r="S2386" s="17" t="s">
        <v>7490</v>
      </c>
      <c r="T2386" s="17" t="s">
        <v>33</v>
      </c>
      <c r="U2386" s="17" t="s">
        <v>10447</v>
      </c>
      <c r="V2386" s="17" t="s">
        <v>1185</v>
      </c>
    </row>
    <row r="2387" ht="15.75" customHeight="1">
      <c r="A2387" s="17">
        <v>2909.0</v>
      </c>
      <c r="B2387" s="19">
        <v>34797.0</v>
      </c>
      <c r="C2387" s="17" t="s">
        <v>9834</v>
      </c>
      <c r="D2387" s="20">
        <v>4.0</v>
      </c>
      <c r="E2387" s="17" t="str">
        <f t="shared" si="2"/>
        <v>AII132-4</v>
      </c>
      <c r="F2387" s="17" t="str">
        <f t="shared" si="4"/>
        <v>AII132-04</v>
      </c>
      <c r="G2387" s="17" t="s">
        <v>7980</v>
      </c>
      <c r="H2387" s="17" t="s">
        <v>5846</v>
      </c>
      <c r="I2387" s="17" t="s">
        <v>6958</v>
      </c>
      <c r="J2387" s="17" t="s">
        <v>6602</v>
      </c>
      <c r="K2387" s="17" t="s">
        <v>6399</v>
      </c>
      <c r="L2387" s="17" t="s">
        <v>60</v>
      </c>
      <c r="M2387" s="17" t="s">
        <v>10448</v>
      </c>
      <c r="N2387" s="21">
        <v>0.34791666666666665</v>
      </c>
      <c r="O2387" s="21">
        <v>0.33888888888888885</v>
      </c>
      <c r="P2387" s="21">
        <v>0.6868055555555556</v>
      </c>
      <c r="R2387" s="17">
        <v>2510.0</v>
      </c>
      <c r="S2387" s="17" t="s">
        <v>7490</v>
      </c>
      <c r="T2387" s="17" t="s">
        <v>33</v>
      </c>
      <c r="U2387" s="17" t="s">
        <v>8011</v>
      </c>
      <c r="V2387" s="17" t="s">
        <v>1744</v>
      </c>
    </row>
    <row r="2388" ht="15.75" customHeight="1">
      <c r="A2388" s="17">
        <v>2908.0</v>
      </c>
      <c r="B2388" s="19">
        <v>34796.0</v>
      </c>
      <c r="C2388" s="17" t="s">
        <v>9834</v>
      </c>
      <c r="D2388" s="20">
        <v>4.0</v>
      </c>
      <c r="E2388" s="17" t="str">
        <f t="shared" si="2"/>
        <v>AII132-4</v>
      </c>
      <c r="F2388" s="17" t="str">
        <f t="shared" si="4"/>
        <v>AII132-04</v>
      </c>
      <c r="G2388" s="17" t="s">
        <v>7980</v>
      </c>
      <c r="H2388" s="17" t="s">
        <v>5846</v>
      </c>
      <c r="I2388" s="17" t="s">
        <v>10449</v>
      </c>
      <c r="J2388" s="17" t="s">
        <v>10450</v>
      </c>
      <c r="K2388" s="17" t="s">
        <v>1442</v>
      </c>
      <c r="L2388" s="17" t="s">
        <v>8480</v>
      </c>
      <c r="M2388" s="17" t="s">
        <v>2277</v>
      </c>
      <c r="N2388" s="21">
        <v>0.37152777777777773</v>
      </c>
      <c r="O2388" s="21">
        <v>0.29375</v>
      </c>
      <c r="P2388" s="21">
        <v>0.6652777777777777</v>
      </c>
      <c r="R2388" s="17">
        <v>2499.0</v>
      </c>
      <c r="S2388" s="17" t="s">
        <v>7490</v>
      </c>
      <c r="T2388" s="17" t="s">
        <v>33</v>
      </c>
      <c r="U2388" s="17" t="s">
        <v>10451</v>
      </c>
    </row>
    <row r="2389" ht="15.75" customHeight="1">
      <c r="A2389" s="17">
        <v>2907.0</v>
      </c>
      <c r="B2389" s="19">
        <v>34795.0</v>
      </c>
      <c r="C2389" s="17" t="s">
        <v>9834</v>
      </c>
      <c r="D2389" s="20">
        <v>4.0</v>
      </c>
      <c r="E2389" s="17" t="str">
        <f t="shared" si="2"/>
        <v>AII132-4</v>
      </c>
      <c r="F2389" s="17" t="str">
        <f t="shared" si="4"/>
        <v>AII132-04</v>
      </c>
      <c r="G2389" s="17" t="s">
        <v>7980</v>
      </c>
      <c r="H2389" s="17" t="s">
        <v>5846</v>
      </c>
      <c r="I2389" s="17" t="s">
        <v>10452</v>
      </c>
      <c r="J2389" s="17" t="s">
        <v>10453</v>
      </c>
      <c r="K2389" s="17" t="s">
        <v>8223</v>
      </c>
      <c r="L2389" s="17" t="s">
        <v>60</v>
      </c>
      <c r="M2389" s="17" t="s">
        <v>7124</v>
      </c>
      <c r="N2389" s="21">
        <v>0.34097222222222223</v>
      </c>
      <c r="O2389" s="21">
        <v>0.34652777777777777</v>
      </c>
      <c r="P2389" s="21">
        <v>0.6875</v>
      </c>
      <c r="R2389" s="17">
        <v>2503.0</v>
      </c>
      <c r="S2389" s="17" t="s">
        <v>7490</v>
      </c>
      <c r="T2389" s="17" t="s">
        <v>33</v>
      </c>
      <c r="U2389" s="17" t="s">
        <v>10454</v>
      </c>
    </row>
    <row r="2390" ht="15.75" customHeight="1">
      <c r="A2390" s="17">
        <v>2906.0</v>
      </c>
      <c r="B2390" s="19">
        <v>34794.0</v>
      </c>
      <c r="C2390" s="17" t="s">
        <v>9834</v>
      </c>
      <c r="D2390" s="20">
        <v>4.0</v>
      </c>
      <c r="E2390" s="17" t="str">
        <f t="shared" si="2"/>
        <v>AII132-4</v>
      </c>
      <c r="F2390" s="17" t="str">
        <f t="shared" si="4"/>
        <v>AII132-04</v>
      </c>
      <c r="G2390" s="17" t="s">
        <v>7980</v>
      </c>
      <c r="H2390" s="17" t="s">
        <v>5846</v>
      </c>
      <c r="I2390" s="17" t="s">
        <v>10455</v>
      </c>
      <c r="J2390" s="17" t="s">
        <v>7098</v>
      </c>
      <c r="K2390" s="17" t="s">
        <v>6399</v>
      </c>
      <c r="L2390" s="17" t="s">
        <v>9948</v>
      </c>
      <c r="M2390" s="17" t="s">
        <v>10456</v>
      </c>
      <c r="N2390" s="21">
        <v>0.3444444444444445</v>
      </c>
      <c r="O2390" s="21">
        <v>0.3590277777777778</v>
      </c>
      <c r="P2390" s="21">
        <v>0.7034722222222222</v>
      </c>
      <c r="R2390" s="17">
        <v>2509.0</v>
      </c>
      <c r="S2390" s="17" t="s">
        <v>7490</v>
      </c>
      <c r="T2390" s="17" t="s">
        <v>33</v>
      </c>
      <c r="U2390" s="17" t="s">
        <v>10457</v>
      </c>
      <c r="W2390" s="17" t="s">
        <v>10458</v>
      </c>
    </row>
    <row r="2391" ht="15.75" customHeight="1">
      <c r="A2391" s="17">
        <v>2905.0</v>
      </c>
      <c r="B2391" s="19">
        <v>34793.0</v>
      </c>
      <c r="C2391" s="17" t="s">
        <v>9834</v>
      </c>
      <c r="D2391" s="20">
        <v>4.0</v>
      </c>
      <c r="E2391" s="17" t="str">
        <f t="shared" si="2"/>
        <v>AII132-4</v>
      </c>
      <c r="F2391" s="17" t="str">
        <f t="shared" si="4"/>
        <v>AII132-04</v>
      </c>
      <c r="G2391" s="17" t="s">
        <v>7980</v>
      </c>
      <c r="H2391" s="17" t="s">
        <v>5846</v>
      </c>
      <c r="I2391" s="17" t="s">
        <v>10459</v>
      </c>
      <c r="J2391" s="17" t="s">
        <v>6569</v>
      </c>
      <c r="K2391" s="17" t="s">
        <v>1442</v>
      </c>
      <c r="L2391" s="17" t="s">
        <v>10252</v>
      </c>
      <c r="M2391" s="17" t="s">
        <v>9216</v>
      </c>
      <c r="N2391" s="21">
        <v>0.3354166666666667</v>
      </c>
      <c r="O2391" s="21">
        <v>0.3263888888888889</v>
      </c>
      <c r="P2391" s="21">
        <v>0.6618055555555555</v>
      </c>
      <c r="R2391" s="17">
        <v>2515.0</v>
      </c>
      <c r="S2391" s="17" t="s">
        <v>7490</v>
      </c>
      <c r="T2391" s="17" t="s">
        <v>33</v>
      </c>
      <c r="U2391" s="17" t="s">
        <v>10460</v>
      </c>
    </row>
    <row r="2392" ht="15.75" customHeight="1">
      <c r="A2392" s="17">
        <v>2904.0</v>
      </c>
      <c r="B2392" s="19">
        <v>34792.0</v>
      </c>
      <c r="C2392" s="17" t="s">
        <v>9834</v>
      </c>
      <c r="D2392" s="20">
        <v>4.0</v>
      </c>
      <c r="E2392" s="17" t="str">
        <f t="shared" si="2"/>
        <v>AII132-4</v>
      </c>
      <c r="F2392" s="17" t="str">
        <f t="shared" si="4"/>
        <v>AII132-04</v>
      </c>
      <c r="G2392" s="17" t="s">
        <v>7980</v>
      </c>
      <c r="H2392" s="17" t="s">
        <v>5846</v>
      </c>
      <c r="I2392" s="17" t="s">
        <v>7821</v>
      </c>
      <c r="J2392" s="17" t="s">
        <v>8000</v>
      </c>
      <c r="K2392" s="17" t="s">
        <v>8223</v>
      </c>
      <c r="L2392" s="17" t="s">
        <v>60</v>
      </c>
      <c r="M2392" s="17" t="s">
        <v>8827</v>
      </c>
      <c r="N2392" s="21">
        <v>0.3444444444444445</v>
      </c>
      <c r="O2392" s="21">
        <v>0.3597222222222222</v>
      </c>
      <c r="P2392" s="21">
        <v>0.7041666666666666</v>
      </c>
      <c r="R2392" s="17">
        <v>2508.0</v>
      </c>
      <c r="S2392" s="17" t="s">
        <v>7490</v>
      </c>
      <c r="T2392" s="17" t="s">
        <v>33</v>
      </c>
      <c r="U2392" s="17" t="s">
        <v>10461</v>
      </c>
      <c r="V2392" s="17" t="s">
        <v>1551</v>
      </c>
    </row>
    <row r="2393" ht="15.75" customHeight="1">
      <c r="A2393" s="17">
        <v>2903.0</v>
      </c>
      <c r="B2393" s="19">
        <v>34791.0</v>
      </c>
      <c r="C2393" s="17" t="s">
        <v>9834</v>
      </c>
      <c r="D2393" s="20">
        <v>4.0</v>
      </c>
      <c r="E2393" s="17" t="str">
        <f t="shared" si="2"/>
        <v>AII132-4</v>
      </c>
      <c r="F2393" s="17" t="str">
        <f t="shared" si="4"/>
        <v>AII132-04</v>
      </c>
      <c r="G2393" s="17" t="s">
        <v>7980</v>
      </c>
      <c r="H2393" s="17" t="s">
        <v>5846</v>
      </c>
      <c r="I2393" s="17" t="s">
        <v>9869</v>
      </c>
      <c r="J2393" s="17" t="s">
        <v>7111</v>
      </c>
      <c r="K2393" s="17" t="s">
        <v>6399</v>
      </c>
      <c r="L2393" s="17" t="s">
        <v>9216</v>
      </c>
      <c r="M2393" s="17" t="s">
        <v>10462</v>
      </c>
      <c r="N2393" s="21">
        <v>0.3513888888888889</v>
      </c>
      <c r="O2393" s="21">
        <v>0.35555555555555557</v>
      </c>
      <c r="P2393" s="21">
        <v>0.7069444444444444</v>
      </c>
      <c r="R2393" s="17">
        <v>2506.0</v>
      </c>
      <c r="S2393" s="17" t="s">
        <v>7490</v>
      </c>
      <c r="T2393" s="17" t="s">
        <v>33</v>
      </c>
      <c r="U2393" s="17" t="s">
        <v>10463</v>
      </c>
      <c r="V2393" s="17" t="s">
        <v>1602</v>
      </c>
      <c r="W2393" s="17" t="s">
        <v>10464</v>
      </c>
    </row>
    <row r="2394" ht="15.75" customHeight="1">
      <c r="A2394" s="17">
        <v>2902.0</v>
      </c>
      <c r="B2394" s="19">
        <v>34790.0</v>
      </c>
      <c r="C2394" s="17" t="s">
        <v>9834</v>
      </c>
      <c r="D2394" s="20">
        <v>4.0</v>
      </c>
      <c r="E2394" s="17" t="str">
        <f t="shared" si="2"/>
        <v>AII132-4</v>
      </c>
      <c r="F2394" s="17" t="str">
        <f t="shared" si="4"/>
        <v>AII132-04</v>
      </c>
      <c r="G2394" s="17" t="s">
        <v>7980</v>
      </c>
      <c r="H2394" s="17" t="s">
        <v>5846</v>
      </c>
      <c r="I2394" s="17" t="s">
        <v>7066</v>
      </c>
      <c r="J2394" s="17" t="s">
        <v>9996</v>
      </c>
      <c r="K2394" s="17" t="s">
        <v>1442</v>
      </c>
      <c r="L2394" s="17" t="s">
        <v>60</v>
      </c>
      <c r="M2394" s="17" t="s">
        <v>10465</v>
      </c>
      <c r="N2394" s="21">
        <v>0.38680555555555557</v>
      </c>
      <c r="O2394" s="21">
        <v>0.31875000000000003</v>
      </c>
      <c r="P2394" s="21">
        <v>0.7055555555555556</v>
      </c>
      <c r="R2394" s="17">
        <v>2508.0</v>
      </c>
      <c r="S2394" s="17" t="s">
        <v>7490</v>
      </c>
      <c r="T2394" s="17" t="s">
        <v>33</v>
      </c>
      <c r="U2394" s="17" t="s">
        <v>10466</v>
      </c>
      <c r="W2394" s="17" t="s">
        <v>10467</v>
      </c>
    </row>
    <row r="2395" ht="15.75" customHeight="1">
      <c r="A2395" s="17">
        <v>2901.0</v>
      </c>
      <c r="B2395" s="19">
        <v>34768.0</v>
      </c>
      <c r="C2395" s="17" t="s">
        <v>9834</v>
      </c>
      <c r="D2395" s="20">
        <v>2.0</v>
      </c>
      <c r="E2395" s="17" t="str">
        <f t="shared" si="2"/>
        <v>AII132-2</v>
      </c>
      <c r="F2395" s="17" t="str">
        <f t="shared" si="4"/>
        <v>AII132-02</v>
      </c>
      <c r="G2395" s="17" t="s">
        <v>10468</v>
      </c>
      <c r="H2395" s="17" t="s">
        <v>9612</v>
      </c>
      <c r="I2395" s="17" t="s">
        <v>10469</v>
      </c>
      <c r="J2395" s="17" t="s">
        <v>10470</v>
      </c>
      <c r="K2395" s="17" t="s">
        <v>1442</v>
      </c>
      <c r="L2395" s="17" t="s">
        <v>10179</v>
      </c>
      <c r="M2395" s="17" t="s">
        <v>10471</v>
      </c>
      <c r="N2395" s="21">
        <v>0.33819444444444446</v>
      </c>
      <c r="O2395" s="21">
        <v>0.3958333333333333</v>
      </c>
      <c r="P2395" s="21">
        <v>0.7340277777777778</v>
      </c>
      <c r="R2395" s="17">
        <v>3644.0</v>
      </c>
      <c r="S2395" s="17" t="s">
        <v>7716</v>
      </c>
      <c r="T2395" s="17" t="s">
        <v>33</v>
      </c>
      <c r="U2395" s="17" t="s">
        <v>9762</v>
      </c>
      <c r="V2395" s="17" t="s">
        <v>10472</v>
      </c>
    </row>
    <row r="2396" ht="15.75" customHeight="1">
      <c r="A2396" s="17">
        <v>2900.0</v>
      </c>
      <c r="B2396" s="19">
        <v>34767.0</v>
      </c>
      <c r="C2396" s="17" t="s">
        <v>9834</v>
      </c>
      <c r="D2396" s="20">
        <v>2.0</v>
      </c>
      <c r="E2396" s="17" t="str">
        <f t="shared" si="2"/>
        <v>AII132-2</v>
      </c>
      <c r="F2396" s="17" t="str">
        <f t="shared" si="4"/>
        <v>AII132-02</v>
      </c>
      <c r="G2396" s="17" t="s">
        <v>10468</v>
      </c>
      <c r="H2396" s="17" t="s">
        <v>9612</v>
      </c>
      <c r="I2396" s="17" t="s">
        <v>10469</v>
      </c>
      <c r="J2396" s="17" t="s">
        <v>10473</v>
      </c>
      <c r="K2396" s="17" t="s">
        <v>8223</v>
      </c>
      <c r="L2396" s="17" t="s">
        <v>10474</v>
      </c>
      <c r="M2396" s="17" t="s">
        <v>7723</v>
      </c>
      <c r="N2396" s="21">
        <v>0.35625</v>
      </c>
      <c r="O2396" s="21">
        <v>0.3576388888888889</v>
      </c>
      <c r="P2396" s="21">
        <v>0.7138888888888889</v>
      </c>
      <c r="R2396" s="17">
        <v>3640.0</v>
      </c>
      <c r="S2396" s="17" t="s">
        <v>7716</v>
      </c>
      <c r="T2396" s="17" t="s">
        <v>33</v>
      </c>
      <c r="U2396" s="17" t="s">
        <v>10475</v>
      </c>
      <c r="V2396" s="17" t="s">
        <v>10476</v>
      </c>
    </row>
    <row r="2397" ht="15.75" customHeight="1">
      <c r="A2397" s="17">
        <v>2899.0</v>
      </c>
      <c r="B2397" s="19">
        <v>34766.0</v>
      </c>
      <c r="C2397" s="17" t="s">
        <v>9834</v>
      </c>
      <c r="D2397" s="20">
        <v>2.0</v>
      </c>
      <c r="E2397" s="17" t="str">
        <f t="shared" si="2"/>
        <v>AII132-2</v>
      </c>
      <c r="F2397" s="17" t="str">
        <f t="shared" si="4"/>
        <v>AII132-02</v>
      </c>
      <c r="G2397" s="17" t="s">
        <v>10468</v>
      </c>
      <c r="H2397" s="17" t="s">
        <v>9612</v>
      </c>
      <c r="I2397" s="17" t="s">
        <v>10477</v>
      </c>
      <c r="J2397" s="17" t="s">
        <v>10478</v>
      </c>
      <c r="K2397" s="17" t="s">
        <v>6399</v>
      </c>
      <c r="L2397" s="17" t="s">
        <v>10479</v>
      </c>
      <c r="M2397" s="17" t="s">
        <v>10480</v>
      </c>
      <c r="N2397" s="21">
        <v>0.33749999999999997</v>
      </c>
      <c r="O2397" s="21">
        <v>0.37222222222222223</v>
      </c>
      <c r="P2397" s="21">
        <v>0.7097222222222223</v>
      </c>
      <c r="R2397" s="17">
        <v>3683.0</v>
      </c>
      <c r="S2397" s="17" t="s">
        <v>7716</v>
      </c>
      <c r="T2397" s="17" t="s">
        <v>33</v>
      </c>
      <c r="U2397" s="17" t="s">
        <v>10481</v>
      </c>
      <c r="V2397" s="17" t="s">
        <v>6318</v>
      </c>
    </row>
    <row r="2398" ht="15.75" customHeight="1">
      <c r="A2398" s="17">
        <v>2898.0</v>
      </c>
      <c r="B2398" s="19">
        <v>34765.0</v>
      </c>
      <c r="C2398" s="17" t="s">
        <v>9834</v>
      </c>
      <c r="D2398" s="20">
        <v>2.0</v>
      </c>
      <c r="E2398" s="17" t="str">
        <f t="shared" si="2"/>
        <v>AII132-2</v>
      </c>
      <c r="F2398" s="17" t="str">
        <f t="shared" si="4"/>
        <v>AII132-02</v>
      </c>
      <c r="G2398" s="17" t="s">
        <v>10468</v>
      </c>
      <c r="H2398" s="17" t="s">
        <v>9612</v>
      </c>
      <c r="I2398" s="17" t="s">
        <v>7279</v>
      </c>
      <c r="J2398" s="17" t="s">
        <v>10482</v>
      </c>
      <c r="K2398" s="17" t="s">
        <v>8223</v>
      </c>
      <c r="L2398" s="17" t="s">
        <v>10480</v>
      </c>
      <c r="M2398" s="17" t="s">
        <v>10483</v>
      </c>
      <c r="N2398" s="21">
        <v>0.33888888888888885</v>
      </c>
      <c r="O2398" s="21">
        <v>0.37083333333333335</v>
      </c>
      <c r="P2398" s="21">
        <v>0.7097222222222223</v>
      </c>
      <c r="R2398" s="17">
        <v>3675.0</v>
      </c>
      <c r="S2398" s="17" t="s">
        <v>7716</v>
      </c>
      <c r="T2398" s="17" t="s">
        <v>33</v>
      </c>
      <c r="U2398" s="17" t="s">
        <v>10484</v>
      </c>
      <c r="V2398" s="17" t="s">
        <v>10485</v>
      </c>
    </row>
    <row r="2399" ht="15.75" customHeight="1">
      <c r="A2399" s="17">
        <v>2897.0</v>
      </c>
      <c r="B2399" s="19">
        <v>34764.0</v>
      </c>
      <c r="C2399" s="17" t="s">
        <v>9834</v>
      </c>
      <c r="D2399" s="20">
        <v>2.0</v>
      </c>
      <c r="E2399" s="17" t="str">
        <f t="shared" si="2"/>
        <v>AII132-2</v>
      </c>
      <c r="F2399" s="17" t="str">
        <f t="shared" si="4"/>
        <v>AII132-02</v>
      </c>
      <c r="G2399" s="17" t="s">
        <v>10468</v>
      </c>
      <c r="H2399" s="17" t="s">
        <v>9612</v>
      </c>
      <c r="I2399" s="17" t="s">
        <v>10486</v>
      </c>
      <c r="J2399" s="17" t="s">
        <v>10487</v>
      </c>
      <c r="K2399" s="17" t="s">
        <v>1442</v>
      </c>
      <c r="L2399" s="17" t="s">
        <v>10474</v>
      </c>
      <c r="M2399" s="17" t="s">
        <v>2730</v>
      </c>
      <c r="N2399" s="21">
        <v>0.33749999999999997</v>
      </c>
      <c r="O2399" s="21">
        <v>0.33194444444444443</v>
      </c>
      <c r="P2399" s="21">
        <v>0.6694444444444444</v>
      </c>
      <c r="R2399" s="17">
        <v>3645.0</v>
      </c>
      <c r="S2399" s="17" t="s">
        <v>7716</v>
      </c>
      <c r="T2399" s="17" t="s">
        <v>33</v>
      </c>
      <c r="U2399" s="17" t="s">
        <v>10488</v>
      </c>
      <c r="V2399" s="17" t="s">
        <v>3812</v>
      </c>
    </row>
    <row r="2400" ht="15.75" customHeight="1">
      <c r="A2400" s="17">
        <v>2896.0</v>
      </c>
      <c r="B2400" s="19">
        <v>34763.0</v>
      </c>
      <c r="C2400" s="17" t="s">
        <v>9834</v>
      </c>
      <c r="D2400" s="20">
        <v>2.0</v>
      </c>
      <c r="E2400" s="17" t="str">
        <f t="shared" si="2"/>
        <v>AII132-2</v>
      </c>
      <c r="F2400" s="17" t="str">
        <f t="shared" si="4"/>
        <v>AII132-02</v>
      </c>
      <c r="G2400" s="17" t="s">
        <v>10468</v>
      </c>
      <c r="H2400" s="17" t="s">
        <v>9612</v>
      </c>
      <c r="I2400" s="17" t="s">
        <v>7272</v>
      </c>
      <c r="J2400" s="17" t="s">
        <v>10489</v>
      </c>
      <c r="K2400" s="17" t="s">
        <v>8223</v>
      </c>
      <c r="L2400" s="17" t="s">
        <v>10179</v>
      </c>
      <c r="M2400" s="17" t="s">
        <v>10490</v>
      </c>
      <c r="N2400" s="21">
        <v>0.34375</v>
      </c>
      <c r="O2400" s="21">
        <v>0.35833333333333334</v>
      </c>
      <c r="P2400" s="21">
        <v>0.7020833333333334</v>
      </c>
      <c r="R2400" s="17">
        <v>3645.0</v>
      </c>
      <c r="S2400" s="17" t="s">
        <v>7716</v>
      </c>
      <c r="T2400" s="17" t="s">
        <v>33</v>
      </c>
      <c r="U2400" s="17" t="s">
        <v>10491</v>
      </c>
      <c r="V2400" s="17" t="s">
        <v>10492</v>
      </c>
    </row>
    <row r="2401" ht="15.75" customHeight="1">
      <c r="A2401" s="17">
        <v>2895.0</v>
      </c>
      <c r="B2401" s="19">
        <v>34762.0</v>
      </c>
      <c r="C2401" s="17" t="s">
        <v>9834</v>
      </c>
      <c r="D2401" s="20">
        <v>2.0</v>
      </c>
      <c r="E2401" s="17" t="str">
        <f t="shared" si="2"/>
        <v>AII132-2</v>
      </c>
      <c r="F2401" s="17" t="str">
        <f t="shared" si="4"/>
        <v>AII132-02</v>
      </c>
      <c r="G2401" s="17" t="s">
        <v>10468</v>
      </c>
      <c r="H2401" s="17" t="s">
        <v>9612</v>
      </c>
      <c r="I2401" s="17" t="s">
        <v>10493</v>
      </c>
      <c r="J2401" s="17" t="s">
        <v>10489</v>
      </c>
      <c r="K2401" s="17" t="s">
        <v>1442</v>
      </c>
      <c r="L2401" s="17" t="s">
        <v>10479</v>
      </c>
      <c r="M2401" s="17" t="s">
        <v>10494</v>
      </c>
      <c r="N2401" s="21">
        <v>0.3541666666666667</v>
      </c>
      <c r="O2401" s="21">
        <v>0.33819444444444446</v>
      </c>
      <c r="P2401" s="21">
        <v>0.6923611111111111</v>
      </c>
      <c r="R2401" s="17">
        <v>3657.0</v>
      </c>
      <c r="S2401" s="17" t="s">
        <v>7716</v>
      </c>
      <c r="T2401" s="17" t="s">
        <v>33</v>
      </c>
      <c r="U2401" s="17" t="s">
        <v>10495</v>
      </c>
      <c r="V2401" s="17" t="s">
        <v>10496</v>
      </c>
      <c r="W2401" s="17" t="s">
        <v>10497</v>
      </c>
    </row>
    <row r="2402" ht="15.75" customHeight="1">
      <c r="A2402" s="17">
        <v>2894.0</v>
      </c>
      <c r="B2402" s="19">
        <v>34761.0</v>
      </c>
      <c r="C2402" s="17" t="s">
        <v>9834</v>
      </c>
      <c r="D2402" s="20">
        <v>2.0</v>
      </c>
      <c r="E2402" s="17" t="str">
        <f t="shared" si="2"/>
        <v>AII132-2</v>
      </c>
      <c r="F2402" s="17" t="str">
        <f t="shared" si="4"/>
        <v>AII132-02</v>
      </c>
      <c r="G2402" s="17" t="s">
        <v>10468</v>
      </c>
      <c r="H2402" s="17" t="s">
        <v>9612</v>
      </c>
      <c r="I2402" s="17" t="s">
        <v>10498</v>
      </c>
      <c r="J2402" s="17" t="s">
        <v>10499</v>
      </c>
      <c r="K2402" s="17" t="s">
        <v>8223</v>
      </c>
      <c r="L2402" s="17" t="s">
        <v>10179</v>
      </c>
      <c r="M2402" s="17" t="s">
        <v>10500</v>
      </c>
      <c r="N2402" s="21">
        <v>0.34027777777777773</v>
      </c>
      <c r="O2402" s="21">
        <v>0.37222222222222223</v>
      </c>
      <c r="P2402" s="21">
        <v>0.7125</v>
      </c>
      <c r="R2402" s="17">
        <v>3646.0</v>
      </c>
      <c r="S2402" s="17" t="s">
        <v>7716</v>
      </c>
      <c r="T2402" s="17" t="s">
        <v>33</v>
      </c>
      <c r="U2402" s="17" t="s">
        <v>10491</v>
      </c>
      <c r="V2402" s="17" t="s">
        <v>1643</v>
      </c>
    </row>
    <row r="2403" ht="15.75" customHeight="1">
      <c r="A2403" s="17">
        <v>2893.0</v>
      </c>
      <c r="B2403" s="19">
        <v>34760.0</v>
      </c>
      <c r="C2403" s="17" t="s">
        <v>9834</v>
      </c>
      <c r="D2403" s="20">
        <v>2.0</v>
      </c>
      <c r="E2403" s="17" t="str">
        <f t="shared" si="2"/>
        <v>AII132-2</v>
      </c>
      <c r="F2403" s="17" t="str">
        <f t="shared" si="4"/>
        <v>AII132-02</v>
      </c>
      <c r="G2403" s="17" t="s">
        <v>10468</v>
      </c>
      <c r="H2403" s="17" t="s">
        <v>9612</v>
      </c>
      <c r="I2403" s="17" t="s">
        <v>10486</v>
      </c>
      <c r="J2403" s="17" t="s">
        <v>10489</v>
      </c>
      <c r="K2403" s="17" t="s">
        <v>6399</v>
      </c>
      <c r="L2403" s="17" t="s">
        <v>10483</v>
      </c>
      <c r="M2403" s="17" t="s">
        <v>10474</v>
      </c>
      <c r="N2403" s="21">
        <v>0.3506944444444444</v>
      </c>
      <c r="O2403" s="21">
        <v>0.33749999999999997</v>
      </c>
      <c r="P2403" s="21">
        <v>0.6881944444444444</v>
      </c>
      <c r="R2403" s="17">
        <v>3643.0</v>
      </c>
      <c r="S2403" s="17" t="s">
        <v>7716</v>
      </c>
      <c r="T2403" s="17" t="s">
        <v>33</v>
      </c>
      <c r="U2403" s="17" t="s">
        <v>10501</v>
      </c>
      <c r="V2403" s="17" t="s">
        <v>10502</v>
      </c>
    </row>
    <row r="2404" ht="15.75" customHeight="1">
      <c r="A2404" s="17">
        <v>2892.0</v>
      </c>
      <c r="B2404" s="19">
        <v>34759.0</v>
      </c>
      <c r="C2404" s="17" t="s">
        <v>9834</v>
      </c>
      <c r="D2404" s="20">
        <v>2.0</v>
      </c>
      <c r="E2404" s="17" t="str">
        <f t="shared" si="2"/>
        <v>AII132-2</v>
      </c>
      <c r="F2404" s="17" t="str">
        <f t="shared" si="4"/>
        <v>AII132-02</v>
      </c>
      <c r="G2404" s="17" t="s">
        <v>10468</v>
      </c>
      <c r="H2404" s="17" t="s">
        <v>9612</v>
      </c>
      <c r="I2404" s="17" t="s">
        <v>10498</v>
      </c>
      <c r="J2404" s="17" t="s">
        <v>10503</v>
      </c>
      <c r="K2404" s="17" t="s">
        <v>1442</v>
      </c>
      <c r="L2404" s="17" t="s">
        <v>10179</v>
      </c>
      <c r="M2404" s="17" t="s">
        <v>7723</v>
      </c>
      <c r="N2404" s="21">
        <v>0.37222222222222223</v>
      </c>
      <c r="O2404" s="21">
        <v>0.3361111111111111</v>
      </c>
      <c r="P2404" s="21">
        <v>0.7083333333333334</v>
      </c>
      <c r="R2404" s="17">
        <v>3651.0</v>
      </c>
      <c r="S2404" s="17" t="s">
        <v>7716</v>
      </c>
      <c r="T2404" s="17" t="s">
        <v>33</v>
      </c>
      <c r="U2404" s="17" t="s">
        <v>10504</v>
      </c>
      <c r="V2404" s="17" t="s">
        <v>1671</v>
      </c>
    </row>
    <row r="2405" ht="15.75" customHeight="1">
      <c r="A2405" s="17">
        <v>2891.0</v>
      </c>
      <c r="B2405" s="19">
        <v>34758.0</v>
      </c>
      <c r="C2405" s="17" t="s">
        <v>9834</v>
      </c>
      <c r="D2405" s="20">
        <v>2.0</v>
      </c>
      <c r="E2405" s="17" t="str">
        <f t="shared" si="2"/>
        <v>AII132-2</v>
      </c>
      <c r="F2405" s="17" t="str">
        <f t="shared" si="4"/>
        <v>AII132-02</v>
      </c>
      <c r="G2405" s="17" t="s">
        <v>10468</v>
      </c>
      <c r="H2405" s="17" t="s">
        <v>9612</v>
      </c>
      <c r="I2405" s="17" t="s">
        <v>7279</v>
      </c>
      <c r="J2405" s="17" t="s">
        <v>10499</v>
      </c>
      <c r="K2405" s="17" t="s">
        <v>8223</v>
      </c>
      <c r="L2405" s="17" t="s">
        <v>10179</v>
      </c>
      <c r="M2405" s="17" t="s">
        <v>10483</v>
      </c>
      <c r="N2405" s="21">
        <v>0.35555555555555557</v>
      </c>
      <c r="O2405" s="21">
        <v>0.4048611111111111</v>
      </c>
      <c r="P2405" s="21">
        <v>0.7604166666666666</v>
      </c>
      <c r="R2405" s="17">
        <v>3736.0</v>
      </c>
      <c r="S2405" s="17" t="s">
        <v>7716</v>
      </c>
      <c r="T2405" s="17" t="s">
        <v>33</v>
      </c>
      <c r="U2405" s="17" t="s">
        <v>10505</v>
      </c>
      <c r="V2405" s="17" t="s">
        <v>10506</v>
      </c>
    </row>
    <row r="2406" ht="15.75" customHeight="1">
      <c r="A2406" s="17">
        <v>2890.0</v>
      </c>
      <c r="B2406" s="19">
        <v>34743.0</v>
      </c>
      <c r="C2406" s="17" t="s">
        <v>9834</v>
      </c>
      <c r="D2406" s="20">
        <v>1.0</v>
      </c>
      <c r="E2406" s="17" t="str">
        <f t="shared" si="2"/>
        <v>AII132-1</v>
      </c>
      <c r="F2406" s="17" t="str">
        <f t="shared" si="4"/>
        <v>AII132-01</v>
      </c>
      <c r="G2406" s="17" t="s">
        <v>8511</v>
      </c>
      <c r="H2406" s="17" t="s">
        <v>10507</v>
      </c>
      <c r="I2406" s="17" t="s">
        <v>10508</v>
      </c>
      <c r="J2406" s="17" t="s">
        <v>10509</v>
      </c>
      <c r="K2406" s="17" t="s">
        <v>1442</v>
      </c>
      <c r="L2406" s="17" t="s">
        <v>10479</v>
      </c>
      <c r="M2406" s="17" t="s">
        <v>5535</v>
      </c>
      <c r="N2406" s="21">
        <v>0.34027777777777773</v>
      </c>
      <c r="O2406" s="21">
        <v>0.3076388888888889</v>
      </c>
      <c r="P2406" s="21">
        <v>0.6479166666666667</v>
      </c>
      <c r="R2406" s="17">
        <v>2683.0</v>
      </c>
      <c r="S2406" s="17" t="s">
        <v>7418</v>
      </c>
      <c r="T2406" s="17" t="s">
        <v>33</v>
      </c>
      <c r="U2406" s="17" t="s">
        <v>10510</v>
      </c>
      <c r="V2406" s="17" t="s">
        <v>3056</v>
      </c>
    </row>
    <row r="2407" ht="15.75" customHeight="1">
      <c r="A2407" s="17">
        <v>2889.0</v>
      </c>
      <c r="B2407" s="19">
        <v>34742.0</v>
      </c>
      <c r="C2407" s="17" t="s">
        <v>9834</v>
      </c>
      <c r="D2407" s="20">
        <v>1.0</v>
      </c>
      <c r="E2407" s="17" t="str">
        <f t="shared" si="2"/>
        <v>AII132-1</v>
      </c>
      <c r="F2407" s="17" t="str">
        <f t="shared" si="4"/>
        <v>AII132-01</v>
      </c>
      <c r="G2407" s="17" t="s">
        <v>8511</v>
      </c>
      <c r="H2407" s="17" t="s">
        <v>10507</v>
      </c>
      <c r="I2407" s="17" t="s">
        <v>10511</v>
      </c>
      <c r="J2407" s="17" t="s">
        <v>10512</v>
      </c>
      <c r="K2407" s="17" t="s">
        <v>8223</v>
      </c>
      <c r="L2407" s="17" t="s">
        <v>5531</v>
      </c>
      <c r="M2407" s="17" t="s">
        <v>10513</v>
      </c>
      <c r="N2407" s="21">
        <v>0.3361111111111111</v>
      </c>
      <c r="O2407" s="21">
        <v>0.34930555555555554</v>
      </c>
      <c r="P2407" s="21">
        <v>0.6854166666666667</v>
      </c>
      <c r="R2407" s="17">
        <v>3438.0</v>
      </c>
      <c r="S2407" s="17" t="s">
        <v>7418</v>
      </c>
      <c r="T2407" s="17" t="s">
        <v>33</v>
      </c>
      <c r="U2407" s="17" t="s">
        <v>10514</v>
      </c>
      <c r="V2407" s="17" t="s">
        <v>10515</v>
      </c>
    </row>
    <row r="2408" ht="15.75" customHeight="1">
      <c r="A2408" s="17">
        <v>2888.0</v>
      </c>
      <c r="B2408" s="19">
        <v>34741.0</v>
      </c>
      <c r="C2408" s="17" t="s">
        <v>9834</v>
      </c>
      <c r="D2408" s="20">
        <v>1.0</v>
      </c>
      <c r="E2408" s="17" t="str">
        <f t="shared" si="2"/>
        <v>AII132-1</v>
      </c>
      <c r="F2408" s="17" t="str">
        <f t="shared" si="4"/>
        <v>AII132-01</v>
      </c>
      <c r="G2408" s="17" t="s">
        <v>8511</v>
      </c>
      <c r="H2408" s="17" t="s">
        <v>10507</v>
      </c>
      <c r="I2408" s="17" t="s">
        <v>10516</v>
      </c>
      <c r="J2408" s="17" t="s">
        <v>10517</v>
      </c>
      <c r="K2408" s="17" t="s">
        <v>6399</v>
      </c>
      <c r="L2408" s="17" t="s">
        <v>10518</v>
      </c>
      <c r="M2408" s="17" t="s">
        <v>8515</v>
      </c>
      <c r="N2408" s="21">
        <v>0.34375</v>
      </c>
      <c r="O2408" s="21">
        <v>0.31875000000000003</v>
      </c>
      <c r="P2408" s="21">
        <v>0.6625</v>
      </c>
      <c r="R2408" s="17">
        <v>3010.0</v>
      </c>
      <c r="S2408" s="17" t="s">
        <v>7418</v>
      </c>
      <c r="T2408" s="17" t="s">
        <v>33</v>
      </c>
      <c r="U2408" s="17" t="s">
        <v>10519</v>
      </c>
      <c r="V2408" s="17" t="s">
        <v>3056</v>
      </c>
    </row>
    <row r="2409" ht="15.75" customHeight="1">
      <c r="A2409" s="17">
        <v>2887.0</v>
      </c>
      <c r="B2409" s="19">
        <v>34740.0</v>
      </c>
      <c r="C2409" s="17" t="s">
        <v>9834</v>
      </c>
      <c r="D2409" s="20">
        <v>1.0</v>
      </c>
      <c r="E2409" s="17" t="str">
        <f t="shared" si="2"/>
        <v>AII132-1</v>
      </c>
      <c r="F2409" s="17" t="str">
        <f t="shared" si="4"/>
        <v>AII132-01</v>
      </c>
      <c r="G2409" s="17" t="s">
        <v>8511</v>
      </c>
      <c r="H2409" s="17" t="s">
        <v>10507</v>
      </c>
      <c r="I2409" s="17" t="s">
        <v>10520</v>
      </c>
      <c r="J2409" s="17" t="s">
        <v>10521</v>
      </c>
      <c r="K2409" s="17" t="s">
        <v>1442</v>
      </c>
      <c r="L2409" s="17" t="s">
        <v>5535</v>
      </c>
      <c r="M2409" s="17" t="s">
        <v>10522</v>
      </c>
      <c r="N2409" s="21">
        <v>0.3354166666666667</v>
      </c>
      <c r="O2409" s="21">
        <v>0.33125</v>
      </c>
      <c r="P2409" s="21">
        <v>0.6666666666666666</v>
      </c>
      <c r="R2409" s="17">
        <v>2706.0</v>
      </c>
      <c r="S2409" s="17" t="s">
        <v>7418</v>
      </c>
      <c r="T2409" s="17" t="s">
        <v>33</v>
      </c>
      <c r="U2409" s="17" t="s">
        <v>10523</v>
      </c>
      <c r="V2409" s="17" t="s">
        <v>10524</v>
      </c>
    </row>
    <row r="2410" ht="15.75" customHeight="1">
      <c r="A2410" s="17">
        <v>2886.0</v>
      </c>
      <c r="B2410" s="19">
        <v>34739.0</v>
      </c>
      <c r="C2410" s="17" t="s">
        <v>9834</v>
      </c>
      <c r="D2410" s="20">
        <v>1.0</v>
      </c>
      <c r="E2410" s="17" t="str">
        <f t="shared" si="2"/>
        <v>AII132-1</v>
      </c>
      <c r="F2410" s="17" t="str">
        <f t="shared" si="4"/>
        <v>AII132-01</v>
      </c>
      <c r="G2410" s="17" t="s">
        <v>8511</v>
      </c>
      <c r="H2410" s="17" t="s">
        <v>10507</v>
      </c>
      <c r="I2410" s="17" t="s">
        <v>10525</v>
      </c>
      <c r="J2410" s="17" t="s">
        <v>10526</v>
      </c>
      <c r="K2410" s="17" t="s">
        <v>8223</v>
      </c>
      <c r="L2410" s="17" t="s">
        <v>10479</v>
      </c>
      <c r="M2410" s="17" t="s">
        <v>5531</v>
      </c>
      <c r="N2410" s="21">
        <v>0.3416666666666666</v>
      </c>
      <c r="O2410" s="21">
        <v>0.2652777777777778</v>
      </c>
      <c r="P2410" s="21">
        <v>0.6069444444444444</v>
      </c>
      <c r="R2410" s="17">
        <v>2423.0</v>
      </c>
      <c r="S2410" s="17" t="s">
        <v>7418</v>
      </c>
      <c r="T2410" s="17" t="s">
        <v>33</v>
      </c>
      <c r="U2410" s="17" t="s">
        <v>10527</v>
      </c>
      <c r="V2410" s="17" t="s">
        <v>10528</v>
      </c>
    </row>
    <row r="2411" ht="15.75" customHeight="1">
      <c r="A2411" s="17">
        <v>2885.0</v>
      </c>
      <c r="B2411" s="19">
        <v>34738.0</v>
      </c>
      <c r="C2411" s="17" t="s">
        <v>9834</v>
      </c>
      <c r="D2411" s="20">
        <v>1.0</v>
      </c>
      <c r="E2411" s="17" t="str">
        <f t="shared" si="2"/>
        <v>AII132-1</v>
      </c>
      <c r="F2411" s="17" t="str">
        <f t="shared" si="4"/>
        <v>AII132-01</v>
      </c>
      <c r="G2411" s="17" t="s">
        <v>8511</v>
      </c>
      <c r="H2411" s="17" t="s">
        <v>10507</v>
      </c>
      <c r="I2411" s="17" t="s">
        <v>10529</v>
      </c>
      <c r="J2411" s="17" t="s">
        <v>10530</v>
      </c>
      <c r="K2411" s="17" t="s">
        <v>6399</v>
      </c>
      <c r="L2411" s="17" t="s">
        <v>10265</v>
      </c>
      <c r="M2411" s="17" t="s">
        <v>4776</v>
      </c>
      <c r="N2411" s="21">
        <v>0.3430555555555555</v>
      </c>
      <c r="O2411" s="21">
        <v>0.3076388888888889</v>
      </c>
      <c r="P2411" s="21">
        <v>0.6506944444444445</v>
      </c>
      <c r="R2411" s="17">
        <v>3275.0</v>
      </c>
      <c r="S2411" s="17" t="s">
        <v>7418</v>
      </c>
      <c r="T2411" s="17" t="s">
        <v>33</v>
      </c>
      <c r="U2411" s="17" t="s">
        <v>1970</v>
      </c>
      <c r="V2411" s="17" t="s">
        <v>3056</v>
      </c>
    </row>
    <row r="2412" ht="15.75" customHeight="1">
      <c r="A2412" s="17">
        <v>2884.0</v>
      </c>
      <c r="B2412" s="19">
        <v>34737.0</v>
      </c>
      <c r="C2412" s="17" t="s">
        <v>9834</v>
      </c>
      <c r="D2412" s="20">
        <v>1.0</v>
      </c>
      <c r="E2412" s="17" t="str">
        <f t="shared" si="2"/>
        <v>AII132-1</v>
      </c>
      <c r="F2412" s="17" t="str">
        <f t="shared" si="4"/>
        <v>AII132-01</v>
      </c>
      <c r="G2412" s="17" t="s">
        <v>8511</v>
      </c>
      <c r="H2412" s="17" t="s">
        <v>10507</v>
      </c>
      <c r="I2412" s="17" t="s">
        <v>10531</v>
      </c>
      <c r="J2412" s="17" t="s">
        <v>10532</v>
      </c>
      <c r="K2412" s="17" t="s">
        <v>1442</v>
      </c>
      <c r="L2412" s="17" t="s">
        <v>10533</v>
      </c>
      <c r="M2412" s="17" t="s">
        <v>10534</v>
      </c>
      <c r="N2412" s="21">
        <v>0.33958333333333335</v>
      </c>
      <c r="O2412" s="21">
        <v>0.2826388888888889</v>
      </c>
      <c r="P2412" s="21">
        <v>0.6222222222222222</v>
      </c>
      <c r="R2412" s="17">
        <v>2752.0</v>
      </c>
      <c r="S2412" s="17" t="s">
        <v>7418</v>
      </c>
      <c r="T2412" s="17" t="s">
        <v>33</v>
      </c>
      <c r="U2412" s="17" t="s">
        <v>10535</v>
      </c>
      <c r="V2412" s="17" t="s">
        <v>10536</v>
      </c>
    </row>
    <row r="2413" ht="15.75" customHeight="1">
      <c r="A2413" s="17">
        <v>2883.0</v>
      </c>
      <c r="B2413" s="19">
        <v>34736.0</v>
      </c>
      <c r="C2413" s="17" t="s">
        <v>9834</v>
      </c>
      <c r="D2413" s="20">
        <v>1.0</v>
      </c>
      <c r="E2413" s="17" t="str">
        <f t="shared" si="2"/>
        <v>AII132-1</v>
      </c>
      <c r="F2413" s="17" t="str">
        <f t="shared" si="4"/>
        <v>AII132-01</v>
      </c>
      <c r="G2413" s="17" t="s">
        <v>8511</v>
      </c>
      <c r="H2413" s="17" t="s">
        <v>10507</v>
      </c>
      <c r="I2413" s="17" t="s">
        <v>10537</v>
      </c>
      <c r="J2413" s="17" t="s">
        <v>10538</v>
      </c>
      <c r="K2413" s="17" t="s">
        <v>8223</v>
      </c>
      <c r="L2413" s="17" t="s">
        <v>5531</v>
      </c>
      <c r="M2413" s="17" t="s">
        <v>10539</v>
      </c>
      <c r="N2413" s="21">
        <v>0.3354166666666667</v>
      </c>
      <c r="O2413" s="21">
        <v>0.3576388888888889</v>
      </c>
      <c r="P2413" s="21">
        <v>0.6930555555555555</v>
      </c>
      <c r="R2413" s="17">
        <v>3963.0</v>
      </c>
      <c r="S2413" s="17" t="s">
        <v>7418</v>
      </c>
      <c r="T2413" s="17" t="s">
        <v>33</v>
      </c>
      <c r="U2413" s="17" t="s">
        <v>10540</v>
      </c>
      <c r="V2413" s="17" t="s">
        <v>10541</v>
      </c>
    </row>
    <row r="2414" ht="15.75" customHeight="1">
      <c r="A2414" s="17">
        <v>2882.0</v>
      </c>
      <c r="B2414" s="19">
        <v>34735.0</v>
      </c>
      <c r="C2414" s="17" t="s">
        <v>9834</v>
      </c>
      <c r="D2414" s="20">
        <v>1.0</v>
      </c>
      <c r="E2414" s="17" t="str">
        <f t="shared" si="2"/>
        <v>AII132-1</v>
      </c>
      <c r="F2414" s="17" t="str">
        <f t="shared" si="4"/>
        <v>AII132-01</v>
      </c>
      <c r="G2414" s="17" t="s">
        <v>8511</v>
      </c>
      <c r="H2414" s="17" t="s">
        <v>10507</v>
      </c>
      <c r="I2414" s="17" t="s">
        <v>10542</v>
      </c>
      <c r="J2414" s="17" t="s">
        <v>10543</v>
      </c>
      <c r="K2414" s="17" t="s">
        <v>6399</v>
      </c>
      <c r="L2414" s="17" t="s">
        <v>10265</v>
      </c>
      <c r="M2414" s="17" t="s">
        <v>10544</v>
      </c>
      <c r="N2414" s="21">
        <v>0.35000000000000003</v>
      </c>
      <c r="O2414" s="21">
        <v>0.31875000000000003</v>
      </c>
      <c r="P2414" s="21">
        <v>0.6687500000000001</v>
      </c>
      <c r="R2414" s="17">
        <v>3243.0</v>
      </c>
      <c r="S2414" s="17" t="s">
        <v>7418</v>
      </c>
      <c r="T2414" s="17" t="s">
        <v>33</v>
      </c>
      <c r="U2414" s="17" t="s">
        <v>10545</v>
      </c>
      <c r="V2414" s="17" t="s">
        <v>10546</v>
      </c>
      <c r="W2414" s="17" t="s">
        <v>10547</v>
      </c>
    </row>
    <row r="2415" ht="15.75" customHeight="1">
      <c r="A2415" s="17">
        <v>2881.0</v>
      </c>
      <c r="B2415" s="19">
        <v>34734.0</v>
      </c>
      <c r="C2415" s="17" t="s">
        <v>9834</v>
      </c>
      <c r="D2415" s="20">
        <v>1.0</v>
      </c>
      <c r="E2415" s="17" t="str">
        <f t="shared" si="2"/>
        <v>AII132-1</v>
      </c>
      <c r="F2415" s="17" t="str">
        <f t="shared" si="4"/>
        <v>AII132-01</v>
      </c>
      <c r="G2415" s="17" t="s">
        <v>8511</v>
      </c>
      <c r="H2415" s="17" t="s">
        <v>10507</v>
      </c>
      <c r="I2415" s="17" t="s">
        <v>10548</v>
      </c>
      <c r="J2415" s="17" t="s">
        <v>10549</v>
      </c>
      <c r="K2415" s="17" t="s">
        <v>1442</v>
      </c>
      <c r="L2415" s="17" t="s">
        <v>5535</v>
      </c>
      <c r="M2415" s="17" t="s">
        <v>10550</v>
      </c>
      <c r="N2415" s="21">
        <v>0.2951388888888889</v>
      </c>
      <c r="O2415" s="21">
        <v>0.33958333333333335</v>
      </c>
      <c r="P2415" s="21">
        <v>0.6347222222222222</v>
      </c>
      <c r="R2415" s="17">
        <v>4265.0</v>
      </c>
      <c r="S2415" s="17" t="s">
        <v>7418</v>
      </c>
      <c r="T2415" s="17" t="s">
        <v>33</v>
      </c>
      <c r="U2415" s="17" t="s">
        <v>10551</v>
      </c>
      <c r="V2415" s="17" t="s">
        <v>4712</v>
      </c>
      <c r="W2415" s="17" t="s">
        <v>10552</v>
      </c>
    </row>
    <row r="2416" ht="15.75" customHeight="1">
      <c r="A2416" s="17">
        <v>2880.0</v>
      </c>
      <c r="B2416" s="19">
        <v>34733.0</v>
      </c>
      <c r="C2416" s="17" t="s">
        <v>9834</v>
      </c>
      <c r="D2416" s="20">
        <v>1.0</v>
      </c>
      <c r="E2416" s="17" t="str">
        <f t="shared" si="2"/>
        <v>AII132-1</v>
      </c>
      <c r="F2416" s="17" t="str">
        <f t="shared" si="4"/>
        <v>AII132-01</v>
      </c>
      <c r="G2416" s="17" t="s">
        <v>8511</v>
      </c>
      <c r="H2416" s="17" t="s">
        <v>10507</v>
      </c>
      <c r="I2416" s="17" t="s">
        <v>10553</v>
      </c>
      <c r="J2416" s="17" t="s">
        <v>10554</v>
      </c>
      <c r="K2416" s="17" t="s">
        <v>8223</v>
      </c>
      <c r="L2416" s="17" t="s">
        <v>10479</v>
      </c>
      <c r="M2416" s="17" t="s">
        <v>10518</v>
      </c>
      <c r="N2416" s="21">
        <v>0.34097222222222223</v>
      </c>
      <c r="O2416" s="21">
        <v>0.3506944444444444</v>
      </c>
      <c r="P2416" s="21">
        <v>0.6916666666666668</v>
      </c>
      <c r="R2416" s="17">
        <v>3408.0</v>
      </c>
      <c r="S2416" s="17" t="s">
        <v>7418</v>
      </c>
      <c r="T2416" s="17" t="s">
        <v>33</v>
      </c>
      <c r="U2416" s="17" t="s">
        <v>10555</v>
      </c>
      <c r="V2416" s="17" t="s">
        <v>1309</v>
      </c>
    </row>
    <row r="2417" ht="15.75" customHeight="1">
      <c r="A2417" s="17">
        <v>2879.0</v>
      </c>
      <c r="B2417" s="19">
        <v>34732.0</v>
      </c>
      <c r="C2417" s="17" t="s">
        <v>9834</v>
      </c>
      <c r="D2417" s="20">
        <v>1.0</v>
      </c>
      <c r="E2417" s="17" t="str">
        <f t="shared" si="2"/>
        <v>AII132-1</v>
      </c>
      <c r="F2417" s="17" t="str">
        <f t="shared" si="4"/>
        <v>AII132-01</v>
      </c>
      <c r="G2417" s="17" t="s">
        <v>8511</v>
      </c>
      <c r="H2417" s="17" t="s">
        <v>10507</v>
      </c>
      <c r="I2417" s="17" t="s">
        <v>10556</v>
      </c>
      <c r="J2417" s="17" t="s">
        <v>10557</v>
      </c>
      <c r="K2417" s="17" t="s">
        <v>6399</v>
      </c>
      <c r="L2417" s="17" t="s">
        <v>5531</v>
      </c>
      <c r="M2417" s="17" t="s">
        <v>10513</v>
      </c>
      <c r="N2417" s="21">
        <v>0.30416666666666664</v>
      </c>
      <c r="O2417" s="21">
        <v>0.41041666666666665</v>
      </c>
      <c r="P2417" s="21">
        <v>0.7145833333333332</v>
      </c>
      <c r="R2417" s="17">
        <v>4460.0</v>
      </c>
      <c r="S2417" s="17" t="s">
        <v>7418</v>
      </c>
      <c r="T2417" s="17" t="s">
        <v>33</v>
      </c>
      <c r="U2417" s="17" t="s">
        <v>10558</v>
      </c>
      <c r="V2417" s="17" t="s">
        <v>10559</v>
      </c>
      <c r="W2417" s="17" t="s">
        <v>10560</v>
      </c>
    </row>
    <row r="2418" ht="15.75" customHeight="1">
      <c r="A2418" s="17">
        <v>2878.0</v>
      </c>
      <c r="B2418" s="19">
        <v>34731.0</v>
      </c>
      <c r="C2418" s="17" t="s">
        <v>9834</v>
      </c>
      <c r="D2418" s="20">
        <v>1.0</v>
      </c>
      <c r="E2418" s="17" t="str">
        <f t="shared" si="2"/>
        <v>AII132-1</v>
      </c>
      <c r="F2418" s="17" t="str">
        <f t="shared" si="4"/>
        <v>AII132-01</v>
      </c>
      <c r="G2418" s="17" t="s">
        <v>8511</v>
      </c>
      <c r="H2418" s="17" t="s">
        <v>10507</v>
      </c>
      <c r="I2418" s="17" t="s">
        <v>10561</v>
      </c>
      <c r="J2418" s="17" t="s">
        <v>10562</v>
      </c>
      <c r="K2418" s="17" t="s">
        <v>1442</v>
      </c>
      <c r="L2418" s="17" t="s">
        <v>10533</v>
      </c>
      <c r="M2418" s="17" t="s">
        <v>8542</v>
      </c>
      <c r="N2418" s="21">
        <v>0.3423611111111111</v>
      </c>
      <c r="O2418" s="21">
        <v>0.3416666666666666</v>
      </c>
      <c r="P2418" s="21">
        <v>0.6840277777777778</v>
      </c>
      <c r="R2418" s="17">
        <v>2725.0</v>
      </c>
      <c r="S2418" s="17" t="s">
        <v>7418</v>
      </c>
      <c r="T2418" s="17" t="s">
        <v>33</v>
      </c>
      <c r="U2418" s="17" t="s">
        <v>1309</v>
      </c>
      <c r="V2418" s="17" t="s">
        <v>10563</v>
      </c>
      <c r="W2418" s="17" t="s">
        <v>10564</v>
      </c>
    </row>
    <row r="2419" ht="15.75" customHeight="1">
      <c r="A2419" s="17">
        <v>2877.0</v>
      </c>
      <c r="B2419" s="19">
        <v>34730.0</v>
      </c>
      <c r="C2419" s="17" t="s">
        <v>9834</v>
      </c>
      <c r="D2419" s="20">
        <v>1.0</v>
      </c>
      <c r="E2419" s="17" t="str">
        <f t="shared" si="2"/>
        <v>AII132-1</v>
      </c>
      <c r="F2419" s="17" t="str">
        <f t="shared" si="4"/>
        <v>AII132-01</v>
      </c>
      <c r="G2419" s="17" t="s">
        <v>8511</v>
      </c>
      <c r="H2419" s="17" t="s">
        <v>10507</v>
      </c>
      <c r="I2419" s="17" t="s">
        <v>10565</v>
      </c>
      <c r="J2419" s="17" t="s">
        <v>10566</v>
      </c>
      <c r="K2419" s="17" t="s">
        <v>8223</v>
      </c>
      <c r="L2419" s="17" t="s">
        <v>10265</v>
      </c>
      <c r="M2419" s="17" t="s">
        <v>8515</v>
      </c>
      <c r="N2419" s="21">
        <v>0.3541666666666667</v>
      </c>
      <c r="O2419" s="21">
        <v>0.2972222222222222</v>
      </c>
      <c r="P2419" s="21">
        <v>0.6513888888888889</v>
      </c>
      <c r="R2419" s="17">
        <v>3599.0</v>
      </c>
      <c r="S2419" s="17" t="s">
        <v>7418</v>
      </c>
      <c r="T2419" s="17" t="s">
        <v>33</v>
      </c>
      <c r="U2419" s="17" t="s">
        <v>10567</v>
      </c>
      <c r="V2419" s="17" t="s">
        <v>10568</v>
      </c>
      <c r="W2419" s="17" t="s">
        <v>10569</v>
      </c>
    </row>
    <row r="2420" ht="15.75" customHeight="1">
      <c r="A2420" s="17">
        <v>2876.0</v>
      </c>
      <c r="B2420" s="19">
        <v>34729.0</v>
      </c>
      <c r="C2420" s="17" t="s">
        <v>9834</v>
      </c>
      <c r="D2420" s="20">
        <v>1.0</v>
      </c>
      <c r="E2420" s="17" t="str">
        <f t="shared" si="2"/>
        <v>AII132-1</v>
      </c>
      <c r="F2420" s="17" t="str">
        <f t="shared" si="4"/>
        <v>AII132-01</v>
      </c>
      <c r="G2420" s="17" t="s">
        <v>8511</v>
      </c>
      <c r="H2420" s="17" t="s">
        <v>10507</v>
      </c>
      <c r="I2420" s="17" t="s">
        <v>10570</v>
      </c>
      <c r="J2420" s="17" t="s">
        <v>10571</v>
      </c>
      <c r="K2420" s="17" t="s">
        <v>6399</v>
      </c>
      <c r="L2420" s="17" t="s">
        <v>5535</v>
      </c>
      <c r="M2420" s="17" t="s">
        <v>4776</v>
      </c>
      <c r="N2420" s="21">
        <v>0.4166666666666667</v>
      </c>
      <c r="O2420" s="21">
        <v>0.2465277777777778</v>
      </c>
      <c r="P2420" s="21">
        <v>0.6631944444444444</v>
      </c>
      <c r="R2420" s="17">
        <v>3275.0</v>
      </c>
      <c r="S2420" s="17" t="s">
        <v>7418</v>
      </c>
      <c r="T2420" s="17" t="s">
        <v>33</v>
      </c>
      <c r="U2420" s="17" t="s">
        <v>10572</v>
      </c>
      <c r="V2420" s="17" t="s">
        <v>10573</v>
      </c>
    </row>
    <row r="2421" ht="15.75" customHeight="1">
      <c r="A2421" s="17">
        <v>2875.0</v>
      </c>
      <c r="B2421" s="19">
        <v>34666.0</v>
      </c>
      <c r="C2421" s="17" t="s">
        <v>10574</v>
      </c>
      <c r="D2421" s="20">
        <v>25.0</v>
      </c>
      <c r="E2421" s="17" t="str">
        <f t="shared" si="2"/>
        <v>AII131-25</v>
      </c>
      <c r="F2421" s="17" t="str">
        <f t="shared" si="4"/>
        <v>AII131-25</v>
      </c>
      <c r="G2421" s="17" t="s">
        <v>10575</v>
      </c>
      <c r="H2421" s="17" t="s">
        <v>9972</v>
      </c>
      <c r="I2421" s="17" t="s">
        <v>10576</v>
      </c>
      <c r="J2421" s="17" t="s">
        <v>10577</v>
      </c>
      <c r="K2421" s="17" t="s">
        <v>10578</v>
      </c>
      <c r="L2421" s="17" t="s">
        <v>10579</v>
      </c>
      <c r="M2421" s="17" t="s">
        <v>9590</v>
      </c>
      <c r="N2421" s="21">
        <v>0.3354166666666667</v>
      </c>
      <c r="O2421" s="21">
        <v>0.30416666666666664</v>
      </c>
      <c r="P2421" s="21">
        <v>0.6395833333333333</v>
      </c>
      <c r="R2421" s="17">
        <v>2620.0</v>
      </c>
      <c r="S2421" s="17" t="s">
        <v>7490</v>
      </c>
      <c r="T2421" s="17" t="s">
        <v>33</v>
      </c>
      <c r="U2421" s="17" t="s">
        <v>10580</v>
      </c>
      <c r="V2421" s="17" t="s">
        <v>10581</v>
      </c>
    </row>
    <row r="2422" ht="15.75" customHeight="1">
      <c r="A2422" s="17">
        <v>2874.0</v>
      </c>
      <c r="B2422" s="19">
        <v>34665.0</v>
      </c>
      <c r="C2422" s="17" t="s">
        <v>10574</v>
      </c>
      <c r="D2422" s="20">
        <v>25.0</v>
      </c>
      <c r="E2422" s="17" t="str">
        <f t="shared" si="2"/>
        <v>AII131-25</v>
      </c>
      <c r="F2422" s="17" t="str">
        <f t="shared" si="4"/>
        <v>AII131-25</v>
      </c>
      <c r="G2422" s="17" t="s">
        <v>10575</v>
      </c>
      <c r="H2422" s="17" t="s">
        <v>9972</v>
      </c>
      <c r="I2422" s="17" t="s">
        <v>10582</v>
      </c>
      <c r="J2422" s="17" t="s">
        <v>10583</v>
      </c>
      <c r="K2422" s="17" t="s">
        <v>1442</v>
      </c>
      <c r="L2422" s="17" t="s">
        <v>10584</v>
      </c>
      <c r="M2422" s="17" t="s">
        <v>6575</v>
      </c>
      <c r="N2422" s="21">
        <v>0.34027777777777773</v>
      </c>
      <c r="O2422" s="21">
        <v>0.3013888888888889</v>
      </c>
      <c r="P2422" s="21">
        <v>0.6416666666666667</v>
      </c>
      <c r="R2422" s="17">
        <v>2624.0</v>
      </c>
      <c r="S2422" s="17" t="s">
        <v>7490</v>
      </c>
      <c r="T2422" s="17" t="s">
        <v>33</v>
      </c>
      <c r="U2422" s="17" t="s">
        <v>10585</v>
      </c>
      <c r="V2422" s="17" t="s">
        <v>4049</v>
      </c>
    </row>
    <row r="2423" ht="15.75" customHeight="1">
      <c r="A2423" s="17">
        <v>2873.0</v>
      </c>
      <c r="B2423" s="19">
        <v>34664.0</v>
      </c>
      <c r="C2423" s="17" t="s">
        <v>10574</v>
      </c>
      <c r="D2423" s="20">
        <v>25.0</v>
      </c>
      <c r="E2423" s="17" t="str">
        <f t="shared" si="2"/>
        <v>AII131-25</v>
      </c>
      <c r="F2423" s="17" t="str">
        <f t="shared" si="4"/>
        <v>AII131-25</v>
      </c>
      <c r="G2423" s="17" t="s">
        <v>10575</v>
      </c>
      <c r="H2423" s="17" t="s">
        <v>5846</v>
      </c>
      <c r="I2423" s="17" t="s">
        <v>7121</v>
      </c>
      <c r="J2423" s="17" t="s">
        <v>6666</v>
      </c>
      <c r="K2423" s="17" t="s">
        <v>6399</v>
      </c>
      <c r="L2423" s="17" t="s">
        <v>1586</v>
      </c>
      <c r="M2423" s="17" t="s">
        <v>8480</v>
      </c>
      <c r="N2423" s="21">
        <v>0.2986111111111111</v>
      </c>
      <c r="O2423" s="21">
        <v>0.3763888888888889</v>
      </c>
      <c r="P2423" s="21">
        <v>0.6749999999999999</v>
      </c>
      <c r="R2423" s="17">
        <v>2527.0</v>
      </c>
      <c r="S2423" s="17" t="s">
        <v>7490</v>
      </c>
      <c r="T2423" s="17" t="s">
        <v>33</v>
      </c>
      <c r="U2423" s="17" t="s">
        <v>10586</v>
      </c>
      <c r="V2423" s="17" t="s">
        <v>10587</v>
      </c>
    </row>
    <row r="2424" ht="15.75" customHeight="1">
      <c r="A2424" s="17">
        <v>2872.0</v>
      </c>
      <c r="B2424" s="19">
        <v>34663.0</v>
      </c>
      <c r="C2424" s="17" t="s">
        <v>10574</v>
      </c>
      <c r="D2424" s="20">
        <v>25.0</v>
      </c>
      <c r="E2424" s="17" t="str">
        <f t="shared" si="2"/>
        <v>AII131-25</v>
      </c>
      <c r="F2424" s="17" t="str">
        <f t="shared" si="4"/>
        <v>AII131-25</v>
      </c>
      <c r="G2424" s="17" t="s">
        <v>10575</v>
      </c>
      <c r="H2424" s="17" t="s">
        <v>5846</v>
      </c>
      <c r="I2424" s="17" t="s">
        <v>10588</v>
      </c>
      <c r="J2424" s="17" t="s">
        <v>10589</v>
      </c>
      <c r="K2424" s="17" t="s">
        <v>8223</v>
      </c>
      <c r="L2424" s="17" t="s">
        <v>2808</v>
      </c>
      <c r="M2424" s="17" t="s">
        <v>10590</v>
      </c>
      <c r="N2424" s="21">
        <v>0.3458333333333334</v>
      </c>
      <c r="O2424" s="21">
        <v>0.3506944444444444</v>
      </c>
      <c r="P2424" s="21">
        <v>0.6965277777777777</v>
      </c>
      <c r="R2424" s="17">
        <v>2506.0</v>
      </c>
      <c r="S2424" s="17" t="s">
        <v>7490</v>
      </c>
      <c r="T2424" s="17" t="s">
        <v>33</v>
      </c>
      <c r="U2424" s="17" t="s">
        <v>10591</v>
      </c>
      <c r="V2424" s="17" t="s">
        <v>2210</v>
      </c>
    </row>
    <row r="2425" ht="15.75" customHeight="1">
      <c r="A2425" s="17">
        <v>2871.0</v>
      </c>
      <c r="B2425" s="19">
        <v>34662.0</v>
      </c>
      <c r="C2425" s="17" t="s">
        <v>10574</v>
      </c>
      <c r="D2425" s="20">
        <v>25.0</v>
      </c>
      <c r="E2425" s="17" t="str">
        <f t="shared" si="2"/>
        <v>AII131-25</v>
      </c>
      <c r="F2425" s="17" t="str">
        <f t="shared" si="4"/>
        <v>AII131-25</v>
      </c>
      <c r="G2425" s="17" t="s">
        <v>10575</v>
      </c>
      <c r="H2425" s="17" t="s">
        <v>5846</v>
      </c>
      <c r="I2425" s="17" t="s">
        <v>7110</v>
      </c>
      <c r="J2425" s="17" t="s">
        <v>10592</v>
      </c>
      <c r="K2425" s="17" t="s">
        <v>10578</v>
      </c>
      <c r="L2425" s="17" t="s">
        <v>10479</v>
      </c>
      <c r="M2425" s="17" t="s">
        <v>9216</v>
      </c>
      <c r="N2425" s="21">
        <v>0.3645833333333333</v>
      </c>
      <c r="O2425" s="21">
        <v>0.3347222222222222</v>
      </c>
      <c r="P2425" s="21">
        <v>0.6993055555555556</v>
      </c>
      <c r="R2425" s="17">
        <v>2527.0</v>
      </c>
      <c r="S2425" s="17" t="s">
        <v>7490</v>
      </c>
      <c r="T2425" s="17" t="s">
        <v>33</v>
      </c>
      <c r="U2425" s="17" t="s">
        <v>10593</v>
      </c>
    </row>
    <row r="2426" ht="15.75" customHeight="1">
      <c r="A2426" s="17">
        <v>2870.0</v>
      </c>
      <c r="B2426" s="19">
        <v>34661.0</v>
      </c>
      <c r="C2426" s="17" t="s">
        <v>10574</v>
      </c>
      <c r="D2426" s="20">
        <v>25.0</v>
      </c>
      <c r="E2426" s="17" t="str">
        <f t="shared" si="2"/>
        <v>AII131-25</v>
      </c>
      <c r="F2426" s="17" t="str">
        <f t="shared" si="4"/>
        <v>AII131-25</v>
      </c>
      <c r="G2426" s="17" t="s">
        <v>10575</v>
      </c>
      <c r="H2426" s="17" t="s">
        <v>5846</v>
      </c>
      <c r="I2426" s="17" t="s">
        <v>10594</v>
      </c>
      <c r="J2426" s="17" t="s">
        <v>10595</v>
      </c>
      <c r="K2426" s="17" t="s">
        <v>1442</v>
      </c>
      <c r="L2426" s="17" t="s">
        <v>10596</v>
      </c>
      <c r="M2426" s="17" t="s">
        <v>2736</v>
      </c>
      <c r="N2426" s="21">
        <v>0.3333333333333333</v>
      </c>
      <c r="O2426" s="21">
        <v>0.3444444444444445</v>
      </c>
      <c r="P2426" s="21">
        <v>0.6777777777777777</v>
      </c>
      <c r="R2426" s="17">
        <v>2510.0</v>
      </c>
      <c r="S2426" s="17" t="s">
        <v>7490</v>
      </c>
      <c r="T2426" s="17" t="s">
        <v>33</v>
      </c>
      <c r="U2426" s="17" t="s">
        <v>10597</v>
      </c>
      <c r="V2426" s="17" t="s">
        <v>1545</v>
      </c>
    </row>
    <row r="2427" ht="15.75" customHeight="1">
      <c r="A2427" s="17">
        <v>2869.0</v>
      </c>
      <c r="B2427" s="19">
        <v>34660.0</v>
      </c>
      <c r="C2427" s="17" t="s">
        <v>10574</v>
      </c>
      <c r="D2427" s="20">
        <v>25.0</v>
      </c>
      <c r="E2427" s="17" t="str">
        <f t="shared" si="2"/>
        <v>AII131-25</v>
      </c>
      <c r="F2427" s="17" t="str">
        <f t="shared" si="4"/>
        <v>AII131-25</v>
      </c>
      <c r="G2427" s="17" t="s">
        <v>10575</v>
      </c>
      <c r="H2427" s="17" t="s">
        <v>5846</v>
      </c>
      <c r="I2427" s="17" t="s">
        <v>9857</v>
      </c>
      <c r="J2427" s="17" t="s">
        <v>6934</v>
      </c>
      <c r="K2427" s="17" t="s">
        <v>6399</v>
      </c>
      <c r="L2427" s="17" t="s">
        <v>9948</v>
      </c>
      <c r="M2427" s="17" t="s">
        <v>10598</v>
      </c>
      <c r="N2427" s="21">
        <v>0.34097222222222223</v>
      </c>
      <c r="O2427" s="21">
        <v>0.3354166666666667</v>
      </c>
      <c r="P2427" s="21">
        <v>0.6763888888888889</v>
      </c>
      <c r="R2427" s="17">
        <v>2508.0</v>
      </c>
      <c r="S2427" s="17" t="s">
        <v>7490</v>
      </c>
      <c r="T2427" s="17" t="s">
        <v>33</v>
      </c>
      <c r="U2427" s="17" t="s">
        <v>10599</v>
      </c>
      <c r="V2427" s="17" t="s">
        <v>10600</v>
      </c>
    </row>
    <row r="2428" ht="15.75" customHeight="1">
      <c r="A2428" s="17">
        <v>2868.0</v>
      </c>
      <c r="B2428" s="19">
        <v>34659.0</v>
      </c>
      <c r="C2428" s="17" t="s">
        <v>10574</v>
      </c>
      <c r="D2428" s="20">
        <v>25.0</v>
      </c>
      <c r="E2428" s="17" t="str">
        <f t="shared" si="2"/>
        <v>AII131-25</v>
      </c>
      <c r="F2428" s="17" t="str">
        <f t="shared" si="4"/>
        <v>AII131-25</v>
      </c>
      <c r="G2428" s="17" t="s">
        <v>10575</v>
      </c>
      <c r="H2428" s="17" t="s">
        <v>5846</v>
      </c>
      <c r="I2428" s="17" t="s">
        <v>6538</v>
      </c>
      <c r="J2428" s="17" t="s">
        <v>6579</v>
      </c>
      <c r="K2428" s="17" t="s">
        <v>8223</v>
      </c>
      <c r="L2428" s="17" t="s">
        <v>2277</v>
      </c>
      <c r="M2428" s="17" t="s">
        <v>10601</v>
      </c>
      <c r="N2428" s="21">
        <v>0.3423611111111111</v>
      </c>
      <c r="O2428" s="21">
        <v>0.325</v>
      </c>
      <c r="P2428" s="21">
        <v>0.6673611111111111</v>
      </c>
      <c r="R2428" s="17">
        <v>2506.0</v>
      </c>
      <c r="S2428" s="17" t="s">
        <v>7490</v>
      </c>
      <c r="T2428" s="17" t="s">
        <v>33</v>
      </c>
      <c r="U2428" s="17" t="s">
        <v>10602</v>
      </c>
      <c r="V2428" s="17" t="s">
        <v>2491</v>
      </c>
      <c r="W2428" s="17" t="s">
        <v>10603</v>
      </c>
    </row>
    <row r="2429" ht="15.75" customHeight="1">
      <c r="A2429" s="17">
        <v>2867.0</v>
      </c>
      <c r="B2429" s="19">
        <v>34658.0</v>
      </c>
      <c r="C2429" s="17" t="s">
        <v>10574</v>
      </c>
      <c r="D2429" s="20">
        <v>25.0</v>
      </c>
      <c r="E2429" s="17" t="str">
        <f t="shared" si="2"/>
        <v>AII131-25</v>
      </c>
      <c r="F2429" s="17" t="str">
        <f t="shared" si="4"/>
        <v>AII131-25</v>
      </c>
      <c r="G2429" s="17" t="s">
        <v>10575</v>
      </c>
      <c r="H2429" s="17" t="s">
        <v>5846</v>
      </c>
      <c r="I2429" s="17" t="s">
        <v>7082</v>
      </c>
      <c r="J2429" s="17" t="s">
        <v>6638</v>
      </c>
      <c r="K2429" s="17" t="s">
        <v>10578</v>
      </c>
      <c r="L2429" s="17" t="s">
        <v>10479</v>
      </c>
      <c r="M2429" s="17" t="s">
        <v>1586</v>
      </c>
      <c r="N2429" s="21">
        <v>0.3423611111111111</v>
      </c>
      <c r="O2429" s="21">
        <v>0.33958333333333335</v>
      </c>
      <c r="P2429" s="21">
        <v>0.6819444444444445</v>
      </c>
      <c r="R2429" s="17">
        <v>2506.0</v>
      </c>
      <c r="S2429" s="17" t="s">
        <v>7490</v>
      </c>
      <c r="T2429" s="17" t="s">
        <v>33</v>
      </c>
      <c r="U2429" s="17" t="s">
        <v>10604</v>
      </c>
      <c r="V2429" s="17" t="s">
        <v>8161</v>
      </c>
    </row>
    <row r="2430" ht="15.75" customHeight="1">
      <c r="A2430" s="17">
        <v>2866.0</v>
      </c>
      <c r="B2430" s="19">
        <v>34657.0</v>
      </c>
      <c r="C2430" s="17" t="s">
        <v>10574</v>
      </c>
      <c r="D2430" s="20">
        <v>25.0</v>
      </c>
      <c r="E2430" s="17" t="str">
        <f t="shared" si="2"/>
        <v>AII131-25</v>
      </c>
      <c r="F2430" s="17" t="str">
        <f t="shared" si="4"/>
        <v>AII131-25</v>
      </c>
      <c r="G2430" s="17" t="s">
        <v>10575</v>
      </c>
      <c r="H2430" s="17" t="s">
        <v>5846</v>
      </c>
      <c r="I2430" s="17" t="s">
        <v>10605</v>
      </c>
      <c r="J2430" s="17" t="s">
        <v>10606</v>
      </c>
      <c r="K2430" s="17" t="s">
        <v>1442</v>
      </c>
      <c r="L2430" s="17" t="s">
        <v>9216</v>
      </c>
      <c r="M2430" s="17" t="s">
        <v>10607</v>
      </c>
      <c r="N2430" s="21">
        <v>0.33194444444444443</v>
      </c>
      <c r="O2430" s="21">
        <v>0.3770833333333334</v>
      </c>
      <c r="P2430" s="21">
        <v>0.7090277777777777</v>
      </c>
      <c r="R2430" s="17">
        <v>2523.0</v>
      </c>
      <c r="S2430" s="17" t="s">
        <v>7490</v>
      </c>
      <c r="T2430" s="17" t="s">
        <v>33</v>
      </c>
      <c r="U2430" s="17" t="s">
        <v>10608</v>
      </c>
      <c r="V2430" s="17" t="s">
        <v>10609</v>
      </c>
    </row>
    <row r="2431" ht="15.75" customHeight="1">
      <c r="A2431" s="17">
        <v>2865.0</v>
      </c>
      <c r="B2431" s="19">
        <v>34656.0</v>
      </c>
      <c r="C2431" s="17" t="s">
        <v>10574</v>
      </c>
      <c r="D2431" s="20">
        <v>25.0</v>
      </c>
      <c r="E2431" s="17" t="str">
        <f t="shared" si="2"/>
        <v>AII131-25</v>
      </c>
      <c r="F2431" s="17" t="str">
        <f t="shared" si="4"/>
        <v>AII131-25</v>
      </c>
      <c r="G2431" s="17" t="s">
        <v>10575</v>
      </c>
      <c r="H2431" s="17" t="s">
        <v>5846</v>
      </c>
      <c r="I2431" s="17" t="s">
        <v>7116</v>
      </c>
      <c r="J2431" s="17" t="s">
        <v>6602</v>
      </c>
      <c r="K2431" s="17" t="s">
        <v>6399</v>
      </c>
      <c r="L2431" s="17" t="s">
        <v>60</v>
      </c>
      <c r="M2431" s="17" t="s">
        <v>4923</v>
      </c>
      <c r="N2431" s="21">
        <v>0.33819444444444446</v>
      </c>
      <c r="O2431" s="21">
        <v>0.3541666666666667</v>
      </c>
      <c r="P2431" s="21">
        <v>0.6923611111111111</v>
      </c>
      <c r="R2431" s="17">
        <v>2507.0</v>
      </c>
      <c r="S2431" s="17" t="s">
        <v>7490</v>
      </c>
      <c r="T2431" s="17" t="s">
        <v>33</v>
      </c>
      <c r="U2431" s="17" t="s">
        <v>10610</v>
      </c>
      <c r="V2431" s="17" t="s">
        <v>1545</v>
      </c>
    </row>
    <row r="2432" ht="15.75" customHeight="1">
      <c r="A2432" s="17">
        <v>2864.0</v>
      </c>
      <c r="B2432" s="19">
        <v>34655.0</v>
      </c>
      <c r="C2432" s="17" t="s">
        <v>10574</v>
      </c>
      <c r="D2432" s="20">
        <v>25.0</v>
      </c>
      <c r="E2432" s="17" t="str">
        <f t="shared" si="2"/>
        <v>AII131-25</v>
      </c>
      <c r="F2432" s="17" t="str">
        <f t="shared" si="4"/>
        <v>AII131-25</v>
      </c>
      <c r="G2432" s="17" t="s">
        <v>10575</v>
      </c>
      <c r="H2432" s="17" t="s">
        <v>5846</v>
      </c>
      <c r="I2432" s="17" t="s">
        <v>10611</v>
      </c>
      <c r="J2432" s="17" t="s">
        <v>6612</v>
      </c>
      <c r="K2432" s="17" t="s">
        <v>8223</v>
      </c>
      <c r="L2432" s="17" t="s">
        <v>2808</v>
      </c>
      <c r="M2432" s="17" t="s">
        <v>3696</v>
      </c>
      <c r="N2432" s="21">
        <v>0.34791666666666665</v>
      </c>
      <c r="O2432" s="21">
        <v>0.33125</v>
      </c>
      <c r="P2432" s="21">
        <v>0.6791666666666667</v>
      </c>
      <c r="R2432" s="17">
        <v>2503.0</v>
      </c>
      <c r="S2432" s="17" t="s">
        <v>7490</v>
      </c>
      <c r="T2432" s="17" t="s">
        <v>33</v>
      </c>
      <c r="U2432" s="17" t="s">
        <v>10612</v>
      </c>
      <c r="V2432" s="17" t="s">
        <v>10613</v>
      </c>
    </row>
    <row r="2433" ht="15.75" customHeight="1">
      <c r="A2433" s="17">
        <v>2863.0</v>
      </c>
      <c r="B2433" s="19">
        <v>34654.0</v>
      </c>
      <c r="C2433" s="17" t="s">
        <v>10574</v>
      </c>
      <c r="D2433" s="20">
        <v>25.0</v>
      </c>
      <c r="E2433" s="17" t="str">
        <f t="shared" si="2"/>
        <v>AII131-25</v>
      </c>
      <c r="F2433" s="17" t="str">
        <f t="shared" si="4"/>
        <v>AII131-25</v>
      </c>
      <c r="G2433" s="17" t="s">
        <v>10575</v>
      </c>
      <c r="H2433" s="17" t="s">
        <v>5846</v>
      </c>
      <c r="I2433" s="17" t="s">
        <v>7121</v>
      </c>
      <c r="J2433" s="17" t="s">
        <v>7067</v>
      </c>
      <c r="K2433" s="17" t="s">
        <v>10578</v>
      </c>
      <c r="L2433" s="17" t="s">
        <v>6575</v>
      </c>
      <c r="M2433" s="17" t="s">
        <v>9948</v>
      </c>
      <c r="N2433" s="21">
        <v>0.3326388888888889</v>
      </c>
      <c r="O2433" s="21">
        <v>0.37152777777777773</v>
      </c>
      <c r="P2433" s="21">
        <v>0.7041666666666666</v>
      </c>
      <c r="R2433" s="17">
        <v>2507.0</v>
      </c>
      <c r="S2433" s="17" t="s">
        <v>7490</v>
      </c>
      <c r="T2433" s="17" t="s">
        <v>33</v>
      </c>
      <c r="U2433" s="17" t="s">
        <v>10614</v>
      </c>
      <c r="V2433" s="17" t="s">
        <v>1545</v>
      </c>
    </row>
    <row r="2434" ht="15.75" customHeight="1">
      <c r="A2434" s="17">
        <v>2862.0</v>
      </c>
      <c r="B2434" s="19">
        <v>34653.0</v>
      </c>
      <c r="C2434" s="17" t="s">
        <v>10574</v>
      </c>
      <c r="D2434" s="20">
        <v>25.0</v>
      </c>
      <c r="E2434" s="17" t="str">
        <f t="shared" si="2"/>
        <v>AII131-25</v>
      </c>
      <c r="F2434" s="17" t="str">
        <f t="shared" si="4"/>
        <v>AII131-25</v>
      </c>
      <c r="G2434" s="17" t="s">
        <v>10575</v>
      </c>
      <c r="H2434" s="17" t="s">
        <v>5846</v>
      </c>
      <c r="I2434" s="17" t="s">
        <v>10615</v>
      </c>
      <c r="J2434" s="17" t="s">
        <v>7104</v>
      </c>
      <c r="K2434" s="17" t="s">
        <v>1442</v>
      </c>
      <c r="L2434" s="17" t="s">
        <v>60</v>
      </c>
      <c r="M2434" s="17" t="s">
        <v>10616</v>
      </c>
      <c r="N2434" s="21">
        <v>0.3347222222222222</v>
      </c>
      <c r="O2434" s="21">
        <v>0.34722222222222227</v>
      </c>
      <c r="P2434" s="21">
        <v>0.6819444444444445</v>
      </c>
      <c r="R2434" s="17">
        <v>2507.0</v>
      </c>
      <c r="S2434" s="17" t="s">
        <v>7490</v>
      </c>
      <c r="T2434" s="17" t="s">
        <v>33</v>
      </c>
      <c r="U2434" s="17" t="s">
        <v>10617</v>
      </c>
      <c r="V2434" s="17" t="s">
        <v>5309</v>
      </c>
    </row>
    <row r="2435" ht="15.75" customHeight="1">
      <c r="A2435" s="17">
        <v>2861.0</v>
      </c>
      <c r="B2435" s="19">
        <v>34652.0</v>
      </c>
      <c r="C2435" s="17" t="s">
        <v>10574</v>
      </c>
      <c r="D2435" s="20">
        <v>25.0</v>
      </c>
      <c r="E2435" s="17" t="str">
        <f t="shared" si="2"/>
        <v>AII131-25</v>
      </c>
      <c r="F2435" s="17" t="str">
        <f t="shared" si="4"/>
        <v>AII131-25</v>
      </c>
      <c r="G2435" s="17" t="s">
        <v>10575</v>
      </c>
      <c r="H2435" s="17" t="s">
        <v>5846</v>
      </c>
      <c r="I2435" s="17" t="s">
        <v>9835</v>
      </c>
      <c r="J2435" s="17" t="s">
        <v>10618</v>
      </c>
      <c r="K2435" s="17" t="s">
        <v>10578</v>
      </c>
      <c r="L2435" s="17" t="s">
        <v>2808</v>
      </c>
      <c r="M2435" s="17" t="s">
        <v>10619</v>
      </c>
      <c r="N2435" s="21">
        <v>0.3368055555555556</v>
      </c>
      <c r="O2435" s="21">
        <v>0.3416666666666666</v>
      </c>
      <c r="P2435" s="21">
        <v>0.6784722222222223</v>
      </c>
      <c r="R2435" s="17">
        <v>2516.0</v>
      </c>
      <c r="S2435" s="17" t="s">
        <v>7490</v>
      </c>
      <c r="T2435" s="17" t="s">
        <v>33</v>
      </c>
      <c r="U2435" s="17" t="s">
        <v>10620</v>
      </c>
      <c r="V2435" s="17" t="s">
        <v>10621</v>
      </c>
    </row>
    <row r="2436" ht="15.75" customHeight="1">
      <c r="A2436" s="17">
        <v>2860.0</v>
      </c>
      <c r="B2436" s="19">
        <v>34651.0</v>
      </c>
      <c r="C2436" s="17" t="s">
        <v>10574</v>
      </c>
      <c r="D2436" s="20">
        <v>25.0</v>
      </c>
      <c r="E2436" s="17" t="str">
        <f t="shared" si="2"/>
        <v>AII131-25</v>
      </c>
      <c r="F2436" s="17" t="str">
        <f t="shared" si="4"/>
        <v>AII131-25</v>
      </c>
      <c r="G2436" s="17" t="s">
        <v>10575</v>
      </c>
      <c r="H2436" s="17" t="s">
        <v>5846</v>
      </c>
      <c r="I2436" s="17" t="s">
        <v>7150</v>
      </c>
      <c r="J2436" s="17" t="s">
        <v>7008</v>
      </c>
      <c r="K2436" s="17" t="s">
        <v>8223</v>
      </c>
      <c r="L2436" s="17" t="s">
        <v>60</v>
      </c>
      <c r="M2436" s="17" t="s">
        <v>10596</v>
      </c>
      <c r="N2436" s="21">
        <v>0.34097222222222223</v>
      </c>
      <c r="O2436" s="21">
        <v>0.33194444444444443</v>
      </c>
      <c r="P2436" s="21">
        <v>0.6729166666666666</v>
      </c>
      <c r="R2436" s="17">
        <v>2512.0</v>
      </c>
      <c r="S2436" s="17" t="s">
        <v>7490</v>
      </c>
      <c r="T2436" s="17" t="s">
        <v>33</v>
      </c>
      <c r="U2436" s="17" t="s">
        <v>10622</v>
      </c>
      <c r="V2436" s="17" t="s">
        <v>3373</v>
      </c>
    </row>
    <row r="2437" ht="15.75" customHeight="1">
      <c r="A2437" s="17">
        <v>2859.0</v>
      </c>
      <c r="B2437" s="19">
        <v>34650.0</v>
      </c>
      <c r="C2437" s="17" t="s">
        <v>10574</v>
      </c>
      <c r="D2437" s="20">
        <v>25.0</v>
      </c>
      <c r="E2437" s="17" t="str">
        <f t="shared" si="2"/>
        <v>AII131-25</v>
      </c>
      <c r="F2437" s="17" t="str">
        <f t="shared" si="4"/>
        <v>AII131-25</v>
      </c>
      <c r="G2437" s="17" t="s">
        <v>10575</v>
      </c>
      <c r="H2437" s="17" t="s">
        <v>5846</v>
      </c>
      <c r="I2437" s="17" t="s">
        <v>10594</v>
      </c>
      <c r="J2437" s="17" t="s">
        <v>10618</v>
      </c>
      <c r="K2437" s="17" t="s">
        <v>10578</v>
      </c>
      <c r="L2437" s="17" t="s">
        <v>6575</v>
      </c>
      <c r="M2437" s="17" t="s">
        <v>9216</v>
      </c>
      <c r="N2437" s="21">
        <v>0.33194444444444443</v>
      </c>
      <c r="O2437" s="21">
        <v>0.3611111111111111</v>
      </c>
      <c r="P2437" s="21">
        <v>0.6930555555555555</v>
      </c>
      <c r="R2437" s="17">
        <v>2507.0</v>
      </c>
      <c r="S2437" s="17" t="s">
        <v>7490</v>
      </c>
      <c r="T2437" s="17" t="s">
        <v>33</v>
      </c>
      <c r="U2437" s="17" t="s">
        <v>10623</v>
      </c>
      <c r="V2437" s="17" t="s">
        <v>10624</v>
      </c>
    </row>
    <row r="2438" ht="15.75" customHeight="1">
      <c r="A2438" s="17">
        <v>2858.0</v>
      </c>
      <c r="B2438" s="19">
        <v>34649.0</v>
      </c>
      <c r="C2438" s="17" t="s">
        <v>10574</v>
      </c>
      <c r="D2438" s="20">
        <v>25.0</v>
      </c>
      <c r="E2438" s="17" t="str">
        <f t="shared" si="2"/>
        <v>AII131-25</v>
      </c>
      <c r="F2438" s="17" t="str">
        <f t="shared" si="4"/>
        <v>AII131-25</v>
      </c>
      <c r="G2438" s="17" t="s">
        <v>10575</v>
      </c>
      <c r="H2438" s="17" t="s">
        <v>5846</v>
      </c>
      <c r="I2438" s="17" t="s">
        <v>10625</v>
      </c>
      <c r="J2438" s="17" t="s">
        <v>10626</v>
      </c>
      <c r="K2438" s="17" t="s">
        <v>1442</v>
      </c>
      <c r="L2438" s="17" t="s">
        <v>60</v>
      </c>
      <c r="M2438" s="17" t="s">
        <v>8480</v>
      </c>
      <c r="N2438" s="21">
        <v>0.3625</v>
      </c>
      <c r="O2438" s="21">
        <v>0.3513888888888889</v>
      </c>
      <c r="P2438" s="21">
        <v>0.7138888888888889</v>
      </c>
      <c r="R2438" s="17">
        <v>2508.0</v>
      </c>
      <c r="S2438" s="17" t="s">
        <v>7490</v>
      </c>
      <c r="T2438" s="17" t="s">
        <v>33</v>
      </c>
      <c r="U2438" s="17" t="s">
        <v>10627</v>
      </c>
      <c r="V2438" s="17" t="s">
        <v>2210</v>
      </c>
    </row>
    <row r="2439" ht="15.75" customHeight="1">
      <c r="A2439" s="17">
        <v>2857.0</v>
      </c>
      <c r="B2439" s="19">
        <v>34648.0</v>
      </c>
      <c r="C2439" s="17" t="s">
        <v>10574</v>
      </c>
      <c r="D2439" s="20">
        <v>25.0</v>
      </c>
      <c r="E2439" s="17" t="str">
        <f t="shared" si="2"/>
        <v>AII131-25</v>
      </c>
      <c r="F2439" s="17" t="str">
        <f t="shared" si="4"/>
        <v>AII131-25</v>
      </c>
      <c r="G2439" s="17" t="s">
        <v>10575</v>
      </c>
      <c r="H2439" s="17" t="s">
        <v>9972</v>
      </c>
      <c r="I2439" s="17" t="s">
        <v>10628</v>
      </c>
      <c r="J2439" s="17" t="s">
        <v>9974</v>
      </c>
      <c r="K2439" s="17" t="s">
        <v>1442</v>
      </c>
      <c r="L2439" s="17" t="s">
        <v>6575</v>
      </c>
      <c r="M2439" s="17" t="s">
        <v>8827</v>
      </c>
      <c r="N2439" s="21">
        <v>0.3048611111111111</v>
      </c>
      <c r="O2439" s="21">
        <v>0.35833333333333334</v>
      </c>
      <c r="P2439" s="21">
        <v>0.6631944444444444</v>
      </c>
      <c r="R2439" s="17">
        <v>2624.0</v>
      </c>
      <c r="S2439" s="17" t="s">
        <v>7490</v>
      </c>
      <c r="T2439" s="17" t="s">
        <v>33</v>
      </c>
      <c r="U2439" s="17" t="s">
        <v>10629</v>
      </c>
      <c r="V2439" s="17" t="s">
        <v>3042</v>
      </c>
      <c r="W2439" s="17" t="s">
        <v>10630</v>
      </c>
    </row>
    <row r="2440" ht="15.75" customHeight="1">
      <c r="A2440" s="17">
        <v>2856.0</v>
      </c>
      <c r="B2440" s="19">
        <v>34647.0</v>
      </c>
      <c r="C2440" s="17" t="s">
        <v>10574</v>
      </c>
      <c r="D2440" s="20">
        <v>25.0</v>
      </c>
      <c r="E2440" s="17" t="str">
        <f t="shared" si="2"/>
        <v>AII131-25</v>
      </c>
      <c r="F2440" s="17" t="str">
        <f t="shared" si="4"/>
        <v>AII131-25</v>
      </c>
      <c r="G2440" s="17" t="s">
        <v>10575</v>
      </c>
      <c r="H2440" s="17" t="s">
        <v>9972</v>
      </c>
      <c r="I2440" s="17" t="s">
        <v>10631</v>
      </c>
      <c r="J2440" s="17" t="s">
        <v>10632</v>
      </c>
      <c r="K2440" s="17" t="s">
        <v>8223</v>
      </c>
      <c r="L2440" s="17" t="s">
        <v>1586</v>
      </c>
      <c r="M2440" s="17" t="s">
        <v>10633</v>
      </c>
      <c r="N2440" s="21">
        <v>0.3506944444444444</v>
      </c>
      <c r="O2440" s="21">
        <v>0.24375</v>
      </c>
      <c r="P2440" s="21">
        <v>0.5944444444444444</v>
      </c>
      <c r="R2440" s="17">
        <v>2622.0</v>
      </c>
      <c r="S2440" s="17" t="s">
        <v>7490</v>
      </c>
      <c r="T2440" s="17" t="s">
        <v>33</v>
      </c>
      <c r="U2440" s="17" t="s">
        <v>10634</v>
      </c>
      <c r="V2440" s="17" t="s">
        <v>8161</v>
      </c>
    </row>
    <row r="2441" ht="15.75" customHeight="1">
      <c r="A2441" s="17">
        <v>2855.0</v>
      </c>
      <c r="B2441" s="19">
        <v>34646.0</v>
      </c>
      <c r="C2441" s="17" t="s">
        <v>10574</v>
      </c>
      <c r="D2441" s="20">
        <v>25.0</v>
      </c>
      <c r="E2441" s="17" t="str">
        <f t="shared" si="2"/>
        <v>AII131-25</v>
      </c>
      <c r="F2441" s="17" t="str">
        <f t="shared" si="4"/>
        <v>AII131-25</v>
      </c>
      <c r="G2441" s="17" t="s">
        <v>10575</v>
      </c>
      <c r="H2441" s="17" t="s">
        <v>9972</v>
      </c>
      <c r="I2441" s="17" t="s">
        <v>10635</v>
      </c>
      <c r="J2441" s="17" t="s">
        <v>10636</v>
      </c>
      <c r="K2441" s="17" t="s">
        <v>10578</v>
      </c>
      <c r="L2441" s="17" t="s">
        <v>6575</v>
      </c>
      <c r="M2441" s="17" t="s">
        <v>10637</v>
      </c>
      <c r="N2441" s="21">
        <v>0.35625</v>
      </c>
      <c r="O2441" s="21">
        <v>0.3423611111111111</v>
      </c>
      <c r="P2441" s="21">
        <v>0.6986111111111111</v>
      </c>
      <c r="R2441" s="17">
        <v>2622.0</v>
      </c>
      <c r="S2441" s="17" t="s">
        <v>7490</v>
      </c>
      <c r="T2441" s="17" t="s">
        <v>33</v>
      </c>
      <c r="U2441" s="17" t="s">
        <v>1014</v>
      </c>
      <c r="V2441" s="17" t="s">
        <v>4049</v>
      </c>
    </row>
    <row r="2442" ht="15.75" customHeight="1">
      <c r="A2442" s="17">
        <v>2854.0</v>
      </c>
      <c r="B2442" s="19">
        <v>34637.0</v>
      </c>
      <c r="C2442" s="17" t="s">
        <v>10574</v>
      </c>
      <c r="D2442" s="20">
        <v>24.0</v>
      </c>
      <c r="E2442" s="17" t="str">
        <f t="shared" si="2"/>
        <v>AII131-24</v>
      </c>
      <c r="F2442" s="17" t="str">
        <f t="shared" si="4"/>
        <v>AII131-24</v>
      </c>
      <c r="G2442" s="17" t="s">
        <v>10638</v>
      </c>
      <c r="H2442" s="17" t="s">
        <v>5846</v>
      </c>
      <c r="I2442" s="17" t="s">
        <v>7070</v>
      </c>
      <c r="J2442" s="17" t="s">
        <v>7807</v>
      </c>
      <c r="K2442" s="17" t="s">
        <v>10295</v>
      </c>
      <c r="L2442" s="17" t="s">
        <v>4489</v>
      </c>
      <c r="M2442" s="17" t="s">
        <v>10639</v>
      </c>
      <c r="N2442" s="21">
        <v>0.3</v>
      </c>
      <c r="O2442" s="21">
        <v>0.33125</v>
      </c>
      <c r="P2442" s="21">
        <v>0.63125</v>
      </c>
      <c r="R2442" s="17">
        <v>2508.0</v>
      </c>
      <c r="S2442" s="17" t="s">
        <v>7490</v>
      </c>
      <c r="T2442" s="17" t="s">
        <v>33</v>
      </c>
      <c r="U2442" s="17" t="s">
        <v>10640</v>
      </c>
      <c r="V2442" s="17" t="s">
        <v>1671</v>
      </c>
    </row>
    <row r="2443" ht="15.75" customHeight="1">
      <c r="A2443" s="17">
        <v>2853.0</v>
      </c>
      <c r="B2443" s="19">
        <v>34636.0</v>
      </c>
      <c r="C2443" s="17" t="s">
        <v>10574</v>
      </c>
      <c r="D2443" s="20">
        <v>24.0</v>
      </c>
      <c r="E2443" s="17" t="str">
        <f t="shared" si="2"/>
        <v>AII131-24</v>
      </c>
      <c r="F2443" s="17" t="str">
        <f t="shared" si="4"/>
        <v>AII131-24</v>
      </c>
      <c r="G2443" s="17" t="s">
        <v>10638</v>
      </c>
      <c r="H2443" s="17" t="s">
        <v>5846</v>
      </c>
      <c r="I2443" s="17" t="s">
        <v>9869</v>
      </c>
      <c r="J2443" s="17" t="s">
        <v>7075</v>
      </c>
      <c r="K2443" s="17" t="s">
        <v>6399</v>
      </c>
      <c r="L2443" s="17" t="s">
        <v>3003</v>
      </c>
      <c r="M2443" s="17" t="s">
        <v>214</v>
      </c>
      <c r="N2443" s="21">
        <v>0.37916666666666665</v>
      </c>
      <c r="O2443" s="21">
        <v>0.3201388888888889</v>
      </c>
      <c r="P2443" s="21">
        <v>0.6993055555555556</v>
      </c>
      <c r="R2443" s="17">
        <v>2510.0</v>
      </c>
      <c r="S2443" s="17" t="s">
        <v>7490</v>
      </c>
      <c r="T2443" s="17" t="s">
        <v>33</v>
      </c>
      <c r="U2443" s="17" t="s">
        <v>5565</v>
      </c>
    </row>
    <row r="2444" ht="15.75" customHeight="1">
      <c r="A2444" s="17">
        <v>2852.0</v>
      </c>
      <c r="B2444" s="19">
        <v>34635.0</v>
      </c>
      <c r="C2444" s="17" t="s">
        <v>10574</v>
      </c>
      <c r="D2444" s="20">
        <v>24.0</v>
      </c>
      <c r="E2444" s="17" t="str">
        <f t="shared" si="2"/>
        <v>AII131-24</v>
      </c>
      <c r="F2444" s="17" t="str">
        <f t="shared" si="4"/>
        <v>AII131-24</v>
      </c>
      <c r="G2444" s="17" t="s">
        <v>10638</v>
      </c>
      <c r="H2444" s="17" t="s">
        <v>5846</v>
      </c>
      <c r="I2444" s="17" t="s">
        <v>6999</v>
      </c>
      <c r="J2444" s="17" t="s">
        <v>7067</v>
      </c>
      <c r="K2444" s="17" t="s">
        <v>8223</v>
      </c>
      <c r="L2444" s="17" t="s">
        <v>228</v>
      </c>
      <c r="M2444" s="17" t="s">
        <v>3063</v>
      </c>
      <c r="N2444" s="21">
        <v>0.3347222222222222</v>
      </c>
      <c r="O2444" s="21">
        <v>0.3458333333333334</v>
      </c>
      <c r="P2444" s="21">
        <v>0.6805555555555555</v>
      </c>
      <c r="R2444" s="17">
        <v>2505.0</v>
      </c>
      <c r="S2444" s="17" t="s">
        <v>7490</v>
      </c>
      <c r="T2444" s="17" t="s">
        <v>33</v>
      </c>
      <c r="U2444" s="17" t="s">
        <v>10641</v>
      </c>
      <c r="V2444" s="17" t="s">
        <v>10642</v>
      </c>
    </row>
    <row r="2445" ht="15.75" customHeight="1">
      <c r="A2445" s="17">
        <v>2851.0</v>
      </c>
      <c r="B2445" s="19">
        <v>34634.0</v>
      </c>
      <c r="C2445" s="17" t="s">
        <v>10574</v>
      </c>
      <c r="D2445" s="20">
        <v>24.0</v>
      </c>
      <c r="E2445" s="17" t="str">
        <f t="shared" si="2"/>
        <v>AII131-24</v>
      </c>
      <c r="F2445" s="17" t="str">
        <f t="shared" si="4"/>
        <v>AII131-24</v>
      </c>
      <c r="G2445" s="17" t="s">
        <v>10638</v>
      </c>
      <c r="H2445" s="17" t="s">
        <v>5846</v>
      </c>
      <c r="I2445" s="17" t="s">
        <v>7074</v>
      </c>
      <c r="J2445" s="17" t="s">
        <v>6574</v>
      </c>
      <c r="K2445" s="17" t="s">
        <v>1442</v>
      </c>
      <c r="L2445" s="17" t="s">
        <v>4624</v>
      </c>
      <c r="M2445" s="17" t="s">
        <v>214</v>
      </c>
      <c r="N2445" s="21">
        <v>0.3361111111111111</v>
      </c>
      <c r="O2445" s="21">
        <v>0.3347222222222222</v>
      </c>
      <c r="P2445" s="21">
        <v>0.6708333333333334</v>
      </c>
      <c r="R2445" s="17">
        <v>2507.0</v>
      </c>
      <c r="S2445" s="17" t="s">
        <v>7490</v>
      </c>
      <c r="T2445" s="17" t="s">
        <v>33</v>
      </c>
      <c r="U2445" s="17" t="s">
        <v>10643</v>
      </c>
      <c r="V2445" s="17" t="s">
        <v>10644</v>
      </c>
    </row>
    <row r="2446" ht="15.75" customHeight="1">
      <c r="A2446" s="17">
        <v>2850.0</v>
      </c>
      <c r="B2446" s="19">
        <v>34633.0</v>
      </c>
      <c r="C2446" s="17" t="s">
        <v>10574</v>
      </c>
      <c r="D2446" s="20">
        <v>24.0</v>
      </c>
      <c r="E2446" s="17" t="str">
        <f t="shared" si="2"/>
        <v>AII131-24</v>
      </c>
      <c r="F2446" s="17" t="str">
        <f t="shared" si="4"/>
        <v>AII131-24</v>
      </c>
      <c r="G2446" s="17" t="s">
        <v>10638</v>
      </c>
      <c r="H2446" s="17" t="s">
        <v>5846</v>
      </c>
      <c r="I2446" s="17" t="s">
        <v>8028</v>
      </c>
      <c r="J2446" s="17" t="s">
        <v>7807</v>
      </c>
      <c r="K2446" s="17" t="s">
        <v>10295</v>
      </c>
      <c r="L2446" s="17" t="s">
        <v>10479</v>
      </c>
      <c r="M2446" s="17" t="s">
        <v>228</v>
      </c>
      <c r="N2446" s="21">
        <v>0.3513888888888889</v>
      </c>
      <c r="O2446" s="21">
        <v>0.33749999999999997</v>
      </c>
      <c r="P2446" s="21">
        <v>0.688888888888889</v>
      </c>
      <c r="R2446" s="17">
        <v>2504.0</v>
      </c>
      <c r="S2446" s="17" t="s">
        <v>7490</v>
      </c>
      <c r="T2446" s="17" t="s">
        <v>33</v>
      </c>
      <c r="U2446" s="17" t="s">
        <v>9978</v>
      </c>
      <c r="V2446" s="17" t="s">
        <v>10645</v>
      </c>
    </row>
    <row r="2447" ht="15.75" customHeight="1">
      <c r="A2447" s="17">
        <v>2849.0</v>
      </c>
      <c r="B2447" s="19">
        <v>34632.0</v>
      </c>
      <c r="C2447" s="17" t="s">
        <v>10574</v>
      </c>
      <c r="D2447" s="20">
        <v>24.0</v>
      </c>
      <c r="E2447" s="17" t="str">
        <f t="shared" si="2"/>
        <v>AII131-24</v>
      </c>
      <c r="F2447" s="17" t="str">
        <f t="shared" si="4"/>
        <v>AII131-24</v>
      </c>
      <c r="G2447" s="17" t="s">
        <v>10638</v>
      </c>
      <c r="H2447" s="17" t="s">
        <v>5846</v>
      </c>
      <c r="I2447" s="17" t="s">
        <v>6627</v>
      </c>
      <c r="J2447" s="17" t="s">
        <v>7807</v>
      </c>
      <c r="K2447" s="17" t="s">
        <v>10295</v>
      </c>
      <c r="L2447" s="17" t="s">
        <v>4624</v>
      </c>
      <c r="M2447" s="17" t="s">
        <v>9981</v>
      </c>
      <c r="N2447" s="21">
        <v>0.5701388888888889</v>
      </c>
      <c r="O2447" s="21">
        <v>0.18611111111111112</v>
      </c>
      <c r="P2447" s="21">
        <v>0.75625</v>
      </c>
      <c r="R2447" s="17">
        <v>2506.0</v>
      </c>
      <c r="S2447" s="17" t="s">
        <v>7490</v>
      </c>
      <c r="T2447" s="17" t="s">
        <v>33</v>
      </c>
      <c r="U2447" s="17" t="s">
        <v>4801</v>
      </c>
      <c r="V2447" s="17" t="s">
        <v>4626</v>
      </c>
    </row>
    <row r="2448" ht="15.75" customHeight="1">
      <c r="A2448" s="17">
        <v>2848.0</v>
      </c>
      <c r="B2448" s="19">
        <v>34632.0</v>
      </c>
      <c r="C2448" s="17" t="s">
        <v>10574</v>
      </c>
      <c r="D2448" s="20">
        <v>24.0</v>
      </c>
      <c r="E2448" s="17" t="str">
        <f t="shared" si="2"/>
        <v>AII131-24</v>
      </c>
      <c r="F2448" s="17" t="str">
        <f t="shared" si="4"/>
        <v>AII131-24</v>
      </c>
      <c r="G2448" s="17" t="s">
        <v>10638</v>
      </c>
      <c r="H2448" s="17" t="s">
        <v>5846</v>
      </c>
      <c r="I2448" s="17" t="s">
        <v>6615</v>
      </c>
      <c r="J2448" s="17" t="s">
        <v>10646</v>
      </c>
      <c r="K2448" s="17" t="s">
        <v>6399</v>
      </c>
      <c r="L2448" s="17" t="s">
        <v>4624</v>
      </c>
      <c r="M2448" s="17" t="s">
        <v>214</v>
      </c>
      <c r="N2448" s="21">
        <v>0.4222222222222222</v>
      </c>
      <c r="O2448" s="21">
        <v>0.022222222222222223</v>
      </c>
      <c r="P2448" s="21">
        <v>0.4444444444444444</v>
      </c>
      <c r="R2448" s="17">
        <v>295.0</v>
      </c>
      <c r="S2448" s="17" t="s">
        <v>7490</v>
      </c>
      <c r="T2448" s="17" t="s">
        <v>33</v>
      </c>
      <c r="W2448" s="17" t="s">
        <v>10647</v>
      </c>
    </row>
    <row r="2449" ht="15.75" customHeight="1">
      <c r="A2449" s="17">
        <v>2847.0</v>
      </c>
      <c r="B2449" s="19">
        <v>34632.0</v>
      </c>
      <c r="C2449" s="17" t="s">
        <v>10574</v>
      </c>
      <c r="D2449" s="20">
        <v>24.0</v>
      </c>
      <c r="E2449" s="17" t="str">
        <f t="shared" si="2"/>
        <v>AII131-24</v>
      </c>
      <c r="F2449" s="17" t="str">
        <f t="shared" si="4"/>
        <v>AII131-24</v>
      </c>
      <c r="G2449" s="17" t="s">
        <v>10638</v>
      </c>
      <c r="H2449" s="17" t="s">
        <v>5846</v>
      </c>
      <c r="I2449" s="17" t="s">
        <v>10648</v>
      </c>
      <c r="J2449" s="17" t="s">
        <v>6579</v>
      </c>
      <c r="K2449" s="17" t="s">
        <v>6399</v>
      </c>
      <c r="L2449" s="17" t="s">
        <v>4624</v>
      </c>
      <c r="M2449" s="17" t="s">
        <v>214</v>
      </c>
      <c r="N2449" s="21">
        <v>0.3423611111111111</v>
      </c>
      <c r="O2449" s="21">
        <v>0.03333333333333333</v>
      </c>
      <c r="P2449" s="21">
        <v>0.3756944444444445</v>
      </c>
      <c r="R2449" s="17">
        <v>370.0</v>
      </c>
      <c r="S2449" s="17" t="s">
        <v>7490</v>
      </c>
      <c r="T2449" s="17" t="s">
        <v>33</v>
      </c>
      <c r="W2449" s="17" t="s">
        <v>10647</v>
      </c>
    </row>
    <row r="2450" ht="15.75" customHeight="1">
      <c r="A2450" s="17">
        <v>2846.0</v>
      </c>
      <c r="B2450" s="19">
        <v>34631.0</v>
      </c>
      <c r="C2450" s="17" t="s">
        <v>10574</v>
      </c>
      <c r="D2450" s="20">
        <v>24.0</v>
      </c>
      <c r="E2450" s="17" t="str">
        <f t="shared" si="2"/>
        <v>AII131-24</v>
      </c>
      <c r="F2450" s="17" t="str">
        <f t="shared" si="4"/>
        <v>AII131-24</v>
      </c>
      <c r="G2450" s="17" t="s">
        <v>10638</v>
      </c>
      <c r="H2450" s="17" t="s">
        <v>5846</v>
      </c>
      <c r="I2450" s="17" t="s">
        <v>7793</v>
      </c>
      <c r="J2450" s="17" t="s">
        <v>10649</v>
      </c>
      <c r="K2450" s="17" t="s">
        <v>8223</v>
      </c>
      <c r="L2450" s="17" t="s">
        <v>4489</v>
      </c>
      <c r="M2450" s="17" t="s">
        <v>10002</v>
      </c>
      <c r="N2450" s="21">
        <v>0.34027777777777773</v>
      </c>
      <c r="O2450" s="21">
        <v>0.32569444444444445</v>
      </c>
      <c r="P2450" s="21">
        <v>0.6659722222222222</v>
      </c>
      <c r="R2450" s="17">
        <v>2510.0</v>
      </c>
      <c r="S2450" s="17" t="s">
        <v>7490</v>
      </c>
      <c r="T2450" s="17" t="s">
        <v>33</v>
      </c>
      <c r="U2450" s="17" t="s">
        <v>10650</v>
      </c>
      <c r="V2450" s="17" t="s">
        <v>10651</v>
      </c>
    </row>
    <row r="2451" ht="15.75" customHeight="1">
      <c r="A2451" s="17">
        <v>2845.0</v>
      </c>
      <c r="B2451" s="19">
        <v>34630.0</v>
      </c>
      <c r="C2451" s="17" t="s">
        <v>10574</v>
      </c>
      <c r="D2451" s="20">
        <v>24.0</v>
      </c>
      <c r="E2451" s="17" t="str">
        <f t="shared" si="2"/>
        <v>AII131-24</v>
      </c>
      <c r="F2451" s="17" t="str">
        <f t="shared" si="4"/>
        <v>AII131-24</v>
      </c>
      <c r="G2451" s="17" t="s">
        <v>10638</v>
      </c>
      <c r="H2451" s="17" t="s">
        <v>5846</v>
      </c>
      <c r="I2451" s="17" t="s">
        <v>10652</v>
      </c>
      <c r="J2451" s="17" t="s">
        <v>6602</v>
      </c>
      <c r="K2451" s="17" t="s">
        <v>1442</v>
      </c>
      <c r="L2451" s="17" t="s">
        <v>10479</v>
      </c>
      <c r="M2451" s="17" t="s">
        <v>228</v>
      </c>
      <c r="N2451" s="21">
        <v>0.33958333333333335</v>
      </c>
      <c r="O2451" s="21">
        <v>0.3277777777777778</v>
      </c>
      <c r="P2451" s="21">
        <v>0.6673611111111111</v>
      </c>
      <c r="R2451" s="17">
        <v>2507.0</v>
      </c>
      <c r="S2451" s="17" t="s">
        <v>7490</v>
      </c>
      <c r="T2451" s="17" t="s">
        <v>33</v>
      </c>
      <c r="U2451" s="17" t="s">
        <v>10653</v>
      </c>
      <c r="V2451" s="17" t="s">
        <v>5224</v>
      </c>
    </row>
    <row r="2452" ht="15.75" customHeight="1">
      <c r="A2452" s="17">
        <v>2844.0</v>
      </c>
      <c r="B2452" s="19">
        <v>34629.0</v>
      </c>
      <c r="C2452" s="17" t="s">
        <v>10574</v>
      </c>
      <c r="D2452" s="20">
        <v>24.0</v>
      </c>
      <c r="E2452" s="17" t="str">
        <f t="shared" si="2"/>
        <v>AII131-24</v>
      </c>
      <c r="F2452" s="17" t="str">
        <f t="shared" si="4"/>
        <v>AII131-24</v>
      </c>
      <c r="G2452" s="17" t="s">
        <v>10638</v>
      </c>
      <c r="H2452" s="17" t="s">
        <v>5846</v>
      </c>
      <c r="I2452" s="17" t="s">
        <v>6627</v>
      </c>
      <c r="J2452" s="17" t="s">
        <v>6649</v>
      </c>
      <c r="K2452" s="17" t="s">
        <v>10295</v>
      </c>
      <c r="L2452" s="17" t="s">
        <v>3003</v>
      </c>
      <c r="M2452" s="17" t="s">
        <v>214</v>
      </c>
      <c r="N2452" s="21">
        <v>0.3340277777777778</v>
      </c>
      <c r="O2452" s="21">
        <v>0.2951388888888889</v>
      </c>
      <c r="P2452" s="21">
        <v>0.6291666666666667</v>
      </c>
      <c r="R2452" s="17">
        <v>2507.0</v>
      </c>
      <c r="S2452" s="17" t="s">
        <v>7490</v>
      </c>
      <c r="T2452" s="17" t="s">
        <v>33</v>
      </c>
      <c r="U2452" s="17" t="s">
        <v>10654</v>
      </c>
      <c r="V2452" s="17" t="s">
        <v>2241</v>
      </c>
    </row>
    <row r="2453" ht="15.75" customHeight="1">
      <c r="A2453" s="17">
        <v>2843.0</v>
      </c>
      <c r="B2453" s="19">
        <v>34628.0</v>
      </c>
      <c r="C2453" s="17" t="s">
        <v>10574</v>
      </c>
      <c r="D2453" s="20">
        <v>24.0</v>
      </c>
      <c r="E2453" s="17" t="str">
        <f t="shared" si="2"/>
        <v>AII131-24</v>
      </c>
      <c r="F2453" s="17" t="str">
        <f t="shared" si="4"/>
        <v>AII131-24</v>
      </c>
      <c r="G2453" s="17" t="s">
        <v>10638</v>
      </c>
      <c r="H2453" s="17" t="s">
        <v>5846</v>
      </c>
      <c r="I2453" s="17" t="s">
        <v>7012</v>
      </c>
      <c r="J2453" s="17" t="s">
        <v>10655</v>
      </c>
      <c r="K2453" s="17" t="s">
        <v>6399</v>
      </c>
      <c r="L2453" s="17" t="s">
        <v>4489</v>
      </c>
      <c r="M2453" s="17" t="s">
        <v>10656</v>
      </c>
      <c r="N2453" s="21">
        <v>0.3368055555555556</v>
      </c>
      <c r="O2453" s="21">
        <v>0.3236111111111111</v>
      </c>
      <c r="P2453" s="21">
        <v>0.6604166666666667</v>
      </c>
      <c r="R2453" s="17">
        <v>2505.0</v>
      </c>
      <c r="S2453" s="17" t="s">
        <v>7490</v>
      </c>
      <c r="T2453" s="17" t="s">
        <v>33</v>
      </c>
      <c r="U2453" s="17" t="s">
        <v>4541</v>
      </c>
      <c r="V2453" s="17" t="s">
        <v>10657</v>
      </c>
    </row>
    <row r="2454" ht="15.75" customHeight="1">
      <c r="A2454" s="17">
        <v>2842.0</v>
      </c>
      <c r="B2454" s="19">
        <v>34627.0</v>
      </c>
      <c r="C2454" s="17" t="s">
        <v>10574</v>
      </c>
      <c r="D2454" s="20">
        <v>24.0</v>
      </c>
      <c r="E2454" s="17" t="str">
        <f t="shared" si="2"/>
        <v>AII131-24</v>
      </c>
      <c r="F2454" s="17" t="str">
        <f t="shared" si="4"/>
        <v>AII131-24</v>
      </c>
      <c r="G2454" s="17" t="s">
        <v>10638</v>
      </c>
      <c r="H2454" s="17" t="s">
        <v>5846</v>
      </c>
      <c r="I2454" s="17" t="s">
        <v>8025</v>
      </c>
      <c r="J2454" s="17" t="s">
        <v>10646</v>
      </c>
      <c r="K2454" s="17" t="s">
        <v>8223</v>
      </c>
      <c r="L2454" s="17" t="s">
        <v>228</v>
      </c>
      <c r="M2454" s="17" t="s">
        <v>4624</v>
      </c>
      <c r="N2454" s="21">
        <v>0.33819444444444446</v>
      </c>
      <c r="O2454" s="21">
        <v>0.3263888888888889</v>
      </c>
      <c r="P2454" s="21">
        <v>0.6645833333333333</v>
      </c>
      <c r="R2454" s="17">
        <v>2511.0</v>
      </c>
      <c r="S2454" s="17" t="s">
        <v>7490</v>
      </c>
      <c r="T2454" s="17" t="s">
        <v>33</v>
      </c>
      <c r="U2454" s="17" t="s">
        <v>10658</v>
      </c>
      <c r="V2454" s="17" t="s">
        <v>4655</v>
      </c>
    </row>
    <row r="2455" ht="15.75" customHeight="1">
      <c r="A2455" s="17">
        <v>2841.0</v>
      </c>
      <c r="B2455" s="19">
        <v>34626.0</v>
      </c>
      <c r="C2455" s="17" t="s">
        <v>10574</v>
      </c>
      <c r="D2455" s="20">
        <v>24.0</v>
      </c>
      <c r="E2455" s="17" t="str">
        <f t="shared" si="2"/>
        <v>AII131-24</v>
      </c>
      <c r="F2455" s="17" t="str">
        <f t="shared" si="4"/>
        <v>AII131-24</v>
      </c>
      <c r="G2455" s="17" t="s">
        <v>10638</v>
      </c>
      <c r="H2455" s="17" t="s">
        <v>5846</v>
      </c>
      <c r="I2455" s="17" t="s">
        <v>10659</v>
      </c>
      <c r="J2455" s="17" t="s">
        <v>6644</v>
      </c>
      <c r="K2455" s="17" t="s">
        <v>1442</v>
      </c>
      <c r="L2455" s="17" t="s">
        <v>3003</v>
      </c>
      <c r="M2455" s="17" t="s">
        <v>214</v>
      </c>
      <c r="N2455" s="21">
        <v>0.3354166666666667</v>
      </c>
      <c r="O2455" s="21">
        <v>0.35555555555555557</v>
      </c>
      <c r="P2455" s="21">
        <v>0.6909722222222222</v>
      </c>
      <c r="R2455" s="17">
        <v>2508.0</v>
      </c>
      <c r="S2455" s="17" t="s">
        <v>7490</v>
      </c>
      <c r="T2455" s="17" t="s">
        <v>33</v>
      </c>
      <c r="U2455" s="17" t="s">
        <v>10660</v>
      </c>
      <c r="V2455" s="17" t="s">
        <v>1665</v>
      </c>
    </row>
    <row r="2456" ht="15.75" customHeight="1">
      <c r="A2456" s="17">
        <v>2840.0</v>
      </c>
      <c r="B2456" s="19">
        <v>34625.0</v>
      </c>
      <c r="C2456" s="17" t="s">
        <v>10574</v>
      </c>
      <c r="D2456" s="20">
        <v>24.0</v>
      </c>
      <c r="E2456" s="17" t="str">
        <f t="shared" si="2"/>
        <v>AII131-24</v>
      </c>
      <c r="F2456" s="17" t="str">
        <f t="shared" si="4"/>
        <v>AII131-24</v>
      </c>
      <c r="G2456" s="17" t="s">
        <v>10638</v>
      </c>
      <c r="H2456" s="17" t="s">
        <v>5846</v>
      </c>
      <c r="I2456" s="17" t="s">
        <v>7074</v>
      </c>
      <c r="J2456" s="17" t="s">
        <v>8464</v>
      </c>
      <c r="K2456" s="17" t="s">
        <v>10295</v>
      </c>
      <c r="L2456" s="17" t="s">
        <v>4489</v>
      </c>
      <c r="M2456" s="17" t="s">
        <v>228</v>
      </c>
      <c r="N2456" s="21">
        <v>0.35694444444444445</v>
      </c>
      <c r="O2456" s="21">
        <v>0.3680555555555556</v>
      </c>
      <c r="P2456" s="21">
        <v>0.725</v>
      </c>
      <c r="R2456" s="17">
        <v>2510.0</v>
      </c>
      <c r="S2456" s="17" t="s">
        <v>7490</v>
      </c>
      <c r="T2456" s="17" t="s">
        <v>33</v>
      </c>
      <c r="U2456" s="17" t="s">
        <v>10661</v>
      </c>
      <c r="V2456" s="17" t="s">
        <v>3944</v>
      </c>
    </row>
    <row r="2457" ht="15.75" customHeight="1">
      <c r="A2457" s="17">
        <v>2839.0</v>
      </c>
      <c r="B2457" s="19">
        <v>34615.0</v>
      </c>
      <c r="C2457" s="17" t="s">
        <v>10574</v>
      </c>
      <c r="D2457" s="20">
        <v>23.0</v>
      </c>
      <c r="E2457" s="17" t="str">
        <f t="shared" si="2"/>
        <v>AII131-23</v>
      </c>
      <c r="F2457" s="17" t="str">
        <f t="shared" si="4"/>
        <v>AII131-23</v>
      </c>
      <c r="G2457" s="17" t="s">
        <v>9579</v>
      </c>
      <c r="H2457" s="17" t="s">
        <v>7946</v>
      </c>
      <c r="I2457" s="17" t="s">
        <v>10662</v>
      </c>
      <c r="J2457" s="17" t="s">
        <v>10663</v>
      </c>
      <c r="K2457" s="17" t="s">
        <v>8223</v>
      </c>
      <c r="L2457" s="17" t="s">
        <v>10664</v>
      </c>
      <c r="M2457" s="17" t="s">
        <v>10665</v>
      </c>
      <c r="N2457" s="21">
        <v>0.34097222222222223</v>
      </c>
      <c r="O2457" s="21">
        <v>0.28958333333333336</v>
      </c>
      <c r="P2457" s="21">
        <v>0.6305555555555555</v>
      </c>
      <c r="R2457" s="17">
        <v>1765.0</v>
      </c>
      <c r="S2457" s="17" t="s">
        <v>7490</v>
      </c>
      <c r="T2457" s="17" t="s">
        <v>33</v>
      </c>
      <c r="U2457" s="17" t="s">
        <v>10666</v>
      </c>
      <c r="V2457" s="17" t="s">
        <v>10667</v>
      </c>
      <c r="W2457" s="17" t="s">
        <v>10668</v>
      </c>
    </row>
    <row r="2458" ht="15.75" customHeight="1">
      <c r="A2458" s="17">
        <v>2838.0</v>
      </c>
      <c r="B2458" s="19">
        <v>34614.0</v>
      </c>
      <c r="C2458" s="17" t="s">
        <v>10574</v>
      </c>
      <c r="D2458" s="20">
        <v>23.0</v>
      </c>
      <c r="E2458" s="17" t="str">
        <f t="shared" si="2"/>
        <v>AII131-23</v>
      </c>
      <c r="F2458" s="17" t="str">
        <f t="shared" si="4"/>
        <v>AII131-23</v>
      </c>
      <c r="G2458" s="17" t="s">
        <v>9579</v>
      </c>
      <c r="H2458" s="17" t="s">
        <v>7946</v>
      </c>
      <c r="I2458" s="17" t="s">
        <v>10669</v>
      </c>
      <c r="J2458" s="17" t="s">
        <v>10670</v>
      </c>
      <c r="K2458" s="17" t="s">
        <v>1442</v>
      </c>
      <c r="L2458" s="17" t="s">
        <v>5464</v>
      </c>
      <c r="M2458" s="17" t="s">
        <v>10671</v>
      </c>
      <c r="N2458" s="21">
        <v>0.4534722222222222</v>
      </c>
      <c r="O2458" s="21">
        <v>0.22916666666666666</v>
      </c>
      <c r="P2458" s="21">
        <v>0.6826388888888889</v>
      </c>
      <c r="R2458" s="17">
        <v>2007.0</v>
      </c>
      <c r="S2458" s="17" t="s">
        <v>7490</v>
      </c>
      <c r="T2458" s="17" t="s">
        <v>33</v>
      </c>
      <c r="U2458" s="17" t="s">
        <v>10672</v>
      </c>
      <c r="V2458" s="17" t="s">
        <v>10673</v>
      </c>
      <c r="W2458" s="17" t="s">
        <v>10674</v>
      </c>
    </row>
    <row r="2459" ht="15.75" customHeight="1">
      <c r="A2459" s="17">
        <v>2837.0</v>
      </c>
      <c r="B2459" s="19">
        <v>34613.0</v>
      </c>
      <c r="C2459" s="17" t="s">
        <v>10574</v>
      </c>
      <c r="D2459" s="20">
        <v>23.0</v>
      </c>
      <c r="E2459" s="17" t="str">
        <f t="shared" si="2"/>
        <v>AII131-23</v>
      </c>
      <c r="F2459" s="17" t="str">
        <f t="shared" si="4"/>
        <v>AII131-23</v>
      </c>
      <c r="G2459" s="17" t="s">
        <v>9579</v>
      </c>
      <c r="H2459" s="17" t="s">
        <v>7946</v>
      </c>
      <c r="I2459" s="17" t="s">
        <v>10675</v>
      </c>
      <c r="J2459" s="17" t="s">
        <v>10670</v>
      </c>
      <c r="K2459" s="17" t="s">
        <v>6399</v>
      </c>
      <c r="L2459" s="17" t="s">
        <v>10664</v>
      </c>
      <c r="M2459" s="17" t="s">
        <v>9281</v>
      </c>
      <c r="N2459" s="21">
        <v>0.4458333333333333</v>
      </c>
      <c r="O2459" s="21">
        <v>0.28194444444444444</v>
      </c>
      <c r="P2459" s="21">
        <v>0.7277777777777777</v>
      </c>
      <c r="R2459" s="17">
        <v>2008.0</v>
      </c>
      <c r="S2459" s="17" t="s">
        <v>7490</v>
      </c>
      <c r="T2459" s="17" t="s">
        <v>33</v>
      </c>
      <c r="U2459" s="17" t="s">
        <v>10676</v>
      </c>
      <c r="V2459" s="17" t="s">
        <v>10677</v>
      </c>
      <c r="W2459" s="17" t="s">
        <v>10678</v>
      </c>
    </row>
    <row r="2460" ht="15.75" customHeight="1">
      <c r="A2460" s="17">
        <v>2836.0</v>
      </c>
      <c r="B2460" s="19">
        <v>34612.0</v>
      </c>
      <c r="C2460" s="17" t="s">
        <v>10574</v>
      </c>
      <c r="D2460" s="20">
        <v>23.0</v>
      </c>
      <c r="E2460" s="17" t="str">
        <f t="shared" si="2"/>
        <v>AII131-23</v>
      </c>
      <c r="F2460" s="17" t="str">
        <f t="shared" si="4"/>
        <v>AII131-23</v>
      </c>
      <c r="G2460" s="17" t="s">
        <v>9579</v>
      </c>
      <c r="H2460" s="17" t="s">
        <v>7946</v>
      </c>
      <c r="I2460" s="17" t="s">
        <v>10679</v>
      </c>
      <c r="J2460" s="17" t="s">
        <v>10680</v>
      </c>
      <c r="K2460" s="17" t="s">
        <v>8223</v>
      </c>
      <c r="L2460" s="17" t="s">
        <v>5464</v>
      </c>
      <c r="M2460" s="17" t="s">
        <v>958</v>
      </c>
      <c r="N2460" s="21">
        <v>0.5513888888888888</v>
      </c>
      <c r="O2460" s="21">
        <v>0.2125</v>
      </c>
      <c r="P2460" s="21">
        <v>0.7638888888888888</v>
      </c>
      <c r="R2460" s="17">
        <v>1980.0</v>
      </c>
      <c r="S2460" s="17" t="s">
        <v>7490</v>
      </c>
      <c r="T2460" s="17" t="s">
        <v>33</v>
      </c>
      <c r="U2460" s="17" t="s">
        <v>10681</v>
      </c>
      <c r="V2460" s="17" t="s">
        <v>1293</v>
      </c>
      <c r="W2460" s="17" t="s">
        <v>10682</v>
      </c>
    </row>
    <row r="2461" ht="15.75" customHeight="1">
      <c r="A2461" s="17">
        <v>2835.0</v>
      </c>
      <c r="B2461" s="19">
        <v>34601.0</v>
      </c>
      <c r="C2461" s="17" t="s">
        <v>10574</v>
      </c>
      <c r="D2461" s="20">
        <v>22.0</v>
      </c>
      <c r="E2461" s="17" t="str">
        <f t="shared" si="2"/>
        <v>AII131-22</v>
      </c>
      <c r="F2461" s="17" t="str">
        <f t="shared" si="4"/>
        <v>AII131-22</v>
      </c>
      <c r="G2461" s="17" t="s">
        <v>10683</v>
      </c>
      <c r="H2461" s="17" t="s">
        <v>10407</v>
      </c>
      <c r="I2461" s="17" t="s">
        <v>10684</v>
      </c>
      <c r="J2461" s="17" t="s">
        <v>10685</v>
      </c>
      <c r="K2461" s="17" t="s">
        <v>6399</v>
      </c>
      <c r="L2461" s="17" t="s">
        <v>10584</v>
      </c>
      <c r="M2461" s="17" t="s">
        <v>67</v>
      </c>
      <c r="N2461" s="21">
        <v>0.3354166666666667</v>
      </c>
      <c r="O2461" s="21">
        <v>0.4222222222222222</v>
      </c>
      <c r="P2461" s="21">
        <v>0.7576388888888889</v>
      </c>
      <c r="R2461" s="17">
        <v>4110.0</v>
      </c>
      <c r="S2461" s="17" t="s">
        <v>7490</v>
      </c>
      <c r="T2461" s="17" t="s">
        <v>33</v>
      </c>
      <c r="U2461" s="17" t="s">
        <v>10686</v>
      </c>
      <c r="V2461" s="17" t="s">
        <v>4862</v>
      </c>
      <c r="W2461" s="17" t="s">
        <v>10687</v>
      </c>
    </row>
    <row r="2462" ht="15.75" customHeight="1">
      <c r="A2462" s="17">
        <v>2834.0</v>
      </c>
      <c r="B2462" s="19">
        <v>34600.0</v>
      </c>
      <c r="C2462" s="17" t="s">
        <v>10574</v>
      </c>
      <c r="D2462" s="20">
        <v>22.0</v>
      </c>
      <c r="E2462" s="17" t="str">
        <f t="shared" si="2"/>
        <v>AII131-22</v>
      </c>
      <c r="F2462" s="17" t="str">
        <f t="shared" si="4"/>
        <v>AII131-22</v>
      </c>
      <c r="G2462" s="17" t="s">
        <v>10683</v>
      </c>
      <c r="H2462" s="17" t="s">
        <v>10407</v>
      </c>
      <c r="I2462" s="17" t="s">
        <v>10436</v>
      </c>
      <c r="J2462" s="17" t="s">
        <v>10688</v>
      </c>
      <c r="K2462" s="17" t="s">
        <v>10295</v>
      </c>
      <c r="L2462" s="17" t="s">
        <v>10423</v>
      </c>
      <c r="M2462" s="17" t="s">
        <v>10689</v>
      </c>
      <c r="N2462" s="21">
        <v>0.33749999999999997</v>
      </c>
      <c r="O2462" s="21">
        <v>0.3965277777777778</v>
      </c>
      <c r="P2462" s="21">
        <v>0.7340277777777778</v>
      </c>
      <c r="R2462" s="17">
        <v>4110.0</v>
      </c>
      <c r="S2462" s="17" t="s">
        <v>7490</v>
      </c>
      <c r="T2462" s="17" t="s">
        <v>33</v>
      </c>
      <c r="U2462" s="17" t="s">
        <v>10690</v>
      </c>
      <c r="V2462" s="17" t="s">
        <v>10691</v>
      </c>
    </row>
    <row r="2463" ht="15.75" customHeight="1">
      <c r="A2463" s="17">
        <v>2833.0</v>
      </c>
      <c r="B2463" s="19">
        <v>34599.0</v>
      </c>
      <c r="C2463" s="17" t="s">
        <v>10574</v>
      </c>
      <c r="D2463" s="20">
        <v>22.0</v>
      </c>
      <c r="E2463" s="17" t="str">
        <f t="shared" si="2"/>
        <v>AII131-22</v>
      </c>
      <c r="F2463" s="17" t="str">
        <f t="shared" si="4"/>
        <v>AII131-22</v>
      </c>
      <c r="G2463" s="17" t="s">
        <v>10683</v>
      </c>
      <c r="H2463" s="17" t="s">
        <v>10407</v>
      </c>
      <c r="I2463" s="17" t="s">
        <v>10692</v>
      </c>
      <c r="J2463" s="17" t="s">
        <v>10693</v>
      </c>
      <c r="K2463" s="17" t="s">
        <v>1442</v>
      </c>
      <c r="L2463" s="17" t="s">
        <v>10479</v>
      </c>
      <c r="M2463" s="17" t="s">
        <v>10410</v>
      </c>
      <c r="N2463" s="21">
        <v>0.3340277777777778</v>
      </c>
      <c r="O2463" s="21">
        <v>0.3756944444444445</v>
      </c>
      <c r="P2463" s="21">
        <v>0.7097222222222223</v>
      </c>
      <c r="R2463" s="17">
        <v>4112.0</v>
      </c>
      <c r="S2463" s="17" t="s">
        <v>7490</v>
      </c>
      <c r="T2463" s="17" t="s">
        <v>33</v>
      </c>
      <c r="U2463" s="17" t="s">
        <v>10434</v>
      </c>
    </row>
    <row r="2464" ht="15.75" customHeight="1">
      <c r="A2464" s="17">
        <v>2832.0</v>
      </c>
      <c r="B2464" s="19">
        <v>34598.0</v>
      </c>
      <c r="C2464" s="17" t="s">
        <v>10574</v>
      </c>
      <c r="D2464" s="20">
        <v>22.0</v>
      </c>
      <c r="E2464" s="17" t="str">
        <f t="shared" si="2"/>
        <v>AII131-22</v>
      </c>
      <c r="F2464" s="17" t="str">
        <f t="shared" si="4"/>
        <v>AII131-22</v>
      </c>
      <c r="G2464" s="17" t="s">
        <v>10683</v>
      </c>
      <c r="H2464" s="17" t="s">
        <v>10407</v>
      </c>
      <c r="I2464" s="17" t="s">
        <v>10694</v>
      </c>
      <c r="J2464" s="17" t="s">
        <v>10695</v>
      </c>
      <c r="K2464" s="17" t="s">
        <v>6399</v>
      </c>
      <c r="L2464" s="17" t="s">
        <v>10414</v>
      </c>
      <c r="M2464" s="17" t="s">
        <v>10696</v>
      </c>
      <c r="N2464" s="21">
        <v>0.34027777777777773</v>
      </c>
      <c r="O2464" s="21">
        <v>0.4069444444444445</v>
      </c>
      <c r="P2464" s="21">
        <v>0.7472222222222222</v>
      </c>
      <c r="R2464" s="17">
        <v>4098.0</v>
      </c>
      <c r="S2464" s="17" t="s">
        <v>7490</v>
      </c>
      <c r="T2464" s="17" t="s">
        <v>33</v>
      </c>
      <c r="U2464" s="17" t="s">
        <v>10434</v>
      </c>
    </row>
    <row r="2465" ht="15.75" customHeight="1">
      <c r="A2465" s="17">
        <v>2831.0</v>
      </c>
      <c r="B2465" s="19">
        <v>34597.0</v>
      </c>
      <c r="C2465" s="17" t="s">
        <v>10574</v>
      </c>
      <c r="D2465" s="20">
        <v>22.0</v>
      </c>
      <c r="E2465" s="17" t="str">
        <f t="shared" si="2"/>
        <v>AII131-22</v>
      </c>
      <c r="F2465" s="17" t="str">
        <f t="shared" si="4"/>
        <v>AII131-22</v>
      </c>
      <c r="G2465" s="17" t="s">
        <v>10683</v>
      </c>
      <c r="H2465" s="17" t="s">
        <v>10407</v>
      </c>
      <c r="I2465" s="17" t="s">
        <v>10432</v>
      </c>
      <c r="J2465" s="17" t="s">
        <v>10697</v>
      </c>
      <c r="K2465" s="17" t="s">
        <v>10295</v>
      </c>
      <c r="L2465" s="17" t="s">
        <v>10414</v>
      </c>
      <c r="M2465" s="17" t="s">
        <v>10698</v>
      </c>
      <c r="N2465" s="21">
        <v>0.3430555555555555</v>
      </c>
      <c r="O2465" s="21">
        <v>0.3923611111111111</v>
      </c>
      <c r="P2465" s="21">
        <v>0.7354166666666666</v>
      </c>
      <c r="R2465" s="17">
        <v>4111.0</v>
      </c>
      <c r="S2465" s="17" t="s">
        <v>7490</v>
      </c>
      <c r="T2465" s="17" t="s">
        <v>33</v>
      </c>
      <c r="U2465" s="17" t="s">
        <v>10434</v>
      </c>
    </row>
    <row r="2466" ht="15.75" customHeight="1">
      <c r="A2466" s="17">
        <v>2830.0</v>
      </c>
      <c r="B2466" s="19">
        <v>34596.0</v>
      </c>
      <c r="C2466" s="17" t="s">
        <v>10574</v>
      </c>
      <c r="D2466" s="20">
        <v>22.0</v>
      </c>
      <c r="E2466" s="17" t="str">
        <f t="shared" si="2"/>
        <v>AII131-22</v>
      </c>
      <c r="F2466" s="17" t="str">
        <f t="shared" si="4"/>
        <v>AII131-22</v>
      </c>
      <c r="G2466" s="17" t="s">
        <v>10683</v>
      </c>
      <c r="H2466" s="17" t="s">
        <v>10407</v>
      </c>
      <c r="I2466" s="17" t="s">
        <v>10694</v>
      </c>
      <c r="J2466" s="17" t="s">
        <v>10433</v>
      </c>
      <c r="K2466" s="17" t="s">
        <v>1442</v>
      </c>
      <c r="L2466" s="17" t="s">
        <v>10479</v>
      </c>
      <c r="M2466" s="17" t="s">
        <v>10429</v>
      </c>
      <c r="N2466" s="21">
        <v>0.3368055555555556</v>
      </c>
      <c r="O2466" s="21">
        <v>0.36319444444444443</v>
      </c>
      <c r="P2466" s="21">
        <v>0.7000000000000001</v>
      </c>
      <c r="R2466" s="17">
        <v>4112.0</v>
      </c>
      <c r="S2466" s="17" t="s">
        <v>7490</v>
      </c>
      <c r="T2466" s="17" t="s">
        <v>33</v>
      </c>
      <c r="U2466" s="17" t="s">
        <v>10699</v>
      </c>
      <c r="V2466" s="17" t="s">
        <v>10700</v>
      </c>
    </row>
    <row r="2467" ht="15.75" customHeight="1">
      <c r="A2467" s="17">
        <v>2829.0</v>
      </c>
      <c r="B2467" s="19">
        <v>34595.0</v>
      </c>
      <c r="C2467" s="17" t="s">
        <v>10574</v>
      </c>
      <c r="D2467" s="20">
        <v>22.0</v>
      </c>
      <c r="E2467" s="17" t="str">
        <f t="shared" si="2"/>
        <v>AII131-22</v>
      </c>
      <c r="F2467" s="17" t="str">
        <f t="shared" si="4"/>
        <v>AII131-22</v>
      </c>
      <c r="G2467" s="17" t="s">
        <v>10683</v>
      </c>
      <c r="H2467" s="17" t="s">
        <v>10407</v>
      </c>
      <c r="I2467" s="17" t="s">
        <v>10701</v>
      </c>
      <c r="J2467" s="17" t="s">
        <v>10702</v>
      </c>
      <c r="K2467" s="17" t="s">
        <v>6399</v>
      </c>
      <c r="L2467" s="17" t="s">
        <v>10410</v>
      </c>
      <c r="M2467" s="17" t="s">
        <v>67</v>
      </c>
      <c r="N2467" s="21">
        <v>0.34097222222222223</v>
      </c>
      <c r="O2467" s="21">
        <v>0.3847222222222222</v>
      </c>
      <c r="P2467" s="21">
        <v>0.7256944444444445</v>
      </c>
      <c r="R2467" s="17">
        <v>4110.0</v>
      </c>
      <c r="S2467" s="17" t="s">
        <v>7490</v>
      </c>
      <c r="T2467" s="17" t="s">
        <v>33</v>
      </c>
      <c r="U2467" s="17" t="s">
        <v>10434</v>
      </c>
    </row>
    <row r="2468" ht="15.75" customHeight="1">
      <c r="A2468" s="17">
        <v>2828.0</v>
      </c>
      <c r="B2468" s="19">
        <v>34594.0</v>
      </c>
      <c r="C2468" s="17" t="s">
        <v>10574</v>
      </c>
      <c r="D2468" s="20">
        <v>22.0</v>
      </c>
      <c r="E2468" s="17" t="str">
        <f t="shared" si="2"/>
        <v>AII131-22</v>
      </c>
      <c r="F2468" s="17" t="str">
        <f t="shared" si="4"/>
        <v>AII131-22</v>
      </c>
      <c r="G2468" s="17" t="s">
        <v>10683</v>
      </c>
      <c r="H2468" s="17" t="s">
        <v>10407</v>
      </c>
      <c r="I2468" s="17" t="s">
        <v>10703</v>
      </c>
      <c r="J2468" s="17" t="s">
        <v>10695</v>
      </c>
      <c r="K2468" s="17" t="s">
        <v>10295</v>
      </c>
      <c r="L2468" s="17" t="s">
        <v>10423</v>
      </c>
      <c r="M2468" s="17" t="s">
        <v>10704</v>
      </c>
      <c r="N2468" s="21">
        <v>0.34652777777777777</v>
      </c>
      <c r="O2468" s="21">
        <v>0.37847222222222227</v>
      </c>
      <c r="P2468" s="21">
        <v>0.725</v>
      </c>
      <c r="R2468" s="17">
        <v>4110.0</v>
      </c>
      <c r="S2468" s="17" t="s">
        <v>7490</v>
      </c>
      <c r="T2468" s="17" t="s">
        <v>33</v>
      </c>
      <c r="V2468" s="17" t="s">
        <v>10705</v>
      </c>
    </row>
    <row r="2469" ht="15.75" customHeight="1">
      <c r="A2469" s="17">
        <v>2827.0</v>
      </c>
      <c r="B2469" s="19">
        <v>34593.0</v>
      </c>
      <c r="C2469" s="17" t="s">
        <v>10574</v>
      </c>
      <c r="D2469" s="20">
        <v>22.0</v>
      </c>
      <c r="E2469" s="17" t="str">
        <f t="shared" si="2"/>
        <v>AII131-22</v>
      </c>
      <c r="F2469" s="17" t="str">
        <f t="shared" si="4"/>
        <v>AII131-22</v>
      </c>
      <c r="G2469" s="17" t="s">
        <v>10683</v>
      </c>
      <c r="H2469" s="17" t="s">
        <v>10407</v>
      </c>
      <c r="I2469" s="17" t="s">
        <v>10703</v>
      </c>
      <c r="J2469" s="17" t="s">
        <v>10417</v>
      </c>
      <c r="K2469" s="17" t="s">
        <v>1442</v>
      </c>
      <c r="L2469" s="17" t="s">
        <v>10410</v>
      </c>
      <c r="M2469" s="17" t="s">
        <v>67</v>
      </c>
      <c r="N2469" s="21">
        <v>0.3326388888888889</v>
      </c>
      <c r="O2469" s="21">
        <v>0.37777777777777777</v>
      </c>
      <c r="P2469" s="21">
        <v>0.7104166666666667</v>
      </c>
      <c r="R2469" s="17">
        <v>4110.0</v>
      </c>
      <c r="S2469" s="17" t="s">
        <v>7490</v>
      </c>
      <c r="T2469" s="17" t="s">
        <v>33</v>
      </c>
      <c r="U2469" s="17" t="s">
        <v>10706</v>
      </c>
      <c r="V2469" s="17" t="s">
        <v>10426</v>
      </c>
      <c r="W2469" s="17" t="s">
        <v>10707</v>
      </c>
    </row>
    <row r="2470" ht="15.75" customHeight="1">
      <c r="A2470" s="17">
        <v>2826.0</v>
      </c>
      <c r="B2470" s="19">
        <v>34592.0</v>
      </c>
      <c r="C2470" s="17" t="s">
        <v>10574</v>
      </c>
      <c r="D2470" s="20">
        <v>22.0</v>
      </c>
      <c r="E2470" s="17" t="str">
        <f t="shared" si="2"/>
        <v>AII131-22</v>
      </c>
      <c r="F2470" s="17" t="str">
        <f t="shared" si="4"/>
        <v>AII131-22</v>
      </c>
      <c r="G2470" s="17" t="s">
        <v>10683</v>
      </c>
      <c r="H2470" s="17" t="s">
        <v>10407</v>
      </c>
      <c r="I2470" s="17" t="s">
        <v>10708</v>
      </c>
      <c r="J2470" s="17" t="s">
        <v>10709</v>
      </c>
      <c r="K2470" s="17" t="s">
        <v>6399</v>
      </c>
      <c r="L2470" s="17" t="s">
        <v>10429</v>
      </c>
      <c r="M2470" s="17" t="s">
        <v>10423</v>
      </c>
      <c r="N2470" s="21">
        <v>0.33749999999999997</v>
      </c>
      <c r="O2470" s="21">
        <v>0.3527777777777778</v>
      </c>
      <c r="P2470" s="21">
        <v>0.6902777777777778</v>
      </c>
      <c r="R2470" s="17">
        <v>4110.0</v>
      </c>
      <c r="S2470" s="17" t="s">
        <v>7490</v>
      </c>
      <c r="T2470" s="17" t="s">
        <v>33</v>
      </c>
      <c r="U2470" s="17" t="s">
        <v>8232</v>
      </c>
      <c r="V2470" s="17" t="s">
        <v>9103</v>
      </c>
    </row>
    <row r="2471" ht="15.75" customHeight="1">
      <c r="A2471" s="17">
        <v>2825.0</v>
      </c>
      <c r="B2471" s="19">
        <v>34589.0</v>
      </c>
      <c r="C2471" s="17" t="s">
        <v>10574</v>
      </c>
      <c r="D2471" s="20">
        <v>21.0</v>
      </c>
      <c r="E2471" s="17" t="str">
        <f t="shared" si="2"/>
        <v>AII131-21</v>
      </c>
      <c r="F2471" s="17" t="str">
        <f t="shared" si="4"/>
        <v>AII131-21</v>
      </c>
      <c r="G2471" s="17" t="s">
        <v>10710</v>
      </c>
      <c r="H2471" s="17" t="s">
        <v>10711</v>
      </c>
      <c r="I2471" s="17" t="s">
        <v>10712</v>
      </c>
      <c r="J2471" s="17" t="s">
        <v>10713</v>
      </c>
      <c r="K2471" s="17" t="s">
        <v>10295</v>
      </c>
      <c r="L2471" s="17" t="s">
        <v>10714</v>
      </c>
      <c r="M2471" s="17" t="s">
        <v>10715</v>
      </c>
      <c r="N2471" s="21">
        <v>0.4993055555555555</v>
      </c>
      <c r="O2471" s="21">
        <v>0.11319444444444444</v>
      </c>
      <c r="P2471" s="21">
        <v>0.6124999999999999</v>
      </c>
      <c r="R2471" s="17">
        <v>516.0</v>
      </c>
      <c r="S2471" s="17" t="s">
        <v>8101</v>
      </c>
      <c r="U2471" s="17" t="s">
        <v>3137</v>
      </c>
    </row>
    <row r="2472" ht="15.75" customHeight="1">
      <c r="A2472" s="17">
        <v>2824.0</v>
      </c>
      <c r="B2472" s="19">
        <v>34587.0</v>
      </c>
      <c r="C2472" s="17" t="s">
        <v>10574</v>
      </c>
      <c r="D2472" s="20">
        <v>20.0</v>
      </c>
      <c r="E2472" s="17" t="str">
        <f t="shared" si="2"/>
        <v>AII131-20</v>
      </c>
      <c r="F2472" s="17" t="str">
        <f t="shared" si="4"/>
        <v>AII131-20</v>
      </c>
      <c r="G2472" s="17" t="s">
        <v>10009</v>
      </c>
      <c r="H2472" s="17" t="s">
        <v>10716</v>
      </c>
      <c r="I2472" s="17" t="s">
        <v>10717</v>
      </c>
      <c r="J2472" s="17" t="s">
        <v>10718</v>
      </c>
      <c r="K2472" s="17" t="s">
        <v>1442</v>
      </c>
      <c r="L2472" s="17" t="s">
        <v>10719</v>
      </c>
      <c r="M2472" s="17" t="s">
        <v>10045</v>
      </c>
      <c r="N2472" s="21">
        <v>0.5951388888888889</v>
      </c>
      <c r="O2472" s="21">
        <v>0.16597222222222222</v>
      </c>
      <c r="P2472" s="21">
        <v>0.7611111111111111</v>
      </c>
      <c r="R2472" s="17">
        <v>1543.0</v>
      </c>
      <c r="S2472" s="17" t="s">
        <v>10720</v>
      </c>
      <c r="T2472" s="17" t="s">
        <v>33</v>
      </c>
    </row>
    <row r="2473" ht="15.75" customHeight="1">
      <c r="A2473" s="17">
        <v>2823.0</v>
      </c>
      <c r="B2473" s="19">
        <v>34575.0</v>
      </c>
      <c r="C2473" s="17" t="s">
        <v>10574</v>
      </c>
      <c r="D2473" s="20">
        <v>19.0</v>
      </c>
      <c r="E2473" s="17" t="str">
        <f t="shared" si="2"/>
        <v>AII131-19</v>
      </c>
      <c r="F2473" s="17" t="str">
        <f t="shared" si="4"/>
        <v>AII131-19</v>
      </c>
      <c r="G2473" s="17" t="s">
        <v>10683</v>
      </c>
      <c r="H2473" s="17" t="s">
        <v>10721</v>
      </c>
      <c r="I2473" s="17" t="s">
        <v>10722</v>
      </c>
      <c r="J2473" s="17" t="s">
        <v>10723</v>
      </c>
      <c r="K2473" s="17" t="s">
        <v>8223</v>
      </c>
      <c r="L2473" s="17" t="s">
        <v>10414</v>
      </c>
      <c r="M2473" s="17" t="s">
        <v>10724</v>
      </c>
      <c r="N2473" s="21">
        <v>0.3263888888888889</v>
      </c>
      <c r="O2473" s="21">
        <v>0.3819444444444444</v>
      </c>
      <c r="P2473" s="21">
        <v>0.7083333333333334</v>
      </c>
      <c r="R2473" s="17">
        <v>4117.0</v>
      </c>
      <c r="S2473" s="17" t="s">
        <v>7490</v>
      </c>
      <c r="T2473" s="17" t="s">
        <v>33</v>
      </c>
      <c r="U2473" s="17" t="s">
        <v>10419</v>
      </c>
      <c r="V2473" s="17" t="s">
        <v>4851</v>
      </c>
    </row>
    <row r="2474" ht="15.75" customHeight="1">
      <c r="A2474" s="17">
        <v>2822.0</v>
      </c>
      <c r="B2474" s="19">
        <v>34574.0</v>
      </c>
      <c r="C2474" s="17" t="s">
        <v>10574</v>
      </c>
      <c r="D2474" s="20">
        <v>19.0</v>
      </c>
      <c r="E2474" s="17" t="str">
        <f t="shared" si="2"/>
        <v>AII131-19</v>
      </c>
      <c r="F2474" s="17" t="str">
        <f t="shared" si="4"/>
        <v>AII131-19</v>
      </c>
      <c r="G2474" s="17" t="s">
        <v>10683</v>
      </c>
      <c r="H2474" s="17" t="s">
        <v>10721</v>
      </c>
      <c r="I2474" s="17" t="s">
        <v>10725</v>
      </c>
      <c r="J2474" s="17" t="s">
        <v>10726</v>
      </c>
      <c r="K2474" s="17" t="s">
        <v>5131</v>
      </c>
      <c r="L2474" s="17" t="s">
        <v>10479</v>
      </c>
      <c r="M2474" s="17" t="s">
        <v>10429</v>
      </c>
      <c r="N2474" s="21">
        <v>0.3590277777777778</v>
      </c>
      <c r="O2474" s="21">
        <v>0.3534722222222222</v>
      </c>
      <c r="P2474" s="21">
        <v>0.7125</v>
      </c>
      <c r="R2474" s="17">
        <v>4100.0</v>
      </c>
      <c r="S2474" s="17" t="s">
        <v>7490</v>
      </c>
      <c r="T2474" s="17" t="s">
        <v>33</v>
      </c>
      <c r="U2474" s="17" t="s">
        <v>8232</v>
      </c>
      <c r="V2474" s="17" t="s">
        <v>10426</v>
      </c>
    </row>
    <row r="2475" ht="15.75" customHeight="1">
      <c r="A2475" s="17">
        <v>2821.0</v>
      </c>
      <c r="B2475" s="19">
        <v>34573.0</v>
      </c>
      <c r="C2475" s="17" t="s">
        <v>10574</v>
      </c>
      <c r="D2475" s="20">
        <v>19.0</v>
      </c>
      <c r="E2475" s="17" t="str">
        <f t="shared" si="2"/>
        <v>AII131-19</v>
      </c>
      <c r="F2475" s="17" t="str">
        <f t="shared" si="4"/>
        <v>AII131-19</v>
      </c>
      <c r="G2475" s="17" t="s">
        <v>10683</v>
      </c>
      <c r="H2475" s="17" t="s">
        <v>10721</v>
      </c>
      <c r="I2475" s="17" t="s">
        <v>10722</v>
      </c>
      <c r="J2475" s="17" t="s">
        <v>10723</v>
      </c>
      <c r="K2475" s="17" t="s">
        <v>6399</v>
      </c>
      <c r="L2475" s="17" t="s">
        <v>10414</v>
      </c>
      <c r="M2475" s="17" t="s">
        <v>7923</v>
      </c>
      <c r="N2475" s="21">
        <v>0.3333333333333333</v>
      </c>
      <c r="O2475" s="21">
        <v>0.3819444444444444</v>
      </c>
      <c r="P2475" s="21">
        <v>0.7152777777777778</v>
      </c>
      <c r="R2475" s="17">
        <v>4100.0</v>
      </c>
      <c r="S2475" s="17" t="s">
        <v>7490</v>
      </c>
      <c r="T2475" s="17" t="s">
        <v>33</v>
      </c>
      <c r="U2475" s="17" t="s">
        <v>10415</v>
      </c>
    </row>
    <row r="2476" ht="15.75" customHeight="1">
      <c r="A2476" s="17">
        <v>2820.0</v>
      </c>
      <c r="B2476" s="19">
        <v>34572.0</v>
      </c>
      <c r="C2476" s="17" t="s">
        <v>10574</v>
      </c>
      <c r="D2476" s="20">
        <v>19.0</v>
      </c>
      <c r="E2476" s="17" t="str">
        <f t="shared" si="2"/>
        <v>AII131-19</v>
      </c>
      <c r="F2476" s="17" t="str">
        <f t="shared" si="4"/>
        <v>AII131-19</v>
      </c>
      <c r="G2476" s="17" t="s">
        <v>10683</v>
      </c>
      <c r="H2476" s="17" t="s">
        <v>10721</v>
      </c>
      <c r="I2476" s="17" t="s">
        <v>10725</v>
      </c>
      <c r="J2476" s="17" t="s">
        <v>10727</v>
      </c>
      <c r="K2476" s="17" t="s">
        <v>8223</v>
      </c>
      <c r="L2476" s="17" t="s">
        <v>10410</v>
      </c>
      <c r="M2476" s="17" t="s">
        <v>10728</v>
      </c>
      <c r="N2476" s="21">
        <v>0.33749999999999997</v>
      </c>
      <c r="O2476" s="21">
        <v>0.3826388888888889</v>
      </c>
      <c r="P2476" s="21">
        <v>0.720138888888889</v>
      </c>
      <c r="R2476" s="17">
        <v>4111.0</v>
      </c>
      <c r="S2476" s="17" t="s">
        <v>7490</v>
      </c>
      <c r="T2476" s="17" t="s">
        <v>33</v>
      </c>
      <c r="U2476" s="17" t="s">
        <v>10729</v>
      </c>
      <c r="V2476" s="17" t="s">
        <v>4867</v>
      </c>
    </row>
    <row r="2477" ht="15.75" customHeight="1">
      <c r="A2477" s="17">
        <v>2819.0</v>
      </c>
      <c r="B2477" s="19">
        <v>34571.0</v>
      </c>
      <c r="C2477" s="17" t="s">
        <v>10574</v>
      </c>
      <c r="D2477" s="20">
        <v>19.0</v>
      </c>
      <c r="E2477" s="17" t="str">
        <f t="shared" si="2"/>
        <v>AII131-19</v>
      </c>
      <c r="F2477" s="17" t="str">
        <f t="shared" si="4"/>
        <v>AII131-19</v>
      </c>
      <c r="G2477" s="17" t="s">
        <v>10683</v>
      </c>
      <c r="H2477" s="17" t="s">
        <v>10721</v>
      </c>
      <c r="I2477" s="17" t="s">
        <v>10722</v>
      </c>
      <c r="J2477" s="17" t="s">
        <v>10730</v>
      </c>
      <c r="K2477" s="17" t="s">
        <v>5131</v>
      </c>
      <c r="L2477" s="17" t="s">
        <v>10429</v>
      </c>
      <c r="M2477" s="17" t="s">
        <v>10689</v>
      </c>
      <c r="N2477" s="21">
        <v>0.3340277777777778</v>
      </c>
      <c r="O2477" s="21">
        <v>0.38125000000000003</v>
      </c>
      <c r="P2477" s="21">
        <v>0.7152777777777778</v>
      </c>
      <c r="R2477" s="17">
        <v>4112.0</v>
      </c>
      <c r="S2477" s="17" t="s">
        <v>7490</v>
      </c>
      <c r="T2477" s="17" t="s">
        <v>33</v>
      </c>
      <c r="U2477" s="17" t="s">
        <v>8232</v>
      </c>
      <c r="V2477" s="17" t="s">
        <v>10731</v>
      </c>
    </row>
    <row r="2478" ht="15.75" customHeight="1">
      <c r="A2478" s="17">
        <v>2818.0</v>
      </c>
      <c r="B2478" s="19">
        <v>34570.0</v>
      </c>
      <c r="C2478" s="17" t="s">
        <v>10574</v>
      </c>
      <c r="D2478" s="20">
        <v>19.0</v>
      </c>
      <c r="E2478" s="17" t="str">
        <f t="shared" si="2"/>
        <v>AII131-19</v>
      </c>
      <c r="F2478" s="17" t="str">
        <f t="shared" si="4"/>
        <v>AII131-19</v>
      </c>
      <c r="G2478" s="17" t="s">
        <v>10683</v>
      </c>
      <c r="H2478" s="17" t="s">
        <v>10721</v>
      </c>
      <c r="I2478" s="17" t="s">
        <v>10722</v>
      </c>
      <c r="J2478" s="17" t="s">
        <v>10730</v>
      </c>
      <c r="K2478" s="17" t="s">
        <v>6399</v>
      </c>
      <c r="L2478" s="17" t="s">
        <v>10414</v>
      </c>
      <c r="M2478" s="17" t="s">
        <v>7923</v>
      </c>
      <c r="N2478" s="21">
        <v>0.3361111111111111</v>
      </c>
      <c r="O2478" s="21">
        <v>0.38958333333333334</v>
      </c>
      <c r="P2478" s="21">
        <v>0.7256944444444445</v>
      </c>
      <c r="R2478" s="17">
        <v>4096.0</v>
      </c>
      <c r="S2478" s="17" t="s">
        <v>7490</v>
      </c>
      <c r="T2478" s="17" t="s">
        <v>33</v>
      </c>
      <c r="U2478" s="17" t="s">
        <v>10415</v>
      </c>
    </row>
    <row r="2479" ht="15.75" customHeight="1">
      <c r="A2479" s="17">
        <v>2817.0</v>
      </c>
      <c r="B2479" s="19">
        <v>34569.0</v>
      </c>
      <c r="C2479" s="17" t="s">
        <v>10574</v>
      </c>
      <c r="D2479" s="20">
        <v>19.0</v>
      </c>
      <c r="E2479" s="17" t="str">
        <f t="shared" si="2"/>
        <v>AII131-19</v>
      </c>
      <c r="F2479" s="17" t="str">
        <f t="shared" si="4"/>
        <v>AII131-19</v>
      </c>
      <c r="G2479" s="17" t="s">
        <v>10683</v>
      </c>
      <c r="H2479" s="17" t="s">
        <v>10721</v>
      </c>
      <c r="I2479" s="17" t="s">
        <v>10732</v>
      </c>
      <c r="J2479" s="17" t="s">
        <v>10733</v>
      </c>
      <c r="K2479" s="17" t="s">
        <v>8223</v>
      </c>
      <c r="L2479" s="17" t="s">
        <v>67</v>
      </c>
      <c r="M2479" s="17" t="s">
        <v>10734</v>
      </c>
      <c r="N2479" s="21">
        <v>0.34652777777777777</v>
      </c>
      <c r="O2479" s="21">
        <v>0.3756944444444445</v>
      </c>
      <c r="P2479" s="21">
        <v>0.7222222222222222</v>
      </c>
      <c r="R2479" s="17">
        <v>4118.0</v>
      </c>
      <c r="S2479" s="17" t="s">
        <v>7490</v>
      </c>
      <c r="T2479" s="17" t="s">
        <v>33</v>
      </c>
      <c r="U2479" s="17" t="s">
        <v>10411</v>
      </c>
      <c r="V2479" s="17" t="s">
        <v>4851</v>
      </c>
      <c r="W2479" s="17" t="s">
        <v>10735</v>
      </c>
    </row>
    <row r="2480" ht="15.75" customHeight="1">
      <c r="A2480" s="17">
        <v>2816.0</v>
      </c>
      <c r="B2480" s="19">
        <v>34568.0</v>
      </c>
      <c r="C2480" s="17" t="s">
        <v>10574</v>
      </c>
      <c r="D2480" s="20">
        <v>19.0</v>
      </c>
      <c r="E2480" s="17" t="str">
        <f t="shared" si="2"/>
        <v>AII131-19</v>
      </c>
      <c r="F2480" s="17" t="str">
        <f t="shared" si="4"/>
        <v>AII131-19</v>
      </c>
      <c r="G2480" s="17" t="s">
        <v>10683</v>
      </c>
      <c r="H2480" s="17" t="s">
        <v>10721</v>
      </c>
      <c r="I2480" s="17" t="s">
        <v>10736</v>
      </c>
      <c r="J2480" s="17" t="s">
        <v>10737</v>
      </c>
      <c r="K2480" s="17" t="s">
        <v>5131</v>
      </c>
      <c r="L2480" s="17" t="s">
        <v>10423</v>
      </c>
      <c r="M2480" s="17" t="s">
        <v>10410</v>
      </c>
      <c r="N2480" s="21">
        <v>0.34722222222222227</v>
      </c>
      <c r="O2480" s="21">
        <v>0.36180555555555555</v>
      </c>
      <c r="P2480" s="21">
        <v>0.7090277777777777</v>
      </c>
      <c r="R2480" s="17">
        <v>4088.0</v>
      </c>
      <c r="S2480" s="17" t="s">
        <v>7490</v>
      </c>
      <c r="T2480" s="17" t="s">
        <v>33</v>
      </c>
      <c r="U2480" s="17" t="s">
        <v>10738</v>
      </c>
    </row>
    <row r="2481" ht="15.75" customHeight="1">
      <c r="A2481" s="17">
        <v>2815.0</v>
      </c>
      <c r="B2481" s="19">
        <v>34566.0</v>
      </c>
      <c r="C2481" s="17" t="s">
        <v>10574</v>
      </c>
      <c r="D2481" s="20">
        <v>19.0</v>
      </c>
      <c r="E2481" s="17" t="str">
        <f t="shared" si="2"/>
        <v>AII131-19</v>
      </c>
      <c r="F2481" s="17" t="str">
        <f t="shared" si="4"/>
        <v>AII131-19</v>
      </c>
      <c r="G2481" s="17" t="s">
        <v>10683</v>
      </c>
      <c r="H2481" s="17" t="s">
        <v>10721</v>
      </c>
      <c r="I2481" s="17" t="s">
        <v>10732</v>
      </c>
      <c r="J2481" s="17" t="s">
        <v>10737</v>
      </c>
      <c r="K2481" s="17" t="s">
        <v>6399</v>
      </c>
      <c r="L2481" s="17" t="s">
        <v>7923</v>
      </c>
      <c r="M2481" s="17" t="s">
        <v>10414</v>
      </c>
      <c r="N2481" s="21">
        <v>0.3638888888888889</v>
      </c>
      <c r="O2481" s="21">
        <v>0.3854166666666667</v>
      </c>
      <c r="P2481" s="21">
        <v>0.7493055555555556</v>
      </c>
      <c r="R2481" s="17">
        <v>4105.0</v>
      </c>
      <c r="S2481" s="17" t="s">
        <v>7490</v>
      </c>
      <c r="T2481" s="17" t="s">
        <v>33</v>
      </c>
      <c r="U2481" s="17" t="s">
        <v>10415</v>
      </c>
      <c r="V2481" s="17" t="s">
        <v>3373</v>
      </c>
    </row>
    <row r="2482" ht="15.75" customHeight="1">
      <c r="A2482" s="17">
        <v>2814.0</v>
      </c>
      <c r="B2482" s="19">
        <v>34565.0</v>
      </c>
      <c r="C2482" s="17" t="s">
        <v>10574</v>
      </c>
      <c r="D2482" s="20">
        <v>19.0</v>
      </c>
      <c r="E2482" s="17" t="str">
        <f t="shared" si="2"/>
        <v>AII131-19</v>
      </c>
      <c r="F2482" s="17" t="str">
        <f t="shared" si="4"/>
        <v>AII131-19</v>
      </c>
      <c r="G2482" s="17" t="s">
        <v>10683</v>
      </c>
      <c r="H2482" s="17" t="s">
        <v>10721</v>
      </c>
      <c r="I2482" s="17" t="s">
        <v>10722</v>
      </c>
      <c r="J2482" s="17" t="s">
        <v>10733</v>
      </c>
      <c r="K2482" s="17" t="s">
        <v>8223</v>
      </c>
      <c r="L2482" s="17" t="s">
        <v>10429</v>
      </c>
      <c r="M2482" s="17" t="s">
        <v>10423</v>
      </c>
      <c r="N2482" s="21">
        <v>0.44027777777777777</v>
      </c>
      <c r="O2482" s="21">
        <v>0.2881944444444445</v>
      </c>
      <c r="P2482" s="21">
        <v>0.7284722222222223</v>
      </c>
      <c r="R2482" s="17">
        <v>4112.0</v>
      </c>
      <c r="S2482" s="17" t="s">
        <v>7490</v>
      </c>
      <c r="T2482" s="17" t="s">
        <v>33</v>
      </c>
      <c r="U2482" s="17" t="s">
        <v>8232</v>
      </c>
      <c r="V2482" s="17" t="s">
        <v>10700</v>
      </c>
    </row>
    <row r="2483" ht="15.75" customHeight="1">
      <c r="A2483" s="17">
        <v>2813.0</v>
      </c>
      <c r="B2483" s="19">
        <v>34555.0</v>
      </c>
      <c r="C2483" s="17" t="s">
        <v>10574</v>
      </c>
      <c r="D2483" s="20">
        <v>18.0</v>
      </c>
      <c r="E2483" s="17" t="str">
        <f t="shared" si="2"/>
        <v>AII131-18</v>
      </c>
      <c r="F2483" s="17" t="str">
        <f t="shared" si="4"/>
        <v>AII131-18</v>
      </c>
      <c r="G2483" s="17" t="s">
        <v>10739</v>
      </c>
      <c r="H2483" s="17" t="s">
        <v>10740</v>
      </c>
      <c r="I2483" s="17" t="s">
        <v>10741</v>
      </c>
      <c r="J2483" s="17" t="s">
        <v>10742</v>
      </c>
      <c r="K2483" s="17" t="s">
        <v>5131</v>
      </c>
      <c r="L2483" s="17" t="s">
        <v>2351</v>
      </c>
      <c r="M2483" s="17" t="s">
        <v>10743</v>
      </c>
      <c r="N2483" s="21">
        <v>0.48541666666666666</v>
      </c>
      <c r="O2483" s="21">
        <v>0.17708333333333334</v>
      </c>
      <c r="P2483" s="21">
        <v>0.6625</v>
      </c>
      <c r="R2483" s="17">
        <v>672.0</v>
      </c>
      <c r="S2483" s="17" t="s">
        <v>7716</v>
      </c>
      <c r="T2483" s="17" t="s">
        <v>33</v>
      </c>
      <c r="U2483" s="17" t="s">
        <v>10744</v>
      </c>
      <c r="W2483" s="17" t="s">
        <v>10745</v>
      </c>
    </row>
    <row r="2484" ht="15.75" customHeight="1">
      <c r="A2484" s="17">
        <v>2812.0</v>
      </c>
      <c r="B2484" s="19">
        <v>34554.0</v>
      </c>
      <c r="C2484" s="17" t="s">
        <v>10574</v>
      </c>
      <c r="D2484" s="20">
        <v>18.0</v>
      </c>
      <c r="E2484" s="17" t="str">
        <f t="shared" si="2"/>
        <v>AII131-18</v>
      </c>
      <c r="F2484" s="17" t="str">
        <f t="shared" si="4"/>
        <v>AII131-18</v>
      </c>
      <c r="G2484" s="17" t="s">
        <v>10739</v>
      </c>
      <c r="H2484" s="17" t="s">
        <v>10746</v>
      </c>
      <c r="I2484" s="17" t="s">
        <v>10747</v>
      </c>
      <c r="J2484" s="17" t="s">
        <v>10748</v>
      </c>
      <c r="K2484" s="17" t="s">
        <v>6399</v>
      </c>
      <c r="L2484" s="17" t="s">
        <v>10749</v>
      </c>
      <c r="M2484" s="17" t="s">
        <v>10179</v>
      </c>
      <c r="N2484" s="21">
        <v>0.3416666666666666</v>
      </c>
      <c r="O2484" s="21">
        <v>0.3145833333333333</v>
      </c>
      <c r="P2484" s="21">
        <v>0.65625</v>
      </c>
      <c r="R2484" s="17">
        <v>2252.0</v>
      </c>
      <c r="S2484" s="17" t="s">
        <v>7418</v>
      </c>
      <c r="T2484" s="17" t="s">
        <v>33</v>
      </c>
      <c r="U2484" s="17" t="s">
        <v>10750</v>
      </c>
      <c r="V2484" s="17" t="s">
        <v>10751</v>
      </c>
      <c r="W2484" s="17" t="s">
        <v>10752</v>
      </c>
    </row>
    <row r="2485" ht="15.75" customHeight="1">
      <c r="A2485" s="17">
        <v>2811.0</v>
      </c>
      <c r="B2485" s="19">
        <v>34553.0</v>
      </c>
      <c r="C2485" s="17" t="s">
        <v>10574</v>
      </c>
      <c r="D2485" s="20">
        <v>18.0</v>
      </c>
      <c r="E2485" s="17" t="str">
        <f t="shared" si="2"/>
        <v>AII131-18</v>
      </c>
      <c r="F2485" s="17" t="str">
        <f t="shared" si="4"/>
        <v>AII131-18</v>
      </c>
      <c r="G2485" s="17" t="s">
        <v>10739</v>
      </c>
      <c r="H2485" s="17" t="s">
        <v>10746</v>
      </c>
      <c r="I2485" s="17" t="s">
        <v>10753</v>
      </c>
      <c r="J2485" s="17" t="s">
        <v>10754</v>
      </c>
      <c r="K2485" s="17" t="s">
        <v>8223</v>
      </c>
      <c r="L2485" s="17" t="s">
        <v>10179</v>
      </c>
      <c r="M2485" s="17" t="s">
        <v>3512</v>
      </c>
      <c r="N2485" s="21">
        <v>0.3548611111111111</v>
      </c>
      <c r="O2485" s="21">
        <v>0.32916666666666666</v>
      </c>
      <c r="P2485" s="21">
        <v>0.6840277777777778</v>
      </c>
      <c r="R2485" s="17">
        <v>2253.0</v>
      </c>
      <c r="S2485" s="17" t="s">
        <v>7418</v>
      </c>
      <c r="T2485" s="17" t="s">
        <v>33</v>
      </c>
      <c r="V2485" s="17" t="s">
        <v>10755</v>
      </c>
    </row>
    <row r="2486" ht="15.75" customHeight="1">
      <c r="A2486" s="17">
        <v>2810.0</v>
      </c>
      <c r="B2486" s="19">
        <v>34552.0</v>
      </c>
      <c r="C2486" s="17" t="s">
        <v>10574</v>
      </c>
      <c r="D2486" s="20">
        <v>18.0</v>
      </c>
      <c r="E2486" s="17" t="str">
        <f t="shared" si="2"/>
        <v>AII131-18</v>
      </c>
      <c r="F2486" s="17" t="str">
        <f t="shared" si="4"/>
        <v>AII131-18</v>
      </c>
      <c r="G2486" s="17" t="s">
        <v>10739</v>
      </c>
      <c r="H2486" s="17" t="s">
        <v>10746</v>
      </c>
      <c r="I2486" s="17" t="s">
        <v>10756</v>
      </c>
      <c r="J2486" s="17" t="s">
        <v>10754</v>
      </c>
      <c r="K2486" s="17" t="s">
        <v>5131</v>
      </c>
      <c r="L2486" s="17" t="s">
        <v>980</v>
      </c>
      <c r="M2486" s="17" t="s">
        <v>10757</v>
      </c>
      <c r="N2486" s="21">
        <v>0.3986111111111111</v>
      </c>
      <c r="O2486" s="21">
        <v>0.29791666666666666</v>
      </c>
      <c r="P2486" s="21">
        <v>0.6965277777777777</v>
      </c>
      <c r="R2486" s="17">
        <v>2553.0</v>
      </c>
      <c r="S2486" s="17" t="s">
        <v>7418</v>
      </c>
      <c r="T2486" s="17" t="s">
        <v>33</v>
      </c>
      <c r="U2486" s="17" t="s">
        <v>10758</v>
      </c>
      <c r="V2486" s="17" t="s">
        <v>10759</v>
      </c>
      <c r="W2486" s="17" t="s">
        <v>10760</v>
      </c>
    </row>
    <row r="2487" ht="15.75" customHeight="1">
      <c r="A2487" s="17">
        <v>2809.0</v>
      </c>
      <c r="B2487" s="19">
        <v>34551.0</v>
      </c>
      <c r="C2487" s="17" t="s">
        <v>10574</v>
      </c>
      <c r="D2487" s="20">
        <v>18.0</v>
      </c>
      <c r="E2487" s="17" t="str">
        <f t="shared" si="2"/>
        <v>AII131-18</v>
      </c>
      <c r="F2487" s="17" t="str">
        <f t="shared" si="4"/>
        <v>AII131-18</v>
      </c>
      <c r="G2487" s="17" t="s">
        <v>10739</v>
      </c>
      <c r="H2487" s="17" t="s">
        <v>10746</v>
      </c>
      <c r="I2487" s="17" t="s">
        <v>10761</v>
      </c>
      <c r="J2487" s="17" t="s">
        <v>10762</v>
      </c>
      <c r="K2487" s="17" t="s">
        <v>6399</v>
      </c>
      <c r="L2487" s="17" t="s">
        <v>10479</v>
      </c>
      <c r="M2487" s="17" t="s">
        <v>10179</v>
      </c>
      <c r="N2487" s="21">
        <v>0.35555555555555557</v>
      </c>
      <c r="O2487" s="21">
        <v>0.3069444444444444</v>
      </c>
      <c r="P2487" s="21">
        <v>0.6625</v>
      </c>
      <c r="R2487" s="17">
        <v>2250.0</v>
      </c>
      <c r="S2487" s="17" t="s">
        <v>7418</v>
      </c>
      <c r="T2487" s="17" t="s">
        <v>33</v>
      </c>
      <c r="U2487" s="17" t="s">
        <v>10763</v>
      </c>
      <c r="V2487" s="17" t="s">
        <v>10764</v>
      </c>
      <c r="W2487" s="17" t="s">
        <v>10765</v>
      </c>
    </row>
    <row r="2488" ht="15.75" customHeight="1">
      <c r="A2488" s="17">
        <v>2808.0</v>
      </c>
      <c r="B2488" s="19">
        <v>34550.0</v>
      </c>
      <c r="C2488" s="17" t="s">
        <v>10574</v>
      </c>
      <c r="D2488" s="20">
        <v>18.0</v>
      </c>
      <c r="E2488" s="17" t="str">
        <f t="shared" si="2"/>
        <v>AII131-18</v>
      </c>
      <c r="F2488" s="17" t="str">
        <f t="shared" si="4"/>
        <v>AII131-18</v>
      </c>
      <c r="G2488" s="17" t="s">
        <v>10739</v>
      </c>
      <c r="H2488" s="17" t="s">
        <v>10746</v>
      </c>
      <c r="I2488" s="17" t="s">
        <v>10766</v>
      </c>
      <c r="J2488" s="17" t="s">
        <v>10767</v>
      </c>
      <c r="K2488" s="17" t="s">
        <v>8223</v>
      </c>
      <c r="L2488" s="17" t="s">
        <v>980</v>
      </c>
      <c r="M2488" s="17" t="s">
        <v>10179</v>
      </c>
      <c r="N2488" s="21">
        <v>0.38055555555555554</v>
      </c>
      <c r="O2488" s="21">
        <v>0.3354166666666667</v>
      </c>
      <c r="P2488" s="21">
        <v>0.7159722222222222</v>
      </c>
      <c r="R2488" s="17">
        <v>2253.0</v>
      </c>
      <c r="S2488" s="17" t="s">
        <v>7418</v>
      </c>
      <c r="T2488" s="17" t="s">
        <v>33</v>
      </c>
      <c r="U2488" s="17" t="s">
        <v>10768</v>
      </c>
      <c r="V2488" s="17" t="s">
        <v>10769</v>
      </c>
    </row>
    <row r="2489" ht="15.75" customHeight="1">
      <c r="A2489" s="17">
        <v>2807.0</v>
      </c>
      <c r="B2489" s="19">
        <v>34543.0</v>
      </c>
      <c r="C2489" s="17" t="s">
        <v>10574</v>
      </c>
      <c r="D2489" s="20">
        <v>17.0</v>
      </c>
      <c r="E2489" s="17" t="str">
        <f t="shared" si="2"/>
        <v>AII131-17</v>
      </c>
      <c r="F2489" s="17" t="str">
        <f t="shared" si="4"/>
        <v>AII131-17</v>
      </c>
      <c r="G2489" s="17" t="s">
        <v>10770</v>
      </c>
      <c r="H2489" s="17" t="s">
        <v>10771</v>
      </c>
      <c r="I2489" s="17" t="s">
        <v>10772</v>
      </c>
      <c r="J2489" s="17" t="s">
        <v>10773</v>
      </c>
      <c r="K2489" s="17" t="s">
        <v>10578</v>
      </c>
      <c r="L2489" s="17" t="s">
        <v>10774</v>
      </c>
      <c r="M2489" s="17" t="s">
        <v>6575</v>
      </c>
      <c r="N2489" s="21">
        <v>0.3451388888888889</v>
      </c>
      <c r="O2489" s="21">
        <v>0.3145833333333333</v>
      </c>
      <c r="P2489" s="21">
        <v>0.6597222222222222</v>
      </c>
      <c r="R2489" s="17">
        <v>1814.0</v>
      </c>
      <c r="S2489" s="17" t="s">
        <v>7490</v>
      </c>
      <c r="T2489" s="17" t="s">
        <v>33</v>
      </c>
      <c r="U2489" s="17" t="s">
        <v>10775</v>
      </c>
      <c r="V2489" s="17" t="s">
        <v>10776</v>
      </c>
      <c r="W2489" s="17" t="s">
        <v>10777</v>
      </c>
    </row>
    <row r="2490" ht="15.75" customHeight="1">
      <c r="A2490" s="17">
        <v>2806.0</v>
      </c>
      <c r="B2490" s="19">
        <v>34542.0</v>
      </c>
      <c r="C2490" s="17" t="s">
        <v>10574</v>
      </c>
      <c r="D2490" s="20">
        <v>17.0</v>
      </c>
      <c r="E2490" s="17" t="str">
        <f t="shared" si="2"/>
        <v>AII131-17</v>
      </c>
      <c r="F2490" s="17" t="str">
        <f t="shared" si="4"/>
        <v>AII131-17</v>
      </c>
      <c r="G2490" s="17" t="s">
        <v>10770</v>
      </c>
      <c r="H2490" s="17" t="s">
        <v>8122</v>
      </c>
      <c r="I2490" s="17" t="s">
        <v>10778</v>
      </c>
      <c r="J2490" s="17" t="s">
        <v>10779</v>
      </c>
      <c r="K2490" s="17" t="s">
        <v>6399</v>
      </c>
      <c r="L2490" s="17" t="s">
        <v>10780</v>
      </c>
      <c r="M2490" s="17" t="s">
        <v>214</v>
      </c>
      <c r="N2490" s="21">
        <v>0.3416666666666666</v>
      </c>
      <c r="O2490" s="21">
        <v>0.3368055555555556</v>
      </c>
      <c r="P2490" s="21">
        <v>0.6784722222222223</v>
      </c>
      <c r="R2490" s="17">
        <v>2419.0</v>
      </c>
      <c r="S2490" s="17" t="s">
        <v>7490</v>
      </c>
      <c r="T2490" s="17" t="s">
        <v>33</v>
      </c>
      <c r="U2490" s="17" t="s">
        <v>10781</v>
      </c>
      <c r="V2490" s="17" t="s">
        <v>10782</v>
      </c>
    </row>
    <row r="2491" ht="15.75" customHeight="1">
      <c r="A2491" s="17">
        <v>2805.0</v>
      </c>
      <c r="B2491" s="19">
        <v>34541.0</v>
      </c>
      <c r="C2491" s="17" t="s">
        <v>10574</v>
      </c>
      <c r="D2491" s="20">
        <v>17.0</v>
      </c>
      <c r="E2491" s="17" t="str">
        <f t="shared" si="2"/>
        <v>AII131-17</v>
      </c>
      <c r="F2491" s="17" t="str">
        <f t="shared" si="4"/>
        <v>AII131-17</v>
      </c>
      <c r="G2491" s="17" t="s">
        <v>10770</v>
      </c>
      <c r="H2491" s="17" t="s">
        <v>8122</v>
      </c>
      <c r="I2491" s="17" t="s">
        <v>10783</v>
      </c>
      <c r="J2491" s="17" t="s">
        <v>10784</v>
      </c>
      <c r="K2491" s="17" t="s">
        <v>10578</v>
      </c>
      <c r="L2491" s="17" t="s">
        <v>6575</v>
      </c>
      <c r="M2491" s="17" t="s">
        <v>7580</v>
      </c>
      <c r="N2491" s="21">
        <v>0.33749999999999997</v>
      </c>
      <c r="O2491" s="21">
        <v>0.3541666666666667</v>
      </c>
      <c r="P2491" s="21">
        <v>0.6916666666666668</v>
      </c>
      <c r="R2491" s="17">
        <v>2417.0</v>
      </c>
      <c r="S2491" s="17" t="s">
        <v>7490</v>
      </c>
      <c r="T2491" s="17" t="s">
        <v>33</v>
      </c>
      <c r="U2491" s="17" t="s">
        <v>10785</v>
      </c>
      <c r="V2491" s="17" t="s">
        <v>10786</v>
      </c>
    </row>
    <row r="2492" ht="15.75" customHeight="1">
      <c r="A2492" s="17">
        <v>2804.0</v>
      </c>
      <c r="B2492" s="19">
        <v>34540.0</v>
      </c>
      <c r="C2492" s="17" t="s">
        <v>10574</v>
      </c>
      <c r="D2492" s="20">
        <v>17.0</v>
      </c>
      <c r="E2492" s="17" t="str">
        <f t="shared" si="2"/>
        <v>AII131-17</v>
      </c>
      <c r="F2492" s="17" t="str">
        <f t="shared" si="4"/>
        <v>AII131-17</v>
      </c>
      <c r="G2492" s="17" t="s">
        <v>10770</v>
      </c>
      <c r="H2492" s="17" t="s">
        <v>10787</v>
      </c>
      <c r="I2492" s="17" t="s">
        <v>10788</v>
      </c>
      <c r="J2492" s="17" t="s">
        <v>10789</v>
      </c>
      <c r="K2492" s="17" t="s">
        <v>6399</v>
      </c>
      <c r="L2492" s="17" t="s">
        <v>10774</v>
      </c>
      <c r="M2492" s="17" t="s">
        <v>10790</v>
      </c>
      <c r="N2492" s="21">
        <v>0.3527777777777778</v>
      </c>
      <c r="O2492" s="21">
        <v>0.37222222222222223</v>
      </c>
      <c r="P2492" s="21">
        <v>0.725</v>
      </c>
      <c r="R2492" s="17">
        <v>2970.0</v>
      </c>
      <c r="S2492" s="17" t="s">
        <v>7490</v>
      </c>
      <c r="T2492" s="17" t="s">
        <v>33</v>
      </c>
      <c r="U2492" s="17" t="s">
        <v>4111</v>
      </c>
      <c r="W2492" s="17" t="s">
        <v>10791</v>
      </c>
    </row>
    <row r="2493" ht="15.75" customHeight="1">
      <c r="A2493" s="17">
        <v>2803.0</v>
      </c>
      <c r="B2493" s="19">
        <v>34539.0</v>
      </c>
      <c r="C2493" s="17" t="s">
        <v>10574</v>
      </c>
      <c r="D2493" s="20">
        <v>17.0</v>
      </c>
      <c r="E2493" s="17" t="str">
        <f t="shared" si="2"/>
        <v>AII131-17</v>
      </c>
      <c r="F2493" s="17" t="str">
        <f t="shared" si="4"/>
        <v>AII131-17</v>
      </c>
      <c r="G2493" s="17" t="s">
        <v>10770</v>
      </c>
      <c r="H2493" s="17" t="s">
        <v>8122</v>
      </c>
      <c r="I2493" s="17" t="s">
        <v>10792</v>
      </c>
      <c r="J2493" s="17" t="s">
        <v>10779</v>
      </c>
      <c r="K2493" s="17" t="s">
        <v>10295</v>
      </c>
      <c r="L2493" s="17" t="s">
        <v>6575</v>
      </c>
      <c r="M2493" s="17" t="s">
        <v>3287</v>
      </c>
      <c r="N2493" s="21">
        <v>0.33888888888888885</v>
      </c>
      <c r="O2493" s="21">
        <v>0.3215277777777778</v>
      </c>
      <c r="P2493" s="21">
        <v>0.6604166666666667</v>
      </c>
      <c r="R2493" s="17">
        <v>2416.0</v>
      </c>
      <c r="S2493" s="17" t="s">
        <v>7490</v>
      </c>
      <c r="T2493" s="17" t="s">
        <v>33</v>
      </c>
      <c r="U2493" s="17" t="s">
        <v>10793</v>
      </c>
      <c r="V2493" s="17" t="s">
        <v>10794</v>
      </c>
    </row>
    <row r="2494" ht="15.75" customHeight="1">
      <c r="A2494" s="17">
        <v>2802.0</v>
      </c>
      <c r="B2494" s="19">
        <v>34538.0</v>
      </c>
      <c r="C2494" s="17" t="s">
        <v>10574</v>
      </c>
      <c r="D2494" s="20">
        <v>17.0</v>
      </c>
      <c r="E2494" s="17" t="str">
        <f t="shared" si="2"/>
        <v>AII131-17</v>
      </c>
      <c r="F2494" s="17" t="str">
        <f t="shared" si="4"/>
        <v>AII131-17</v>
      </c>
      <c r="G2494" s="17" t="s">
        <v>10770</v>
      </c>
      <c r="H2494" s="17" t="s">
        <v>10795</v>
      </c>
      <c r="I2494" s="17" t="s">
        <v>10796</v>
      </c>
      <c r="J2494" s="17" t="s">
        <v>10797</v>
      </c>
      <c r="K2494" s="17" t="s">
        <v>10578</v>
      </c>
      <c r="L2494" s="17" t="s">
        <v>10479</v>
      </c>
      <c r="M2494" s="17" t="s">
        <v>214</v>
      </c>
      <c r="N2494" s="21">
        <v>0.33958333333333335</v>
      </c>
      <c r="O2494" s="21">
        <v>0.3145833333333333</v>
      </c>
      <c r="P2494" s="21">
        <v>0.6541666666666667</v>
      </c>
      <c r="R2494" s="17">
        <v>2273.0</v>
      </c>
      <c r="S2494" s="17" t="s">
        <v>7490</v>
      </c>
      <c r="T2494" s="17" t="s">
        <v>33</v>
      </c>
      <c r="U2494" s="17" t="s">
        <v>10798</v>
      </c>
      <c r="W2494" s="17" t="s">
        <v>10799</v>
      </c>
    </row>
    <row r="2495" ht="15.75" customHeight="1">
      <c r="A2495" s="17">
        <v>2801.0</v>
      </c>
      <c r="B2495" s="19">
        <v>34536.0</v>
      </c>
      <c r="C2495" s="17" t="s">
        <v>10574</v>
      </c>
      <c r="D2495" s="20">
        <v>17.0</v>
      </c>
      <c r="E2495" s="17" t="str">
        <f t="shared" si="2"/>
        <v>AII131-17</v>
      </c>
      <c r="F2495" s="17" t="str">
        <f t="shared" si="4"/>
        <v>AII131-17</v>
      </c>
      <c r="G2495" s="17" t="s">
        <v>10770</v>
      </c>
      <c r="H2495" s="17" t="s">
        <v>10800</v>
      </c>
      <c r="I2495" s="17" t="s">
        <v>10801</v>
      </c>
      <c r="J2495" s="17" t="s">
        <v>10802</v>
      </c>
      <c r="K2495" s="17" t="s">
        <v>6399</v>
      </c>
      <c r="L2495" s="17" t="s">
        <v>6575</v>
      </c>
      <c r="M2495" s="17" t="s">
        <v>10598</v>
      </c>
      <c r="N2495" s="21">
        <v>0.34861111111111115</v>
      </c>
      <c r="O2495" s="21">
        <v>0.3444444444444445</v>
      </c>
      <c r="P2495" s="21">
        <v>0.6930555555555555</v>
      </c>
      <c r="R2495" s="17">
        <v>3260.0</v>
      </c>
      <c r="S2495" s="17" t="s">
        <v>7490</v>
      </c>
      <c r="T2495" s="17" t="s">
        <v>33</v>
      </c>
      <c r="U2495" s="17" t="s">
        <v>10803</v>
      </c>
      <c r="V2495" s="17" t="s">
        <v>2455</v>
      </c>
    </row>
    <row r="2496" ht="15.75" customHeight="1">
      <c r="A2496" s="17">
        <v>2800.0</v>
      </c>
      <c r="B2496" s="19">
        <v>34535.0</v>
      </c>
      <c r="C2496" s="17" t="s">
        <v>10574</v>
      </c>
      <c r="D2496" s="20">
        <v>17.0</v>
      </c>
      <c r="E2496" s="17" t="str">
        <f t="shared" si="2"/>
        <v>AII131-17</v>
      </c>
      <c r="F2496" s="17" t="str">
        <f t="shared" si="4"/>
        <v>AII131-17</v>
      </c>
      <c r="G2496" s="17" t="s">
        <v>10770</v>
      </c>
      <c r="H2496" s="17" t="s">
        <v>10800</v>
      </c>
      <c r="I2496" s="17" t="s">
        <v>10804</v>
      </c>
      <c r="J2496" s="17" t="s">
        <v>10805</v>
      </c>
      <c r="K2496" s="17" t="s">
        <v>10295</v>
      </c>
      <c r="L2496" s="17" t="s">
        <v>10774</v>
      </c>
      <c r="M2496" s="17" t="s">
        <v>2736</v>
      </c>
      <c r="N2496" s="21">
        <v>0.33888888888888885</v>
      </c>
      <c r="O2496" s="21">
        <v>0.35625</v>
      </c>
      <c r="P2496" s="21">
        <v>0.6951388888888889</v>
      </c>
      <c r="R2496" s="17">
        <v>3317.0</v>
      </c>
      <c r="S2496" s="17" t="s">
        <v>7490</v>
      </c>
      <c r="T2496" s="17" t="s">
        <v>33</v>
      </c>
      <c r="U2496" s="17" t="s">
        <v>10806</v>
      </c>
      <c r="V2496" s="17" t="s">
        <v>10807</v>
      </c>
      <c r="W2496" s="17" t="s">
        <v>10808</v>
      </c>
    </row>
    <row r="2497" ht="15.75" customHeight="1">
      <c r="A2497" s="17">
        <v>2799.0</v>
      </c>
      <c r="B2497" s="19">
        <v>34534.0</v>
      </c>
      <c r="C2497" s="17" t="s">
        <v>10574</v>
      </c>
      <c r="D2497" s="20">
        <v>17.0</v>
      </c>
      <c r="E2497" s="17" t="str">
        <f t="shared" si="2"/>
        <v>AII131-17</v>
      </c>
      <c r="F2497" s="17" t="str">
        <f t="shared" si="4"/>
        <v>AII131-17</v>
      </c>
      <c r="G2497" s="17" t="s">
        <v>10770</v>
      </c>
      <c r="H2497" s="17" t="s">
        <v>10809</v>
      </c>
      <c r="I2497" s="17" t="s">
        <v>10810</v>
      </c>
      <c r="J2497" s="17" t="s">
        <v>10811</v>
      </c>
      <c r="K2497" s="17" t="s">
        <v>10578</v>
      </c>
      <c r="L2497" s="17" t="s">
        <v>10479</v>
      </c>
      <c r="M2497" s="17" t="s">
        <v>6575</v>
      </c>
      <c r="N2497" s="21">
        <v>0.35694444444444445</v>
      </c>
      <c r="O2497" s="21">
        <v>0.3423611111111111</v>
      </c>
      <c r="P2497" s="21">
        <v>0.6993055555555556</v>
      </c>
      <c r="R2497" s="17">
        <v>2847.0</v>
      </c>
      <c r="S2497" s="17" t="s">
        <v>7490</v>
      </c>
      <c r="T2497" s="17" t="s">
        <v>33</v>
      </c>
      <c r="U2497" s="17" t="s">
        <v>10812</v>
      </c>
      <c r="V2497" s="17" t="s">
        <v>10813</v>
      </c>
    </row>
    <row r="2498" ht="15.75" customHeight="1">
      <c r="A2498" s="17">
        <v>2798.0</v>
      </c>
      <c r="B2498" s="19">
        <v>34533.0</v>
      </c>
      <c r="C2498" s="17" t="s">
        <v>10574</v>
      </c>
      <c r="D2498" s="20">
        <v>17.0</v>
      </c>
      <c r="E2498" s="17" t="str">
        <f t="shared" si="2"/>
        <v>AII131-17</v>
      </c>
      <c r="F2498" s="17" t="str">
        <f t="shared" si="4"/>
        <v>AII131-17</v>
      </c>
      <c r="G2498" s="17" t="s">
        <v>10770</v>
      </c>
      <c r="H2498" s="17" t="s">
        <v>7651</v>
      </c>
      <c r="I2498" s="17" t="s">
        <v>10814</v>
      </c>
      <c r="J2498" s="17" t="s">
        <v>10815</v>
      </c>
      <c r="K2498" s="17" t="s">
        <v>6399</v>
      </c>
      <c r="L2498" s="17" t="s">
        <v>10774</v>
      </c>
      <c r="M2498" s="17" t="s">
        <v>10816</v>
      </c>
      <c r="N2498" s="21">
        <v>0.425</v>
      </c>
      <c r="O2498" s="21">
        <v>0.31666666666666665</v>
      </c>
      <c r="P2498" s="21">
        <v>0.7416666666666667</v>
      </c>
      <c r="R2498" s="17">
        <v>2028.0</v>
      </c>
      <c r="S2498" s="17" t="s">
        <v>7490</v>
      </c>
      <c r="T2498" s="17" t="s">
        <v>33</v>
      </c>
      <c r="U2498" s="17" t="s">
        <v>10817</v>
      </c>
      <c r="V2498" s="17" t="s">
        <v>10818</v>
      </c>
      <c r="W2498" s="17" t="s">
        <v>10819</v>
      </c>
    </row>
    <row r="2499" ht="15.75" customHeight="1">
      <c r="A2499" s="17">
        <v>2797.0</v>
      </c>
      <c r="B2499" s="19">
        <v>34532.0</v>
      </c>
      <c r="C2499" s="17" t="s">
        <v>10574</v>
      </c>
      <c r="D2499" s="20">
        <v>17.0</v>
      </c>
      <c r="E2499" s="17" t="str">
        <f t="shared" si="2"/>
        <v>AII131-17</v>
      </c>
      <c r="F2499" s="17" t="str">
        <f t="shared" si="4"/>
        <v>AII131-17</v>
      </c>
      <c r="G2499" s="17" t="s">
        <v>10770</v>
      </c>
      <c r="H2499" s="17" t="s">
        <v>7651</v>
      </c>
      <c r="I2499" s="17" t="s">
        <v>10820</v>
      </c>
      <c r="J2499" s="17" t="s">
        <v>10821</v>
      </c>
      <c r="K2499" s="17" t="s">
        <v>10295</v>
      </c>
      <c r="L2499" s="17" t="s">
        <v>6575</v>
      </c>
      <c r="M2499" s="17" t="s">
        <v>10790</v>
      </c>
      <c r="N2499" s="21">
        <v>0.4048611111111111</v>
      </c>
      <c r="O2499" s="21">
        <v>0.2722222222222222</v>
      </c>
      <c r="P2499" s="21">
        <v>0.6770833333333334</v>
      </c>
      <c r="R2499" s="17">
        <v>2089.0</v>
      </c>
      <c r="S2499" s="17" t="s">
        <v>7490</v>
      </c>
      <c r="T2499" s="17" t="s">
        <v>33</v>
      </c>
      <c r="U2499" s="17" t="s">
        <v>10822</v>
      </c>
      <c r="V2499" s="17" t="s">
        <v>9860</v>
      </c>
    </row>
    <row r="2500" ht="15.75" customHeight="1">
      <c r="A2500" s="17">
        <v>2796.0</v>
      </c>
      <c r="B2500" s="19">
        <v>34531.0</v>
      </c>
      <c r="C2500" s="17" t="s">
        <v>10574</v>
      </c>
      <c r="D2500" s="20">
        <v>17.0</v>
      </c>
      <c r="E2500" s="17" t="str">
        <f t="shared" si="2"/>
        <v>AII131-17</v>
      </c>
      <c r="F2500" s="17" t="str">
        <f t="shared" si="4"/>
        <v>AII131-17</v>
      </c>
      <c r="G2500" s="17" t="s">
        <v>10770</v>
      </c>
      <c r="H2500" s="17" t="s">
        <v>7651</v>
      </c>
      <c r="I2500" s="17" t="s">
        <v>10820</v>
      </c>
      <c r="J2500" s="17" t="s">
        <v>8405</v>
      </c>
      <c r="K2500" s="17" t="s">
        <v>10578</v>
      </c>
      <c r="L2500" s="17" t="s">
        <v>10774</v>
      </c>
      <c r="M2500" s="17" t="s">
        <v>10823</v>
      </c>
      <c r="N2500" s="21">
        <v>0.44166666666666665</v>
      </c>
      <c r="O2500" s="21">
        <v>0.22916666666666666</v>
      </c>
      <c r="P2500" s="21">
        <v>0.6708333333333334</v>
      </c>
      <c r="R2500" s="17">
        <v>765.0</v>
      </c>
      <c r="S2500" s="17" t="s">
        <v>7490</v>
      </c>
      <c r="T2500" s="17" t="s">
        <v>33</v>
      </c>
      <c r="U2500" s="17" t="s">
        <v>10824</v>
      </c>
      <c r="V2500" s="17" t="s">
        <v>2696</v>
      </c>
      <c r="W2500" s="17" t="s">
        <v>10825</v>
      </c>
    </row>
    <row r="2501" ht="15.75" customHeight="1">
      <c r="A2501" s="17">
        <v>2795.0</v>
      </c>
      <c r="B2501" s="19">
        <v>34530.0</v>
      </c>
      <c r="C2501" s="17" t="s">
        <v>10574</v>
      </c>
      <c r="D2501" s="20">
        <v>17.0</v>
      </c>
      <c r="E2501" s="17" t="str">
        <f t="shared" si="2"/>
        <v>AII131-17</v>
      </c>
      <c r="F2501" s="17" t="str">
        <f t="shared" si="4"/>
        <v>AII131-17</v>
      </c>
      <c r="G2501" s="17" t="s">
        <v>10770</v>
      </c>
      <c r="H2501" s="17" t="s">
        <v>7651</v>
      </c>
      <c r="I2501" s="17" t="s">
        <v>10826</v>
      </c>
      <c r="J2501" s="17" t="s">
        <v>10827</v>
      </c>
      <c r="K2501" s="17" t="s">
        <v>6399</v>
      </c>
      <c r="L2501" s="17" t="s">
        <v>9630</v>
      </c>
      <c r="M2501" s="17" t="s">
        <v>9590</v>
      </c>
      <c r="N2501" s="21">
        <v>0.34930555555555554</v>
      </c>
      <c r="O2501" s="21">
        <v>0.23124999999999998</v>
      </c>
      <c r="P2501" s="21">
        <v>0.5805555555555556</v>
      </c>
      <c r="R2501" s="17">
        <v>683.0</v>
      </c>
      <c r="S2501" s="17" t="s">
        <v>7490</v>
      </c>
      <c r="T2501" s="17" t="s">
        <v>33</v>
      </c>
      <c r="U2501" s="17" t="s">
        <v>10828</v>
      </c>
    </row>
    <row r="2502" ht="15.75" customHeight="1">
      <c r="A2502" s="17">
        <v>2794.0</v>
      </c>
      <c r="B2502" s="19">
        <v>34523.0</v>
      </c>
      <c r="C2502" s="17" t="s">
        <v>10574</v>
      </c>
      <c r="D2502" s="20">
        <v>16.0</v>
      </c>
      <c r="E2502" s="17" t="str">
        <f t="shared" si="2"/>
        <v>AII131-16</v>
      </c>
      <c r="F2502" s="17" t="str">
        <f t="shared" si="4"/>
        <v>AII131-16</v>
      </c>
      <c r="G2502" s="17" t="s">
        <v>10829</v>
      </c>
      <c r="H2502" s="17" t="s">
        <v>10830</v>
      </c>
      <c r="I2502" s="17" t="s">
        <v>10831</v>
      </c>
      <c r="J2502" s="17" t="s">
        <v>10832</v>
      </c>
      <c r="K2502" s="17" t="s">
        <v>10295</v>
      </c>
      <c r="L2502" s="17" t="s">
        <v>10479</v>
      </c>
      <c r="M2502" s="17" t="s">
        <v>1038</v>
      </c>
      <c r="N2502" s="21">
        <v>0.3111111111111111</v>
      </c>
      <c r="O2502" s="21">
        <v>0.28541666666666665</v>
      </c>
      <c r="P2502" s="21">
        <v>0.5965277777777778</v>
      </c>
      <c r="R2502" s="17">
        <v>2452.0</v>
      </c>
      <c r="S2502" s="17" t="s">
        <v>10348</v>
      </c>
      <c r="T2502" s="17" t="s">
        <v>1227</v>
      </c>
      <c r="U2502" s="17" t="s">
        <v>10833</v>
      </c>
      <c r="V2502" s="17" t="s">
        <v>10834</v>
      </c>
      <c r="W2502" s="17" t="s">
        <v>10835</v>
      </c>
    </row>
    <row r="2503" ht="15.75" customHeight="1">
      <c r="A2503" s="17">
        <v>2793.0</v>
      </c>
      <c r="B2503" s="19">
        <v>34522.0</v>
      </c>
      <c r="C2503" s="17" t="s">
        <v>10574</v>
      </c>
      <c r="D2503" s="20">
        <v>16.0</v>
      </c>
      <c r="E2503" s="17" t="str">
        <f t="shared" si="2"/>
        <v>AII131-16</v>
      </c>
      <c r="F2503" s="17" t="str">
        <f t="shared" si="4"/>
        <v>AII131-16</v>
      </c>
      <c r="G2503" s="17" t="s">
        <v>10829</v>
      </c>
      <c r="H2503" s="17" t="s">
        <v>10830</v>
      </c>
      <c r="I2503" s="17" t="s">
        <v>10836</v>
      </c>
      <c r="J2503" s="17" t="s">
        <v>10837</v>
      </c>
      <c r="K2503" s="17" t="s">
        <v>8223</v>
      </c>
      <c r="L2503" s="17" t="s">
        <v>9115</v>
      </c>
      <c r="M2503" s="17" t="s">
        <v>10838</v>
      </c>
      <c r="N2503" s="21">
        <v>0.3368055555555556</v>
      </c>
      <c r="O2503" s="21">
        <v>0.3416666666666666</v>
      </c>
      <c r="P2503" s="21">
        <v>0.6784722222222223</v>
      </c>
      <c r="R2503" s="17">
        <v>2268.0</v>
      </c>
      <c r="S2503" s="17" t="s">
        <v>10348</v>
      </c>
      <c r="T2503" s="17" t="s">
        <v>1227</v>
      </c>
      <c r="U2503" s="17" t="s">
        <v>10839</v>
      </c>
      <c r="V2503" s="17" t="s">
        <v>1561</v>
      </c>
    </row>
    <row r="2504" ht="15.75" customHeight="1">
      <c r="A2504" s="17">
        <v>2792.0</v>
      </c>
      <c r="B2504" s="19">
        <v>34521.0</v>
      </c>
      <c r="C2504" s="17" t="s">
        <v>10574</v>
      </c>
      <c r="D2504" s="20">
        <v>16.0</v>
      </c>
      <c r="E2504" s="17" t="str">
        <f t="shared" si="2"/>
        <v>AII131-16</v>
      </c>
      <c r="F2504" s="17" t="str">
        <f t="shared" si="4"/>
        <v>AII131-16</v>
      </c>
      <c r="G2504" s="17" t="s">
        <v>10829</v>
      </c>
      <c r="H2504" s="17" t="s">
        <v>10830</v>
      </c>
      <c r="I2504" s="17" t="s">
        <v>10840</v>
      </c>
      <c r="J2504" s="17" t="s">
        <v>10841</v>
      </c>
      <c r="K2504" s="17" t="s">
        <v>1442</v>
      </c>
      <c r="L2504" s="17" t="s">
        <v>1038</v>
      </c>
      <c r="M2504" s="17" t="s">
        <v>10312</v>
      </c>
      <c r="N2504" s="21">
        <v>0.3326388888888889</v>
      </c>
      <c r="O2504" s="21">
        <v>0.30416666666666664</v>
      </c>
      <c r="P2504" s="21">
        <v>0.6368055555555555</v>
      </c>
      <c r="R2504" s="17">
        <v>2439.0</v>
      </c>
      <c r="S2504" s="17" t="s">
        <v>10348</v>
      </c>
      <c r="T2504" s="17" t="s">
        <v>33</v>
      </c>
      <c r="U2504" s="17" t="s">
        <v>8620</v>
      </c>
      <c r="V2504" s="17" t="s">
        <v>4712</v>
      </c>
      <c r="W2504" s="17" t="s">
        <v>10842</v>
      </c>
    </row>
    <row r="2505" ht="15.75" customHeight="1">
      <c r="A2505" s="17">
        <v>2791.0</v>
      </c>
      <c r="B2505" s="19">
        <v>34520.0</v>
      </c>
      <c r="C2505" s="17" t="s">
        <v>10574</v>
      </c>
      <c r="D2505" s="20">
        <v>16.0</v>
      </c>
      <c r="E2505" s="17" t="str">
        <f t="shared" si="2"/>
        <v>AII131-16</v>
      </c>
      <c r="F2505" s="17" t="str">
        <f t="shared" si="4"/>
        <v>AII131-16</v>
      </c>
      <c r="G2505" s="17" t="s">
        <v>10829</v>
      </c>
      <c r="H2505" s="17" t="s">
        <v>10830</v>
      </c>
      <c r="I2505" s="17" t="s">
        <v>10843</v>
      </c>
      <c r="J2505" s="17" t="s">
        <v>10844</v>
      </c>
      <c r="K2505" s="17" t="s">
        <v>10295</v>
      </c>
      <c r="L2505" s="17" t="s">
        <v>9071</v>
      </c>
      <c r="M2505" s="17" t="s">
        <v>10845</v>
      </c>
      <c r="N2505" s="21">
        <v>0.3680555555555556</v>
      </c>
      <c r="O2505" s="21">
        <v>0.32430555555555557</v>
      </c>
      <c r="P2505" s="21">
        <v>0.6923611111111111</v>
      </c>
      <c r="R2505" s="17">
        <v>2276.0</v>
      </c>
      <c r="S2505" s="17" t="s">
        <v>10348</v>
      </c>
      <c r="T2505" s="17" t="s">
        <v>1227</v>
      </c>
      <c r="U2505" s="17" t="s">
        <v>10846</v>
      </c>
      <c r="V2505" s="17" t="s">
        <v>10847</v>
      </c>
      <c r="W2505" s="17" t="s">
        <v>10848</v>
      </c>
    </row>
    <row r="2506" ht="15.75" customHeight="1">
      <c r="A2506" s="17">
        <v>2790.0</v>
      </c>
      <c r="B2506" s="19">
        <v>34519.0</v>
      </c>
      <c r="C2506" s="17" t="s">
        <v>10574</v>
      </c>
      <c r="D2506" s="20">
        <v>16.0</v>
      </c>
      <c r="E2506" s="17" t="str">
        <f t="shared" si="2"/>
        <v>AII131-16</v>
      </c>
      <c r="F2506" s="17" t="str">
        <f t="shared" si="4"/>
        <v>AII131-16</v>
      </c>
      <c r="G2506" s="17" t="s">
        <v>10829</v>
      </c>
      <c r="H2506" s="17" t="s">
        <v>10830</v>
      </c>
      <c r="I2506" s="17" t="s">
        <v>10849</v>
      </c>
      <c r="J2506" s="17" t="s">
        <v>10850</v>
      </c>
      <c r="K2506" s="17" t="s">
        <v>8223</v>
      </c>
      <c r="L2506" s="17" t="s">
        <v>6845</v>
      </c>
      <c r="M2506" s="17" t="s">
        <v>10851</v>
      </c>
      <c r="N2506" s="21">
        <v>0.34097222222222223</v>
      </c>
      <c r="O2506" s="21">
        <v>0.27569444444444446</v>
      </c>
      <c r="P2506" s="21">
        <v>0.6166666666666667</v>
      </c>
      <c r="R2506" s="17">
        <v>2090.0</v>
      </c>
      <c r="S2506" s="17" t="s">
        <v>10348</v>
      </c>
      <c r="T2506" s="17" t="s">
        <v>1227</v>
      </c>
      <c r="U2506" s="17" t="s">
        <v>10852</v>
      </c>
      <c r="V2506" s="17" t="s">
        <v>4801</v>
      </c>
    </row>
    <row r="2507" ht="15.75" customHeight="1">
      <c r="A2507" s="17">
        <v>2789.0</v>
      </c>
      <c r="B2507" s="19">
        <v>34517.0</v>
      </c>
      <c r="C2507" s="17" t="s">
        <v>10574</v>
      </c>
      <c r="D2507" s="20">
        <v>16.0</v>
      </c>
      <c r="E2507" s="17" t="str">
        <f t="shared" si="2"/>
        <v>AII131-16</v>
      </c>
      <c r="F2507" s="17" t="str">
        <f t="shared" si="4"/>
        <v>AII131-16</v>
      </c>
      <c r="G2507" s="17" t="s">
        <v>10829</v>
      </c>
      <c r="H2507" s="17" t="s">
        <v>10830</v>
      </c>
      <c r="I2507" s="17" t="s">
        <v>10853</v>
      </c>
      <c r="J2507" s="17" t="s">
        <v>10854</v>
      </c>
      <c r="K2507" s="17" t="s">
        <v>1442</v>
      </c>
      <c r="L2507" s="17" t="s">
        <v>10479</v>
      </c>
      <c r="M2507" s="17" t="s">
        <v>10312</v>
      </c>
      <c r="N2507" s="21">
        <v>0.34027777777777773</v>
      </c>
      <c r="O2507" s="21">
        <v>0.28750000000000003</v>
      </c>
      <c r="P2507" s="21">
        <v>0.6277777777777778</v>
      </c>
      <c r="R2507" s="17">
        <v>2299.0</v>
      </c>
      <c r="S2507" s="17" t="s">
        <v>10348</v>
      </c>
      <c r="T2507" s="17" t="s">
        <v>1227</v>
      </c>
      <c r="U2507" s="17" t="s">
        <v>10855</v>
      </c>
      <c r="V2507" s="17" t="s">
        <v>3944</v>
      </c>
      <c r="W2507" s="17" t="s">
        <v>10856</v>
      </c>
    </row>
    <row r="2508" ht="15.75" customHeight="1">
      <c r="A2508" s="17">
        <v>2788.0</v>
      </c>
      <c r="B2508" s="19">
        <v>34516.0</v>
      </c>
      <c r="C2508" s="17" t="s">
        <v>10574</v>
      </c>
      <c r="D2508" s="20">
        <v>16.0</v>
      </c>
      <c r="E2508" s="17" t="str">
        <f t="shared" si="2"/>
        <v>AII131-16</v>
      </c>
      <c r="F2508" s="17" t="str">
        <f t="shared" si="4"/>
        <v>AII131-16</v>
      </c>
      <c r="G2508" s="17" t="s">
        <v>10829</v>
      </c>
      <c r="H2508" s="17" t="s">
        <v>10830</v>
      </c>
      <c r="I2508" s="17" t="s">
        <v>10857</v>
      </c>
      <c r="J2508" s="17" t="s">
        <v>10858</v>
      </c>
      <c r="K2508" s="17" t="s">
        <v>10295</v>
      </c>
      <c r="L2508" s="17" t="s">
        <v>10859</v>
      </c>
      <c r="M2508" s="17" t="s">
        <v>10134</v>
      </c>
      <c r="N2508" s="21">
        <v>0.33888888888888885</v>
      </c>
      <c r="O2508" s="21">
        <v>0.3326388888888889</v>
      </c>
      <c r="P2508" s="21">
        <v>0.6715277777777778</v>
      </c>
      <c r="R2508" s="17">
        <v>2407.0</v>
      </c>
      <c r="S2508" s="17" t="s">
        <v>10348</v>
      </c>
      <c r="T2508" s="17" t="s">
        <v>33</v>
      </c>
      <c r="U2508" s="17" t="s">
        <v>10860</v>
      </c>
      <c r="V2508" s="17" t="s">
        <v>10861</v>
      </c>
      <c r="W2508" s="17" t="s">
        <v>10862</v>
      </c>
    </row>
    <row r="2509" ht="15.75" customHeight="1">
      <c r="A2509" s="17">
        <v>2787.0</v>
      </c>
      <c r="B2509" s="19">
        <v>34515.0</v>
      </c>
      <c r="C2509" s="17" t="s">
        <v>10574</v>
      </c>
      <c r="D2509" s="20">
        <v>16.0</v>
      </c>
      <c r="E2509" s="17" t="str">
        <f t="shared" si="2"/>
        <v>AII131-16</v>
      </c>
      <c r="F2509" s="17" t="str">
        <f t="shared" si="4"/>
        <v>AII131-16</v>
      </c>
      <c r="G2509" s="17" t="s">
        <v>10829</v>
      </c>
      <c r="H2509" s="17" t="s">
        <v>10830</v>
      </c>
      <c r="I2509" s="17" t="s">
        <v>10863</v>
      </c>
      <c r="J2509" s="17" t="s">
        <v>10864</v>
      </c>
      <c r="K2509" s="17" t="s">
        <v>8223</v>
      </c>
      <c r="L2509" s="17" t="s">
        <v>9115</v>
      </c>
      <c r="M2509" s="17" t="s">
        <v>10845</v>
      </c>
      <c r="N2509" s="21">
        <v>0.3361111111111111</v>
      </c>
      <c r="O2509" s="21">
        <v>0.30416666666666664</v>
      </c>
      <c r="P2509" s="21">
        <v>0.6402777777777778</v>
      </c>
      <c r="R2509" s="17">
        <v>2061.0</v>
      </c>
      <c r="S2509" s="17" t="s">
        <v>10348</v>
      </c>
      <c r="T2509" s="17" t="s">
        <v>1227</v>
      </c>
      <c r="U2509" s="17" t="s">
        <v>10865</v>
      </c>
      <c r="V2509" s="17" t="s">
        <v>10866</v>
      </c>
      <c r="W2509" s="17" t="s">
        <v>10867</v>
      </c>
    </row>
    <row r="2510" ht="15.75" customHeight="1">
      <c r="A2510" s="17">
        <v>2786.0</v>
      </c>
      <c r="B2510" s="19">
        <v>34514.0</v>
      </c>
      <c r="C2510" s="17" t="s">
        <v>10574</v>
      </c>
      <c r="D2510" s="20">
        <v>16.0</v>
      </c>
      <c r="E2510" s="17" t="str">
        <f t="shared" si="2"/>
        <v>AII131-16</v>
      </c>
      <c r="F2510" s="17" t="str">
        <f t="shared" si="4"/>
        <v>AII131-16</v>
      </c>
      <c r="G2510" s="17" t="s">
        <v>10829</v>
      </c>
      <c r="H2510" s="17" t="s">
        <v>10746</v>
      </c>
      <c r="I2510" s="17" t="s">
        <v>10868</v>
      </c>
      <c r="J2510" s="17" t="s">
        <v>10869</v>
      </c>
      <c r="K2510" s="17" t="s">
        <v>1442</v>
      </c>
      <c r="L2510" s="17" t="s">
        <v>10870</v>
      </c>
      <c r="M2510" s="17" t="s">
        <v>10871</v>
      </c>
      <c r="N2510" s="21">
        <v>0.32916666666666666</v>
      </c>
      <c r="O2510" s="21">
        <v>0.3104166666666667</v>
      </c>
      <c r="P2510" s="21">
        <v>0.6395833333333333</v>
      </c>
      <c r="R2510" s="17">
        <v>2215.0</v>
      </c>
      <c r="S2510" s="17" t="s">
        <v>10348</v>
      </c>
      <c r="T2510" s="17" t="s">
        <v>1227</v>
      </c>
      <c r="U2510" s="17" t="s">
        <v>10872</v>
      </c>
      <c r="V2510" s="17" t="s">
        <v>4655</v>
      </c>
    </row>
    <row r="2511" ht="15.75" customHeight="1">
      <c r="A2511" s="17">
        <v>2785.0</v>
      </c>
      <c r="B2511" s="19">
        <v>34513.0</v>
      </c>
      <c r="C2511" s="17" t="s">
        <v>10574</v>
      </c>
      <c r="D2511" s="20">
        <v>16.0</v>
      </c>
      <c r="E2511" s="17" t="str">
        <f t="shared" si="2"/>
        <v>AII131-16</v>
      </c>
      <c r="F2511" s="17" t="str">
        <f t="shared" si="4"/>
        <v>AII131-16</v>
      </c>
      <c r="G2511" s="17" t="s">
        <v>10829</v>
      </c>
      <c r="H2511" s="17" t="s">
        <v>10746</v>
      </c>
      <c r="I2511" s="17" t="s">
        <v>10873</v>
      </c>
      <c r="J2511" s="17" t="s">
        <v>10874</v>
      </c>
      <c r="K2511" s="17" t="s">
        <v>10295</v>
      </c>
      <c r="L2511" s="17" t="s">
        <v>6845</v>
      </c>
      <c r="M2511" s="17" t="s">
        <v>3512</v>
      </c>
      <c r="N2511" s="21">
        <v>0.3340277777777778</v>
      </c>
      <c r="O2511" s="21">
        <v>0.31805555555555554</v>
      </c>
      <c r="P2511" s="21">
        <v>0.6520833333333333</v>
      </c>
      <c r="R2511" s="17">
        <v>2240.0</v>
      </c>
      <c r="S2511" s="17" t="s">
        <v>10348</v>
      </c>
      <c r="T2511" s="17" t="s">
        <v>1227</v>
      </c>
      <c r="U2511" s="17" t="s">
        <v>10875</v>
      </c>
      <c r="V2511" s="17" t="s">
        <v>10876</v>
      </c>
    </row>
    <row r="2512" ht="15.75" customHeight="1">
      <c r="A2512" s="17">
        <v>2784.0</v>
      </c>
      <c r="B2512" s="19">
        <v>34512.0</v>
      </c>
      <c r="C2512" s="17" t="s">
        <v>10574</v>
      </c>
      <c r="D2512" s="20">
        <v>16.0</v>
      </c>
      <c r="E2512" s="17" t="str">
        <f t="shared" si="2"/>
        <v>AII131-16</v>
      </c>
      <c r="F2512" s="17" t="str">
        <f t="shared" si="4"/>
        <v>AII131-16</v>
      </c>
      <c r="G2512" s="17" t="s">
        <v>10829</v>
      </c>
      <c r="H2512" s="17" t="s">
        <v>10746</v>
      </c>
      <c r="I2512" s="17" t="s">
        <v>10877</v>
      </c>
      <c r="J2512" s="17" t="s">
        <v>10878</v>
      </c>
      <c r="K2512" s="17" t="s">
        <v>8223</v>
      </c>
      <c r="L2512" s="17" t="s">
        <v>8711</v>
      </c>
      <c r="M2512" s="17" t="s">
        <v>10879</v>
      </c>
      <c r="N2512" s="21">
        <v>0.3340277777777778</v>
      </c>
      <c r="O2512" s="21">
        <v>0.34027777777777773</v>
      </c>
      <c r="P2512" s="21">
        <v>0.6743055555555556</v>
      </c>
      <c r="R2512" s="17">
        <v>2239.0</v>
      </c>
      <c r="S2512" s="17" t="s">
        <v>10348</v>
      </c>
      <c r="T2512" s="17" t="s">
        <v>33</v>
      </c>
      <c r="U2512" s="17" t="s">
        <v>10880</v>
      </c>
      <c r="V2512" s="17" t="s">
        <v>1905</v>
      </c>
      <c r="W2512" s="17" t="s">
        <v>10881</v>
      </c>
    </row>
    <row r="2513" ht="15.75" customHeight="1">
      <c r="A2513" s="17">
        <v>2783.0</v>
      </c>
      <c r="B2513" s="19">
        <v>34511.0</v>
      </c>
      <c r="C2513" s="17" t="s">
        <v>10574</v>
      </c>
      <c r="D2513" s="20">
        <v>16.0</v>
      </c>
      <c r="E2513" s="17" t="str">
        <f t="shared" si="2"/>
        <v>AII131-16</v>
      </c>
      <c r="F2513" s="17" t="str">
        <f t="shared" si="4"/>
        <v>AII131-16</v>
      </c>
      <c r="G2513" s="17" t="s">
        <v>10829</v>
      </c>
      <c r="H2513" s="17" t="s">
        <v>10746</v>
      </c>
      <c r="I2513" s="17" t="s">
        <v>10882</v>
      </c>
      <c r="J2513" s="17" t="s">
        <v>10883</v>
      </c>
      <c r="K2513" s="17" t="s">
        <v>1442</v>
      </c>
      <c r="L2513" s="17" t="s">
        <v>10479</v>
      </c>
      <c r="M2513" s="17" t="s">
        <v>3486</v>
      </c>
      <c r="N2513" s="21">
        <v>0.3458333333333334</v>
      </c>
      <c r="O2513" s="21">
        <v>0.3159722222222222</v>
      </c>
      <c r="P2513" s="21">
        <v>0.6618055555555555</v>
      </c>
      <c r="R2513" s="17">
        <v>2245.0</v>
      </c>
      <c r="S2513" s="17" t="s">
        <v>10348</v>
      </c>
      <c r="T2513" s="17" t="s">
        <v>1227</v>
      </c>
      <c r="U2513" s="17" t="s">
        <v>10884</v>
      </c>
      <c r="V2513" s="17" t="s">
        <v>1008</v>
      </c>
      <c r="W2513" s="17" t="s">
        <v>10885</v>
      </c>
    </row>
    <row r="2514" ht="15.75" customHeight="1">
      <c r="A2514" s="17">
        <v>2782.0</v>
      </c>
      <c r="B2514" s="19">
        <v>34510.0</v>
      </c>
      <c r="C2514" s="17" t="s">
        <v>10574</v>
      </c>
      <c r="D2514" s="20">
        <v>16.0</v>
      </c>
      <c r="E2514" s="17" t="str">
        <f t="shared" si="2"/>
        <v>AII131-16</v>
      </c>
      <c r="F2514" s="17" t="str">
        <f t="shared" si="4"/>
        <v>AII131-16</v>
      </c>
      <c r="G2514" s="17" t="s">
        <v>10829</v>
      </c>
      <c r="H2514" s="17" t="s">
        <v>10746</v>
      </c>
      <c r="I2514" s="17" t="s">
        <v>10886</v>
      </c>
      <c r="J2514" s="17" t="s">
        <v>10887</v>
      </c>
      <c r="K2514" s="17" t="s">
        <v>10295</v>
      </c>
      <c r="L2514" s="17" t="s">
        <v>9071</v>
      </c>
      <c r="M2514" s="17" t="s">
        <v>1038</v>
      </c>
      <c r="N2514" s="21">
        <v>0.3333333333333333</v>
      </c>
      <c r="O2514" s="21">
        <v>0.30972222222222223</v>
      </c>
      <c r="P2514" s="21">
        <v>0.6430555555555556</v>
      </c>
      <c r="R2514" s="17">
        <v>2237.0</v>
      </c>
      <c r="S2514" s="17" t="s">
        <v>10348</v>
      </c>
      <c r="T2514" s="17" t="s">
        <v>1227</v>
      </c>
      <c r="U2514" s="17" t="s">
        <v>10888</v>
      </c>
      <c r="V2514" s="17" t="s">
        <v>10889</v>
      </c>
      <c r="W2514" s="17" t="s">
        <v>10890</v>
      </c>
    </row>
    <row r="2515" ht="15.75" customHeight="1">
      <c r="A2515" s="17">
        <v>2781.0</v>
      </c>
      <c r="B2515" s="19">
        <v>34509.0</v>
      </c>
      <c r="C2515" s="17" t="s">
        <v>10574</v>
      </c>
      <c r="D2515" s="20">
        <v>16.0</v>
      </c>
      <c r="E2515" s="17" t="str">
        <f t="shared" si="2"/>
        <v>AII131-16</v>
      </c>
      <c r="F2515" s="17" t="str">
        <f t="shared" si="4"/>
        <v>AII131-16</v>
      </c>
      <c r="G2515" s="17" t="s">
        <v>10829</v>
      </c>
      <c r="H2515" s="17" t="s">
        <v>10746</v>
      </c>
      <c r="I2515" s="17" t="s">
        <v>10891</v>
      </c>
      <c r="J2515" s="17" t="s">
        <v>10892</v>
      </c>
      <c r="K2515" s="17" t="s">
        <v>8223</v>
      </c>
      <c r="L2515" s="17" t="s">
        <v>6845</v>
      </c>
      <c r="M2515" s="17" t="s">
        <v>10893</v>
      </c>
      <c r="N2515" s="21">
        <v>0.3416666666666666</v>
      </c>
      <c r="O2515" s="21">
        <v>0.3416666666666666</v>
      </c>
      <c r="P2515" s="21">
        <v>0.6833333333333332</v>
      </c>
      <c r="R2515" s="17">
        <v>2266.0</v>
      </c>
      <c r="S2515" s="17" t="s">
        <v>10348</v>
      </c>
      <c r="T2515" s="17" t="s">
        <v>33</v>
      </c>
      <c r="U2515" s="17" t="s">
        <v>10894</v>
      </c>
      <c r="V2515" s="17" t="s">
        <v>10895</v>
      </c>
    </row>
    <row r="2516" ht="15.75" customHeight="1">
      <c r="A2516" s="17">
        <v>2780.0</v>
      </c>
      <c r="B2516" s="19">
        <v>34508.0</v>
      </c>
      <c r="C2516" s="17" t="s">
        <v>10574</v>
      </c>
      <c r="D2516" s="20">
        <v>16.0</v>
      </c>
      <c r="E2516" s="17" t="str">
        <f t="shared" si="2"/>
        <v>AII131-16</v>
      </c>
      <c r="F2516" s="17" t="str">
        <f t="shared" si="4"/>
        <v>AII131-16</v>
      </c>
      <c r="G2516" s="17" t="s">
        <v>10829</v>
      </c>
      <c r="H2516" s="17" t="s">
        <v>10746</v>
      </c>
      <c r="I2516" s="17" t="s">
        <v>10896</v>
      </c>
      <c r="J2516" s="17" t="s">
        <v>10897</v>
      </c>
      <c r="K2516" s="17" t="s">
        <v>1442</v>
      </c>
      <c r="L2516" s="17" t="s">
        <v>3486</v>
      </c>
      <c r="M2516" s="17" t="s">
        <v>10188</v>
      </c>
      <c r="N2516" s="21">
        <v>0.33888888888888885</v>
      </c>
      <c r="O2516" s="21">
        <v>0.31527777777777777</v>
      </c>
      <c r="P2516" s="21">
        <v>0.6541666666666667</v>
      </c>
      <c r="R2516" s="17">
        <v>2265.0</v>
      </c>
      <c r="S2516" s="17" t="s">
        <v>10348</v>
      </c>
      <c r="T2516" s="17" t="s">
        <v>1227</v>
      </c>
      <c r="U2516" s="17" t="s">
        <v>10898</v>
      </c>
      <c r="V2516" s="17" t="s">
        <v>1671</v>
      </c>
    </row>
    <row r="2517" ht="15.75" customHeight="1">
      <c r="A2517" s="17">
        <v>2779.0</v>
      </c>
      <c r="B2517" s="19">
        <v>34507.0</v>
      </c>
      <c r="C2517" s="17" t="s">
        <v>10574</v>
      </c>
      <c r="D2517" s="20">
        <v>16.0</v>
      </c>
      <c r="E2517" s="17" t="str">
        <f t="shared" si="2"/>
        <v>AII131-16</v>
      </c>
      <c r="F2517" s="17" t="str">
        <f t="shared" si="4"/>
        <v>AII131-16</v>
      </c>
      <c r="G2517" s="17" t="s">
        <v>10829</v>
      </c>
      <c r="H2517" s="17" t="s">
        <v>10746</v>
      </c>
      <c r="I2517" s="17" t="s">
        <v>10899</v>
      </c>
      <c r="J2517" s="17" t="s">
        <v>10900</v>
      </c>
      <c r="K2517" s="17" t="s">
        <v>10295</v>
      </c>
      <c r="L2517" s="17" t="s">
        <v>10479</v>
      </c>
      <c r="M2517" s="17" t="s">
        <v>10312</v>
      </c>
      <c r="N2517" s="21">
        <v>0.35555555555555557</v>
      </c>
      <c r="O2517" s="21">
        <v>0.28611111111111115</v>
      </c>
      <c r="P2517" s="21">
        <v>0.6416666666666667</v>
      </c>
      <c r="R2517" s="17">
        <v>2350.0</v>
      </c>
      <c r="S2517" s="17" t="s">
        <v>10348</v>
      </c>
      <c r="T2517" s="17" t="s">
        <v>1227</v>
      </c>
      <c r="U2517" s="17" t="s">
        <v>10901</v>
      </c>
      <c r="V2517" s="17" t="s">
        <v>10902</v>
      </c>
    </row>
    <row r="2518" ht="15.75" customHeight="1">
      <c r="A2518" s="17">
        <v>2778.0</v>
      </c>
      <c r="B2518" s="19">
        <v>34506.0</v>
      </c>
      <c r="C2518" s="17" t="s">
        <v>10574</v>
      </c>
      <c r="D2518" s="20">
        <v>16.0</v>
      </c>
      <c r="E2518" s="17" t="str">
        <f t="shared" si="2"/>
        <v>AII131-16</v>
      </c>
      <c r="F2518" s="17" t="str">
        <f t="shared" si="4"/>
        <v>AII131-16</v>
      </c>
      <c r="G2518" s="17" t="s">
        <v>10829</v>
      </c>
      <c r="H2518" s="17" t="s">
        <v>10746</v>
      </c>
      <c r="I2518" s="17" t="s">
        <v>10903</v>
      </c>
      <c r="J2518" s="17" t="s">
        <v>10904</v>
      </c>
      <c r="K2518" s="17" t="s">
        <v>8223</v>
      </c>
      <c r="L2518" s="17" t="s">
        <v>9115</v>
      </c>
      <c r="M2518" s="17" t="s">
        <v>10870</v>
      </c>
      <c r="N2518" s="21">
        <v>0.34861111111111115</v>
      </c>
      <c r="O2518" s="21">
        <v>0.34722222222222227</v>
      </c>
      <c r="P2518" s="21">
        <v>0.6958333333333333</v>
      </c>
      <c r="R2518" s="17">
        <v>2258.0</v>
      </c>
      <c r="S2518" s="17" t="s">
        <v>10348</v>
      </c>
      <c r="T2518" s="17" t="s">
        <v>1227</v>
      </c>
      <c r="U2518" s="17" t="s">
        <v>10905</v>
      </c>
      <c r="V2518" s="17" t="s">
        <v>10906</v>
      </c>
      <c r="W2518" s="17" t="s">
        <v>10907</v>
      </c>
    </row>
    <row r="2519" ht="15.75" customHeight="1">
      <c r="A2519" s="17">
        <v>2777.0</v>
      </c>
      <c r="B2519" s="19">
        <v>34505.0</v>
      </c>
      <c r="C2519" s="17" t="s">
        <v>10574</v>
      </c>
      <c r="D2519" s="20">
        <v>16.0</v>
      </c>
      <c r="E2519" s="17" t="str">
        <f t="shared" si="2"/>
        <v>AII131-16</v>
      </c>
      <c r="F2519" s="17" t="str">
        <f t="shared" si="4"/>
        <v>AII131-16</v>
      </c>
      <c r="G2519" s="17" t="s">
        <v>10829</v>
      </c>
      <c r="H2519" s="17" t="s">
        <v>10746</v>
      </c>
      <c r="I2519" s="17" t="s">
        <v>10908</v>
      </c>
      <c r="J2519" s="17" t="s">
        <v>10909</v>
      </c>
      <c r="K2519" s="17" t="s">
        <v>1442</v>
      </c>
      <c r="L2519" s="17" t="s">
        <v>8711</v>
      </c>
      <c r="M2519" s="17" t="s">
        <v>10871</v>
      </c>
      <c r="N2519" s="21">
        <v>0.3444444444444445</v>
      </c>
      <c r="O2519" s="21">
        <v>0.30972222222222223</v>
      </c>
      <c r="P2519" s="21">
        <v>0.6541666666666667</v>
      </c>
      <c r="R2519" s="17">
        <v>2269.0</v>
      </c>
      <c r="S2519" s="17" t="s">
        <v>10348</v>
      </c>
      <c r="T2519" s="17" t="s">
        <v>33</v>
      </c>
      <c r="U2519" s="17" t="s">
        <v>10910</v>
      </c>
      <c r="V2519" s="17" t="s">
        <v>1613</v>
      </c>
    </row>
    <row r="2520" ht="15.75" customHeight="1">
      <c r="A2520" s="17">
        <v>2776.0</v>
      </c>
      <c r="B2520" s="19">
        <v>34504.0</v>
      </c>
      <c r="C2520" s="17" t="s">
        <v>10574</v>
      </c>
      <c r="D2520" s="20">
        <v>16.0</v>
      </c>
      <c r="E2520" s="17" t="str">
        <f t="shared" si="2"/>
        <v>AII131-16</v>
      </c>
      <c r="F2520" s="17" t="str">
        <f t="shared" si="4"/>
        <v>AII131-16</v>
      </c>
      <c r="G2520" s="17" t="s">
        <v>10829</v>
      </c>
      <c r="H2520" s="17" t="s">
        <v>10746</v>
      </c>
      <c r="I2520" s="17" t="s">
        <v>10911</v>
      </c>
      <c r="J2520" s="17" t="s">
        <v>10912</v>
      </c>
      <c r="K2520" s="17" t="s">
        <v>10295</v>
      </c>
      <c r="L2520" s="17" t="s">
        <v>9071</v>
      </c>
      <c r="M2520" s="17" t="s">
        <v>10879</v>
      </c>
      <c r="N2520" s="21">
        <v>0.3541666666666667</v>
      </c>
      <c r="O2520" s="21">
        <v>0.3340277777777778</v>
      </c>
      <c r="P2520" s="21">
        <v>0.6881944444444444</v>
      </c>
      <c r="R2520" s="17">
        <v>2268.0</v>
      </c>
      <c r="S2520" s="17" t="s">
        <v>10348</v>
      </c>
      <c r="T2520" s="17" t="s">
        <v>1227</v>
      </c>
      <c r="U2520" s="17" t="s">
        <v>10913</v>
      </c>
      <c r="V2520" s="17" t="s">
        <v>2241</v>
      </c>
    </row>
    <row r="2521" ht="15.75" customHeight="1">
      <c r="A2521" s="17">
        <v>2775.0</v>
      </c>
      <c r="B2521" s="19">
        <v>34503.0</v>
      </c>
      <c r="C2521" s="17" t="s">
        <v>10574</v>
      </c>
      <c r="D2521" s="20">
        <v>16.0</v>
      </c>
      <c r="E2521" s="17" t="str">
        <f t="shared" si="2"/>
        <v>AII131-16</v>
      </c>
      <c r="F2521" s="17" t="str">
        <f t="shared" si="4"/>
        <v>AII131-16</v>
      </c>
      <c r="G2521" s="17" t="s">
        <v>10829</v>
      </c>
      <c r="H2521" s="17" t="s">
        <v>10746</v>
      </c>
      <c r="I2521" s="17" t="s">
        <v>10330</v>
      </c>
      <c r="J2521" s="17" t="s">
        <v>10762</v>
      </c>
      <c r="K2521" s="17" t="s">
        <v>8223</v>
      </c>
      <c r="L2521" s="17" t="s">
        <v>3486</v>
      </c>
      <c r="M2521" s="17" t="s">
        <v>10914</v>
      </c>
      <c r="N2521" s="21">
        <v>0.35555555555555557</v>
      </c>
      <c r="O2521" s="21">
        <v>0.28680555555555554</v>
      </c>
      <c r="P2521" s="21">
        <v>0.642361111111111</v>
      </c>
      <c r="R2521" s="17">
        <v>2260.0</v>
      </c>
      <c r="S2521" s="17" t="s">
        <v>10348</v>
      </c>
      <c r="T2521" s="17" t="s">
        <v>1227</v>
      </c>
      <c r="U2521" s="17" t="s">
        <v>10852</v>
      </c>
      <c r="V2521" s="17" t="s">
        <v>1671</v>
      </c>
      <c r="W2521" s="17" t="s">
        <v>10915</v>
      </c>
    </row>
    <row r="2522" ht="15.75" customHeight="1">
      <c r="A2522" s="17">
        <v>2774.0</v>
      </c>
      <c r="B2522" s="19">
        <v>34493.0</v>
      </c>
      <c r="C2522" s="17" t="s">
        <v>10574</v>
      </c>
      <c r="D2522" s="20">
        <v>14.0</v>
      </c>
      <c r="E2522" s="17" t="str">
        <f t="shared" si="2"/>
        <v>AII131-14</v>
      </c>
      <c r="F2522" s="17" t="str">
        <f t="shared" si="4"/>
        <v>AII131-14</v>
      </c>
      <c r="G2522" s="17" t="s">
        <v>9334</v>
      </c>
      <c r="H2522" s="17" t="s">
        <v>10916</v>
      </c>
      <c r="I2522" s="17" t="s">
        <v>10917</v>
      </c>
      <c r="J2522" s="17" t="s">
        <v>10918</v>
      </c>
      <c r="K2522" s="17" t="s">
        <v>1442</v>
      </c>
      <c r="L2522" s="17" t="s">
        <v>10919</v>
      </c>
      <c r="M2522" s="17" t="s">
        <v>10920</v>
      </c>
      <c r="N2522" s="21">
        <v>0.4465277777777778</v>
      </c>
      <c r="O2522" s="21">
        <v>0.17013888888888887</v>
      </c>
      <c r="P2522" s="21">
        <v>0.6166666666666667</v>
      </c>
      <c r="R2522" s="17">
        <v>1190.0</v>
      </c>
      <c r="S2522" s="17" t="s">
        <v>8101</v>
      </c>
      <c r="T2522" s="17" t="s">
        <v>33</v>
      </c>
    </row>
    <row r="2523" ht="15.75" customHeight="1">
      <c r="A2523" s="17">
        <v>2773.0</v>
      </c>
      <c r="B2523" s="19">
        <v>34492.0</v>
      </c>
      <c r="C2523" s="17" t="s">
        <v>10574</v>
      </c>
      <c r="D2523" s="20">
        <v>14.0</v>
      </c>
      <c r="E2523" s="17" t="str">
        <f t="shared" si="2"/>
        <v>AII131-14</v>
      </c>
      <c r="F2523" s="17" t="str">
        <f t="shared" si="4"/>
        <v>AII131-14</v>
      </c>
      <c r="G2523" s="17" t="s">
        <v>9334</v>
      </c>
      <c r="H2523" s="17" t="s">
        <v>10916</v>
      </c>
      <c r="I2523" s="17" t="s">
        <v>10921</v>
      </c>
      <c r="J2523" s="17" t="s">
        <v>10922</v>
      </c>
      <c r="K2523" s="17" t="s">
        <v>10295</v>
      </c>
      <c r="L2523" s="17" t="s">
        <v>10923</v>
      </c>
      <c r="M2523" s="17" t="s">
        <v>10924</v>
      </c>
      <c r="N2523" s="21">
        <v>0.4680555555555555</v>
      </c>
      <c r="O2523" s="21">
        <v>0.14166666666666666</v>
      </c>
      <c r="P2523" s="21">
        <v>0.6097222222222222</v>
      </c>
      <c r="R2523" s="17">
        <v>1204.0</v>
      </c>
      <c r="S2523" s="17" t="s">
        <v>10925</v>
      </c>
      <c r="T2523" s="17" t="s">
        <v>33</v>
      </c>
    </row>
    <row r="2524" ht="15.75" customHeight="1">
      <c r="A2524" s="17">
        <v>2772.0</v>
      </c>
      <c r="B2524" s="19">
        <v>34448.0</v>
      </c>
      <c r="C2524" s="17" t="s">
        <v>10574</v>
      </c>
      <c r="D2524" s="20">
        <v>12.0</v>
      </c>
      <c r="E2524" s="17" t="str">
        <f t="shared" si="2"/>
        <v>AII131-12</v>
      </c>
      <c r="F2524" s="17" t="str">
        <f t="shared" si="4"/>
        <v>AII131-12</v>
      </c>
      <c r="G2524" s="17" t="s">
        <v>10926</v>
      </c>
      <c r="H2524" s="17" t="s">
        <v>10927</v>
      </c>
      <c r="I2524" s="17" t="s">
        <v>10928</v>
      </c>
      <c r="J2524" s="17" t="s">
        <v>10929</v>
      </c>
      <c r="K2524" s="17" t="s">
        <v>10295</v>
      </c>
      <c r="L2524" s="17" t="s">
        <v>228</v>
      </c>
      <c r="M2524" s="17" t="s">
        <v>7942</v>
      </c>
      <c r="N2524" s="21">
        <v>0.27499999999999997</v>
      </c>
      <c r="O2524" s="21">
        <v>0.3451388888888889</v>
      </c>
      <c r="P2524" s="21">
        <v>0.6201388888888889</v>
      </c>
      <c r="R2524" s="17">
        <v>2616.0</v>
      </c>
      <c r="S2524" s="17" t="s">
        <v>7418</v>
      </c>
      <c r="T2524" s="17" t="s">
        <v>33</v>
      </c>
      <c r="U2524" s="17" t="s">
        <v>10930</v>
      </c>
      <c r="V2524" s="17" t="s">
        <v>10931</v>
      </c>
    </row>
    <row r="2525" ht="15.75" customHeight="1">
      <c r="A2525" s="17">
        <v>2771.0</v>
      </c>
      <c r="B2525" s="19">
        <v>34447.0</v>
      </c>
      <c r="C2525" s="17" t="s">
        <v>10574</v>
      </c>
      <c r="D2525" s="20">
        <v>12.0</v>
      </c>
      <c r="E2525" s="17" t="str">
        <f t="shared" si="2"/>
        <v>AII131-12</v>
      </c>
      <c r="F2525" s="17" t="str">
        <f t="shared" si="4"/>
        <v>AII131-12</v>
      </c>
      <c r="G2525" s="17" t="s">
        <v>10926</v>
      </c>
      <c r="H2525" s="17" t="s">
        <v>10927</v>
      </c>
      <c r="I2525" s="17" t="s">
        <v>10932</v>
      </c>
      <c r="J2525" s="17" t="s">
        <v>10933</v>
      </c>
      <c r="K2525" s="17" t="s">
        <v>1442</v>
      </c>
      <c r="L2525" s="17" t="s">
        <v>10934</v>
      </c>
      <c r="M2525" s="17" t="s">
        <v>7942</v>
      </c>
      <c r="N2525" s="21">
        <v>0.3361111111111111</v>
      </c>
      <c r="O2525" s="21">
        <v>0.34861111111111115</v>
      </c>
      <c r="P2525" s="21">
        <v>0.6847222222222222</v>
      </c>
      <c r="R2525" s="17">
        <v>2697.0</v>
      </c>
      <c r="S2525" s="17" t="s">
        <v>7418</v>
      </c>
      <c r="T2525" s="17" t="s">
        <v>33</v>
      </c>
      <c r="U2525" s="17" t="s">
        <v>9762</v>
      </c>
    </row>
    <row r="2526" ht="15.75" customHeight="1">
      <c r="A2526" s="17">
        <v>2770.0</v>
      </c>
      <c r="B2526" s="19">
        <v>34446.0</v>
      </c>
      <c r="C2526" s="17" t="s">
        <v>10574</v>
      </c>
      <c r="D2526" s="20">
        <v>12.0</v>
      </c>
      <c r="E2526" s="17" t="str">
        <f t="shared" si="2"/>
        <v>AII131-12</v>
      </c>
      <c r="F2526" s="17" t="str">
        <f t="shared" si="4"/>
        <v>AII131-12</v>
      </c>
      <c r="G2526" s="17" t="s">
        <v>10926</v>
      </c>
      <c r="H2526" s="17" t="s">
        <v>10927</v>
      </c>
      <c r="I2526" s="17" t="s">
        <v>7817</v>
      </c>
      <c r="J2526" s="17" t="s">
        <v>10606</v>
      </c>
      <c r="K2526" s="17" t="s">
        <v>10295</v>
      </c>
      <c r="L2526" s="17" t="s">
        <v>228</v>
      </c>
      <c r="M2526" s="17" t="s">
        <v>3063</v>
      </c>
      <c r="N2526" s="21">
        <v>0.33819444444444446</v>
      </c>
      <c r="O2526" s="21">
        <v>0.37013888888888885</v>
      </c>
      <c r="P2526" s="21">
        <v>0.7083333333333334</v>
      </c>
      <c r="R2526" s="17">
        <v>2526.0</v>
      </c>
      <c r="S2526" s="17" t="s">
        <v>7418</v>
      </c>
      <c r="T2526" s="17" t="s">
        <v>33</v>
      </c>
      <c r="U2526" s="17" t="s">
        <v>10935</v>
      </c>
      <c r="V2526" s="17" t="s">
        <v>10936</v>
      </c>
      <c r="W2526" s="17" t="s">
        <v>10937</v>
      </c>
    </row>
    <row r="2527" ht="15.75" customHeight="1">
      <c r="A2527" s="17">
        <v>2769.0</v>
      </c>
      <c r="B2527" s="19">
        <v>34445.0</v>
      </c>
      <c r="C2527" s="17" t="s">
        <v>10574</v>
      </c>
      <c r="D2527" s="20">
        <v>12.0</v>
      </c>
      <c r="E2527" s="17" t="str">
        <f t="shared" si="2"/>
        <v>AII131-12</v>
      </c>
      <c r="F2527" s="17" t="str">
        <f t="shared" si="4"/>
        <v>AII131-12</v>
      </c>
      <c r="G2527" s="17" t="s">
        <v>10926</v>
      </c>
      <c r="H2527" s="17" t="s">
        <v>10927</v>
      </c>
      <c r="I2527" s="17" t="s">
        <v>10588</v>
      </c>
      <c r="J2527" s="17" t="s">
        <v>8041</v>
      </c>
      <c r="K2527" s="17" t="s">
        <v>1442</v>
      </c>
      <c r="L2527" s="17" t="s">
        <v>9266</v>
      </c>
      <c r="M2527" s="17" t="s">
        <v>10938</v>
      </c>
      <c r="N2527" s="21">
        <v>0.3354166666666667</v>
      </c>
      <c r="O2527" s="21">
        <v>0.3013888888888889</v>
      </c>
      <c r="P2527" s="21">
        <v>0.6368055555555555</v>
      </c>
      <c r="R2527" s="17">
        <v>2519.0</v>
      </c>
      <c r="S2527" s="17" t="s">
        <v>7490</v>
      </c>
      <c r="T2527" s="17" t="s">
        <v>33</v>
      </c>
      <c r="U2527" s="17" t="s">
        <v>10939</v>
      </c>
    </row>
    <row r="2528" ht="15.75" customHeight="1">
      <c r="A2528" s="17">
        <v>2768.0</v>
      </c>
      <c r="B2528" s="19">
        <v>34444.0</v>
      </c>
      <c r="C2528" s="17" t="s">
        <v>10574</v>
      </c>
      <c r="D2528" s="20">
        <v>12.0</v>
      </c>
      <c r="E2528" s="17" t="str">
        <f t="shared" si="2"/>
        <v>AII131-12</v>
      </c>
      <c r="F2528" s="17" t="str">
        <f t="shared" si="4"/>
        <v>AII131-12</v>
      </c>
      <c r="G2528" s="17" t="s">
        <v>10926</v>
      </c>
      <c r="H2528" s="17" t="s">
        <v>10927</v>
      </c>
      <c r="I2528" s="17" t="s">
        <v>6594</v>
      </c>
      <c r="J2528" s="17" t="s">
        <v>10940</v>
      </c>
      <c r="K2528" s="17" t="s">
        <v>10295</v>
      </c>
      <c r="L2528" s="17" t="s">
        <v>228</v>
      </c>
      <c r="M2528" s="17" t="s">
        <v>10162</v>
      </c>
      <c r="N2528" s="21">
        <v>0.33819444444444446</v>
      </c>
      <c r="O2528" s="21">
        <v>0.38125000000000003</v>
      </c>
      <c r="P2528" s="21">
        <v>0.7194444444444444</v>
      </c>
      <c r="R2528" s="17">
        <v>2723.0</v>
      </c>
      <c r="S2528" s="17" t="s">
        <v>7418</v>
      </c>
      <c r="T2528" s="17" t="s">
        <v>33</v>
      </c>
      <c r="U2528" s="17" t="s">
        <v>10941</v>
      </c>
      <c r="V2528" s="17" t="s">
        <v>10942</v>
      </c>
    </row>
    <row r="2529" ht="15.75" customHeight="1">
      <c r="A2529" s="17">
        <v>2767.0</v>
      </c>
      <c r="B2529" s="19">
        <v>34443.0</v>
      </c>
      <c r="C2529" s="17" t="s">
        <v>10574</v>
      </c>
      <c r="D2529" s="20">
        <v>12.0</v>
      </c>
      <c r="E2529" s="17" t="str">
        <f t="shared" si="2"/>
        <v>AII131-12</v>
      </c>
      <c r="F2529" s="17" t="str">
        <f t="shared" si="4"/>
        <v>AII131-12</v>
      </c>
      <c r="G2529" s="17" t="s">
        <v>10926</v>
      </c>
      <c r="H2529" s="17" t="s">
        <v>10927</v>
      </c>
      <c r="I2529" s="17" t="s">
        <v>10943</v>
      </c>
      <c r="J2529" s="17" t="s">
        <v>10944</v>
      </c>
      <c r="K2529" s="17" t="s">
        <v>1442</v>
      </c>
      <c r="L2529" s="17" t="s">
        <v>6536</v>
      </c>
      <c r="M2529" s="17" t="s">
        <v>10945</v>
      </c>
      <c r="N2529" s="21">
        <v>0.3368055555555556</v>
      </c>
      <c r="O2529" s="21">
        <v>0.3451388888888889</v>
      </c>
      <c r="P2529" s="21">
        <v>0.6819444444444445</v>
      </c>
      <c r="R2529" s="17">
        <v>2796.0</v>
      </c>
      <c r="S2529" s="17" t="s">
        <v>7418</v>
      </c>
      <c r="T2529" s="17" t="s">
        <v>33</v>
      </c>
      <c r="U2529" s="17" t="s">
        <v>10946</v>
      </c>
      <c r="V2529" s="17" t="s">
        <v>3266</v>
      </c>
    </row>
    <row r="2530" ht="15.75" customHeight="1">
      <c r="A2530" s="17">
        <v>2766.0</v>
      </c>
      <c r="B2530" s="19">
        <v>34442.0</v>
      </c>
      <c r="C2530" s="17" t="s">
        <v>10574</v>
      </c>
      <c r="D2530" s="20">
        <v>12.0</v>
      </c>
      <c r="E2530" s="17" t="str">
        <f t="shared" si="2"/>
        <v>AII131-12</v>
      </c>
      <c r="F2530" s="17" t="str">
        <f t="shared" si="4"/>
        <v>AII131-12</v>
      </c>
      <c r="G2530" s="17" t="s">
        <v>10926</v>
      </c>
      <c r="H2530" s="17" t="s">
        <v>10927</v>
      </c>
      <c r="I2530" s="17" t="s">
        <v>10455</v>
      </c>
      <c r="J2530" s="17" t="s">
        <v>10606</v>
      </c>
      <c r="K2530" s="17" t="s">
        <v>10295</v>
      </c>
      <c r="L2530" s="17" t="s">
        <v>9297</v>
      </c>
      <c r="M2530" s="17" t="s">
        <v>10947</v>
      </c>
      <c r="N2530" s="21">
        <v>0.3368055555555556</v>
      </c>
      <c r="O2530" s="21">
        <v>0.26875</v>
      </c>
      <c r="P2530" s="21">
        <v>0.6055555555555555</v>
      </c>
      <c r="R2530" s="17">
        <v>2519.0</v>
      </c>
      <c r="S2530" s="17" t="s">
        <v>7490</v>
      </c>
      <c r="T2530" s="17" t="s">
        <v>33</v>
      </c>
      <c r="U2530" s="17" t="s">
        <v>10948</v>
      </c>
      <c r="V2530" s="17" t="s">
        <v>10949</v>
      </c>
      <c r="W2530" s="17" t="s">
        <v>10950</v>
      </c>
    </row>
    <row r="2531" ht="15.75" customHeight="1">
      <c r="A2531" s="17">
        <v>2765.0</v>
      </c>
      <c r="B2531" s="19">
        <v>34441.0</v>
      </c>
      <c r="C2531" s="17" t="s">
        <v>10574</v>
      </c>
      <c r="D2531" s="20">
        <v>12.0</v>
      </c>
      <c r="E2531" s="17" t="str">
        <f t="shared" si="2"/>
        <v>AII131-12</v>
      </c>
      <c r="F2531" s="17" t="str">
        <f t="shared" si="4"/>
        <v>AII131-12</v>
      </c>
      <c r="G2531" s="17" t="s">
        <v>10926</v>
      </c>
      <c r="H2531" s="17" t="s">
        <v>10927</v>
      </c>
      <c r="I2531" s="17" t="s">
        <v>6550</v>
      </c>
      <c r="J2531" s="17" t="s">
        <v>8449</v>
      </c>
      <c r="K2531" s="17" t="s">
        <v>1442</v>
      </c>
      <c r="L2531" s="17" t="s">
        <v>9277</v>
      </c>
      <c r="M2531" s="17" t="s">
        <v>10951</v>
      </c>
      <c r="N2531" s="21">
        <v>0.34097222222222223</v>
      </c>
      <c r="O2531" s="21">
        <v>0.30416666666666664</v>
      </c>
      <c r="P2531" s="21">
        <v>0.6451388888888888</v>
      </c>
      <c r="R2531" s="17">
        <v>2518.0</v>
      </c>
      <c r="S2531" s="17" t="s">
        <v>7490</v>
      </c>
      <c r="T2531" s="17" t="s">
        <v>33</v>
      </c>
      <c r="U2531" s="17" t="s">
        <v>10952</v>
      </c>
      <c r="V2531" s="17" t="s">
        <v>10953</v>
      </c>
    </row>
    <row r="2532" ht="15.75" customHeight="1">
      <c r="A2532" s="17">
        <v>2764.0</v>
      </c>
      <c r="B2532" s="19">
        <v>34440.0</v>
      </c>
      <c r="C2532" s="17" t="s">
        <v>10574</v>
      </c>
      <c r="D2532" s="20">
        <v>12.0</v>
      </c>
      <c r="E2532" s="17" t="str">
        <f t="shared" si="2"/>
        <v>AII131-12</v>
      </c>
      <c r="F2532" s="17" t="str">
        <f t="shared" si="4"/>
        <v>AII131-12</v>
      </c>
      <c r="G2532" s="17" t="s">
        <v>10926</v>
      </c>
      <c r="H2532" s="17" t="s">
        <v>10927</v>
      </c>
      <c r="I2532" s="17" t="s">
        <v>10954</v>
      </c>
      <c r="J2532" s="17" t="s">
        <v>10955</v>
      </c>
      <c r="K2532" s="17" t="s">
        <v>10295</v>
      </c>
      <c r="L2532" s="17" t="s">
        <v>228</v>
      </c>
      <c r="M2532" s="17" t="s">
        <v>10945</v>
      </c>
      <c r="N2532" s="21">
        <v>0.3361111111111111</v>
      </c>
      <c r="O2532" s="21">
        <v>0.38680555555555557</v>
      </c>
      <c r="P2532" s="21">
        <v>0.7229166666666668</v>
      </c>
      <c r="R2532" s="17">
        <v>2653.0</v>
      </c>
      <c r="S2532" s="17" t="s">
        <v>7418</v>
      </c>
      <c r="T2532" s="17" t="s">
        <v>33</v>
      </c>
      <c r="U2532" s="17" t="s">
        <v>10956</v>
      </c>
      <c r="V2532" s="17" t="s">
        <v>10957</v>
      </c>
    </row>
    <row r="2533" ht="15.75" customHeight="1">
      <c r="A2533" s="17">
        <v>2763.0</v>
      </c>
      <c r="B2533" s="19">
        <v>34439.0</v>
      </c>
      <c r="C2533" s="17" t="s">
        <v>10574</v>
      </c>
      <c r="D2533" s="20">
        <v>12.0</v>
      </c>
      <c r="E2533" s="17" t="str">
        <f t="shared" si="2"/>
        <v>AII131-12</v>
      </c>
      <c r="F2533" s="17" t="str">
        <f t="shared" si="4"/>
        <v>AII131-12</v>
      </c>
      <c r="G2533" s="17" t="s">
        <v>10926</v>
      </c>
      <c r="H2533" s="17" t="s">
        <v>10927</v>
      </c>
      <c r="I2533" s="17" t="s">
        <v>10954</v>
      </c>
      <c r="J2533" s="17" t="s">
        <v>10958</v>
      </c>
      <c r="K2533" s="17" t="s">
        <v>1442</v>
      </c>
      <c r="L2533" s="17" t="s">
        <v>228</v>
      </c>
      <c r="M2533" s="17" t="s">
        <v>7942</v>
      </c>
      <c r="N2533" s="21">
        <v>0.34097222222222223</v>
      </c>
      <c r="O2533" s="21">
        <v>0.22152777777777777</v>
      </c>
      <c r="P2533" s="21">
        <v>0.5625</v>
      </c>
      <c r="R2533" s="17">
        <v>2585.0</v>
      </c>
      <c r="S2533" s="17" t="s">
        <v>7418</v>
      </c>
      <c r="T2533" s="17" t="s">
        <v>33</v>
      </c>
      <c r="U2533" s="17" t="s">
        <v>10959</v>
      </c>
      <c r="V2533" s="17" t="s">
        <v>10960</v>
      </c>
      <c r="W2533" s="17" t="s">
        <v>10961</v>
      </c>
    </row>
    <row r="2534" ht="15.75" customHeight="1">
      <c r="A2534" s="17">
        <v>2762.0</v>
      </c>
      <c r="B2534" s="19">
        <v>34438.0</v>
      </c>
      <c r="C2534" s="17" t="s">
        <v>10574</v>
      </c>
      <c r="D2534" s="20">
        <v>12.0</v>
      </c>
      <c r="E2534" s="17" t="str">
        <f t="shared" si="2"/>
        <v>AII131-12</v>
      </c>
      <c r="F2534" s="17" t="str">
        <f t="shared" si="4"/>
        <v>AII131-12</v>
      </c>
      <c r="G2534" s="17" t="s">
        <v>10926</v>
      </c>
      <c r="H2534" s="17" t="s">
        <v>10927</v>
      </c>
      <c r="I2534" s="17" t="s">
        <v>9946</v>
      </c>
      <c r="J2534" s="17" t="s">
        <v>10962</v>
      </c>
      <c r="K2534" s="17" t="s">
        <v>10295</v>
      </c>
      <c r="L2534" s="17" t="s">
        <v>9297</v>
      </c>
      <c r="M2534" s="17" t="s">
        <v>10963</v>
      </c>
      <c r="N2534" s="21">
        <v>0.34097222222222223</v>
      </c>
      <c r="O2534" s="21">
        <v>0.2847222222222222</v>
      </c>
      <c r="P2534" s="21">
        <v>0.6256944444444444</v>
      </c>
      <c r="R2534" s="17">
        <v>2519.0</v>
      </c>
      <c r="S2534" s="17" t="s">
        <v>7490</v>
      </c>
      <c r="T2534" s="17" t="s">
        <v>33</v>
      </c>
      <c r="U2534" s="17" t="s">
        <v>10964</v>
      </c>
      <c r="V2534" s="17" t="s">
        <v>10965</v>
      </c>
    </row>
    <row r="2535" ht="15.75" customHeight="1">
      <c r="A2535" s="17">
        <v>2761.0</v>
      </c>
      <c r="B2535" s="19">
        <v>34437.0</v>
      </c>
      <c r="C2535" s="17" t="s">
        <v>10574</v>
      </c>
      <c r="D2535" s="20">
        <v>12.0</v>
      </c>
      <c r="E2535" s="17" t="str">
        <f t="shared" si="2"/>
        <v>AII131-12</v>
      </c>
      <c r="F2535" s="17" t="str">
        <f t="shared" si="4"/>
        <v>AII131-12</v>
      </c>
      <c r="G2535" s="17" t="s">
        <v>10926</v>
      </c>
      <c r="H2535" s="17" t="s">
        <v>10927</v>
      </c>
      <c r="I2535" s="17" t="s">
        <v>7116</v>
      </c>
      <c r="J2535" s="17" t="s">
        <v>6564</v>
      </c>
      <c r="K2535" s="17" t="s">
        <v>1442</v>
      </c>
      <c r="L2535" s="17" t="s">
        <v>9266</v>
      </c>
      <c r="M2535" s="17" t="s">
        <v>10966</v>
      </c>
      <c r="N2535" s="21">
        <v>0.46388888888888885</v>
      </c>
      <c r="O2535" s="21">
        <v>0.23680555555555557</v>
      </c>
      <c r="P2535" s="21">
        <v>0.7006944444444444</v>
      </c>
      <c r="R2535" s="17">
        <v>2520.0</v>
      </c>
      <c r="S2535" s="17" t="s">
        <v>7490</v>
      </c>
      <c r="T2535" s="17" t="s">
        <v>33</v>
      </c>
      <c r="U2535" s="17" t="s">
        <v>10967</v>
      </c>
      <c r="V2535" s="17" t="s">
        <v>10968</v>
      </c>
    </row>
    <row r="2536" ht="15.75" customHeight="1">
      <c r="A2536" s="17">
        <v>2760.0</v>
      </c>
      <c r="B2536" s="19">
        <v>34428.0</v>
      </c>
      <c r="C2536" s="17" t="s">
        <v>10574</v>
      </c>
      <c r="D2536" s="20">
        <v>11.0</v>
      </c>
      <c r="E2536" s="17" t="str">
        <f t="shared" si="2"/>
        <v>AII131-11</v>
      </c>
      <c r="F2536" s="17" t="str">
        <f t="shared" si="4"/>
        <v>AII131-11</v>
      </c>
      <c r="G2536" s="17" t="s">
        <v>10969</v>
      </c>
      <c r="H2536" s="17" t="s">
        <v>10927</v>
      </c>
      <c r="I2536" s="17" t="s">
        <v>10970</v>
      </c>
      <c r="J2536" s="17" t="s">
        <v>8045</v>
      </c>
      <c r="K2536" s="17" t="s">
        <v>10578</v>
      </c>
      <c r="L2536" s="17" t="s">
        <v>10934</v>
      </c>
      <c r="M2536" s="17" t="s">
        <v>1038</v>
      </c>
      <c r="N2536" s="21">
        <v>0.3</v>
      </c>
      <c r="O2536" s="21">
        <v>0.29375</v>
      </c>
      <c r="P2536" s="21">
        <v>0.59375</v>
      </c>
      <c r="R2536" s="17">
        <v>2613.0</v>
      </c>
      <c r="S2536" s="17" t="s">
        <v>7716</v>
      </c>
      <c r="T2536" s="17" t="s">
        <v>33</v>
      </c>
      <c r="U2536" s="17" t="s">
        <v>10971</v>
      </c>
      <c r="V2536" s="17" t="s">
        <v>1309</v>
      </c>
    </row>
    <row r="2537" ht="15.75" customHeight="1">
      <c r="A2537" s="17">
        <v>2759.0</v>
      </c>
      <c r="B2537" s="19">
        <v>34427.0</v>
      </c>
      <c r="C2537" s="17" t="s">
        <v>10574</v>
      </c>
      <c r="D2537" s="20">
        <v>11.0</v>
      </c>
      <c r="E2537" s="17" t="str">
        <f t="shared" si="2"/>
        <v>AII131-11</v>
      </c>
      <c r="F2537" s="17" t="str">
        <f t="shared" si="4"/>
        <v>AII131-11</v>
      </c>
      <c r="G2537" s="17" t="s">
        <v>10969</v>
      </c>
      <c r="H2537" s="17" t="s">
        <v>10927</v>
      </c>
      <c r="I2537" s="17" t="s">
        <v>10972</v>
      </c>
      <c r="J2537" s="17" t="s">
        <v>10973</v>
      </c>
      <c r="K2537" s="17" t="s">
        <v>1442</v>
      </c>
      <c r="L2537" s="17" t="s">
        <v>10974</v>
      </c>
      <c r="M2537" s="17" t="s">
        <v>1038</v>
      </c>
      <c r="N2537" s="21">
        <v>0.34375</v>
      </c>
      <c r="O2537" s="21">
        <v>0.2965277777777778</v>
      </c>
      <c r="P2537" s="21">
        <v>0.6402777777777778</v>
      </c>
      <c r="R2537" s="17">
        <v>2660.0</v>
      </c>
      <c r="S2537" s="17" t="s">
        <v>7716</v>
      </c>
      <c r="T2537" s="17" t="s">
        <v>33</v>
      </c>
      <c r="U2537" s="17" t="s">
        <v>10975</v>
      </c>
      <c r="V2537" s="17" t="s">
        <v>10976</v>
      </c>
    </row>
    <row r="2538" ht="15.75" customHeight="1">
      <c r="A2538" s="17">
        <v>2758.0</v>
      </c>
      <c r="B2538" s="19">
        <v>34426.0</v>
      </c>
      <c r="C2538" s="17" t="s">
        <v>10574</v>
      </c>
      <c r="D2538" s="20">
        <v>11.0</v>
      </c>
      <c r="E2538" s="17" t="str">
        <f t="shared" si="2"/>
        <v>AII131-11</v>
      </c>
      <c r="F2538" s="17" t="str">
        <f t="shared" si="4"/>
        <v>AII131-11</v>
      </c>
      <c r="G2538" s="17" t="s">
        <v>10969</v>
      </c>
      <c r="H2538" s="17" t="s">
        <v>10927</v>
      </c>
      <c r="I2538" s="17" t="s">
        <v>10977</v>
      </c>
      <c r="J2538" s="17" t="s">
        <v>6612</v>
      </c>
      <c r="K2538" s="17" t="s">
        <v>10578</v>
      </c>
      <c r="L2538" s="17" t="s">
        <v>228</v>
      </c>
      <c r="M2538" s="17" t="s">
        <v>3768</v>
      </c>
      <c r="N2538" s="21">
        <v>0.34930555555555554</v>
      </c>
      <c r="O2538" s="21">
        <v>0.3215277777777778</v>
      </c>
      <c r="P2538" s="21">
        <v>0.6708333333333334</v>
      </c>
      <c r="R2538" s="17">
        <v>2523.0</v>
      </c>
      <c r="S2538" s="17" t="s">
        <v>7716</v>
      </c>
      <c r="T2538" s="17" t="s">
        <v>33</v>
      </c>
      <c r="U2538" s="17" t="s">
        <v>10978</v>
      </c>
      <c r="V2538" s="17" t="s">
        <v>3944</v>
      </c>
    </row>
    <row r="2539" ht="15.75" customHeight="1">
      <c r="A2539" s="17">
        <v>2757.0</v>
      </c>
      <c r="B2539" s="19">
        <v>34425.0</v>
      </c>
      <c r="C2539" s="17" t="s">
        <v>10574</v>
      </c>
      <c r="D2539" s="20">
        <v>11.0</v>
      </c>
      <c r="E2539" s="17" t="str">
        <f t="shared" si="2"/>
        <v>AII131-11</v>
      </c>
      <c r="F2539" s="17" t="str">
        <f t="shared" si="4"/>
        <v>AII131-11</v>
      </c>
      <c r="G2539" s="17" t="s">
        <v>10969</v>
      </c>
      <c r="H2539" s="17" t="s">
        <v>10927</v>
      </c>
      <c r="I2539" s="17" t="s">
        <v>10979</v>
      </c>
      <c r="J2539" s="17" t="s">
        <v>6939</v>
      </c>
      <c r="K2539" s="17" t="s">
        <v>1442</v>
      </c>
      <c r="L2539" s="17" t="s">
        <v>10980</v>
      </c>
      <c r="M2539" s="17" t="s">
        <v>10981</v>
      </c>
      <c r="N2539" s="21">
        <v>0.3423611111111111</v>
      </c>
      <c r="O2539" s="21">
        <v>0.3145833333333333</v>
      </c>
      <c r="P2539" s="21">
        <v>0.6569444444444444</v>
      </c>
      <c r="R2539" s="17">
        <v>2540.0</v>
      </c>
      <c r="S2539" s="17" t="s">
        <v>7716</v>
      </c>
      <c r="T2539" s="17" t="s">
        <v>33</v>
      </c>
      <c r="U2539" s="17" t="s">
        <v>10982</v>
      </c>
      <c r="V2539" s="17" t="s">
        <v>1671</v>
      </c>
    </row>
    <row r="2540" ht="15.75" customHeight="1">
      <c r="A2540" s="17">
        <v>2756.0</v>
      </c>
      <c r="B2540" s="19">
        <v>34424.0</v>
      </c>
      <c r="C2540" s="17" t="s">
        <v>10574</v>
      </c>
      <c r="D2540" s="20">
        <v>11.0</v>
      </c>
      <c r="E2540" s="17" t="str">
        <f t="shared" si="2"/>
        <v>AII131-11</v>
      </c>
      <c r="F2540" s="17" t="str">
        <f t="shared" si="4"/>
        <v>AII131-11</v>
      </c>
      <c r="G2540" s="17" t="s">
        <v>10969</v>
      </c>
      <c r="H2540" s="17" t="s">
        <v>10927</v>
      </c>
      <c r="I2540" s="17" t="s">
        <v>10983</v>
      </c>
      <c r="J2540" s="17" t="s">
        <v>10984</v>
      </c>
      <c r="K2540" s="17" t="s">
        <v>10578</v>
      </c>
      <c r="L2540" s="17" t="s">
        <v>6536</v>
      </c>
      <c r="M2540" s="17" t="s">
        <v>10980</v>
      </c>
      <c r="N2540" s="21">
        <v>0.34861111111111115</v>
      </c>
      <c r="O2540" s="21">
        <v>0.2833333333333333</v>
      </c>
      <c r="P2540" s="21">
        <v>0.6319444444444444</v>
      </c>
      <c r="R2540" s="17">
        <v>2577.0</v>
      </c>
      <c r="S2540" s="17" t="s">
        <v>7716</v>
      </c>
      <c r="T2540" s="17" t="s">
        <v>33</v>
      </c>
      <c r="U2540" s="17" t="s">
        <v>10985</v>
      </c>
      <c r="V2540" s="17" t="s">
        <v>1671</v>
      </c>
    </row>
    <row r="2541" ht="15.75" customHeight="1">
      <c r="A2541" s="17">
        <v>2755.0</v>
      </c>
      <c r="B2541" s="19">
        <v>34423.0</v>
      </c>
      <c r="C2541" s="17" t="s">
        <v>10574</v>
      </c>
      <c r="D2541" s="20">
        <v>11.0</v>
      </c>
      <c r="E2541" s="17" t="str">
        <f t="shared" si="2"/>
        <v>AII131-11</v>
      </c>
      <c r="F2541" s="17" t="str">
        <f t="shared" si="4"/>
        <v>AII131-11</v>
      </c>
      <c r="G2541" s="17" t="s">
        <v>10969</v>
      </c>
      <c r="H2541" s="17" t="s">
        <v>10927</v>
      </c>
      <c r="I2541" s="17" t="s">
        <v>6653</v>
      </c>
      <c r="J2541" s="17" t="s">
        <v>8016</v>
      </c>
      <c r="K2541" s="17" t="s">
        <v>1442</v>
      </c>
      <c r="L2541" s="17" t="s">
        <v>4624</v>
      </c>
      <c r="M2541" s="17" t="s">
        <v>10986</v>
      </c>
      <c r="N2541" s="21">
        <v>0.34097222222222223</v>
      </c>
      <c r="O2541" s="21">
        <v>0.31805555555555554</v>
      </c>
      <c r="P2541" s="21">
        <v>0.6590277777777778</v>
      </c>
      <c r="R2541" s="17">
        <v>2570.0</v>
      </c>
      <c r="S2541" s="17" t="s">
        <v>7716</v>
      </c>
      <c r="T2541" s="17" t="s">
        <v>33</v>
      </c>
      <c r="U2541" s="17" t="s">
        <v>10987</v>
      </c>
      <c r="V2541" s="17" t="s">
        <v>10988</v>
      </c>
    </row>
    <row r="2542" ht="15.75" customHeight="1">
      <c r="A2542" s="17">
        <v>2754.0</v>
      </c>
      <c r="B2542" s="19">
        <v>34422.0</v>
      </c>
      <c r="C2542" s="17" t="s">
        <v>10574</v>
      </c>
      <c r="D2542" s="20">
        <v>11.0</v>
      </c>
      <c r="E2542" s="17" t="str">
        <f t="shared" si="2"/>
        <v>AII131-11</v>
      </c>
      <c r="F2542" s="17" t="str">
        <f t="shared" si="4"/>
        <v>AII131-11</v>
      </c>
      <c r="G2542" s="17" t="s">
        <v>10969</v>
      </c>
      <c r="H2542" s="17" t="s">
        <v>10927</v>
      </c>
      <c r="I2542" s="17" t="s">
        <v>7909</v>
      </c>
      <c r="J2542" s="17" t="s">
        <v>7071</v>
      </c>
      <c r="K2542" s="17" t="s">
        <v>10578</v>
      </c>
      <c r="L2542" s="17" t="s">
        <v>3003</v>
      </c>
      <c r="M2542" s="17" t="s">
        <v>214</v>
      </c>
      <c r="N2542" s="21">
        <v>0.4513888888888889</v>
      </c>
      <c r="O2542" s="21">
        <v>0.2708333333333333</v>
      </c>
      <c r="P2542" s="21">
        <v>0.7222222222222222</v>
      </c>
      <c r="R2542" s="17">
        <v>2522.0</v>
      </c>
      <c r="S2542" s="17" t="s">
        <v>7716</v>
      </c>
      <c r="T2542" s="17" t="s">
        <v>33</v>
      </c>
      <c r="U2542" s="17" t="s">
        <v>10989</v>
      </c>
      <c r="V2542" s="17" t="s">
        <v>10990</v>
      </c>
    </row>
    <row r="2543" ht="15.75" customHeight="1">
      <c r="A2543" s="17">
        <v>2753.0</v>
      </c>
      <c r="B2543" s="19">
        <v>34421.0</v>
      </c>
      <c r="C2543" s="17" t="s">
        <v>10574</v>
      </c>
      <c r="D2543" s="20">
        <v>11.0</v>
      </c>
      <c r="E2543" s="17" t="str">
        <f t="shared" si="2"/>
        <v>AII131-11</v>
      </c>
      <c r="F2543" s="17" t="str">
        <f t="shared" si="4"/>
        <v>AII131-11</v>
      </c>
      <c r="G2543" s="17" t="s">
        <v>10969</v>
      </c>
      <c r="H2543" s="17" t="s">
        <v>10927</v>
      </c>
      <c r="I2543" s="17" t="s">
        <v>10991</v>
      </c>
      <c r="J2543" s="17" t="s">
        <v>10992</v>
      </c>
      <c r="K2543" s="17" t="s">
        <v>1442</v>
      </c>
      <c r="L2543" s="17" t="s">
        <v>1038</v>
      </c>
      <c r="M2543" s="17" t="s">
        <v>10974</v>
      </c>
      <c r="N2543" s="21">
        <v>0.3354166666666667</v>
      </c>
      <c r="O2543" s="21">
        <v>0.18125</v>
      </c>
      <c r="P2543" s="21">
        <v>0.5166666666666667</v>
      </c>
      <c r="R2543" s="17">
        <v>2571.0</v>
      </c>
      <c r="S2543" s="17" t="s">
        <v>7716</v>
      </c>
      <c r="T2543" s="17" t="s">
        <v>33</v>
      </c>
      <c r="W2543" s="17" t="s">
        <v>10993</v>
      </c>
    </row>
    <row r="2544" ht="15.75" customHeight="1">
      <c r="A2544" s="17">
        <v>2752.0</v>
      </c>
      <c r="B2544" s="19">
        <v>34420.0</v>
      </c>
      <c r="C2544" s="17" t="s">
        <v>10574</v>
      </c>
      <c r="D2544" s="20">
        <v>11.0</v>
      </c>
      <c r="E2544" s="17" t="str">
        <f t="shared" si="2"/>
        <v>AII131-11</v>
      </c>
      <c r="F2544" s="17" t="str">
        <f t="shared" si="4"/>
        <v>AII131-11</v>
      </c>
      <c r="G2544" s="17" t="s">
        <v>10969</v>
      </c>
      <c r="H2544" s="17" t="s">
        <v>10927</v>
      </c>
      <c r="I2544" s="17" t="s">
        <v>7835</v>
      </c>
      <c r="J2544" s="17" t="s">
        <v>6612</v>
      </c>
      <c r="K2544" s="17" t="s">
        <v>10578</v>
      </c>
      <c r="L2544" s="17" t="s">
        <v>4624</v>
      </c>
      <c r="M2544" s="17" t="s">
        <v>9981</v>
      </c>
      <c r="N2544" s="21">
        <v>0.3361111111111111</v>
      </c>
      <c r="O2544" s="21">
        <v>0.325</v>
      </c>
      <c r="P2544" s="21">
        <v>0.6611111111111111</v>
      </c>
      <c r="R2544" s="17">
        <v>2522.0</v>
      </c>
      <c r="S2544" s="17" t="s">
        <v>7716</v>
      </c>
      <c r="T2544" s="17" t="s">
        <v>33</v>
      </c>
      <c r="U2544" s="17" t="s">
        <v>10994</v>
      </c>
      <c r="V2544" s="17" t="s">
        <v>1613</v>
      </c>
    </row>
    <row r="2545" ht="15.75" customHeight="1">
      <c r="A2545" s="17">
        <v>2751.0</v>
      </c>
      <c r="B2545" s="19">
        <v>34419.0</v>
      </c>
      <c r="C2545" s="17" t="s">
        <v>10574</v>
      </c>
      <c r="D2545" s="20">
        <v>11.0</v>
      </c>
      <c r="E2545" s="17" t="str">
        <f t="shared" si="2"/>
        <v>AII131-11</v>
      </c>
      <c r="F2545" s="17" t="str">
        <f t="shared" si="4"/>
        <v>AII131-11</v>
      </c>
      <c r="G2545" s="17" t="s">
        <v>10969</v>
      </c>
      <c r="H2545" s="17" t="s">
        <v>10927</v>
      </c>
      <c r="I2545" s="17" t="s">
        <v>10995</v>
      </c>
      <c r="J2545" s="17" t="s">
        <v>10996</v>
      </c>
      <c r="K2545" s="17" t="s">
        <v>1442</v>
      </c>
      <c r="L2545" s="17" t="s">
        <v>3768</v>
      </c>
      <c r="M2545" s="17" t="s">
        <v>9470</v>
      </c>
      <c r="N2545" s="21">
        <v>0.33888888888888885</v>
      </c>
      <c r="O2545" s="21">
        <v>0.3513888888888889</v>
      </c>
      <c r="P2545" s="21">
        <v>0.6902777777777778</v>
      </c>
      <c r="R2545" s="17">
        <v>2514.0</v>
      </c>
      <c r="S2545" s="17" t="s">
        <v>7716</v>
      </c>
      <c r="T2545" s="17" t="s">
        <v>33</v>
      </c>
      <c r="U2545" s="17" t="s">
        <v>10997</v>
      </c>
      <c r="V2545" s="17" t="s">
        <v>10998</v>
      </c>
    </row>
    <row r="2546" ht="15.75" customHeight="1">
      <c r="A2546" s="17">
        <v>2750.0</v>
      </c>
      <c r="B2546" s="19">
        <v>34418.0</v>
      </c>
      <c r="C2546" s="17" t="s">
        <v>10574</v>
      </c>
      <c r="D2546" s="20">
        <v>11.0</v>
      </c>
      <c r="E2546" s="17" t="str">
        <f t="shared" si="2"/>
        <v>AII131-11</v>
      </c>
      <c r="F2546" s="17" t="str">
        <f t="shared" si="4"/>
        <v>AII131-11</v>
      </c>
      <c r="G2546" s="17" t="s">
        <v>10969</v>
      </c>
      <c r="H2546" s="17" t="s">
        <v>10927</v>
      </c>
      <c r="I2546" s="17" t="s">
        <v>10999</v>
      </c>
      <c r="J2546" s="17" t="s">
        <v>11000</v>
      </c>
      <c r="K2546" s="17" t="s">
        <v>10578</v>
      </c>
      <c r="L2546" s="17" t="s">
        <v>1038</v>
      </c>
      <c r="M2546" s="17" t="s">
        <v>10974</v>
      </c>
      <c r="N2546" s="21">
        <v>0.35625</v>
      </c>
      <c r="O2546" s="21">
        <v>0.3138888888888889</v>
      </c>
      <c r="P2546" s="21">
        <v>0.6701388888888888</v>
      </c>
      <c r="R2546" s="17">
        <v>2540.0</v>
      </c>
      <c r="S2546" s="17" t="s">
        <v>7716</v>
      </c>
      <c r="T2546" s="17" t="s">
        <v>33</v>
      </c>
      <c r="U2546" s="17" t="s">
        <v>11001</v>
      </c>
      <c r="V2546" s="17" t="s">
        <v>11002</v>
      </c>
      <c r="W2546" s="17" t="s">
        <v>11003</v>
      </c>
    </row>
    <row r="2547" ht="15.75" customHeight="1">
      <c r="A2547" s="17">
        <v>2749.0</v>
      </c>
      <c r="B2547" s="19">
        <v>34417.0</v>
      </c>
      <c r="C2547" s="17" t="s">
        <v>10574</v>
      </c>
      <c r="D2547" s="20">
        <v>11.0</v>
      </c>
      <c r="E2547" s="17" t="str">
        <f t="shared" si="2"/>
        <v>AII131-11</v>
      </c>
      <c r="F2547" s="17" t="str">
        <f t="shared" si="4"/>
        <v>AII131-11</v>
      </c>
      <c r="G2547" s="17" t="s">
        <v>10969</v>
      </c>
      <c r="H2547" s="17" t="s">
        <v>10927</v>
      </c>
      <c r="I2547" s="17" t="s">
        <v>11004</v>
      </c>
      <c r="J2547" s="17" t="s">
        <v>11005</v>
      </c>
      <c r="K2547" s="17" t="s">
        <v>1442</v>
      </c>
      <c r="L2547" s="17" t="s">
        <v>3003</v>
      </c>
      <c r="M2547" s="17" t="s">
        <v>3768</v>
      </c>
      <c r="N2547" s="21">
        <v>0.3430555555555555</v>
      </c>
      <c r="O2547" s="21">
        <v>0.3013888888888889</v>
      </c>
      <c r="P2547" s="21">
        <v>0.6444444444444445</v>
      </c>
      <c r="R2547" s="17">
        <v>2535.0</v>
      </c>
      <c r="S2547" s="17" t="s">
        <v>7716</v>
      </c>
      <c r="T2547" s="17" t="s">
        <v>33</v>
      </c>
      <c r="U2547" s="17" t="s">
        <v>11006</v>
      </c>
      <c r="V2547" s="17" t="s">
        <v>5399</v>
      </c>
    </row>
    <row r="2548" ht="15.75" customHeight="1">
      <c r="A2548" s="17">
        <v>2748.0</v>
      </c>
      <c r="B2548" s="19">
        <v>34416.0</v>
      </c>
      <c r="C2548" s="17" t="s">
        <v>10574</v>
      </c>
      <c r="D2548" s="20">
        <v>11.0</v>
      </c>
      <c r="E2548" s="17" t="str">
        <f t="shared" si="2"/>
        <v>AII131-11</v>
      </c>
      <c r="F2548" s="17" t="str">
        <f t="shared" si="4"/>
        <v>AII131-11</v>
      </c>
      <c r="G2548" s="17" t="s">
        <v>10969</v>
      </c>
      <c r="H2548" s="17" t="s">
        <v>10927</v>
      </c>
      <c r="I2548" s="17" t="s">
        <v>11007</v>
      </c>
      <c r="J2548" s="17" t="s">
        <v>11008</v>
      </c>
      <c r="K2548" s="17" t="s">
        <v>10578</v>
      </c>
      <c r="L2548" s="17" t="s">
        <v>4624</v>
      </c>
      <c r="M2548" s="17" t="s">
        <v>228</v>
      </c>
      <c r="N2548" s="21">
        <v>0.33958333333333335</v>
      </c>
      <c r="O2548" s="21">
        <v>0.3326388888888889</v>
      </c>
      <c r="P2548" s="21">
        <v>0.6722222222222222</v>
      </c>
      <c r="R2548" s="17">
        <v>2568.0</v>
      </c>
      <c r="S2548" s="17" t="s">
        <v>7716</v>
      </c>
      <c r="T2548" s="17" t="s">
        <v>33</v>
      </c>
      <c r="U2548" s="17" t="s">
        <v>11009</v>
      </c>
      <c r="V2548" s="17" t="s">
        <v>1867</v>
      </c>
    </row>
    <row r="2549" ht="15.75" customHeight="1">
      <c r="A2549" s="17">
        <v>2747.0</v>
      </c>
      <c r="B2549" s="19">
        <v>34415.0</v>
      </c>
      <c r="C2549" s="17" t="s">
        <v>10574</v>
      </c>
      <c r="D2549" s="20">
        <v>11.0</v>
      </c>
      <c r="E2549" s="17" t="str">
        <f t="shared" si="2"/>
        <v>AII131-11</v>
      </c>
      <c r="F2549" s="17" t="str">
        <f t="shared" si="4"/>
        <v>AII131-11</v>
      </c>
      <c r="G2549" s="17" t="s">
        <v>10969</v>
      </c>
      <c r="H2549" s="17" t="s">
        <v>10927</v>
      </c>
      <c r="I2549" s="17" t="s">
        <v>8031</v>
      </c>
      <c r="J2549" s="17" t="s">
        <v>10589</v>
      </c>
      <c r="K2549" s="17" t="s">
        <v>1442</v>
      </c>
      <c r="L2549" s="17" t="s">
        <v>10934</v>
      </c>
      <c r="M2549" s="17" t="s">
        <v>10980</v>
      </c>
      <c r="N2549" s="21">
        <v>0.33888888888888885</v>
      </c>
      <c r="O2549" s="21">
        <v>0.30416666666666664</v>
      </c>
      <c r="P2549" s="21">
        <v>0.6430555555555556</v>
      </c>
      <c r="R2549" s="17">
        <v>2520.0</v>
      </c>
      <c r="S2549" s="17" t="s">
        <v>7716</v>
      </c>
      <c r="T2549" s="17" t="s">
        <v>33</v>
      </c>
      <c r="U2549" s="17" t="s">
        <v>11010</v>
      </c>
      <c r="V2549" s="17" t="s">
        <v>11011</v>
      </c>
    </row>
    <row r="2550" ht="15.75" customHeight="1">
      <c r="A2550" s="17">
        <v>2746.0</v>
      </c>
      <c r="B2550" s="19">
        <v>34414.0</v>
      </c>
      <c r="C2550" s="17" t="s">
        <v>10574</v>
      </c>
      <c r="D2550" s="20">
        <v>11.0</v>
      </c>
      <c r="E2550" s="17" t="str">
        <f t="shared" si="2"/>
        <v>AII131-11</v>
      </c>
      <c r="F2550" s="17" t="str">
        <f t="shared" si="4"/>
        <v>AII131-11</v>
      </c>
      <c r="G2550" s="17" t="s">
        <v>10969</v>
      </c>
      <c r="H2550" s="17" t="s">
        <v>10927</v>
      </c>
      <c r="I2550" s="17" t="s">
        <v>11012</v>
      </c>
      <c r="J2550" s="17" t="s">
        <v>10450</v>
      </c>
      <c r="K2550" s="17" t="s">
        <v>10578</v>
      </c>
      <c r="L2550" s="17" t="s">
        <v>1038</v>
      </c>
      <c r="M2550" s="17" t="s">
        <v>1802</v>
      </c>
      <c r="N2550" s="21">
        <v>0.34861111111111115</v>
      </c>
      <c r="O2550" s="21">
        <v>0.3229166666666667</v>
      </c>
      <c r="P2550" s="21">
        <v>0.6715277777777778</v>
      </c>
      <c r="R2550" s="17">
        <v>2648.0</v>
      </c>
      <c r="S2550" s="17" t="s">
        <v>7716</v>
      </c>
      <c r="T2550" s="17" t="s">
        <v>33</v>
      </c>
      <c r="U2550" s="17" t="s">
        <v>11013</v>
      </c>
      <c r="V2550" s="17" t="s">
        <v>1309</v>
      </c>
      <c r="W2550" s="17" t="s">
        <v>11014</v>
      </c>
    </row>
    <row r="2551" ht="15.75" customHeight="1">
      <c r="A2551" s="17">
        <v>2745.0</v>
      </c>
      <c r="B2551" s="19">
        <v>34413.0</v>
      </c>
      <c r="C2551" s="17" t="s">
        <v>10574</v>
      </c>
      <c r="D2551" s="20">
        <v>11.0</v>
      </c>
      <c r="E2551" s="17" t="str">
        <f t="shared" si="2"/>
        <v>AII131-11</v>
      </c>
      <c r="F2551" s="17" t="str">
        <f t="shared" si="4"/>
        <v>AII131-11</v>
      </c>
      <c r="G2551" s="17" t="s">
        <v>10969</v>
      </c>
      <c r="H2551" s="17" t="s">
        <v>10927</v>
      </c>
      <c r="I2551" s="17" t="s">
        <v>11015</v>
      </c>
      <c r="J2551" s="17" t="s">
        <v>11016</v>
      </c>
      <c r="K2551" s="17" t="s">
        <v>1442</v>
      </c>
      <c r="L2551" s="17" t="s">
        <v>10980</v>
      </c>
      <c r="M2551" s="17" t="s">
        <v>10656</v>
      </c>
      <c r="N2551" s="21">
        <v>0.33888888888888885</v>
      </c>
      <c r="O2551" s="21">
        <v>0.33055555555555555</v>
      </c>
      <c r="P2551" s="21">
        <v>0.6694444444444444</v>
      </c>
      <c r="R2551" s="17">
        <v>2540.0</v>
      </c>
      <c r="S2551" s="17" t="s">
        <v>7716</v>
      </c>
      <c r="T2551" s="17" t="s">
        <v>33</v>
      </c>
      <c r="U2551" s="17" t="s">
        <v>11017</v>
      </c>
      <c r="V2551" s="17" t="s">
        <v>1671</v>
      </c>
      <c r="W2551" s="17" t="s">
        <v>11018</v>
      </c>
    </row>
    <row r="2552" ht="15.75" customHeight="1">
      <c r="A2552" s="17">
        <v>2744.0</v>
      </c>
      <c r="B2552" s="19">
        <v>34412.0</v>
      </c>
      <c r="C2552" s="17" t="s">
        <v>10574</v>
      </c>
      <c r="D2552" s="20">
        <v>11.0</v>
      </c>
      <c r="E2552" s="17" t="str">
        <f t="shared" si="2"/>
        <v>AII131-11</v>
      </c>
      <c r="F2552" s="17" t="str">
        <f t="shared" si="4"/>
        <v>AII131-11</v>
      </c>
      <c r="G2552" s="17" t="s">
        <v>10969</v>
      </c>
      <c r="H2552" s="17" t="s">
        <v>10927</v>
      </c>
      <c r="I2552" s="17" t="s">
        <v>11019</v>
      </c>
      <c r="J2552" s="17" t="s">
        <v>11020</v>
      </c>
      <c r="K2552" s="17" t="s">
        <v>10578</v>
      </c>
      <c r="L2552" s="17" t="s">
        <v>228</v>
      </c>
      <c r="M2552" s="17" t="s">
        <v>2992</v>
      </c>
      <c r="N2552" s="21">
        <v>0.34097222222222223</v>
      </c>
      <c r="O2552" s="21">
        <v>0.3229166666666667</v>
      </c>
      <c r="P2552" s="21">
        <v>0.6638888888888889</v>
      </c>
      <c r="R2552" s="17">
        <v>2570.0</v>
      </c>
      <c r="S2552" s="17" t="s">
        <v>7716</v>
      </c>
      <c r="T2552" s="17" t="s">
        <v>33</v>
      </c>
      <c r="U2552" s="17" t="s">
        <v>11021</v>
      </c>
      <c r="V2552" s="17" t="s">
        <v>11022</v>
      </c>
    </row>
    <row r="2553" ht="15.75" customHeight="1">
      <c r="A2553" s="17">
        <v>2743.0</v>
      </c>
      <c r="B2553" s="19">
        <v>34411.0</v>
      </c>
      <c r="C2553" s="17" t="s">
        <v>10574</v>
      </c>
      <c r="D2553" s="20">
        <v>11.0</v>
      </c>
      <c r="E2553" s="17" t="str">
        <f t="shared" si="2"/>
        <v>AII131-11</v>
      </c>
      <c r="F2553" s="17" t="str">
        <f t="shared" si="4"/>
        <v>AII131-11</v>
      </c>
      <c r="G2553" s="17" t="s">
        <v>10969</v>
      </c>
      <c r="H2553" s="17" t="s">
        <v>10927</v>
      </c>
      <c r="I2553" s="17" t="s">
        <v>8025</v>
      </c>
      <c r="J2553" s="17" t="s">
        <v>10453</v>
      </c>
      <c r="K2553" s="17" t="s">
        <v>1442</v>
      </c>
      <c r="L2553" s="17" t="s">
        <v>6536</v>
      </c>
      <c r="M2553" s="17" t="s">
        <v>3768</v>
      </c>
      <c r="N2553" s="21">
        <v>0.4277777777777778</v>
      </c>
      <c r="O2553" s="21">
        <v>0.2798611111111111</v>
      </c>
      <c r="P2553" s="21">
        <v>0.7076388888888889</v>
      </c>
      <c r="R2553" s="17">
        <v>2521.0</v>
      </c>
      <c r="S2553" s="17" t="s">
        <v>7716</v>
      </c>
      <c r="T2553" s="17" t="s">
        <v>33</v>
      </c>
      <c r="U2553" s="17" t="s">
        <v>11023</v>
      </c>
      <c r="V2553" s="17" t="s">
        <v>3019</v>
      </c>
    </row>
    <row r="2554" ht="15.75" customHeight="1">
      <c r="A2554" s="17">
        <v>2742.0</v>
      </c>
      <c r="B2554" s="19">
        <v>34410.0</v>
      </c>
      <c r="C2554" s="17" t="s">
        <v>10574</v>
      </c>
      <c r="D2554" s="20">
        <v>11.0</v>
      </c>
      <c r="E2554" s="17" t="str">
        <f t="shared" si="2"/>
        <v>AII131-11</v>
      </c>
      <c r="F2554" s="17" t="str">
        <f t="shared" si="4"/>
        <v>AII131-11</v>
      </c>
      <c r="G2554" s="17" t="s">
        <v>10969</v>
      </c>
      <c r="H2554" s="17" t="s">
        <v>10927</v>
      </c>
      <c r="I2554" s="17" t="s">
        <v>11024</v>
      </c>
      <c r="J2554" s="17" t="s">
        <v>11025</v>
      </c>
      <c r="K2554" s="17" t="s">
        <v>10578</v>
      </c>
      <c r="L2554" s="17" t="s">
        <v>10479</v>
      </c>
      <c r="M2554" s="17" t="s">
        <v>11026</v>
      </c>
      <c r="N2554" s="21">
        <v>0.5520833333333334</v>
      </c>
      <c r="O2554" s="21">
        <v>0.1638888888888889</v>
      </c>
      <c r="P2554" s="21">
        <v>0.7159722222222222</v>
      </c>
      <c r="R2554" s="17">
        <v>2523.0</v>
      </c>
      <c r="S2554" s="17" t="s">
        <v>11027</v>
      </c>
      <c r="T2554" s="17" t="s">
        <v>33</v>
      </c>
      <c r="U2554" s="17" t="s">
        <v>11028</v>
      </c>
      <c r="W2554" s="17" t="s">
        <v>11029</v>
      </c>
    </row>
    <row r="2555" ht="15.75" customHeight="1">
      <c r="A2555" s="17">
        <v>2741.0</v>
      </c>
      <c r="B2555" s="19">
        <v>34410.0</v>
      </c>
      <c r="C2555" s="17" t="s">
        <v>10574</v>
      </c>
      <c r="D2555" s="20">
        <v>11.0</v>
      </c>
      <c r="E2555" s="17" t="str">
        <f t="shared" si="2"/>
        <v>AII131-11</v>
      </c>
      <c r="F2555" s="17" t="str">
        <f t="shared" si="4"/>
        <v>AII131-11</v>
      </c>
      <c r="G2555" s="17" t="s">
        <v>10969</v>
      </c>
      <c r="H2555" s="17" t="s">
        <v>10927</v>
      </c>
      <c r="I2555" s="17" t="s">
        <v>9939</v>
      </c>
      <c r="J2555" s="17" t="s">
        <v>9863</v>
      </c>
      <c r="K2555" s="17" t="s">
        <v>10578</v>
      </c>
      <c r="L2555" s="17" t="s">
        <v>1038</v>
      </c>
      <c r="M2555" s="17" t="s">
        <v>1802</v>
      </c>
      <c r="N2555" s="21">
        <v>0.3416666666666666</v>
      </c>
      <c r="O2555" s="21">
        <v>0.018055555555555557</v>
      </c>
      <c r="P2555" s="21">
        <v>0.3597222222222222</v>
      </c>
      <c r="R2555" s="17">
        <v>250.0</v>
      </c>
      <c r="S2555" s="17" t="s">
        <v>7716</v>
      </c>
      <c r="T2555" s="17" t="s">
        <v>33</v>
      </c>
      <c r="W2555" s="17" t="s">
        <v>11030</v>
      </c>
    </row>
    <row r="2556" ht="15.75" customHeight="1">
      <c r="A2556" s="17">
        <v>2740.0</v>
      </c>
      <c r="B2556" s="19">
        <v>34409.0</v>
      </c>
      <c r="C2556" s="17" t="s">
        <v>10574</v>
      </c>
      <c r="D2556" s="20">
        <v>11.0</v>
      </c>
      <c r="E2556" s="17" t="str">
        <f t="shared" si="2"/>
        <v>AII131-11</v>
      </c>
      <c r="F2556" s="17" t="str">
        <f t="shared" si="4"/>
        <v>AII131-11</v>
      </c>
      <c r="G2556" s="17" t="s">
        <v>10969</v>
      </c>
      <c r="H2556" s="17" t="s">
        <v>10927</v>
      </c>
      <c r="I2556" s="17" t="s">
        <v>11031</v>
      </c>
      <c r="J2556" s="17" t="s">
        <v>11032</v>
      </c>
      <c r="K2556" s="17" t="s">
        <v>1442</v>
      </c>
      <c r="L2556" s="17" t="s">
        <v>3003</v>
      </c>
      <c r="M2556" s="17" t="s">
        <v>10974</v>
      </c>
      <c r="N2556" s="21">
        <v>0.33819444444444446</v>
      </c>
      <c r="O2556" s="21">
        <v>0.30277777777777776</v>
      </c>
      <c r="P2556" s="21">
        <v>0.6409722222222222</v>
      </c>
      <c r="R2556" s="17">
        <v>2539.0</v>
      </c>
      <c r="S2556" s="17" t="s">
        <v>7716</v>
      </c>
      <c r="T2556" s="17" t="s">
        <v>33</v>
      </c>
      <c r="U2556" s="17" t="s">
        <v>11033</v>
      </c>
      <c r="V2556" s="17" t="s">
        <v>1867</v>
      </c>
    </row>
    <row r="2557" ht="15.75" customHeight="1">
      <c r="A2557" s="17">
        <v>2739.0</v>
      </c>
      <c r="B2557" s="19">
        <v>34408.0</v>
      </c>
      <c r="C2557" s="17" t="s">
        <v>10574</v>
      </c>
      <c r="D2557" s="20">
        <v>11.0</v>
      </c>
      <c r="E2557" s="17" t="str">
        <f t="shared" si="2"/>
        <v>AII131-11</v>
      </c>
      <c r="F2557" s="17" t="str">
        <f t="shared" si="4"/>
        <v>AII131-11</v>
      </c>
      <c r="G2557" s="17" t="s">
        <v>10969</v>
      </c>
      <c r="H2557" s="17" t="s">
        <v>10927</v>
      </c>
      <c r="I2557" s="17" t="s">
        <v>11034</v>
      </c>
      <c r="J2557" s="17" t="s">
        <v>11035</v>
      </c>
      <c r="K2557" s="17" t="s">
        <v>10578</v>
      </c>
      <c r="L2557" s="17" t="s">
        <v>4624</v>
      </c>
      <c r="M2557" s="17" t="s">
        <v>228</v>
      </c>
      <c r="N2557" s="21">
        <v>0.3444444444444445</v>
      </c>
      <c r="O2557" s="21">
        <v>0.30972222222222223</v>
      </c>
      <c r="P2557" s="21">
        <v>0.6541666666666667</v>
      </c>
      <c r="R2557" s="17">
        <v>2610.0</v>
      </c>
      <c r="S2557" s="17" t="s">
        <v>7716</v>
      </c>
      <c r="T2557" s="17" t="s">
        <v>33</v>
      </c>
      <c r="U2557" s="17" t="s">
        <v>11036</v>
      </c>
      <c r="V2557" s="17" t="s">
        <v>11037</v>
      </c>
    </row>
    <row r="2558" ht="15.75" customHeight="1">
      <c r="A2558" s="17">
        <v>2738.0</v>
      </c>
      <c r="B2558" s="19">
        <v>34407.0</v>
      </c>
      <c r="C2558" s="17" t="s">
        <v>10574</v>
      </c>
      <c r="D2558" s="20">
        <v>11.0</v>
      </c>
      <c r="E2558" s="17" t="str">
        <f t="shared" si="2"/>
        <v>AII131-11</v>
      </c>
      <c r="F2558" s="17" t="str">
        <f t="shared" si="4"/>
        <v>AII131-11</v>
      </c>
      <c r="G2558" s="17" t="s">
        <v>10969</v>
      </c>
      <c r="H2558" s="17" t="s">
        <v>10927</v>
      </c>
      <c r="I2558" s="17" t="s">
        <v>11038</v>
      </c>
      <c r="J2558" s="17" t="s">
        <v>11039</v>
      </c>
      <c r="K2558" s="17" t="s">
        <v>1442</v>
      </c>
      <c r="L2558" s="17" t="s">
        <v>10980</v>
      </c>
      <c r="M2558" s="17" t="s">
        <v>11040</v>
      </c>
      <c r="N2558" s="21">
        <v>0.4270833333333333</v>
      </c>
      <c r="O2558" s="21">
        <v>0.2833333333333333</v>
      </c>
      <c r="P2558" s="21">
        <v>0.7104166666666667</v>
      </c>
      <c r="R2558" s="17">
        <v>2572.0</v>
      </c>
      <c r="S2558" s="17" t="s">
        <v>7716</v>
      </c>
      <c r="T2558" s="17" t="s">
        <v>33</v>
      </c>
      <c r="U2558" s="17" t="s">
        <v>8861</v>
      </c>
      <c r="V2558" s="17" t="s">
        <v>11041</v>
      </c>
    </row>
    <row r="2559" ht="15.75" customHeight="1">
      <c r="A2559" s="17">
        <v>2737.0</v>
      </c>
      <c r="B2559" s="19">
        <v>34406.0</v>
      </c>
      <c r="C2559" s="17" t="s">
        <v>10574</v>
      </c>
      <c r="D2559" s="20">
        <v>11.0</v>
      </c>
      <c r="E2559" s="17" t="str">
        <f t="shared" si="2"/>
        <v>AII131-11</v>
      </c>
      <c r="F2559" s="17" t="str">
        <f t="shared" si="4"/>
        <v>AII131-11</v>
      </c>
      <c r="G2559" s="17" t="s">
        <v>10969</v>
      </c>
      <c r="H2559" s="17" t="s">
        <v>10927</v>
      </c>
      <c r="I2559" s="17" t="s">
        <v>7108</v>
      </c>
      <c r="J2559" s="17" t="s">
        <v>6564</v>
      </c>
      <c r="K2559" s="17" t="s">
        <v>10578</v>
      </c>
      <c r="L2559" s="17" t="s">
        <v>10934</v>
      </c>
      <c r="M2559" s="17" t="s">
        <v>1038</v>
      </c>
      <c r="N2559" s="21">
        <v>0.37222222222222223</v>
      </c>
      <c r="O2559" s="21">
        <v>0.29791666666666666</v>
      </c>
      <c r="P2559" s="21">
        <v>0.6701388888888888</v>
      </c>
      <c r="R2559" s="17">
        <v>2530.0</v>
      </c>
      <c r="S2559" s="17" t="s">
        <v>7716</v>
      </c>
      <c r="T2559" s="17" t="s">
        <v>33</v>
      </c>
      <c r="U2559" s="17" t="s">
        <v>11042</v>
      </c>
      <c r="V2559" s="17" t="s">
        <v>11043</v>
      </c>
    </row>
    <row r="2560" ht="15.75" customHeight="1">
      <c r="A2560" s="17">
        <v>2736.0</v>
      </c>
      <c r="B2560" s="19">
        <v>34405.0</v>
      </c>
      <c r="C2560" s="17" t="s">
        <v>10574</v>
      </c>
      <c r="D2560" s="20">
        <v>11.0</v>
      </c>
      <c r="E2560" s="17" t="str">
        <f t="shared" si="2"/>
        <v>AII131-11</v>
      </c>
      <c r="F2560" s="17" t="str">
        <f t="shared" si="4"/>
        <v>AII131-11</v>
      </c>
      <c r="G2560" s="17" t="s">
        <v>10969</v>
      </c>
      <c r="H2560" s="17" t="s">
        <v>10927</v>
      </c>
      <c r="I2560" s="17" t="s">
        <v>11044</v>
      </c>
      <c r="J2560" s="17" t="s">
        <v>11045</v>
      </c>
      <c r="K2560" s="17" t="s">
        <v>1442</v>
      </c>
      <c r="L2560" s="17" t="s">
        <v>4624</v>
      </c>
      <c r="M2560" s="17" t="s">
        <v>10974</v>
      </c>
      <c r="N2560" s="21">
        <v>0.34027777777777773</v>
      </c>
      <c r="O2560" s="21">
        <v>0.29305555555555557</v>
      </c>
      <c r="P2560" s="21">
        <v>0.6333333333333333</v>
      </c>
      <c r="R2560" s="17">
        <v>2540.0</v>
      </c>
      <c r="S2560" s="17" t="s">
        <v>7716</v>
      </c>
      <c r="T2560" s="17" t="s">
        <v>33</v>
      </c>
      <c r="U2560" s="17" t="s">
        <v>11046</v>
      </c>
      <c r="V2560" s="17" t="s">
        <v>1867</v>
      </c>
    </row>
    <row r="2561" ht="15.75" customHeight="1">
      <c r="A2561" s="17">
        <v>2735.0</v>
      </c>
      <c r="B2561" s="19">
        <v>34404.0</v>
      </c>
      <c r="C2561" s="17" t="s">
        <v>10574</v>
      </c>
      <c r="D2561" s="20">
        <v>11.0</v>
      </c>
      <c r="E2561" s="17" t="str">
        <f t="shared" si="2"/>
        <v>AII131-11</v>
      </c>
      <c r="F2561" s="17" t="str">
        <f t="shared" si="4"/>
        <v>AII131-11</v>
      </c>
      <c r="G2561" s="17" t="s">
        <v>10969</v>
      </c>
      <c r="H2561" s="17" t="s">
        <v>10927</v>
      </c>
      <c r="I2561" s="17" t="s">
        <v>11047</v>
      </c>
      <c r="J2561" s="17" t="s">
        <v>11048</v>
      </c>
      <c r="K2561" s="17" t="s">
        <v>10578</v>
      </c>
      <c r="L2561" s="17" t="s">
        <v>3003</v>
      </c>
      <c r="M2561" s="17" t="s">
        <v>3768</v>
      </c>
      <c r="N2561" s="21">
        <v>0.3541666666666667</v>
      </c>
      <c r="O2561" s="21">
        <v>0.32430555555555557</v>
      </c>
      <c r="P2561" s="21">
        <v>0.6784722222222223</v>
      </c>
      <c r="R2561" s="17">
        <v>2522.0</v>
      </c>
      <c r="S2561" s="17" t="s">
        <v>7716</v>
      </c>
      <c r="T2561" s="17" t="s">
        <v>33</v>
      </c>
      <c r="U2561" s="17" t="s">
        <v>11049</v>
      </c>
      <c r="V2561" s="17" t="s">
        <v>11050</v>
      </c>
    </row>
    <row r="2562" ht="15.75" customHeight="1">
      <c r="A2562" s="17">
        <v>2734.0</v>
      </c>
      <c r="B2562" s="19">
        <v>34403.0</v>
      </c>
      <c r="C2562" s="17" t="s">
        <v>10574</v>
      </c>
      <c r="D2562" s="20">
        <v>11.0</v>
      </c>
      <c r="E2562" s="17" t="str">
        <f t="shared" si="2"/>
        <v>AII131-11</v>
      </c>
      <c r="F2562" s="17" t="str">
        <f t="shared" si="4"/>
        <v>AII131-11</v>
      </c>
      <c r="G2562" s="17" t="s">
        <v>10969</v>
      </c>
      <c r="H2562" s="17" t="s">
        <v>10927</v>
      </c>
      <c r="I2562" s="17" t="s">
        <v>11051</v>
      </c>
      <c r="J2562" s="17" t="s">
        <v>8041</v>
      </c>
      <c r="K2562" s="17" t="s">
        <v>1442</v>
      </c>
      <c r="L2562" s="17" t="s">
        <v>3003</v>
      </c>
      <c r="M2562" s="17" t="s">
        <v>228</v>
      </c>
      <c r="N2562" s="21">
        <v>0.36041666666666666</v>
      </c>
      <c r="O2562" s="21">
        <v>0.3055555555555555</v>
      </c>
      <c r="P2562" s="21">
        <v>0.6659722222222222</v>
      </c>
      <c r="R2562" s="17">
        <v>2519.0</v>
      </c>
      <c r="S2562" s="17" t="s">
        <v>7716</v>
      </c>
      <c r="T2562" s="17" t="s">
        <v>33</v>
      </c>
      <c r="U2562" s="17" t="s">
        <v>11052</v>
      </c>
      <c r="V2562" s="17" t="s">
        <v>1867</v>
      </c>
    </row>
    <row r="2563" ht="15.75" customHeight="1">
      <c r="A2563" s="17">
        <v>2733.0</v>
      </c>
      <c r="B2563" s="19">
        <v>34396.0</v>
      </c>
      <c r="C2563" s="17" t="s">
        <v>10574</v>
      </c>
      <c r="D2563" s="20"/>
      <c r="E2563" s="17" t="str">
        <f t="shared" si="2"/>
        <v>AII131-</v>
      </c>
      <c r="F2563" s="17" t="str">
        <f t="shared" si="4"/>
        <v>AII131-0</v>
      </c>
      <c r="G2563" s="17" t="s">
        <v>9884</v>
      </c>
      <c r="H2563" s="17" t="s">
        <v>11053</v>
      </c>
      <c r="I2563" s="17" t="s">
        <v>11054</v>
      </c>
      <c r="J2563" s="17" t="s">
        <v>11055</v>
      </c>
      <c r="K2563" s="17" t="s">
        <v>10295</v>
      </c>
      <c r="L2563" s="17" t="s">
        <v>11056</v>
      </c>
      <c r="M2563" s="17" t="s">
        <v>11057</v>
      </c>
      <c r="N2563" s="21">
        <v>0.6083333333333333</v>
      </c>
      <c r="O2563" s="21">
        <v>0.01875</v>
      </c>
      <c r="P2563" s="21">
        <v>0.6270833333333333</v>
      </c>
      <c r="R2563" s="17">
        <v>1.0</v>
      </c>
      <c r="S2563" s="17" t="s">
        <v>11058</v>
      </c>
      <c r="W2563" s="17" t="s">
        <v>11059</v>
      </c>
    </row>
    <row r="2564" ht="15.75" customHeight="1">
      <c r="A2564" s="17">
        <v>2732.0</v>
      </c>
      <c r="B2564" s="19">
        <v>34392.0</v>
      </c>
      <c r="C2564" s="17" t="s">
        <v>10574</v>
      </c>
      <c r="D2564" s="20">
        <v>10.0</v>
      </c>
      <c r="E2564" s="17" t="str">
        <f t="shared" si="2"/>
        <v>AII131-10</v>
      </c>
      <c r="F2564" s="17" t="str">
        <f t="shared" si="4"/>
        <v>AII131-10</v>
      </c>
      <c r="G2564" s="17" t="s">
        <v>11060</v>
      </c>
      <c r="H2564" s="17" t="s">
        <v>11061</v>
      </c>
      <c r="I2564" s="17" t="s">
        <v>11062</v>
      </c>
      <c r="J2564" s="17" t="s">
        <v>11063</v>
      </c>
      <c r="K2564" s="17" t="s">
        <v>10295</v>
      </c>
      <c r="L2564" s="17" t="s">
        <v>6536</v>
      </c>
      <c r="M2564" s="17" t="s">
        <v>11064</v>
      </c>
      <c r="N2564" s="21">
        <v>0.33958333333333335</v>
      </c>
      <c r="O2564" s="21">
        <v>0.35555555555555557</v>
      </c>
      <c r="P2564" s="21">
        <v>0.6951388888888889</v>
      </c>
      <c r="R2564" s="17">
        <v>4500.0</v>
      </c>
      <c r="S2564" s="17" t="s">
        <v>7418</v>
      </c>
      <c r="T2564" s="17" t="s">
        <v>33</v>
      </c>
      <c r="U2564" s="17" t="s">
        <v>11065</v>
      </c>
    </row>
    <row r="2565" ht="15.75" customHeight="1">
      <c r="A2565" s="17">
        <v>2731.0</v>
      </c>
      <c r="B2565" s="19">
        <v>34391.0</v>
      </c>
      <c r="C2565" s="17" t="s">
        <v>10574</v>
      </c>
      <c r="D2565" s="20">
        <v>10.0</v>
      </c>
      <c r="E2565" s="17" t="str">
        <f t="shared" si="2"/>
        <v>AII131-10</v>
      </c>
      <c r="F2565" s="17" t="str">
        <f t="shared" si="4"/>
        <v>AII131-10</v>
      </c>
      <c r="G2565" s="17" t="s">
        <v>11060</v>
      </c>
      <c r="H2565" s="17" t="s">
        <v>11061</v>
      </c>
      <c r="I2565" s="17" t="s">
        <v>11066</v>
      </c>
      <c r="J2565" s="17" t="s">
        <v>11067</v>
      </c>
      <c r="K2565" s="17" t="s">
        <v>10295</v>
      </c>
      <c r="L2565" s="17" t="s">
        <v>10518</v>
      </c>
      <c r="M2565" s="17" t="s">
        <v>11068</v>
      </c>
      <c r="N2565" s="21">
        <v>0.3444444444444445</v>
      </c>
      <c r="O2565" s="21">
        <v>0.3590277777777778</v>
      </c>
      <c r="P2565" s="21">
        <v>0.7034722222222222</v>
      </c>
      <c r="R2565" s="17">
        <v>3560.0</v>
      </c>
      <c r="S2565" s="17" t="s">
        <v>7418</v>
      </c>
      <c r="T2565" s="17" t="s">
        <v>33</v>
      </c>
      <c r="U2565" s="17" t="s">
        <v>11069</v>
      </c>
      <c r="V2565" s="17" t="s">
        <v>11070</v>
      </c>
      <c r="W2565" s="17" t="s">
        <v>11071</v>
      </c>
    </row>
    <row r="2566" ht="15.75" customHeight="1">
      <c r="A2566" s="17">
        <v>2730.0</v>
      </c>
      <c r="B2566" s="19">
        <v>34390.0</v>
      </c>
      <c r="C2566" s="17" t="s">
        <v>10574</v>
      </c>
      <c r="D2566" s="20">
        <v>10.0</v>
      </c>
      <c r="E2566" s="17" t="str">
        <f t="shared" si="2"/>
        <v>AII131-10</v>
      </c>
      <c r="F2566" s="17" t="str">
        <f t="shared" si="4"/>
        <v>AII131-10</v>
      </c>
      <c r="G2566" s="17" t="s">
        <v>11060</v>
      </c>
      <c r="H2566" s="17" t="s">
        <v>11061</v>
      </c>
      <c r="I2566" s="17" t="s">
        <v>11072</v>
      </c>
      <c r="J2566" s="17" t="s">
        <v>11073</v>
      </c>
      <c r="K2566" s="17" t="s">
        <v>5131</v>
      </c>
      <c r="L2566" s="17" t="s">
        <v>11074</v>
      </c>
      <c r="M2566" s="17" t="s">
        <v>10859</v>
      </c>
      <c r="N2566" s="21">
        <v>0.33888888888888885</v>
      </c>
      <c r="O2566" s="21">
        <v>0.36944444444444446</v>
      </c>
      <c r="P2566" s="21">
        <v>0.7083333333333334</v>
      </c>
      <c r="R2566" s="17">
        <v>3585.0</v>
      </c>
      <c r="S2566" s="17" t="s">
        <v>7418</v>
      </c>
      <c r="T2566" s="17" t="s">
        <v>33</v>
      </c>
      <c r="U2566" s="17" t="s">
        <v>11075</v>
      </c>
      <c r="V2566" s="17" t="s">
        <v>11076</v>
      </c>
      <c r="W2566" s="17" t="s">
        <v>11077</v>
      </c>
    </row>
    <row r="2567" ht="15.75" customHeight="1">
      <c r="A2567" s="17">
        <v>2729.0</v>
      </c>
      <c r="B2567" s="19">
        <v>34389.0</v>
      </c>
      <c r="C2567" s="17" t="s">
        <v>10574</v>
      </c>
      <c r="D2567" s="20">
        <v>10.0</v>
      </c>
      <c r="E2567" s="17" t="str">
        <f t="shared" si="2"/>
        <v>AII131-10</v>
      </c>
      <c r="F2567" s="17" t="str">
        <f t="shared" si="4"/>
        <v>AII131-10</v>
      </c>
      <c r="G2567" s="17" t="s">
        <v>11060</v>
      </c>
      <c r="H2567" s="17" t="s">
        <v>11061</v>
      </c>
      <c r="I2567" s="17" t="s">
        <v>11078</v>
      </c>
      <c r="J2567" s="17" t="s">
        <v>11079</v>
      </c>
      <c r="K2567" s="17" t="s">
        <v>10295</v>
      </c>
      <c r="L2567" s="17" t="s">
        <v>10534</v>
      </c>
      <c r="M2567" s="17" t="s">
        <v>11080</v>
      </c>
      <c r="N2567" s="21">
        <v>0.33125</v>
      </c>
      <c r="O2567" s="21">
        <v>0.31319444444444444</v>
      </c>
      <c r="P2567" s="21">
        <v>0.6444444444444445</v>
      </c>
      <c r="R2567" s="17">
        <v>2637.0</v>
      </c>
      <c r="S2567" s="17" t="s">
        <v>7418</v>
      </c>
      <c r="T2567" s="17" t="s">
        <v>33</v>
      </c>
      <c r="U2567" s="17" t="s">
        <v>1293</v>
      </c>
      <c r="V2567" s="17" t="s">
        <v>1293</v>
      </c>
    </row>
    <row r="2568" ht="15.75" customHeight="1">
      <c r="A2568" s="17">
        <v>2728.0</v>
      </c>
      <c r="B2568" s="19">
        <v>34388.0</v>
      </c>
      <c r="C2568" s="17" t="s">
        <v>10574</v>
      </c>
      <c r="D2568" s="20">
        <v>10.0</v>
      </c>
      <c r="E2568" s="17" t="str">
        <f t="shared" si="2"/>
        <v>AII131-10</v>
      </c>
      <c r="F2568" s="17" t="str">
        <f t="shared" si="4"/>
        <v>AII131-10</v>
      </c>
      <c r="G2568" s="17" t="s">
        <v>11060</v>
      </c>
      <c r="H2568" s="17" t="s">
        <v>11061</v>
      </c>
      <c r="I2568" s="17" t="s">
        <v>11081</v>
      </c>
      <c r="J2568" s="17" t="s">
        <v>11082</v>
      </c>
      <c r="K2568" s="17" t="s">
        <v>5131</v>
      </c>
      <c r="L2568" s="17" t="s">
        <v>11083</v>
      </c>
      <c r="M2568" s="17" t="s">
        <v>11064</v>
      </c>
      <c r="N2568" s="21">
        <v>0.3423611111111111</v>
      </c>
      <c r="O2568" s="21">
        <v>0.3638888888888889</v>
      </c>
      <c r="P2568" s="21">
        <v>0.7062499999999999</v>
      </c>
      <c r="R2568" s="17">
        <v>3723.0</v>
      </c>
      <c r="S2568" s="17" t="s">
        <v>7418</v>
      </c>
      <c r="T2568" s="17" t="s">
        <v>33</v>
      </c>
      <c r="U2568" s="17" t="s">
        <v>11084</v>
      </c>
      <c r="V2568" s="17" t="s">
        <v>8264</v>
      </c>
      <c r="W2568" s="17" t="s">
        <v>11085</v>
      </c>
    </row>
    <row r="2569" ht="15.75" customHeight="1">
      <c r="A2569" s="17">
        <v>2727.0</v>
      </c>
      <c r="B2569" s="19">
        <v>34387.0</v>
      </c>
      <c r="C2569" s="17" t="s">
        <v>10574</v>
      </c>
      <c r="D2569" s="20">
        <v>10.0</v>
      </c>
      <c r="E2569" s="17" t="str">
        <f t="shared" si="2"/>
        <v>AII131-10</v>
      </c>
      <c r="F2569" s="17" t="str">
        <f t="shared" si="4"/>
        <v>AII131-10</v>
      </c>
      <c r="G2569" s="17" t="s">
        <v>11060</v>
      </c>
      <c r="H2569" s="17" t="s">
        <v>11061</v>
      </c>
      <c r="I2569" s="17" t="s">
        <v>11086</v>
      </c>
      <c r="J2569" s="17" t="s">
        <v>11087</v>
      </c>
      <c r="K2569" s="17" t="s">
        <v>10295</v>
      </c>
      <c r="L2569" s="17" t="s">
        <v>11088</v>
      </c>
      <c r="M2569" s="17" t="s">
        <v>10518</v>
      </c>
      <c r="N2569" s="21">
        <v>0.3451388888888889</v>
      </c>
      <c r="O2569" s="21">
        <v>0.3680555555555556</v>
      </c>
      <c r="P2569" s="21">
        <v>0.7131944444444445</v>
      </c>
      <c r="R2569" s="17">
        <v>3728.0</v>
      </c>
      <c r="S2569" s="17" t="s">
        <v>7418</v>
      </c>
      <c r="T2569" s="17" t="s">
        <v>33</v>
      </c>
      <c r="U2569" s="17" t="s">
        <v>11069</v>
      </c>
      <c r="V2569" s="17" t="s">
        <v>11089</v>
      </c>
    </row>
    <row r="2570" ht="15.75" customHeight="1">
      <c r="A2570" s="17">
        <v>2726.0</v>
      </c>
      <c r="B2570" s="19">
        <v>34386.0</v>
      </c>
      <c r="C2570" s="17" t="s">
        <v>10574</v>
      </c>
      <c r="D2570" s="20">
        <v>10.0</v>
      </c>
      <c r="E2570" s="17" t="str">
        <f t="shared" si="2"/>
        <v>AII131-10</v>
      </c>
      <c r="F2570" s="17" t="str">
        <f t="shared" si="4"/>
        <v>AII131-10</v>
      </c>
      <c r="G2570" s="17" t="s">
        <v>11060</v>
      </c>
      <c r="H2570" s="17" t="s">
        <v>11061</v>
      </c>
      <c r="I2570" s="17" t="s">
        <v>6573</v>
      </c>
      <c r="J2570" s="17" t="s">
        <v>11090</v>
      </c>
      <c r="K2570" s="17" t="s">
        <v>5131</v>
      </c>
      <c r="L2570" s="17" t="s">
        <v>11091</v>
      </c>
      <c r="M2570" s="17" t="s">
        <v>11092</v>
      </c>
      <c r="N2570" s="21">
        <v>0.34027777777777773</v>
      </c>
      <c r="O2570" s="21">
        <v>0.3076388888888889</v>
      </c>
      <c r="P2570" s="21">
        <v>0.6479166666666667</v>
      </c>
      <c r="R2570" s="17">
        <v>1880.0</v>
      </c>
      <c r="S2570" s="17" t="s">
        <v>7418</v>
      </c>
      <c r="T2570" s="17" t="s">
        <v>33</v>
      </c>
      <c r="U2570" s="17" t="s">
        <v>11093</v>
      </c>
    </row>
    <row r="2571" ht="15.75" customHeight="1">
      <c r="A2571" s="17">
        <v>2725.0</v>
      </c>
      <c r="B2571" s="19">
        <v>34385.0</v>
      </c>
      <c r="C2571" s="17" t="s">
        <v>10574</v>
      </c>
      <c r="D2571" s="20">
        <v>10.0</v>
      </c>
      <c r="E2571" s="17" t="str">
        <f t="shared" si="2"/>
        <v>AII131-10</v>
      </c>
      <c r="F2571" s="17" t="str">
        <f t="shared" si="4"/>
        <v>AII131-10</v>
      </c>
      <c r="G2571" s="17" t="s">
        <v>11060</v>
      </c>
      <c r="H2571" s="17" t="s">
        <v>11061</v>
      </c>
      <c r="I2571" s="17" t="s">
        <v>11094</v>
      </c>
      <c r="J2571" s="17" t="s">
        <v>11095</v>
      </c>
      <c r="K2571" s="17" t="s">
        <v>10295</v>
      </c>
      <c r="L2571" s="17" t="s">
        <v>10534</v>
      </c>
      <c r="M2571" s="17" t="s">
        <v>11074</v>
      </c>
      <c r="N2571" s="21">
        <v>0.3430555555555555</v>
      </c>
      <c r="O2571" s="21">
        <v>0.3145833333333333</v>
      </c>
      <c r="P2571" s="21">
        <v>0.6576388888888889</v>
      </c>
      <c r="R2571" s="17">
        <v>1703.0</v>
      </c>
      <c r="S2571" s="17" t="s">
        <v>7418</v>
      </c>
      <c r="T2571" s="17" t="s">
        <v>33</v>
      </c>
      <c r="U2571" s="17" t="s">
        <v>11096</v>
      </c>
      <c r="V2571" s="17" t="s">
        <v>11096</v>
      </c>
    </row>
    <row r="2572" ht="15.75" customHeight="1">
      <c r="A2572" s="17">
        <v>2724.0</v>
      </c>
      <c r="B2572" s="19">
        <v>34384.0</v>
      </c>
      <c r="C2572" s="17" t="s">
        <v>10574</v>
      </c>
      <c r="D2572" s="20">
        <v>10.0</v>
      </c>
      <c r="E2572" s="17" t="str">
        <f t="shared" si="2"/>
        <v>AII131-10</v>
      </c>
      <c r="F2572" s="17" t="str">
        <f t="shared" si="4"/>
        <v>AII131-10</v>
      </c>
      <c r="G2572" s="17" t="s">
        <v>11060</v>
      </c>
      <c r="H2572" s="17" t="s">
        <v>11061</v>
      </c>
      <c r="I2572" s="17" t="s">
        <v>11097</v>
      </c>
      <c r="J2572" s="17" t="s">
        <v>11098</v>
      </c>
      <c r="K2572" s="17" t="s">
        <v>5131</v>
      </c>
      <c r="L2572" s="17" t="s">
        <v>11099</v>
      </c>
      <c r="M2572" s="17" t="s">
        <v>11083</v>
      </c>
      <c r="N2572" s="21">
        <v>0.34930555555555554</v>
      </c>
      <c r="O2572" s="21">
        <v>0.35694444444444445</v>
      </c>
      <c r="P2572" s="21">
        <v>0.7062499999999999</v>
      </c>
      <c r="R2572" s="17">
        <v>3790.0</v>
      </c>
      <c r="S2572" s="17" t="s">
        <v>7418</v>
      </c>
      <c r="T2572" s="17" t="s">
        <v>33</v>
      </c>
      <c r="U2572" s="17" t="s">
        <v>11100</v>
      </c>
      <c r="V2572" s="17" t="s">
        <v>11101</v>
      </c>
      <c r="W2572" s="17" t="s">
        <v>11102</v>
      </c>
    </row>
    <row r="2573" ht="15.75" customHeight="1">
      <c r="A2573" s="17">
        <v>2723.0</v>
      </c>
      <c r="B2573" s="19">
        <v>34383.0</v>
      </c>
      <c r="C2573" s="17" t="s">
        <v>10574</v>
      </c>
      <c r="D2573" s="20">
        <v>10.0</v>
      </c>
      <c r="E2573" s="17" t="str">
        <f t="shared" si="2"/>
        <v>AII131-10</v>
      </c>
      <c r="F2573" s="17" t="str">
        <f t="shared" si="4"/>
        <v>AII131-10</v>
      </c>
      <c r="G2573" s="17" t="s">
        <v>11060</v>
      </c>
      <c r="H2573" s="17" t="s">
        <v>11061</v>
      </c>
      <c r="I2573" s="17" t="s">
        <v>11103</v>
      </c>
      <c r="J2573" s="17" t="s">
        <v>11104</v>
      </c>
      <c r="K2573" s="17" t="s">
        <v>5131</v>
      </c>
      <c r="L2573" s="17" t="s">
        <v>10518</v>
      </c>
      <c r="M2573" s="17" t="s">
        <v>11105</v>
      </c>
      <c r="N2573" s="21">
        <v>0.34791666666666665</v>
      </c>
      <c r="O2573" s="21">
        <v>0.35833333333333334</v>
      </c>
      <c r="P2573" s="21">
        <v>0.7062499999999999</v>
      </c>
      <c r="R2573" s="17">
        <v>4335.0</v>
      </c>
      <c r="S2573" s="17" t="s">
        <v>7418</v>
      </c>
      <c r="T2573" s="17" t="s">
        <v>33</v>
      </c>
      <c r="U2573" s="17" t="s">
        <v>11106</v>
      </c>
      <c r="V2573" s="17" t="s">
        <v>1922</v>
      </c>
      <c r="W2573" s="17" t="s">
        <v>11107</v>
      </c>
    </row>
    <row r="2574" ht="15.75" customHeight="1">
      <c r="A2574" s="17">
        <v>2722.0</v>
      </c>
      <c r="B2574" s="19">
        <v>34382.0</v>
      </c>
      <c r="C2574" s="17" t="s">
        <v>10574</v>
      </c>
      <c r="D2574" s="20">
        <v>10.0</v>
      </c>
      <c r="E2574" s="17" t="str">
        <f t="shared" si="2"/>
        <v>AII131-10</v>
      </c>
      <c r="F2574" s="17" t="str">
        <f t="shared" si="4"/>
        <v>AII131-10</v>
      </c>
      <c r="G2574" s="17" t="s">
        <v>11060</v>
      </c>
      <c r="H2574" s="17" t="s">
        <v>11061</v>
      </c>
      <c r="I2574" s="17" t="s">
        <v>11108</v>
      </c>
      <c r="J2574" s="17" t="s">
        <v>11109</v>
      </c>
      <c r="K2574" s="17" t="s">
        <v>5131</v>
      </c>
      <c r="L2574" s="17" t="s">
        <v>11091</v>
      </c>
      <c r="M2574" s="17" t="s">
        <v>11064</v>
      </c>
      <c r="N2574" s="21">
        <v>0.3666666666666667</v>
      </c>
      <c r="O2574" s="21">
        <v>0.3423611111111111</v>
      </c>
      <c r="P2574" s="21">
        <v>0.7090277777777777</v>
      </c>
      <c r="R2574" s="17">
        <v>3795.0</v>
      </c>
      <c r="S2574" s="17" t="s">
        <v>7418</v>
      </c>
      <c r="T2574" s="17" t="s">
        <v>33</v>
      </c>
      <c r="U2574" s="17" t="s">
        <v>11110</v>
      </c>
      <c r="V2574" s="17" t="s">
        <v>1922</v>
      </c>
    </row>
    <row r="2575" ht="15.75" customHeight="1">
      <c r="A2575" s="17">
        <v>2721.0</v>
      </c>
      <c r="B2575" s="19">
        <v>34381.0</v>
      </c>
      <c r="C2575" s="17" t="s">
        <v>10574</v>
      </c>
      <c r="D2575" s="20">
        <v>10.0</v>
      </c>
      <c r="E2575" s="17" t="str">
        <f t="shared" si="2"/>
        <v>AII131-10</v>
      </c>
      <c r="F2575" s="17" t="str">
        <f t="shared" si="4"/>
        <v>AII131-10</v>
      </c>
      <c r="G2575" s="17" t="s">
        <v>11060</v>
      </c>
      <c r="H2575" s="17" t="s">
        <v>11061</v>
      </c>
      <c r="I2575" s="17" t="s">
        <v>11111</v>
      </c>
      <c r="J2575" s="17" t="s">
        <v>11112</v>
      </c>
      <c r="K2575" s="17" t="s">
        <v>10295</v>
      </c>
      <c r="L2575" s="17" t="s">
        <v>11083</v>
      </c>
      <c r="M2575" s="17" t="s">
        <v>11074</v>
      </c>
      <c r="N2575" s="21">
        <v>0.3444444444444445</v>
      </c>
      <c r="O2575" s="21">
        <v>0.3673611111111111</v>
      </c>
      <c r="P2575" s="21">
        <v>0.7118055555555555</v>
      </c>
      <c r="R2575" s="17">
        <v>4367.0</v>
      </c>
      <c r="S2575" s="17" t="s">
        <v>7418</v>
      </c>
      <c r="T2575" s="17" t="s">
        <v>33</v>
      </c>
      <c r="U2575" s="17" t="s">
        <v>11113</v>
      </c>
      <c r="V2575" s="17" t="s">
        <v>11114</v>
      </c>
      <c r="W2575" s="17" t="s">
        <v>11115</v>
      </c>
    </row>
    <row r="2576" ht="15.75" customHeight="1">
      <c r="A2576" s="17">
        <v>2720.0</v>
      </c>
      <c r="B2576" s="19">
        <v>34380.0</v>
      </c>
      <c r="C2576" s="17" t="s">
        <v>10574</v>
      </c>
      <c r="D2576" s="20">
        <v>10.0</v>
      </c>
      <c r="E2576" s="17" t="str">
        <f t="shared" si="2"/>
        <v>AII131-10</v>
      </c>
      <c r="F2576" s="17" t="str">
        <f t="shared" si="4"/>
        <v>AII131-10</v>
      </c>
      <c r="G2576" s="17" t="s">
        <v>11060</v>
      </c>
      <c r="H2576" s="17" t="s">
        <v>11061</v>
      </c>
      <c r="I2576" s="17" t="s">
        <v>11116</v>
      </c>
      <c r="J2576" s="17" t="s">
        <v>11117</v>
      </c>
      <c r="K2576" s="17" t="s">
        <v>5131</v>
      </c>
      <c r="L2576" s="17" t="s">
        <v>6536</v>
      </c>
      <c r="M2576" s="17" t="s">
        <v>10534</v>
      </c>
      <c r="N2576" s="21">
        <v>0.3854166666666667</v>
      </c>
      <c r="O2576" s="21">
        <v>0.3416666666666666</v>
      </c>
      <c r="P2576" s="21">
        <v>0.7270833333333333</v>
      </c>
      <c r="R2576" s="17">
        <v>3861.0</v>
      </c>
      <c r="S2576" s="17" t="s">
        <v>7418</v>
      </c>
      <c r="T2576" s="17" t="s">
        <v>33</v>
      </c>
      <c r="U2576" s="17" t="s">
        <v>11118</v>
      </c>
      <c r="V2576" s="17" t="s">
        <v>11119</v>
      </c>
      <c r="W2576" s="17" t="s">
        <v>11120</v>
      </c>
    </row>
    <row r="2577" ht="15.75" customHeight="1">
      <c r="A2577" s="17">
        <v>2719.0</v>
      </c>
      <c r="B2577" s="19">
        <v>34379.0</v>
      </c>
      <c r="C2577" s="17" t="s">
        <v>10574</v>
      </c>
      <c r="D2577" s="20">
        <v>10.0</v>
      </c>
      <c r="E2577" s="17" t="str">
        <f t="shared" si="2"/>
        <v>AII131-10</v>
      </c>
      <c r="F2577" s="17" t="str">
        <f t="shared" si="4"/>
        <v>AII131-10</v>
      </c>
      <c r="G2577" s="17" t="s">
        <v>11060</v>
      </c>
      <c r="H2577" s="17" t="s">
        <v>11061</v>
      </c>
      <c r="I2577" s="17" t="s">
        <v>11121</v>
      </c>
      <c r="J2577" s="17" t="s">
        <v>11122</v>
      </c>
      <c r="K2577" s="17" t="s">
        <v>10295</v>
      </c>
      <c r="L2577" s="17" t="s">
        <v>10859</v>
      </c>
      <c r="M2577" s="17" t="s">
        <v>11099</v>
      </c>
      <c r="N2577" s="21">
        <v>0.33819444444444446</v>
      </c>
      <c r="O2577" s="21">
        <v>0.3194444444444445</v>
      </c>
      <c r="P2577" s="21">
        <v>0.6576388888888889</v>
      </c>
      <c r="R2577" s="17">
        <v>3002.0</v>
      </c>
      <c r="S2577" s="17" t="s">
        <v>7418</v>
      </c>
      <c r="T2577" s="17" t="s">
        <v>33</v>
      </c>
      <c r="U2577" s="17" t="s">
        <v>11123</v>
      </c>
      <c r="V2577" s="17" t="s">
        <v>11124</v>
      </c>
    </row>
    <row r="2578" ht="15.75" customHeight="1">
      <c r="A2578" s="17">
        <v>2718.0</v>
      </c>
      <c r="B2578" s="19">
        <v>34377.0</v>
      </c>
      <c r="C2578" s="17" t="s">
        <v>10574</v>
      </c>
      <c r="D2578" s="20">
        <v>10.0</v>
      </c>
      <c r="E2578" s="17" t="str">
        <f t="shared" si="2"/>
        <v>AII131-10</v>
      </c>
      <c r="F2578" s="17" t="str">
        <f t="shared" si="4"/>
        <v>AII131-10</v>
      </c>
      <c r="G2578" s="17" t="s">
        <v>11060</v>
      </c>
      <c r="H2578" s="17" t="s">
        <v>11061</v>
      </c>
      <c r="I2578" s="17" t="s">
        <v>11125</v>
      </c>
      <c r="J2578" s="17" t="s">
        <v>11126</v>
      </c>
      <c r="K2578" s="17" t="s">
        <v>5131</v>
      </c>
      <c r="L2578" s="17" t="s">
        <v>10518</v>
      </c>
      <c r="M2578" s="17" t="s">
        <v>11068</v>
      </c>
      <c r="N2578" s="21">
        <v>0.36180555555555555</v>
      </c>
      <c r="O2578" s="21">
        <v>0.3430555555555555</v>
      </c>
      <c r="P2578" s="21">
        <v>0.7048611111111112</v>
      </c>
      <c r="R2578" s="17">
        <v>4135.0</v>
      </c>
      <c r="S2578" s="17" t="s">
        <v>7418</v>
      </c>
      <c r="T2578" s="17" t="s">
        <v>33</v>
      </c>
      <c r="U2578" s="17" t="s">
        <v>2336</v>
      </c>
      <c r="V2578" s="17" t="s">
        <v>1293</v>
      </c>
    </row>
    <row r="2579" ht="15.75" customHeight="1">
      <c r="A2579" s="17">
        <v>2717.0</v>
      </c>
      <c r="B2579" s="19">
        <v>34376.0</v>
      </c>
      <c r="C2579" s="17" t="s">
        <v>10574</v>
      </c>
      <c r="D2579" s="20">
        <v>10.0</v>
      </c>
      <c r="E2579" s="17" t="str">
        <f t="shared" si="2"/>
        <v>AII131-10</v>
      </c>
      <c r="F2579" s="17" t="str">
        <f t="shared" si="4"/>
        <v>AII131-10</v>
      </c>
      <c r="G2579" s="17" t="s">
        <v>11060</v>
      </c>
      <c r="H2579" s="17" t="s">
        <v>11061</v>
      </c>
      <c r="I2579" s="17" t="s">
        <v>11127</v>
      </c>
      <c r="J2579" s="17" t="s">
        <v>11128</v>
      </c>
      <c r="K2579" s="17" t="s">
        <v>10295</v>
      </c>
      <c r="L2579" s="17" t="s">
        <v>11088</v>
      </c>
      <c r="M2579" s="17" t="s">
        <v>11091</v>
      </c>
      <c r="N2579" s="21">
        <v>0.3416666666666666</v>
      </c>
      <c r="O2579" s="21">
        <v>0.3451388888888889</v>
      </c>
      <c r="P2579" s="21">
        <v>0.6868055555555556</v>
      </c>
      <c r="R2579" s="17">
        <v>4405.0</v>
      </c>
      <c r="S2579" s="17" t="s">
        <v>7418</v>
      </c>
      <c r="T2579" s="17" t="s">
        <v>33</v>
      </c>
      <c r="U2579" s="17" t="s">
        <v>11129</v>
      </c>
      <c r="V2579" s="17" t="s">
        <v>1293</v>
      </c>
    </row>
    <row r="2580" ht="15.75" customHeight="1">
      <c r="A2580" s="17">
        <v>2716.0</v>
      </c>
      <c r="B2580" s="19">
        <v>34375.0</v>
      </c>
      <c r="C2580" s="17" t="s">
        <v>10574</v>
      </c>
      <c r="D2580" s="20">
        <v>10.0</v>
      </c>
      <c r="E2580" s="17" t="str">
        <f t="shared" si="2"/>
        <v>AII131-10</v>
      </c>
      <c r="F2580" s="17" t="str">
        <f t="shared" si="4"/>
        <v>AII131-10</v>
      </c>
      <c r="G2580" s="17" t="s">
        <v>11060</v>
      </c>
      <c r="H2580" s="17" t="s">
        <v>11061</v>
      </c>
      <c r="I2580" s="17" t="s">
        <v>11130</v>
      </c>
      <c r="J2580" s="17" t="s">
        <v>11131</v>
      </c>
      <c r="K2580" s="17" t="s">
        <v>5131</v>
      </c>
      <c r="L2580" s="17" t="s">
        <v>10534</v>
      </c>
      <c r="M2580" s="17" t="s">
        <v>11064</v>
      </c>
      <c r="N2580" s="21">
        <v>0.35694444444444445</v>
      </c>
      <c r="O2580" s="21">
        <v>0.35694444444444445</v>
      </c>
      <c r="P2580" s="21">
        <v>0.7138888888888889</v>
      </c>
      <c r="R2580" s="17">
        <v>4403.0</v>
      </c>
      <c r="S2580" s="17" t="s">
        <v>7418</v>
      </c>
      <c r="T2580" s="17" t="s">
        <v>33</v>
      </c>
      <c r="U2580" s="17" t="s">
        <v>11132</v>
      </c>
      <c r="V2580" s="17" t="s">
        <v>11133</v>
      </c>
    </row>
    <row r="2581" ht="15.75" customHeight="1">
      <c r="A2581" s="17">
        <v>2715.0</v>
      </c>
      <c r="B2581" s="19">
        <v>34374.0</v>
      </c>
      <c r="C2581" s="17" t="s">
        <v>10574</v>
      </c>
      <c r="D2581" s="20">
        <v>10.0</v>
      </c>
      <c r="E2581" s="17" t="str">
        <f t="shared" si="2"/>
        <v>AII131-10</v>
      </c>
      <c r="F2581" s="17" t="str">
        <f t="shared" si="4"/>
        <v>AII131-10</v>
      </c>
      <c r="G2581" s="17" t="s">
        <v>11060</v>
      </c>
      <c r="H2581" s="17" t="s">
        <v>11061</v>
      </c>
      <c r="I2581" s="17" t="s">
        <v>11134</v>
      </c>
      <c r="J2581" s="17" t="s">
        <v>11135</v>
      </c>
      <c r="K2581" s="17" t="s">
        <v>10295</v>
      </c>
      <c r="L2581" s="17" t="s">
        <v>11083</v>
      </c>
      <c r="M2581" s="17" t="s">
        <v>11136</v>
      </c>
      <c r="N2581" s="21">
        <v>0.3451388888888889</v>
      </c>
      <c r="O2581" s="21">
        <v>0.33194444444444443</v>
      </c>
      <c r="P2581" s="21">
        <v>0.6770833333333334</v>
      </c>
      <c r="R2581" s="17">
        <v>3096.0</v>
      </c>
      <c r="S2581" s="17" t="s">
        <v>7418</v>
      </c>
      <c r="T2581" s="17" t="s">
        <v>33</v>
      </c>
      <c r="U2581" s="17" t="s">
        <v>11137</v>
      </c>
      <c r="V2581" s="17" t="s">
        <v>11138</v>
      </c>
      <c r="W2581" s="17" t="s">
        <v>11139</v>
      </c>
    </row>
    <row r="2582" ht="15.75" customHeight="1">
      <c r="A2582" s="17">
        <v>2714.0</v>
      </c>
      <c r="B2582" s="19">
        <v>34372.0</v>
      </c>
      <c r="C2582" s="17" t="s">
        <v>10574</v>
      </c>
      <c r="D2582" s="20">
        <v>10.0</v>
      </c>
      <c r="E2582" s="17" t="str">
        <f t="shared" si="2"/>
        <v>AII131-10</v>
      </c>
      <c r="F2582" s="17" t="str">
        <f t="shared" si="4"/>
        <v>AII131-10</v>
      </c>
      <c r="G2582" s="17" t="s">
        <v>11060</v>
      </c>
      <c r="H2582" s="17" t="s">
        <v>11061</v>
      </c>
      <c r="I2582" s="17" t="s">
        <v>11140</v>
      </c>
      <c r="J2582" s="17" t="s">
        <v>11141</v>
      </c>
      <c r="K2582" s="17" t="s">
        <v>5131</v>
      </c>
      <c r="L2582" s="17" t="s">
        <v>10518</v>
      </c>
      <c r="M2582" s="17" t="s">
        <v>11074</v>
      </c>
      <c r="N2582" s="21">
        <v>0.36041666666666666</v>
      </c>
      <c r="O2582" s="21">
        <v>0.35555555555555557</v>
      </c>
      <c r="P2582" s="21">
        <v>0.7159722222222222</v>
      </c>
      <c r="R2582" s="17">
        <v>3280.0</v>
      </c>
      <c r="S2582" s="17" t="s">
        <v>7418</v>
      </c>
      <c r="T2582" s="17" t="s">
        <v>33</v>
      </c>
      <c r="U2582" s="17" t="s">
        <v>11142</v>
      </c>
      <c r="V2582" s="17" t="s">
        <v>1293</v>
      </c>
    </row>
    <row r="2583" ht="15.75" customHeight="1">
      <c r="A2583" s="17">
        <v>2713.0</v>
      </c>
      <c r="B2583" s="19">
        <v>34371.0</v>
      </c>
      <c r="C2583" s="17" t="s">
        <v>10574</v>
      </c>
      <c r="D2583" s="20">
        <v>10.0</v>
      </c>
      <c r="E2583" s="17" t="str">
        <f t="shared" si="2"/>
        <v>AII131-10</v>
      </c>
      <c r="F2583" s="17" t="str">
        <f t="shared" si="4"/>
        <v>AII131-10</v>
      </c>
      <c r="G2583" s="17" t="s">
        <v>11060</v>
      </c>
      <c r="H2583" s="17" t="s">
        <v>11061</v>
      </c>
      <c r="I2583" s="17" t="s">
        <v>11143</v>
      </c>
      <c r="J2583" s="17" t="s">
        <v>11144</v>
      </c>
      <c r="K2583" s="17" t="s">
        <v>10295</v>
      </c>
      <c r="L2583" s="17" t="s">
        <v>11091</v>
      </c>
      <c r="M2583" s="17" t="s">
        <v>11099</v>
      </c>
      <c r="N2583" s="21">
        <v>0.46388888888888885</v>
      </c>
      <c r="O2583" s="21">
        <v>0.24930555555555556</v>
      </c>
      <c r="P2583" s="21">
        <v>0.7131944444444445</v>
      </c>
      <c r="R2583" s="17">
        <v>3153.0</v>
      </c>
      <c r="S2583" s="17" t="s">
        <v>7418</v>
      </c>
      <c r="T2583" s="17" t="s">
        <v>33</v>
      </c>
      <c r="U2583" s="17" t="s">
        <v>11145</v>
      </c>
      <c r="V2583" s="17" t="s">
        <v>1922</v>
      </c>
      <c r="W2583" s="17" t="s">
        <v>11146</v>
      </c>
    </row>
    <row r="2584" ht="15.75" customHeight="1">
      <c r="A2584" s="17">
        <v>2712.0</v>
      </c>
      <c r="B2584" s="19">
        <v>34370.0</v>
      </c>
      <c r="C2584" s="17" t="s">
        <v>10574</v>
      </c>
      <c r="D2584" s="20">
        <v>10.0</v>
      </c>
      <c r="E2584" s="17" t="str">
        <f t="shared" si="2"/>
        <v>AII131-10</v>
      </c>
      <c r="F2584" s="17" t="str">
        <f t="shared" si="4"/>
        <v>AII131-10</v>
      </c>
      <c r="G2584" s="17" t="s">
        <v>11060</v>
      </c>
      <c r="H2584" s="17" t="s">
        <v>11061</v>
      </c>
      <c r="I2584" s="17" t="s">
        <v>11147</v>
      </c>
      <c r="J2584" s="17" t="s">
        <v>11148</v>
      </c>
      <c r="K2584" s="17" t="s">
        <v>5131</v>
      </c>
      <c r="L2584" s="17" t="s">
        <v>11088</v>
      </c>
      <c r="M2584" s="17" t="s">
        <v>6536</v>
      </c>
      <c r="N2584" s="21">
        <v>0.3965277777777778</v>
      </c>
      <c r="O2584" s="21">
        <v>0.28958333333333336</v>
      </c>
      <c r="P2584" s="21">
        <v>0.686111111111111</v>
      </c>
      <c r="R2584" s="17">
        <v>4500.0</v>
      </c>
      <c r="S2584" s="17" t="s">
        <v>11149</v>
      </c>
      <c r="W2584" s="17" t="s">
        <v>11150</v>
      </c>
    </row>
    <row r="2585" ht="15.75" customHeight="1">
      <c r="A2585" s="17">
        <v>2711.0</v>
      </c>
      <c r="B2585" s="19">
        <v>34360.0</v>
      </c>
      <c r="C2585" s="17" t="s">
        <v>10574</v>
      </c>
      <c r="D2585" s="20">
        <v>9.0</v>
      </c>
      <c r="E2585" s="17" t="str">
        <f t="shared" si="2"/>
        <v>AII131-9</v>
      </c>
      <c r="F2585" s="17" t="str">
        <f t="shared" si="4"/>
        <v>AII131-09</v>
      </c>
      <c r="G2585" s="17" t="s">
        <v>11151</v>
      </c>
      <c r="H2585" s="17" t="s">
        <v>11152</v>
      </c>
      <c r="I2585" s="17" t="s">
        <v>11153</v>
      </c>
      <c r="J2585" s="17" t="s">
        <v>11154</v>
      </c>
      <c r="K2585" s="17" t="s">
        <v>1442</v>
      </c>
      <c r="L2585" s="17" t="s">
        <v>6400</v>
      </c>
      <c r="M2585" s="17" t="s">
        <v>10533</v>
      </c>
      <c r="N2585" s="21">
        <v>0.2986111111111111</v>
      </c>
      <c r="O2585" s="21">
        <v>0.2826388888888889</v>
      </c>
      <c r="P2585" s="21">
        <v>0.5812499999999999</v>
      </c>
      <c r="R2585" s="17">
        <v>2583.0</v>
      </c>
      <c r="S2585" s="17" t="s">
        <v>7418</v>
      </c>
      <c r="T2585" s="17" t="s">
        <v>281</v>
      </c>
      <c r="U2585" s="17" t="s">
        <v>8620</v>
      </c>
      <c r="V2585" s="17" t="s">
        <v>11155</v>
      </c>
    </row>
    <row r="2586" ht="15.75" customHeight="1">
      <c r="A2586" s="17">
        <v>2710.0</v>
      </c>
      <c r="B2586" s="19">
        <v>34359.0</v>
      </c>
      <c r="C2586" s="17" t="s">
        <v>10574</v>
      </c>
      <c r="D2586" s="20">
        <v>9.0</v>
      </c>
      <c r="E2586" s="17" t="str">
        <f t="shared" si="2"/>
        <v>AII131-9</v>
      </c>
      <c r="F2586" s="17" t="str">
        <f t="shared" si="4"/>
        <v>AII131-09</v>
      </c>
      <c r="G2586" s="17" t="s">
        <v>11151</v>
      </c>
      <c r="H2586" s="17" t="s">
        <v>11152</v>
      </c>
      <c r="I2586" s="17" t="s">
        <v>11156</v>
      </c>
      <c r="J2586" s="17" t="s">
        <v>11157</v>
      </c>
      <c r="K2586" s="17" t="s">
        <v>10295</v>
      </c>
      <c r="L2586" s="17" t="s">
        <v>6874</v>
      </c>
      <c r="M2586" s="17" t="s">
        <v>11158</v>
      </c>
      <c r="N2586" s="21">
        <v>0.33958333333333335</v>
      </c>
      <c r="O2586" s="21">
        <v>0.30416666666666664</v>
      </c>
      <c r="P2586" s="21">
        <v>0.6437499999999999</v>
      </c>
      <c r="R2586" s="17">
        <v>2582.0</v>
      </c>
      <c r="S2586" s="17" t="s">
        <v>7418</v>
      </c>
      <c r="T2586" s="17" t="s">
        <v>281</v>
      </c>
      <c r="U2586" s="17" t="s">
        <v>11159</v>
      </c>
      <c r="V2586" s="17" t="s">
        <v>11160</v>
      </c>
    </row>
    <row r="2587" ht="15.75" customHeight="1">
      <c r="A2587" s="17">
        <v>2709.0</v>
      </c>
      <c r="B2587" s="19">
        <v>34358.0</v>
      </c>
      <c r="C2587" s="17" t="s">
        <v>10574</v>
      </c>
      <c r="D2587" s="20">
        <v>9.0</v>
      </c>
      <c r="E2587" s="17" t="str">
        <f t="shared" si="2"/>
        <v>AII131-9</v>
      </c>
      <c r="F2587" s="17" t="str">
        <f t="shared" si="4"/>
        <v>AII131-09</v>
      </c>
      <c r="G2587" s="17" t="s">
        <v>11151</v>
      </c>
      <c r="H2587" s="17" t="s">
        <v>11152</v>
      </c>
      <c r="I2587" s="17" t="s">
        <v>11161</v>
      </c>
      <c r="J2587" s="17" t="s">
        <v>11162</v>
      </c>
      <c r="K2587" s="17" t="s">
        <v>1442</v>
      </c>
      <c r="L2587" s="17" t="s">
        <v>6536</v>
      </c>
      <c r="M2587" s="17" t="s">
        <v>11163</v>
      </c>
      <c r="N2587" s="21">
        <v>0.3534722222222222</v>
      </c>
      <c r="O2587" s="21">
        <v>0.29583333333333334</v>
      </c>
      <c r="P2587" s="21">
        <v>0.6493055555555556</v>
      </c>
      <c r="R2587" s="17">
        <v>2941.0</v>
      </c>
      <c r="S2587" s="17" t="s">
        <v>7418</v>
      </c>
      <c r="T2587" s="17" t="s">
        <v>281</v>
      </c>
      <c r="U2587" s="17" t="s">
        <v>11164</v>
      </c>
      <c r="W2587" s="17" t="s">
        <v>11165</v>
      </c>
    </row>
    <row r="2588" ht="15.75" customHeight="1">
      <c r="A2588" s="17">
        <v>2708.0</v>
      </c>
      <c r="B2588" s="19">
        <v>34357.0</v>
      </c>
      <c r="C2588" s="17" t="s">
        <v>10574</v>
      </c>
      <c r="D2588" s="20">
        <v>9.0</v>
      </c>
      <c r="E2588" s="17" t="str">
        <f t="shared" si="2"/>
        <v>AII131-9</v>
      </c>
      <c r="F2588" s="17" t="str">
        <f t="shared" si="4"/>
        <v>AII131-09</v>
      </c>
      <c r="G2588" s="17" t="s">
        <v>11151</v>
      </c>
      <c r="H2588" s="17" t="s">
        <v>11152</v>
      </c>
      <c r="I2588" s="17" t="s">
        <v>11166</v>
      </c>
      <c r="J2588" s="17" t="s">
        <v>11167</v>
      </c>
      <c r="K2588" s="17" t="s">
        <v>10295</v>
      </c>
      <c r="L2588" s="17" t="s">
        <v>6874</v>
      </c>
      <c r="M2588" s="17" t="s">
        <v>11168</v>
      </c>
      <c r="N2588" s="21">
        <v>0.3430555555555555</v>
      </c>
      <c r="O2588" s="21">
        <v>0.26944444444444443</v>
      </c>
      <c r="P2588" s="21">
        <v>0.6124999999999999</v>
      </c>
      <c r="R2588" s="17">
        <v>2806.0</v>
      </c>
      <c r="S2588" s="17" t="s">
        <v>7418</v>
      </c>
      <c r="T2588" s="17" t="s">
        <v>281</v>
      </c>
      <c r="U2588" s="17" t="s">
        <v>11169</v>
      </c>
      <c r="V2588" s="17" t="s">
        <v>3266</v>
      </c>
    </row>
    <row r="2589" ht="15.75" customHeight="1">
      <c r="A2589" s="17">
        <v>2707.0</v>
      </c>
      <c r="B2589" s="19">
        <v>34353.0</v>
      </c>
      <c r="C2589" s="17" t="s">
        <v>10574</v>
      </c>
      <c r="D2589" s="20">
        <v>9.0</v>
      </c>
      <c r="E2589" s="17" t="str">
        <f t="shared" si="2"/>
        <v>AII131-9</v>
      </c>
      <c r="F2589" s="17" t="str">
        <f t="shared" si="4"/>
        <v>AII131-09</v>
      </c>
      <c r="G2589" s="17" t="s">
        <v>11151</v>
      </c>
      <c r="H2589" s="17" t="s">
        <v>11152</v>
      </c>
      <c r="I2589" s="17" t="s">
        <v>11170</v>
      </c>
      <c r="J2589" s="17" t="s">
        <v>11171</v>
      </c>
      <c r="K2589" s="17" t="s">
        <v>1442</v>
      </c>
      <c r="L2589" s="17" t="s">
        <v>11172</v>
      </c>
      <c r="M2589" s="17" t="s">
        <v>10248</v>
      </c>
      <c r="N2589" s="21">
        <v>0.3430555555555555</v>
      </c>
      <c r="O2589" s="21">
        <v>0.30069444444444443</v>
      </c>
      <c r="P2589" s="21">
        <v>0.6437499999999999</v>
      </c>
      <c r="R2589" s="17">
        <v>2628.0</v>
      </c>
      <c r="S2589" s="17" t="s">
        <v>7418</v>
      </c>
      <c r="T2589" s="17" t="s">
        <v>281</v>
      </c>
      <c r="U2589" s="17" t="s">
        <v>11173</v>
      </c>
    </row>
    <row r="2590" ht="15.75" customHeight="1">
      <c r="A2590" s="17">
        <v>2706.0</v>
      </c>
      <c r="B2590" s="19">
        <v>34352.0</v>
      </c>
      <c r="C2590" s="17" t="s">
        <v>10574</v>
      </c>
      <c r="D2590" s="20">
        <v>9.0</v>
      </c>
      <c r="E2590" s="17" t="str">
        <f t="shared" si="2"/>
        <v>AII131-9</v>
      </c>
      <c r="F2590" s="17" t="str">
        <f t="shared" si="4"/>
        <v>AII131-09</v>
      </c>
      <c r="G2590" s="17" t="s">
        <v>11151</v>
      </c>
      <c r="H2590" s="17" t="s">
        <v>11152</v>
      </c>
      <c r="I2590" s="17" t="s">
        <v>11174</v>
      </c>
      <c r="J2590" s="17" t="s">
        <v>11175</v>
      </c>
      <c r="K2590" s="17" t="s">
        <v>10295</v>
      </c>
      <c r="L2590" s="17" t="s">
        <v>11158</v>
      </c>
      <c r="M2590" s="17" t="s">
        <v>10533</v>
      </c>
      <c r="N2590" s="21">
        <v>0.3416666666666666</v>
      </c>
      <c r="O2590" s="21">
        <v>0.2923611111111111</v>
      </c>
      <c r="P2590" s="21">
        <v>0.6340277777777777</v>
      </c>
      <c r="R2590" s="17">
        <v>2676.0</v>
      </c>
      <c r="S2590" s="17" t="s">
        <v>7418</v>
      </c>
      <c r="T2590" s="17" t="s">
        <v>281</v>
      </c>
      <c r="U2590" s="17" t="s">
        <v>8620</v>
      </c>
      <c r="V2590" s="17" t="s">
        <v>3968</v>
      </c>
    </row>
    <row r="2591" ht="15.75" customHeight="1">
      <c r="A2591" s="17">
        <v>2705.0</v>
      </c>
      <c r="B2591" s="19">
        <v>34351.0</v>
      </c>
      <c r="C2591" s="17" t="s">
        <v>10574</v>
      </c>
      <c r="D2591" s="20">
        <v>9.0</v>
      </c>
      <c r="E2591" s="17" t="str">
        <f t="shared" si="2"/>
        <v>AII131-9</v>
      </c>
      <c r="F2591" s="17" t="str">
        <f t="shared" si="4"/>
        <v>AII131-09</v>
      </c>
      <c r="G2591" s="17" t="s">
        <v>11151</v>
      </c>
      <c r="H2591" s="17" t="s">
        <v>11152</v>
      </c>
      <c r="I2591" s="17" t="s">
        <v>11176</v>
      </c>
      <c r="J2591" s="17" t="s">
        <v>11177</v>
      </c>
      <c r="K2591" s="17" t="s">
        <v>1442</v>
      </c>
      <c r="L2591" s="17" t="s">
        <v>11163</v>
      </c>
      <c r="M2591" s="17" t="s">
        <v>11172</v>
      </c>
      <c r="N2591" s="21">
        <v>0.33888888888888885</v>
      </c>
      <c r="O2591" s="21">
        <v>0.2986111111111111</v>
      </c>
      <c r="P2591" s="21">
        <v>0.6375000000000001</v>
      </c>
      <c r="R2591" s="17">
        <v>2771.0</v>
      </c>
      <c r="S2591" s="17" t="s">
        <v>7418</v>
      </c>
      <c r="T2591" s="17" t="s">
        <v>281</v>
      </c>
      <c r="U2591" s="17" t="s">
        <v>11178</v>
      </c>
      <c r="W2591" s="17" t="s">
        <v>11179</v>
      </c>
    </row>
    <row r="2592" ht="15.75" customHeight="1">
      <c r="A2592" s="17">
        <v>2704.0</v>
      </c>
      <c r="B2592" s="19">
        <v>34350.0</v>
      </c>
      <c r="C2592" s="17" t="s">
        <v>10574</v>
      </c>
      <c r="D2592" s="20">
        <v>9.0</v>
      </c>
      <c r="E2592" s="17" t="str">
        <f t="shared" si="2"/>
        <v>AII131-9</v>
      </c>
      <c r="F2592" s="17" t="str">
        <f t="shared" si="4"/>
        <v>AII131-09</v>
      </c>
      <c r="G2592" s="17" t="s">
        <v>11151</v>
      </c>
      <c r="H2592" s="17" t="s">
        <v>11152</v>
      </c>
      <c r="I2592" s="17" t="s">
        <v>11180</v>
      </c>
      <c r="J2592" s="17" t="s">
        <v>11181</v>
      </c>
      <c r="K2592" s="17" t="s">
        <v>10295</v>
      </c>
      <c r="L2592" s="17" t="s">
        <v>11182</v>
      </c>
      <c r="M2592" s="17" t="s">
        <v>6874</v>
      </c>
      <c r="N2592" s="21">
        <v>0.3534722222222222</v>
      </c>
      <c r="O2592" s="21">
        <v>0.29097222222222224</v>
      </c>
      <c r="P2592" s="21">
        <v>0.6444444444444445</v>
      </c>
      <c r="R2592" s="17">
        <v>2573.0</v>
      </c>
      <c r="S2592" s="17" t="s">
        <v>7418</v>
      </c>
      <c r="T2592" s="17" t="s">
        <v>281</v>
      </c>
      <c r="U2592" s="17" t="s">
        <v>11183</v>
      </c>
      <c r="V2592" s="17" t="s">
        <v>11184</v>
      </c>
    </row>
    <row r="2593" ht="15.75" customHeight="1">
      <c r="A2593" s="17">
        <v>2703.0</v>
      </c>
      <c r="B2593" s="19">
        <v>34349.0</v>
      </c>
      <c r="C2593" s="17" t="s">
        <v>10574</v>
      </c>
      <c r="D2593" s="20">
        <v>9.0</v>
      </c>
      <c r="E2593" s="17" t="str">
        <f t="shared" si="2"/>
        <v>AII131-9</v>
      </c>
      <c r="F2593" s="17" t="str">
        <f t="shared" si="4"/>
        <v>AII131-09</v>
      </c>
      <c r="G2593" s="17" t="s">
        <v>11151</v>
      </c>
      <c r="H2593" s="17" t="s">
        <v>11152</v>
      </c>
      <c r="I2593" s="17" t="s">
        <v>11185</v>
      </c>
      <c r="J2593" s="17" t="s">
        <v>11186</v>
      </c>
      <c r="K2593" s="17" t="s">
        <v>1442</v>
      </c>
      <c r="L2593" s="17" t="s">
        <v>11158</v>
      </c>
      <c r="M2593" s="17" t="s">
        <v>11187</v>
      </c>
      <c r="N2593" s="21">
        <v>0.34791666666666665</v>
      </c>
      <c r="O2593" s="21">
        <v>0.32916666666666666</v>
      </c>
      <c r="P2593" s="21">
        <v>0.6770833333333334</v>
      </c>
      <c r="R2593" s="17">
        <v>2890.0</v>
      </c>
      <c r="S2593" s="17" t="s">
        <v>7418</v>
      </c>
      <c r="T2593" s="17" t="s">
        <v>281</v>
      </c>
      <c r="U2593" s="17" t="s">
        <v>10288</v>
      </c>
      <c r="V2593" s="17" t="s">
        <v>3842</v>
      </c>
    </row>
    <row r="2594" ht="15.75" customHeight="1">
      <c r="A2594" s="17">
        <v>2702.0</v>
      </c>
      <c r="B2594" s="19">
        <v>34348.0</v>
      </c>
      <c r="C2594" s="17" t="s">
        <v>10574</v>
      </c>
      <c r="D2594" s="20">
        <v>9.0</v>
      </c>
      <c r="E2594" s="17" t="str">
        <f t="shared" si="2"/>
        <v>AII131-9</v>
      </c>
      <c r="F2594" s="17" t="str">
        <f t="shared" si="4"/>
        <v>AII131-09</v>
      </c>
      <c r="G2594" s="17" t="s">
        <v>11151</v>
      </c>
      <c r="H2594" s="17" t="s">
        <v>11152</v>
      </c>
      <c r="I2594" s="17" t="s">
        <v>11188</v>
      </c>
      <c r="J2594" s="17" t="s">
        <v>11189</v>
      </c>
      <c r="K2594" s="17" t="s">
        <v>10295</v>
      </c>
      <c r="L2594" s="17" t="s">
        <v>11163</v>
      </c>
      <c r="M2594" s="17" t="s">
        <v>10248</v>
      </c>
      <c r="N2594" s="21">
        <v>0.34722222222222227</v>
      </c>
      <c r="O2594" s="21">
        <v>0.29930555555555555</v>
      </c>
      <c r="P2594" s="21">
        <v>0.6465277777777778</v>
      </c>
      <c r="R2594" s="17">
        <v>2728.0</v>
      </c>
      <c r="S2594" s="17" t="s">
        <v>7418</v>
      </c>
      <c r="T2594" s="17" t="s">
        <v>281</v>
      </c>
      <c r="U2594" s="17" t="s">
        <v>11190</v>
      </c>
      <c r="V2594" s="17" t="s">
        <v>11191</v>
      </c>
      <c r="W2594" s="17" t="s">
        <v>11192</v>
      </c>
    </row>
    <row r="2595" ht="15.75" customHeight="1">
      <c r="A2595" s="17">
        <v>2701.0</v>
      </c>
      <c r="B2595" s="19">
        <v>34347.0</v>
      </c>
      <c r="C2595" s="17" t="s">
        <v>10574</v>
      </c>
      <c r="D2595" s="20">
        <v>9.0</v>
      </c>
      <c r="E2595" s="17" t="str">
        <f t="shared" si="2"/>
        <v>AII131-9</v>
      </c>
      <c r="F2595" s="17" t="str">
        <f t="shared" si="4"/>
        <v>AII131-09</v>
      </c>
      <c r="G2595" s="17" t="s">
        <v>11151</v>
      </c>
      <c r="H2595" s="17" t="s">
        <v>11152</v>
      </c>
      <c r="I2595" s="17" t="s">
        <v>11188</v>
      </c>
      <c r="J2595" s="17" t="s">
        <v>11193</v>
      </c>
      <c r="K2595" s="17" t="s">
        <v>1442</v>
      </c>
      <c r="L2595" s="17" t="s">
        <v>10533</v>
      </c>
      <c r="M2595" s="17" t="s">
        <v>11172</v>
      </c>
      <c r="N2595" s="21">
        <v>0.35000000000000003</v>
      </c>
      <c r="O2595" s="21">
        <v>0.2923611111111111</v>
      </c>
      <c r="P2595" s="21">
        <v>0.642361111111111</v>
      </c>
      <c r="R2595" s="17">
        <v>2870.0</v>
      </c>
      <c r="S2595" s="17" t="s">
        <v>7418</v>
      </c>
      <c r="T2595" s="17" t="s">
        <v>281</v>
      </c>
      <c r="U2595" s="17" t="s">
        <v>3618</v>
      </c>
    </row>
    <row r="2596" ht="15.75" customHeight="1">
      <c r="A2596" s="17">
        <v>2700.0</v>
      </c>
      <c r="B2596" s="19">
        <v>34346.0</v>
      </c>
      <c r="C2596" s="17" t="s">
        <v>10574</v>
      </c>
      <c r="D2596" s="20">
        <v>9.0</v>
      </c>
      <c r="E2596" s="17" t="str">
        <f t="shared" si="2"/>
        <v>AII131-9</v>
      </c>
      <c r="F2596" s="17" t="str">
        <f t="shared" si="4"/>
        <v>AII131-09</v>
      </c>
      <c r="G2596" s="17" t="s">
        <v>11151</v>
      </c>
      <c r="H2596" s="17" t="s">
        <v>11152</v>
      </c>
      <c r="I2596" s="17" t="s">
        <v>11194</v>
      </c>
      <c r="J2596" s="17" t="s">
        <v>11195</v>
      </c>
      <c r="K2596" s="17" t="s">
        <v>10295</v>
      </c>
      <c r="L2596" s="17" t="s">
        <v>6874</v>
      </c>
      <c r="M2596" s="17" t="s">
        <v>6400</v>
      </c>
      <c r="N2596" s="21">
        <v>0.3590277777777778</v>
      </c>
      <c r="O2596" s="21">
        <v>0.3069444444444444</v>
      </c>
      <c r="P2596" s="21">
        <v>0.6659722222222222</v>
      </c>
      <c r="R2596" s="17">
        <v>2889.0</v>
      </c>
      <c r="S2596" s="17" t="s">
        <v>7418</v>
      </c>
      <c r="T2596" s="17" t="s">
        <v>281</v>
      </c>
      <c r="U2596" s="17" t="s">
        <v>11196</v>
      </c>
      <c r="V2596" s="17" t="s">
        <v>11197</v>
      </c>
    </row>
    <row r="2597" ht="15.75" customHeight="1">
      <c r="A2597" s="17">
        <v>2699.0</v>
      </c>
      <c r="B2597" s="19">
        <v>34345.0</v>
      </c>
      <c r="C2597" s="17" t="s">
        <v>10574</v>
      </c>
      <c r="D2597" s="20">
        <v>9.0</v>
      </c>
      <c r="E2597" s="17" t="str">
        <f t="shared" si="2"/>
        <v>AII131-9</v>
      </c>
      <c r="F2597" s="17" t="str">
        <f t="shared" si="4"/>
        <v>AII131-09</v>
      </c>
      <c r="G2597" s="17" t="s">
        <v>11151</v>
      </c>
      <c r="H2597" s="17" t="s">
        <v>11152</v>
      </c>
      <c r="I2597" s="17" t="s">
        <v>11198</v>
      </c>
      <c r="J2597" s="17" t="s">
        <v>11199</v>
      </c>
      <c r="K2597" s="17" t="s">
        <v>1442</v>
      </c>
      <c r="L2597" s="17" t="s">
        <v>11182</v>
      </c>
      <c r="M2597" s="17" t="s">
        <v>11158</v>
      </c>
      <c r="N2597" s="21">
        <v>0.3576388888888889</v>
      </c>
      <c r="O2597" s="21">
        <v>0.3298611111111111</v>
      </c>
      <c r="P2597" s="21">
        <v>0.6875</v>
      </c>
      <c r="R2597" s="17">
        <v>3148.0</v>
      </c>
      <c r="S2597" s="17" t="s">
        <v>7418</v>
      </c>
      <c r="T2597" s="17" t="s">
        <v>281</v>
      </c>
      <c r="U2597" s="17" t="s">
        <v>11200</v>
      </c>
      <c r="V2597" s="17" t="s">
        <v>10059</v>
      </c>
    </row>
    <row r="2598" ht="15.75" customHeight="1">
      <c r="A2598" s="17">
        <v>2698.0</v>
      </c>
      <c r="B2598" s="19">
        <v>34344.0</v>
      </c>
      <c r="C2598" s="17" t="s">
        <v>10574</v>
      </c>
      <c r="D2598" s="20">
        <v>9.0</v>
      </c>
      <c r="E2598" s="17" t="str">
        <f t="shared" si="2"/>
        <v>AII131-9</v>
      </c>
      <c r="F2598" s="17" t="str">
        <f t="shared" si="4"/>
        <v>AII131-09</v>
      </c>
      <c r="G2598" s="17" t="s">
        <v>11151</v>
      </c>
      <c r="H2598" s="17" t="s">
        <v>11152</v>
      </c>
      <c r="I2598" s="17" t="s">
        <v>8445</v>
      </c>
      <c r="J2598" s="17" t="s">
        <v>11201</v>
      </c>
      <c r="K2598" s="17" t="s">
        <v>10295</v>
      </c>
      <c r="L2598" s="17" t="s">
        <v>6874</v>
      </c>
      <c r="M2598" s="17" t="s">
        <v>11163</v>
      </c>
      <c r="N2598" s="21">
        <v>0.3534722222222222</v>
      </c>
      <c r="O2598" s="21">
        <v>0.28194444444444444</v>
      </c>
      <c r="P2598" s="21">
        <v>0.6354166666666666</v>
      </c>
      <c r="R2598" s="17">
        <v>2766.0</v>
      </c>
      <c r="S2598" s="17" t="s">
        <v>7418</v>
      </c>
      <c r="T2598" s="17" t="s">
        <v>281</v>
      </c>
      <c r="U2598" s="17" t="s">
        <v>11196</v>
      </c>
      <c r="V2598" s="17" t="s">
        <v>4491</v>
      </c>
    </row>
    <row r="2599" ht="15.75" customHeight="1">
      <c r="A2599" s="17">
        <v>2697.0</v>
      </c>
      <c r="B2599" s="19">
        <v>34343.0</v>
      </c>
      <c r="C2599" s="17" t="s">
        <v>10574</v>
      </c>
      <c r="D2599" s="20">
        <v>9.0</v>
      </c>
      <c r="E2599" s="17" t="str">
        <f t="shared" si="2"/>
        <v>AII131-9</v>
      </c>
      <c r="F2599" s="17" t="str">
        <f t="shared" si="4"/>
        <v>AII131-09</v>
      </c>
      <c r="G2599" s="17" t="s">
        <v>11151</v>
      </c>
      <c r="H2599" s="17" t="s">
        <v>11152</v>
      </c>
      <c r="I2599" s="17" t="s">
        <v>11202</v>
      </c>
      <c r="J2599" s="17" t="s">
        <v>11203</v>
      </c>
      <c r="K2599" s="17" t="s">
        <v>1442</v>
      </c>
      <c r="L2599" s="17" t="s">
        <v>11158</v>
      </c>
      <c r="M2599" s="17" t="s">
        <v>10533</v>
      </c>
      <c r="N2599" s="21">
        <v>0.3611111111111111</v>
      </c>
      <c r="O2599" s="21">
        <v>0.3069444444444444</v>
      </c>
      <c r="P2599" s="21">
        <v>0.6680555555555556</v>
      </c>
      <c r="R2599" s="17">
        <v>2770.0</v>
      </c>
      <c r="S2599" s="17" t="s">
        <v>7418</v>
      </c>
      <c r="T2599" s="17" t="s">
        <v>281</v>
      </c>
      <c r="U2599" s="17" t="s">
        <v>10288</v>
      </c>
      <c r="V2599" s="17" t="s">
        <v>11204</v>
      </c>
    </row>
    <row r="2600" ht="15.75" customHeight="1">
      <c r="A2600" s="17">
        <v>2696.0</v>
      </c>
      <c r="B2600" s="19">
        <v>34342.0</v>
      </c>
      <c r="C2600" s="17" t="s">
        <v>10574</v>
      </c>
      <c r="D2600" s="20">
        <v>9.0</v>
      </c>
      <c r="E2600" s="17" t="str">
        <f t="shared" si="2"/>
        <v>AII131-9</v>
      </c>
      <c r="F2600" s="17" t="str">
        <f t="shared" si="4"/>
        <v>AII131-09</v>
      </c>
      <c r="G2600" s="17" t="s">
        <v>11151</v>
      </c>
      <c r="H2600" s="17" t="s">
        <v>11152</v>
      </c>
      <c r="I2600" s="17" t="s">
        <v>11202</v>
      </c>
      <c r="J2600" s="17" t="s">
        <v>11203</v>
      </c>
      <c r="K2600" s="17" t="s">
        <v>10295</v>
      </c>
      <c r="L2600" s="17" t="s">
        <v>6874</v>
      </c>
      <c r="M2600" s="17" t="s">
        <v>11172</v>
      </c>
      <c r="N2600" s="21">
        <v>0.3548611111111111</v>
      </c>
      <c r="O2600" s="21">
        <v>0.2951388888888889</v>
      </c>
      <c r="P2600" s="21">
        <v>0.65</v>
      </c>
      <c r="R2600" s="17">
        <v>2698.0</v>
      </c>
      <c r="S2600" s="17" t="s">
        <v>7418</v>
      </c>
      <c r="T2600" s="17" t="s">
        <v>281</v>
      </c>
      <c r="U2600" s="17" t="s">
        <v>11205</v>
      </c>
      <c r="V2600" s="17" t="s">
        <v>3924</v>
      </c>
    </row>
    <row r="2601" ht="15.75" customHeight="1">
      <c r="A2601" s="17">
        <v>2695.0</v>
      </c>
      <c r="B2601" s="19">
        <v>34341.0</v>
      </c>
      <c r="C2601" s="17" t="s">
        <v>10574</v>
      </c>
      <c r="D2601" s="20">
        <v>9.0</v>
      </c>
      <c r="E2601" s="17" t="str">
        <f t="shared" si="2"/>
        <v>AII131-9</v>
      </c>
      <c r="F2601" s="17" t="str">
        <f t="shared" si="4"/>
        <v>AII131-09</v>
      </c>
      <c r="G2601" s="17" t="s">
        <v>11151</v>
      </c>
      <c r="H2601" s="17" t="s">
        <v>11152</v>
      </c>
      <c r="I2601" s="17" t="s">
        <v>11206</v>
      </c>
      <c r="J2601" s="17" t="s">
        <v>11207</v>
      </c>
      <c r="K2601" s="17" t="s">
        <v>1442</v>
      </c>
      <c r="L2601" s="17" t="s">
        <v>6874</v>
      </c>
      <c r="M2601" s="17" t="s">
        <v>11158</v>
      </c>
      <c r="N2601" s="21">
        <v>0.3951388888888889</v>
      </c>
      <c r="O2601" s="21">
        <v>0.30416666666666664</v>
      </c>
      <c r="P2601" s="21">
        <v>0.6993055555555556</v>
      </c>
      <c r="R2601" s="17">
        <v>3019.0</v>
      </c>
      <c r="S2601" s="17" t="s">
        <v>7418</v>
      </c>
      <c r="T2601" s="17" t="s">
        <v>281</v>
      </c>
      <c r="U2601" s="17" t="s">
        <v>11208</v>
      </c>
      <c r="V2601" s="17" t="s">
        <v>11209</v>
      </c>
    </row>
    <row r="2602" ht="15.75" customHeight="1">
      <c r="A2602" s="17">
        <v>2694.0</v>
      </c>
      <c r="B2602" s="19">
        <v>34332.0</v>
      </c>
      <c r="C2602" s="17" t="s">
        <v>10574</v>
      </c>
      <c r="D2602" s="20">
        <v>8.0</v>
      </c>
      <c r="E2602" s="17" t="str">
        <f t="shared" si="2"/>
        <v>AII131-8</v>
      </c>
      <c r="F2602" s="17" t="str">
        <f t="shared" si="4"/>
        <v>AII131-08</v>
      </c>
      <c r="G2602" s="17" t="s">
        <v>7830</v>
      </c>
      <c r="H2602" s="17" t="s">
        <v>11152</v>
      </c>
      <c r="I2602" s="17" t="s">
        <v>11210</v>
      </c>
      <c r="J2602" s="17" t="s">
        <v>8045</v>
      </c>
      <c r="K2602" s="17" t="s">
        <v>10295</v>
      </c>
      <c r="L2602" s="17" t="s">
        <v>10774</v>
      </c>
      <c r="M2602" s="17" t="s">
        <v>11211</v>
      </c>
      <c r="N2602" s="21">
        <v>0.30416666666666664</v>
      </c>
      <c r="O2602" s="21">
        <v>0.3506944444444444</v>
      </c>
      <c r="P2602" s="21">
        <v>0.6548611111111111</v>
      </c>
      <c r="R2602" s="17">
        <v>2522.0</v>
      </c>
      <c r="S2602" s="17" t="s">
        <v>11212</v>
      </c>
      <c r="T2602" s="17" t="s">
        <v>33</v>
      </c>
    </row>
    <row r="2603" ht="15.75" customHeight="1">
      <c r="A2603" s="17">
        <v>2693.0</v>
      </c>
      <c r="B2603" s="19">
        <v>34331.0</v>
      </c>
      <c r="C2603" s="17" t="s">
        <v>10574</v>
      </c>
      <c r="D2603" s="20">
        <v>8.0</v>
      </c>
      <c r="E2603" s="17" t="str">
        <f t="shared" si="2"/>
        <v>AII131-8</v>
      </c>
      <c r="F2603" s="17" t="str">
        <f t="shared" si="4"/>
        <v>AII131-08</v>
      </c>
      <c r="G2603" s="17" t="s">
        <v>7830</v>
      </c>
      <c r="H2603" s="17" t="s">
        <v>11152</v>
      </c>
      <c r="I2603" s="17" t="s">
        <v>7909</v>
      </c>
      <c r="J2603" s="17" t="s">
        <v>6995</v>
      </c>
      <c r="K2603" s="17" t="s">
        <v>1442</v>
      </c>
      <c r="L2603" s="17" t="s">
        <v>4624</v>
      </c>
      <c r="M2603" s="17" t="s">
        <v>11211</v>
      </c>
      <c r="N2603" s="21">
        <v>0.3430555555555555</v>
      </c>
      <c r="O2603" s="21">
        <v>0.28541666666666665</v>
      </c>
      <c r="P2603" s="21">
        <v>0.6284722222222222</v>
      </c>
      <c r="R2603" s="17">
        <v>2521.0</v>
      </c>
      <c r="S2603" s="17" t="s">
        <v>11212</v>
      </c>
      <c r="T2603" s="17" t="s">
        <v>33</v>
      </c>
    </row>
    <row r="2604" ht="15.75" customHeight="1">
      <c r="A2604" s="17">
        <v>2692.0</v>
      </c>
      <c r="B2604" s="19">
        <v>34329.0</v>
      </c>
      <c r="C2604" s="17" t="s">
        <v>10574</v>
      </c>
      <c r="D2604" s="20">
        <v>8.0</v>
      </c>
      <c r="E2604" s="17" t="str">
        <f t="shared" si="2"/>
        <v>AII131-8</v>
      </c>
      <c r="F2604" s="17" t="str">
        <f t="shared" si="4"/>
        <v>AII131-08</v>
      </c>
      <c r="G2604" s="17" t="s">
        <v>7830</v>
      </c>
      <c r="H2604" s="17" t="s">
        <v>11152</v>
      </c>
      <c r="I2604" s="17" t="s">
        <v>9980</v>
      </c>
      <c r="J2604" s="17" t="s">
        <v>11213</v>
      </c>
      <c r="K2604" s="17" t="s">
        <v>10295</v>
      </c>
      <c r="L2604" s="17" t="s">
        <v>228</v>
      </c>
      <c r="M2604" s="17" t="s">
        <v>4478</v>
      </c>
      <c r="N2604" s="21">
        <v>0.41180555555555554</v>
      </c>
      <c r="O2604" s="21">
        <v>0.29305555555555557</v>
      </c>
      <c r="P2604" s="21">
        <v>0.7048611111111112</v>
      </c>
      <c r="R2604" s="17">
        <v>2518.0</v>
      </c>
      <c r="S2604" s="17" t="s">
        <v>11212</v>
      </c>
      <c r="T2604" s="17" t="s">
        <v>33</v>
      </c>
    </row>
    <row r="2605" ht="15.75" customHeight="1">
      <c r="A2605" s="17">
        <v>2691.0</v>
      </c>
      <c r="B2605" s="19">
        <v>34328.0</v>
      </c>
      <c r="C2605" s="17" t="s">
        <v>10574</v>
      </c>
      <c r="D2605" s="20">
        <v>8.0</v>
      </c>
      <c r="E2605" s="17" t="str">
        <f t="shared" si="2"/>
        <v>AII131-8</v>
      </c>
      <c r="F2605" s="17" t="str">
        <f t="shared" si="4"/>
        <v>AII131-08</v>
      </c>
      <c r="G2605" s="17" t="s">
        <v>7830</v>
      </c>
      <c r="H2605" s="17" t="s">
        <v>11152</v>
      </c>
      <c r="I2605" s="17" t="s">
        <v>11214</v>
      </c>
      <c r="J2605" s="17" t="s">
        <v>8507</v>
      </c>
      <c r="K2605" s="17" t="s">
        <v>1442</v>
      </c>
      <c r="L2605" s="17" t="s">
        <v>10774</v>
      </c>
      <c r="M2605" s="17" t="s">
        <v>11211</v>
      </c>
      <c r="N2605" s="21">
        <v>0.3541666666666667</v>
      </c>
      <c r="O2605" s="21">
        <v>0.3368055555555556</v>
      </c>
      <c r="P2605" s="21">
        <v>0.6909722222222222</v>
      </c>
      <c r="R2605" s="17">
        <v>2513.0</v>
      </c>
      <c r="S2605" s="17" t="s">
        <v>11212</v>
      </c>
      <c r="T2605" s="17" t="s">
        <v>33</v>
      </c>
    </row>
    <row r="2606" ht="15.75" customHeight="1">
      <c r="A2606" s="17">
        <v>2690.0</v>
      </c>
      <c r="B2606" s="19">
        <v>34327.0</v>
      </c>
      <c r="C2606" s="17" t="s">
        <v>10574</v>
      </c>
      <c r="D2606" s="20">
        <v>8.0</v>
      </c>
      <c r="E2606" s="17" t="str">
        <f t="shared" si="2"/>
        <v>AII131-8</v>
      </c>
      <c r="F2606" s="17" t="str">
        <f t="shared" si="4"/>
        <v>AII131-08</v>
      </c>
      <c r="G2606" s="17" t="s">
        <v>7830</v>
      </c>
      <c r="H2606" s="17" t="s">
        <v>11152</v>
      </c>
      <c r="I2606" s="17" t="s">
        <v>11215</v>
      </c>
      <c r="J2606" s="17" t="s">
        <v>11216</v>
      </c>
      <c r="K2606" s="17" t="s">
        <v>10295</v>
      </c>
      <c r="L2606" s="17" t="s">
        <v>10934</v>
      </c>
      <c r="M2606" s="17" t="s">
        <v>10974</v>
      </c>
      <c r="N2606" s="21">
        <v>0.3659722222222222</v>
      </c>
      <c r="O2606" s="21">
        <v>0.2847222222222222</v>
      </c>
      <c r="P2606" s="21">
        <v>0.6506944444444445</v>
      </c>
      <c r="R2606" s="17">
        <v>2515.0</v>
      </c>
      <c r="S2606" s="17" t="s">
        <v>11212</v>
      </c>
      <c r="T2606" s="17" t="s">
        <v>33</v>
      </c>
    </row>
    <row r="2607" ht="15.75" customHeight="1">
      <c r="A2607" s="17">
        <v>2689.0</v>
      </c>
      <c r="B2607" s="19">
        <v>34326.0</v>
      </c>
      <c r="C2607" s="17" t="s">
        <v>10574</v>
      </c>
      <c r="D2607" s="20">
        <v>8.0</v>
      </c>
      <c r="E2607" s="17" t="str">
        <f t="shared" si="2"/>
        <v>AII131-8</v>
      </c>
      <c r="F2607" s="17" t="str">
        <f t="shared" si="4"/>
        <v>AII131-08</v>
      </c>
      <c r="G2607" s="17" t="s">
        <v>7830</v>
      </c>
      <c r="H2607" s="17" t="s">
        <v>11152</v>
      </c>
      <c r="I2607" s="17" t="s">
        <v>7989</v>
      </c>
      <c r="J2607" s="17" t="s">
        <v>11025</v>
      </c>
      <c r="K2607" s="17" t="s">
        <v>1442</v>
      </c>
      <c r="L2607" s="17" t="s">
        <v>11211</v>
      </c>
      <c r="M2607" s="17" t="s">
        <v>11217</v>
      </c>
      <c r="N2607" s="21">
        <v>0.3458333333333334</v>
      </c>
      <c r="O2607" s="21">
        <v>0.31527777777777777</v>
      </c>
      <c r="P2607" s="21">
        <v>0.6611111111111111</v>
      </c>
      <c r="R2607" s="17">
        <v>2522.0</v>
      </c>
      <c r="S2607" s="17" t="s">
        <v>11212</v>
      </c>
      <c r="T2607" s="17" t="s">
        <v>33</v>
      </c>
    </row>
    <row r="2608" ht="15.75" customHeight="1">
      <c r="A2608" s="17">
        <v>2688.0</v>
      </c>
      <c r="B2608" s="19">
        <v>34325.0</v>
      </c>
      <c r="C2608" s="17" t="s">
        <v>10574</v>
      </c>
      <c r="D2608" s="20">
        <v>8.0</v>
      </c>
      <c r="E2608" s="17" t="str">
        <f t="shared" si="2"/>
        <v>AII131-8</v>
      </c>
      <c r="F2608" s="17" t="str">
        <f t="shared" si="4"/>
        <v>AII131-08</v>
      </c>
      <c r="G2608" s="17" t="s">
        <v>7830</v>
      </c>
      <c r="H2608" s="17" t="s">
        <v>11152</v>
      </c>
      <c r="I2608" s="17" t="s">
        <v>7860</v>
      </c>
      <c r="J2608" s="17" t="s">
        <v>10649</v>
      </c>
      <c r="K2608" s="17" t="s">
        <v>10295</v>
      </c>
      <c r="L2608" s="17" t="s">
        <v>5276</v>
      </c>
      <c r="M2608" s="17" t="s">
        <v>11211</v>
      </c>
      <c r="N2608" s="21">
        <v>0.3458333333333334</v>
      </c>
      <c r="O2608" s="21">
        <v>0.31736111111111115</v>
      </c>
      <c r="P2608" s="21">
        <v>0.6631944444444444</v>
      </c>
      <c r="R2608" s="17">
        <v>2515.0</v>
      </c>
      <c r="S2608" s="17" t="s">
        <v>11212</v>
      </c>
      <c r="T2608" s="17" t="s">
        <v>33</v>
      </c>
    </row>
    <row r="2609" ht="15.75" customHeight="1">
      <c r="A2609" s="17">
        <v>2687.0</v>
      </c>
      <c r="B2609" s="19">
        <v>34323.0</v>
      </c>
      <c r="C2609" s="17" t="s">
        <v>10574</v>
      </c>
      <c r="D2609" s="20">
        <v>8.0</v>
      </c>
      <c r="E2609" s="17" t="str">
        <f t="shared" si="2"/>
        <v>AII131-8</v>
      </c>
      <c r="F2609" s="17" t="str">
        <f t="shared" si="4"/>
        <v>AII131-08</v>
      </c>
      <c r="G2609" s="17" t="s">
        <v>7830</v>
      </c>
      <c r="H2609" s="17" t="s">
        <v>11152</v>
      </c>
      <c r="I2609" s="17" t="s">
        <v>11218</v>
      </c>
      <c r="J2609" s="17" t="s">
        <v>8045</v>
      </c>
      <c r="K2609" s="17" t="s">
        <v>1442</v>
      </c>
      <c r="L2609" s="17" t="s">
        <v>6536</v>
      </c>
      <c r="M2609" s="17" t="s">
        <v>4624</v>
      </c>
      <c r="N2609" s="21">
        <v>0.4159722222222222</v>
      </c>
      <c r="O2609" s="21">
        <v>0.28680555555555554</v>
      </c>
      <c r="P2609" s="21">
        <v>0.7027777777777778</v>
      </c>
      <c r="R2609" s="17">
        <v>2515.0</v>
      </c>
      <c r="S2609" s="17" t="s">
        <v>11212</v>
      </c>
      <c r="T2609" s="17" t="s">
        <v>33</v>
      </c>
    </row>
    <row r="2610" ht="15.75" customHeight="1">
      <c r="A2610" s="17">
        <v>2686.0</v>
      </c>
      <c r="B2610" s="19">
        <v>34322.0</v>
      </c>
      <c r="C2610" s="17" t="s">
        <v>10574</v>
      </c>
      <c r="D2610" s="20">
        <v>8.0</v>
      </c>
      <c r="E2610" s="17" t="str">
        <f t="shared" si="2"/>
        <v>AII131-8</v>
      </c>
      <c r="F2610" s="17" t="str">
        <f t="shared" si="4"/>
        <v>AII131-08</v>
      </c>
      <c r="G2610" s="17" t="s">
        <v>7830</v>
      </c>
      <c r="H2610" s="17" t="s">
        <v>11152</v>
      </c>
      <c r="I2610" s="17" t="s">
        <v>6637</v>
      </c>
      <c r="J2610" s="17" t="s">
        <v>11219</v>
      </c>
      <c r="K2610" s="17" t="s">
        <v>10295</v>
      </c>
      <c r="L2610" s="17" t="s">
        <v>5276</v>
      </c>
      <c r="M2610" s="17" t="s">
        <v>4478</v>
      </c>
      <c r="N2610" s="21">
        <v>0.4083333333333334</v>
      </c>
      <c r="O2610" s="21">
        <v>0.3090277777777778</v>
      </c>
      <c r="P2610" s="21">
        <v>0.717361111111111</v>
      </c>
      <c r="R2610" s="17">
        <v>2515.0</v>
      </c>
      <c r="S2610" s="17" t="s">
        <v>11212</v>
      </c>
      <c r="T2610" s="17" t="s">
        <v>33</v>
      </c>
    </row>
    <row r="2611" ht="15.75" customHeight="1">
      <c r="A2611" s="17">
        <v>2685.0</v>
      </c>
      <c r="B2611" s="19">
        <v>34321.0</v>
      </c>
      <c r="C2611" s="17" t="s">
        <v>10574</v>
      </c>
      <c r="D2611" s="20">
        <v>8.0</v>
      </c>
      <c r="E2611" s="17" t="str">
        <f t="shared" si="2"/>
        <v>AII131-8</v>
      </c>
      <c r="F2611" s="17" t="str">
        <f t="shared" si="4"/>
        <v>AII131-08</v>
      </c>
      <c r="G2611" s="17" t="s">
        <v>7830</v>
      </c>
      <c r="H2611" s="17" t="s">
        <v>11152</v>
      </c>
      <c r="I2611" s="17" t="s">
        <v>6563</v>
      </c>
      <c r="J2611" s="17" t="s">
        <v>6602</v>
      </c>
      <c r="K2611" s="17" t="s">
        <v>1442</v>
      </c>
      <c r="L2611" s="17" t="s">
        <v>3768</v>
      </c>
      <c r="M2611" s="17" t="s">
        <v>11211</v>
      </c>
      <c r="N2611" s="21">
        <v>0.3611111111111111</v>
      </c>
      <c r="O2611" s="21">
        <v>0.29930555555555555</v>
      </c>
      <c r="P2611" s="21">
        <v>0.6604166666666667</v>
      </c>
      <c r="R2611" s="17">
        <v>2522.0</v>
      </c>
      <c r="S2611" s="17" t="s">
        <v>11212</v>
      </c>
      <c r="T2611" s="17" t="s">
        <v>33</v>
      </c>
    </row>
    <row r="2612" ht="15.75" customHeight="1">
      <c r="A2612" s="17">
        <v>2684.0</v>
      </c>
      <c r="B2612" s="19">
        <v>34320.0</v>
      </c>
      <c r="C2612" s="17" t="s">
        <v>10574</v>
      </c>
      <c r="D2612" s="20">
        <v>8.0</v>
      </c>
      <c r="E2612" s="17" t="str">
        <f t="shared" si="2"/>
        <v>AII131-8</v>
      </c>
      <c r="F2612" s="17" t="str">
        <f t="shared" si="4"/>
        <v>AII131-08</v>
      </c>
      <c r="G2612" s="17" t="s">
        <v>7830</v>
      </c>
      <c r="H2612" s="17" t="s">
        <v>11152</v>
      </c>
      <c r="I2612" s="17" t="s">
        <v>7989</v>
      </c>
      <c r="J2612" s="17" t="s">
        <v>6995</v>
      </c>
      <c r="K2612" s="17" t="s">
        <v>10295</v>
      </c>
      <c r="L2612" s="17" t="s">
        <v>10774</v>
      </c>
      <c r="M2612" s="17" t="s">
        <v>11211</v>
      </c>
      <c r="N2612" s="21">
        <v>0.3673611111111111</v>
      </c>
      <c r="O2612" s="21">
        <v>0.3659722222222222</v>
      </c>
      <c r="P2612" s="21">
        <v>0.7333333333333334</v>
      </c>
      <c r="R2612" s="17">
        <v>2522.0</v>
      </c>
      <c r="S2612" s="17" t="s">
        <v>11212</v>
      </c>
      <c r="T2612" s="17" t="s">
        <v>33</v>
      </c>
    </row>
    <row r="2613" ht="15.75" customHeight="1">
      <c r="A2613" s="17">
        <v>2683.0</v>
      </c>
      <c r="B2613" s="19">
        <v>34318.0</v>
      </c>
      <c r="C2613" s="17" t="s">
        <v>10574</v>
      </c>
      <c r="D2613" s="20">
        <v>8.0</v>
      </c>
      <c r="E2613" s="17" t="str">
        <f t="shared" si="2"/>
        <v>AII131-8</v>
      </c>
      <c r="F2613" s="17" t="str">
        <f t="shared" si="4"/>
        <v>AII131-08</v>
      </c>
      <c r="G2613" s="17" t="s">
        <v>7830</v>
      </c>
      <c r="H2613" s="17" t="s">
        <v>11152</v>
      </c>
      <c r="I2613" s="17" t="s">
        <v>6583</v>
      </c>
      <c r="J2613" s="17" t="s">
        <v>6564</v>
      </c>
      <c r="K2613" s="17" t="s">
        <v>1442</v>
      </c>
      <c r="L2613" s="17" t="s">
        <v>228</v>
      </c>
      <c r="M2613" s="17" t="s">
        <v>214</v>
      </c>
      <c r="N2613" s="21">
        <v>0.3645833333333333</v>
      </c>
      <c r="O2613" s="21">
        <v>0.3277777777777778</v>
      </c>
      <c r="P2613" s="21">
        <v>0.6923611111111111</v>
      </c>
      <c r="R2613" s="17">
        <v>2517.0</v>
      </c>
      <c r="S2613" s="17" t="s">
        <v>11212</v>
      </c>
      <c r="T2613" s="17" t="s">
        <v>33</v>
      </c>
    </row>
    <row r="2614" ht="15.75" customHeight="1">
      <c r="A2614" s="17">
        <v>2682.0</v>
      </c>
      <c r="B2614" s="19">
        <v>34308.0</v>
      </c>
      <c r="C2614" s="17" t="s">
        <v>10574</v>
      </c>
      <c r="D2614" s="20">
        <v>7.0</v>
      </c>
      <c r="E2614" s="17" t="str">
        <f t="shared" si="2"/>
        <v>AII131-7</v>
      </c>
      <c r="F2614" s="17" t="str">
        <f t="shared" si="4"/>
        <v>AII131-07</v>
      </c>
      <c r="G2614" s="17" t="s">
        <v>9884</v>
      </c>
      <c r="H2614" s="17" t="s">
        <v>9900</v>
      </c>
      <c r="I2614" s="17" t="s">
        <v>11220</v>
      </c>
      <c r="J2614" s="17" t="s">
        <v>11221</v>
      </c>
      <c r="K2614" s="17" t="s">
        <v>5131</v>
      </c>
      <c r="L2614" s="17" t="s">
        <v>10934</v>
      </c>
      <c r="M2614" s="17" t="s">
        <v>6536</v>
      </c>
      <c r="N2614" s="21">
        <v>0.37083333333333335</v>
      </c>
      <c r="O2614" s="21">
        <v>0.17430555555555557</v>
      </c>
      <c r="P2614" s="21">
        <v>0.545138888888889</v>
      </c>
      <c r="R2614" s="17">
        <v>534.0</v>
      </c>
      <c r="S2614" s="17" t="s">
        <v>8101</v>
      </c>
      <c r="T2614" s="17" t="s">
        <v>11222</v>
      </c>
      <c r="W2614" s="17" t="s">
        <v>11223</v>
      </c>
    </row>
    <row r="2615" ht="15.75" customHeight="1">
      <c r="A2615" s="17">
        <v>2681.0</v>
      </c>
      <c r="B2615" s="19">
        <v>34266.0</v>
      </c>
      <c r="C2615" s="17" t="s">
        <v>10574</v>
      </c>
      <c r="D2615" s="20">
        <v>5.0</v>
      </c>
      <c r="E2615" s="17" t="str">
        <f t="shared" si="2"/>
        <v>AII131-5</v>
      </c>
      <c r="F2615" s="17" t="str">
        <f t="shared" si="4"/>
        <v>AII131-05</v>
      </c>
      <c r="G2615" s="17" t="s">
        <v>10071</v>
      </c>
      <c r="H2615" s="17" t="s">
        <v>11224</v>
      </c>
      <c r="I2615" s="17" t="s">
        <v>11225</v>
      </c>
      <c r="J2615" s="17" t="s">
        <v>11226</v>
      </c>
      <c r="K2615" s="17" t="s">
        <v>10295</v>
      </c>
      <c r="L2615" s="17" t="s">
        <v>5802</v>
      </c>
      <c r="M2615" s="17" t="s">
        <v>11227</v>
      </c>
      <c r="N2615" s="21">
        <v>0.3423611111111111</v>
      </c>
      <c r="O2615" s="21">
        <v>0.29444444444444445</v>
      </c>
      <c r="P2615" s="21">
        <v>0.6368055555555555</v>
      </c>
      <c r="R2615" s="17">
        <v>2085.0</v>
      </c>
      <c r="S2615" s="17" t="s">
        <v>10348</v>
      </c>
      <c r="T2615" s="17" t="s">
        <v>33</v>
      </c>
      <c r="U2615" s="17" t="s">
        <v>11228</v>
      </c>
      <c r="V2615" s="17" t="s">
        <v>11229</v>
      </c>
      <c r="W2615" s="17" t="s">
        <v>11230</v>
      </c>
    </row>
    <row r="2616" ht="15.75" customHeight="1">
      <c r="A2616" s="17">
        <v>2680.0</v>
      </c>
      <c r="B2616" s="19">
        <v>34263.0</v>
      </c>
      <c r="C2616" s="17" t="s">
        <v>10574</v>
      </c>
      <c r="D2616" s="20">
        <v>5.0</v>
      </c>
      <c r="E2616" s="17" t="str">
        <f t="shared" si="2"/>
        <v>AII131-5</v>
      </c>
      <c r="F2616" s="17" t="str">
        <f t="shared" si="4"/>
        <v>AII131-05</v>
      </c>
      <c r="G2616" s="17" t="s">
        <v>10071</v>
      </c>
      <c r="H2616" s="17" t="s">
        <v>11224</v>
      </c>
      <c r="I2616" s="17" t="s">
        <v>11231</v>
      </c>
      <c r="J2616" s="17" t="s">
        <v>11232</v>
      </c>
      <c r="K2616" s="17" t="s">
        <v>1442</v>
      </c>
      <c r="L2616" s="17" t="s">
        <v>9115</v>
      </c>
      <c r="M2616" s="17" t="s">
        <v>10870</v>
      </c>
      <c r="N2616" s="21">
        <v>0.33749999999999997</v>
      </c>
      <c r="O2616" s="21">
        <v>0.2777777777777778</v>
      </c>
      <c r="P2616" s="21">
        <v>0.6152777777777778</v>
      </c>
      <c r="R2616" s="17">
        <v>2141.0</v>
      </c>
      <c r="S2616" s="17" t="s">
        <v>10348</v>
      </c>
      <c r="T2616" s="17" t="s">
        <v>33</v>
      </c>
      <c r="W2616" s="17" t="s">
        <v>11233</v>
      </c>
    </row>
    <row r="2617" ht="15.75" customHeight="1">
      <c r="A2617" s="17">
        <v>2679.0</v>
      </c>
      <c r="B2617" s="19">
        <v>34262.0</v>
      </c>
      <c r="C2617" s="17" t="s">
        <v>10574</v>
      </c>
      <c r="D2617" s="20">
        <v>5.0</v>
      </c>
      <c r="E2617" s="17" t="str">
        <f t="shared" si="2"/>
        <v>AII131-5</v>
      </c>
      <c r="F2617" s="17" t="str">
        <f t="shared" si="4"/>
        <v>AII131-05</v>
      </c>
      <c r="G2617" s="17" t="s">
        <v>10071</v>
      </c>
      <c r="H2617" s="17" t="s">
        <v>11224</v>
      </c>
      <c r="I2617" s="17" t="s">
        <v>11234</v>
      </c>
      <c r="J2617" s="17" t="s">
        <v>11235</v>
      </c>
      <c r="K2617" s="17" t="s">
        <v>10295</v>
      </c>
      <c r="L2617" s="17" t="s">
        <v>11182</v>
      </c>
      <c r="M2617" s="17" t="s">
        <v>10072</v>
      </c>
      <c r="N2617" s="21">
        <v>0.3597222222222222</v>
      </c>
      <c r="O2617" s="21">
        <v>0.35694444444444445</v>
      </c>
      <c r="P2617" s="21">
        <v>0.7166666666666667</v>
      </c>
      <c r="R2617" s="17">
        <v>2237.0</v>
      </c>
      <c r="S2617" s="17" t="s">
        <v>10348</v>
      </c>
      <c r="T2617" s="17" t="s">
        <v>33</v>
      </c>
      <c r="U2617" s="17" t="s">
        <v>3674</v>
      </c>
      <c r="V2617" s="17" t="s">
        <v>5315</v>
      </c>
    </row>
    <row r="2618" ht="15.75" customHeight="1">
      <c r="A2618" s="17">
        <v>2678.0</v>
      </c>
      <c r="B2618" s="19">
        <v>34261.0</v>
      </c>
      <c r="C2618" s="17" t="s">
        <v>10574</v>
      </c>
      <c r="D2618" s="20">
        <v>5.0</v>
      </c>
      <c r="E2618" s="17" t="str">
        <f t="shared" si="2"/>
        <v>AII131-5</v>
      </c>
      <c r="F2618" s="17" t="str">
        <f t="shared" si="4"/>
        <v>AII131-05</v>
      </c>
      <c r="G2618" s="17" t="s">
        <v>10071</v>
      </c>
      <c r="H2618" s="17" t="s">
        <v>11224</v>
      </c>
      <c r="I2618" s="17" t="s">
        <v>11236</v>
      </c>
      <c r="J2618" s="17" t="s">
        <v>11237</v>
      </c>
      <c r="K2618" s="17" t="s">
        <v>1442</v>
      </c>
      <c r="L2618" s="17" t="s">
        <v>5802</v>
      </c>
      <c r="M2618" s="17" t="s">
        <v>7428</v>
      </c>
      <c r="N2618" s="21">
        <v>0.3444444444444445</v>
      </c>
      <c r="O2618" s="21">
        <v>0.3368055555555556</v>
      </c>
      <c r="P2618" s="21">
        <v>0.68125</v>
      </c>
      <c r="R2618" s="17">
        <v>2107.0</v>
      </c>
      <c r="S2618" s="17" t="s">
        <v>10348</v>
      </c>
      <c r="T2618" s="17" t="s">
        <v>33</v>
      </c>
      <c r="U2618" s="17" t="s">
        <v>11238</v>
      </c>
      <c r="V2618" s="17" t="s">
        <v>11239</v>
      </c>
      <c r="W2618" s="17" t="s">
        <v>11240</v>
      </c>
    </row>
    <row r="2619" ht="15.75" customHeight="1">
      <c r="A2619" s="17">
        <v>2677.0</v>
      </c>
      <c r="B2619" s="19">
        <v>34260.0</v>
      </c>
      <c r="C2619" s="17" t="s">
        <v>10574</v>
      </c>
      <c r="D2619" s="20">
        <v>5.0</v>
      </c>
      <c r="E2619" s="17" t="str">
        <f t="shared" si="2"/>
        <v>AII131-5</v>
      </c>
      <c r="F2619" s="17" t="str">
        <f t="shared" si="4"/>
        <v>AII131-05</v>
      </c>
      <c r="G2619" s="17" t="s">
        <v>10071</v>
      </c>
      <c r="H2619" s="17" t="s">
        <v>11224</v>
      </c>
      <c r="I2619" s="17" t="s">
        <v>11241</v>
      </c>
      <c r="J2619" s="17" t="s">
        <v>11242</v>
      </c>
      <c r="K2619" s="17" t="s">
        <v>10295</v>
      </c>
      <c r="L2619" s="17" t="s">
        <v>10072</v>
      </c>
      <c r="M2619" s="17" t="s">
        <v>6877</v>
      </c>
      <c r="N2619" s="21">
        <v>0.3368055555555556</v>
      </c>
      <c r="O2619" s="21">
        <v>0.35694444444444445</v>
      </c>
      <c r="P2619" s="21">
        <v>0.69375</v>
      </c>
      <c r="R2619" s="17">
        <v>2496.0</v>
      </c>
      <c r="S2619" s="17" t="s">
        <v>10348</v>
      </c>
      <c r="T2619" s="17" t="s">
        <v>33</v>
      </c>
      <c r="U2619" s="17" t="s">
        <v>11243</v>
      </c>
      <c r="V2619" s="17" t="s">
        <v>11244</v>
      </c>
    </row>
    <row r="2620" ht="15.75" customHeight="1">
      <c r="A2620" s="17">
        <v>2676.0</v>
      </c>
      <c r="B2620" s="19">
        <v>34259.0</v>
      </c>
      <c r="C2620" s="17" t="s">
        <v>10574</v>
      </c>
      <c r="D2620" s="20">
        <v>5.0</v>
      </c>
      <c r="E2620" s="17" t="str">
        <f t="shared" si="2"/>
        <v>AII131-5</v>
      </c>
      <c r="F2620" s="17" t="str">
        <f t="shared" si="4"/>
        <v>AII131-05</v>
      </c>
      <c r="G2620" s="17" t="s">
        <v>10071</v>
      </c>
      <c r="H2620" s="17" t="s">
        <v>11224</v>
      </c>
      <c r="I2620" s="17" t="s">
        <v>11245</v>
      </c>
      <c r="J2620" s="17" t="s">
        <v>11246</v>
      </c>
      <c r="K2620" s="17" t="s">
        <v>1442</v>
      </c>
      <c r="L2620" s="17" t="s">
        <v>3003</v>
      </c>
      <c r="M2620" s="17" t="s">
        <v>10312</v>
      </c>
      <c r="N2620" s="21">
        <v>0.34791666666666665</v>
      </c>
      <c r="O2620" s="21">
        <v>0.30972222222222223</v>
      </c>
      <c r="P2620" s="21">
        <v>0.6576388888888889</v>
      </c>
      <c r="R2620" s="17">
        <v>2269.0</v>
      </c>
      <c r="S2620" s="17" t="s">
        <v>10348</v>
      </c>
      <c r="T2620" s="17" t="s">
        <v>33</v>
      </c>
      <c r="U2620" s="17" t="s">
        <v>11247</v>
      </c>
      <c r="V2620" s="17" t="s">
        <v>11248</v>
      </c>
    </row>
    <row r="2621" ht="15.75" customHeight="1">
      <c r="A2621" s="17">
        <v>2675.0</v>
      </c>
      <c r="B2621" s="19">
        <v>34258.0</v>
      </c>
      <c r="C2621" s="17" t="s">
        <v>10574</v>
      </c>
      <c r="D2621" s="20">
        <v>5.0</v>
      </c>
      <c r="E2621" s="17" t="str">
        <f t="shared" si="2"/>
        <v>AII131-5</v>
      </c>
      <c r="F2621" s="17" t="str">
        <f t="shared" si="4"/>
        <v>AII131-05</v>
      </c>
      <c r="G2621" s="17" t="s">
        <v>10071</v>
      </c>
      <c r="H2621" s="17" t="s">
        <v>11224</v>
      </c>
      <c r="I2621" s="17" t="s">
        <v>11249</v>
      </c>
      <c r="J2621" s="17" t="s">
        <v>11250</v>
      </c>
      <c r="K2621" s="17" t="s">
        <v>10295</v>
      </c>
      <c r="L2621" s="17" t="s">
        <v>5802</v>
      </c>
      <c r="M2621" s="17" t="s">
        <v>9115</v>
      </c>
      <c r="N2621" s="21">
        <v>0.4138888888888889</v>
      </c>
      <c r="O2621" s="21">
        <v>0.3020833333333333</v>
      </c>
      <c r="P2621" s="21">
        <v>0.7159722222222222</v>
      </c>
      <c r="R2621" s="17">
        <v>2147.0</v>
      </c>
      <c r="S2621" s="17" t="s">
        <v>10348</v>
      </c>
      <c r="T2621" s="17" t="s">
        <v>33</v>
      </c>
      <c r="U2621" s="17" t="s">
        <v>11251</v>
      </c>
      <c r="V2621" s="17" t="s">
        <v>1309</v>
      </c>
    </row>
    <row r="2622" ht="15.75" customHeight="1">
      <c r="A2622" s="17">
        <v>2674.0</v>
      </c>
      <c r="B2622" s="19">
        <v>34257.0</v>
      </c>
      <c r="C2622" s="17" t="s">
        <v>10574</v>
      </c>
      <c r="D2622" s="20">
        <v>5.0</v>
      </c>
      <c r="E2622" s="17" t="str">
        <f t="shared" si="2"/>
        <v>AII131-5</v>
      </c>
      <c r="F2622" s="17" t="str">
        <f t="shared" si="4"/>
        <v>AII131-05</v>
      </c>
      <c r="G2622" s="17" t="s">
        <v>10071</v>
      </c>
      <c r="H2622" s="17" t="s">
        <v>11224</v>
      </c>
      <c r="I2622" s="17" t="s">
        <v>11252</v>
      </c>
      <c r="J2622" s="17" t="s">
        <v>11250</v>
      </c>
      <c r="K2622" s="17" t="s">
        <v>1442</v>
      </c>
      <c r="L2622" s="17" t="s">
        <v>5802</v>
      </c>
      <c r="M2622" s="17" t="s">
        <v>9115</v>
      </c>
      <c r="N2622" s="21">
        <v>0.3548611111111111</v>
      </c>
      <c r="O2622" s="21">
        <v>0.15972222222222224</v>
      </c>
      <c r="P2622" s="21">
        <v>0.5145833333333333</v>
      </c>
      <c r="R2622" s="17">
        <v>2116.0</v>
      </c>
      <c r="S2622" s="17" t="s">
        <v>10348</v>
      </c>
      <c r="T2622" s="17" t="s">
        <v>33</v>
      </c>
      <c r="W2622" s="17" t="s">
        <v>11253</v>
      </c>
    </row>
    <row r="2623" ht="15.75" customHeight="1">
      <c r="A2623" s="17">
        <v>2673.0</v>
      </c>
      <c r="B2623" s="19">
        <v>34256.0</v>
      </c>
      <c r="C2623" s="17" t="s">
        <v>10574</v>
      </c>
      <c r="D2623" s="20">
        <v>5.0</v>
      </c>
      <c r="E2623" s="17" t="str">
        <f t="shared" si="2"/>
        <v>AII131-5</v>
      </c>
      <c r="F2623" s="17" t="str">
        <f t="shared" si="4"/>
        <v>AII131-05</v>
      </c>
      <c r="G2623" s="17" t="s">
        <v>10071</v>
      </c>
      <c r="H2623" s="17" t="s">
        <v>11224</v>
      </c>
      <c r="I2623" s="17" t="s">
        <v>11254</v>
      </c>
      <c r="J2623" s="17" t="s">
        <v>11255</v>
      </c>
      <c r="K2623" s="17" t="s">
        <v>10295</v>
      </c>
      <c r="L2623" s="17" t="s">
        <v>3003</v>
      </c>
      <c r="M2623" s="17" t="s">
        <v>10870</v>
      </c>
      <c r="N2623" s="21">
        <v>0.33888888888888885</v>
      </c>
      <c r="O2623" s="21">
        <v>0.35694444444444445</v>
      </c>
      <c r="P2623" s="21">
        <v>0.6958333333333333</v>
      </c>
      <c r="R2623" s="17">
        <v>2278.0</v>
      </c>
      <c r="S2623" s="17" t="s">
        <v>10348</v>
      </c>
      <c r="T2623" s="17" t="s">
        <v>33</v>
      </c>
      <c r="U2623" s="17" t="s">
        <v>11256</v>
      </c>
      <c r="V2623" s="17" t="s">
        <v>11257</v>
      </c>
    </row>
    <row r="2624" ht="15.75" customHeight="1">
      <c r="A2624" s="17">
        <v>2672.0</v>
      </c>
      <c r="B2624" s="19">
        <v>34255.0</v>
      </c>
      <c r="C2624" s="17" t="s">
        <v>10574</v>
      </c>
      <c r="D2624" s="20">
        <v>5.0</v>
      </c>
      <c r="E2624" s="17" t="str">
        <f t="shared" si="2"/>
        <v>AII131-5</v>
      </c>
      <c r="F2624" s="17" t="str">
        <f t="shared" si="4"/>
        <v>AII131-05</v>
      </c>
      <c r="G2624" s="17" t="s">
        <v>10071</v>
      </c>
      <c r="H2624" s="17" t="s">
        <v>11224</v>
      </c>
      <c r="I2624" s="17" t="s">
        <v>11258</v>
      </c>
      <c r="J2624" s="17" t="s">
        <v>11259</v>
      </c>
      <c r="K2624" s="17" t="s">
        <v>1442</v>
      </c>
      <c r="L2624" s="17" t="s">
        <v>11182</v>
      </c>
      <c r="M2624" s="17" t="s">
        <v>2400</v>
      </c>
      <c r="N2624" s="21">
        <v>0.35833333333333334</v>
      </c>
      <c r="O2624" s="21">
        <v>0.3548611111111111</v>
      </c>
      <c r="P2624" s="21">
        <v>0.7131944444444445</v>
      </c>
      <c r="R2624" s="17">
        <v>2420.0</v>
      </c>
      <c r="S2624" s="17" t="s">
        <v>10348</v>
      </c>
      <c r="T2624" s="17" t="s">
        <v>33</v>
      </c>
      <c r="U2624" s="17" t="s">
        <v>11260</v>
      </c>
      <c r="V2624" s="17" t="s">
        <v>11261</v>
      </c>
      <c r="W2624" s="17" t="s">
        <v>11262</v>
      </c>
    </row>
    <row r="2625" ht="15.75" customHeight="1">
      <c r="A2625" s="17">
        <v>2671.0</v>
      </c>
      <c r="B2625" s="19">
        <v>34254.0</v>
      </c>
      <c r="C2625" s="17" t="s">
        <v>10574</v>
      </c>
      <c r="D2625" s="20">
        <v>5.0</v>
      </c>
      <c r="E2625" s="17" t="str">
        <f t="shared" si="2"/>
        <v>AII131-5</v>
      </c>
      <c r="F2625" s="17" t="str">
        <f t="shared" si="4"/>
        <v>AII131-05</v>
      </c>
      <c r="G2625" s="17" t="s">
        <v>10071</v>
      </c>
      <c r="H2625" s="17" t="s">
        <v>11224</v>
      </c>
      <c r="I2625" s="17" t="s">
        <v>11263</v>
      </c>
      <c r="J2625" s="17" t="s">
        <v>11264</v>
      </c>
      <c r="K2625" s="17" t="s">
        <v>10295</v>
      </c>
      <c r="L2625" s="17" t="s">
        <v>2730</v>
      </c>
      <c r="M2625" s="17" t="s">
        <v>10312</v>
      </c>
      <c r="N2625" s="21">
        <v>0.36041666666666666</v>
      </c>
      <c r="O2625" s="21">
        <v>0.3333333333333333</v>
      </c>
      <c r="P2625" s="21">
        <v>0.69375</v>
      </c>
      <c r="R2625" s="17">
        <v>2398.0</v>
      </c>
      <c r="S2625" s="17" t="s">
        <v>10348</v>
      </c>
      <c r="T2625" s="17" t="s">
        <v>33</v>
      </c>
      <c r="U2625" s="17" t="s">
        <v>11265</v>
      </c>
      <c r="V2625" s="17" t="s">
        <v>11266</v>
      </c>
      <c r="W2625" s="17" t="s">
        <v>11267</v>
      </c>
    </row>
    <row r="2626" ht="15.75" customHeight="1">
      <c r="A2626" s="17">
        <v>2670.0</v>
      </c>
      <c r="B2626" s="19">
        <v>34253.0</v>
      </c>
      <c r="C2626" s="17" t="s">
        <v>10574</v>
      </c>
      <c r="D2626" s="20">
        <v>5.0</v>
      </c>
      <c r="E2626" s="17" t="str">
        <f t="shared" si="2"/>
        <v>AII131-5</v>
      </c>
      <c r="F2626" s="17" t="str">
        <f t="shared" si="4"/>
        <v>AII131-05</v>
      </c>
      <c r="G2626" s="17" t="s">
        <v>10071</v>
      </c>
      <c r="H2626" s="17" t="s">
        <v>11224</v>
      </c>
      <c r="I2626" s="17" t="s">
        <v>11268</v>
      </c>
      <c r="J2626" s="17" t="s">
        <v>11269</v>
      </c>
      <c r="K2626" s="17" t="s">
        <v>1442</v>
      </c>
      <c r="L2626" s="17" t="s">
        <v>9115</v>
      </c>
      <c r="M2626" s="17" t="s">
        <v>3003</v>
      </c>
      <c r="N2626" s="21">
        <v>0.35625</v>
      </c>
      <c r="O2626" s="21">
        <v>0.3340277777777778</v>
      </c>
      <c r="P2626" s="21">
        <v>0.6902777777777778</v>
      </c>
      <c r="R2626" s="17">
        <v>2415.0</v>
      </c>
      <c r="S2626" s="17" t="s">
        <v>10348</v>
      </c>
      <c r="T2626" s="17" t="s">
        <v>33</v>
      </c>
      <c r="U2626" s="17" t="s">
        <v>11270</v>
      </c>
      <c r="V2626" s="17" t="s">
        <v>11257</v>
      </c>
    </row>
    <row r="2627" ht="15.75" customHeight="1">
      <c r="A2627" s="17">
        <v>2669.0</v>
      </c>
      <c r="B2627" s="19">
        <v>34245.0</v>
      </c>
      <c r="C2627" s="17" t="s">
        <v>10574</v>
      </c>
      <c r="D2627" s="20">
        <v>4.0</v>
      </c>
      <c r="E2627" s="17" t="str">
        <f t="shared" si="2"/>
        <v>AII131-4</v>
      </c>
      <c r="F2627" s="17" t="str">
        <f t="shared" si="4"/>
        <v>AII131-04</v>
      </c>
      <c r="G2627" s="17" t="s">
        <v>7622</v>
      </c>
      <c r="H2627" s="17" t="s">
        <v>7651</v>
      </c>
      <c r="I2627" s="17" t="s">
        <v>11271</v>
      </c>
      <c r="J2627" s="17" t="s">
        <v>7663</v>
      </c>
      <c r="K2627" s="17" t="s">
        <v>10295</v>
      </c>
      <c r="L2627" s="17" t="s">
        <v>11272</v>
      </c>
      <c r="M2627" s="17" t="s">
        <v>11273</v>
      </c>
      <c r="N2627" s="21">
        <v>0.3368055555555556</v>
      </c>
      <c r="O2627" s="21">
        <v>0.37847222222222227</v>
      </c>
      <c r="P2627" s="21">
        <v>0.7152777777777778</v>
      </c>
      <c r="R2627" s="17">
        <v>678.0</v>
      </c>
      <c r="S2627" s="17" t="s">
        <v>7418</v>
      </c>
      <c r="T2627" s="17" t="s">
        <v>33</v>
      </c>
      <c r="U2627" s="17" t="s">
        <v>11274</v>
      </c>
      <c r="W2627" s="17" t="s">
        <v>11275</v>
      </c>
    </row>
    <row r="2628" ht="15.75" customHeight="1">
      <c r="A2628" s="17">
        <v>2668.0</v>
      </c>
      <c r="B2628" s="19">
        <v>34243.0</v>
      </c>
      <c r="C2628" s="17" t="s">
        <v>10574</v>
      </c>
      <c r="D2628" s="20">
        <v>4.0</v>
      </c>
      <c r="E2628" s="17" t="str">
        <f t="shared" si="2"/>
        <v>AII131-4</v>
      </c>
      <c r="F2628" s="17" t="str">
        <f t="shared" si="4"/>
        <v>AII131-04</v>
      </c>
      <c r="G2628" s="17" t="s">
        <v>7622</v>
      </c>
      <c r="H2628" s="17" t="s">
        <v>11276</v>
      </c>
      <c r="I2628" s="17" t="s">
        <v>11277</v>
      </c>
      <c r="J2628" s="17" t="s">
        <v>11278</v>
      </c>
      <c r="K2628" s="17" t="s">
        <v>1442</v>
      </c>
      <c r="L2628" s="17" t="s">
        <v>11279</v>
      </c>
      <c r="M2628" s="17" t="s">
        <v>11280</v>
      </c>
      <c r="N2628" s="21">
        <v>0.3340277777777778</v>
      </c>
      <c r="O2628" s="21">
        <v>0.31666666666666665</v>
      </c>
      <c r="P2628" s="21">
        <v>0.6506944444444445</v>
      </c>
      <c r="R2628" s="17">
        <v>1364.0</v>
      </c>
      <c r="S2628" s="17" t="s">
        <v>7418</v>
      </c>
      <c r="T2628" s="17" t="s">
        <v>33</v>
      </c>
      <c r="U2628" s="17" t="s">
        <v>11281</v>
      </c>
      <c r="W2628" s="17" t="s">
        <v>11282</v>
      </c>
    </row>
    <row r="2629" ht="15.75" customHeight="1">
      <c r="A2629" s="17">
        <v>2667.0</v>
      </c>
      <c r="B2629" s="19">
        <v>34241.0</v>
      </c>
      <c r="C2629" s="17" t="s">
        <v>10574</v>
      </c>
      <c r="D2629" s="20">
        <v>4.0</v>
      </c>
      <c r="E2629" s="17" t="str">
        <f t="shared" si="2"/>
        <v>AII131-4</v>
      </c>
      <c r="F2629" s="17" t="str">
        <f t="shared" si="4"/>
        <v>AII131-04</v>
      </c>
      <c r="G2629" s="17" t="s">
        <v>7622</v>
      </c>
      <c r="H2629" s="17" t="s">
        <v>11276</v>
      </c>
      <c r="I2629" s="17" t="s">
        <v>11283</v>
      </c>
      <c r="J2629" s="17" t="s">
        <v>11284</v>
      </c>
      <c r="K2629" s="17" t="s">
        <v>10295</v>
      </c>
      <c r="L2629" s="17" t="s">
        <v>6536</v>
      </c>
      <c r="M2629" s="17" t="s">
        <v>11285</v>
      </c>
      <c r="N2629" s="21">
        <v>0.3534722222222222</v>
      </c>
      <c r="O2629" s="21">
        <v>0.24027777777777778</v>
      </c>
      <c r="P2629" s="21">
        <v>0.59375</v>
      </c>
      <c r="R2629" s="17">
        <v>1391.0</v>
      </c>
      <c r="S2629" s="17" t="s">
        <v>7418</v>
      </c>
      <c r="T2629" s="17" t="s">
        <v>33</v>
      </c>
      <c r="U2629" s="17" t="s">
        <v>11286</v>
      </c>
      <c r="V2629" s="17" t="s">
        <v>1922</v>
      </c>
      <c r="W2629" s="17" t="s">
        <v>11287</v>
      </c>
    </row>
    <row r="2630" ht="15.75" customHeight="1">
      <c r="A2630" s="17">
        <v>2666.0</v>
      </c>
      <c r="B2630" s="19">
        <v>34240.0</v>
      </c>
      <c r="C2630" s="17" t="s">
        <v>10574</v>
      </c>
      <c r="D2630" s="20">
        <v>4.0</v>
      </c>
      <c r="E2630" s="17" t="str">
        <f t="shared" si="2"/>
        <v>AII131-4</v>
      </c>
      <c r="F2630" s="17" t="str">
        <f t="shared" si="4"/>
        <v>AII131-04</v>
      </c>
      <c r="G2630" s="17" t="s">
        <v>7622</v>
      </c>
      <c r="H2630" s="17" t="s">
        <v>11276</v>
      </c>
      <c r="I2630" s="17" t="s">
        <v>11288</v>
      </c>
      <c r="J2630" s="17" t="s">
        <v>11289</v>
      </c>
      <c r="K2630" s="17" t="s">
        <v>1442</v>
      </c>
      <c r="L2630" s="17" t="s">
        <v>8409</v>
      </c>
      <c r="M2630" s="17" t="s">
        <v>11279</v>
      </c>
      <c r="N2630" s="21">
        <v>0.33888888888888885</v>
      </c>
      <c r="O2630" s="21">
        <v>0.3451388888888889</v>
      </c>
      <c r="P2630" s="21">
        <v>0.6840277777777778</v>
      </c>
      <c r="R2630" s="17">
        <v>1321.0</v>
      </c>
      <c r="S2630" s="17" t="s">
        <v>11290</v>
      </c>
      <c r="T2630" s="17" t="s">
        <v>33</v>
      </c>
      <c r="U2630" s="17" t="s">
        <v>3100</v>
      </c>
      <c r="W2630" s="17" t="s">
        <v>11291</v>
      </c>
    </row>
    <row r="2631" ht="15.75" customHeight="1">
      <c r="A2631" s="17">
        <v>2665.0</v>
      </c>
      <c r="B2631" s="19">
        <v>34239.0</v>
      </c>
      <c r="C2631" s="17" t="s">
        <v>10574</v>
      </c>
      <c r="D2631" s="20">
        <v>4.0</v>
      </c>
      <c r="E2631" s="17" t="str">
        <f t="shared" si="2"/>
        <v>AII131-4</v>
      </c>
      <c r="F2631" s="17" t="str">
        <f t="shared" si="4"/>
        <v>AII131-04</v>
      </c>
      <c r="G2631" s="17" t="s">
        <v>7622</v>
      </c>
      <c r="H2631" s="17" t="s">
        <v>11292</v>
      </c>
      <c r="I2631" s="17" t="s">
        <v>11293</v>
      </c>
      <c r="J2631" s="17" t="s">
        <v>11294</v>
      </c>
      <c r="K2631" s="17" t="s">
        <v>10295</v>
      </c>
      <c r="L2631" s="17" t="s">
        <v>2351</v>
      </c>
      <c r="M2631" s="17" t="s">
        <v>4354</v>
      </c>
      <c r="N2631" s="21">
        <v>0.3513888888888889</v>
      </c>
      <c r="O2631" s="21">
        <v>0.31180555555555556</v>
      </c>
      <c r="P2631" s="21">
        <v>0.6631944444444444</v>
      </c>
      <c r="R2631" s="17">
        <v>2433.0</v>
      </c>
      <c r="S2631" s="17" t="s">
        <v>8950</v>
      </c>
      <c r="T2631" s="17" t="s">
        <v>33</v>
      </c>
      <c r="U2631" s="17" t="s">
        <v>11295</v>
      </c>
      <c r="W2631" s="17" t="s">
        <v>11296</v>
      </c>
    </row>
    <row r="2632" ht="15.75" customHeight="1">
      <c r="A2632" s="17">
        <v>2664.0</v>
      </c>
      <c r="B2632" s="19">
        <v>34238.0</v>
      </c>
      <c r="C2632" s="17" t="s">
        <v>10574</v>
      </c>
      <c r="D2632" s="20">
        <v>4.0</v>
      </c>
      <c r="E2632" s="17" t="str">
        <f t="shared" si="2"/>
        <v>AII131-4</v>
      </c>
      <c r="F2632" s="17" t="str">
        <f t="shared" si="4"/>
        <v>AII131-04</v>
      </c>
      <c r="G2632" s="17" t="s">
        <v>7622</v>
      </c>
      <c r="H2632" s="17" t="s">
        <v>11297</v>
      </c>
      <c r="I2632" s="17" t="s">
        <v>11298</v>
      </c>
      <c r="J2632" s="17" t="s">
        <v>11299</v>
      </c>
      <c r="K2632" s="17" t="s">
        <v>1442</v>
      </c>
      <c r="L2632" s="17" t="s">
        <v>2351</v>
      </c>
      <c r="M2632" s="17" t="s">
        <v>5979</v>
      </c>
      <c r="N2632" s="21">
        <v>0.47222222222222227</v>
      </c>
      <c r="O2632" s="21">
        <v>0.23611111111111113</v>
      </c>
      <c r="P2632" s="21">
        <v>0.7083333333333334</v>
      </c>
      <c r="R2632" s="17">
        <v>2432.0</v>
      </c>
      <c r="S2632" s="17" t="s">
        <v>11290</v>
      </c>
      <c r="T2632" s="17" t="s">
        <v>33</v>
      </c>
      <c r="U2632" s="17" t="s">
        <v>11300</v>
      </c>
      <c r="W2632" s="17" t="s">
        <v>11301</v>
      </c>
    </row>
    <row r="2633" ht="15.75" customHeight="1">
      <c r="A2633" s="17">
        <v>2663.0</v>
      </c>
      <c r="B2633" s="19">
        <v>34234.0</v>
      </c>
      <c r="C2633" s="17" t="s">
        <v>10574</v>
      </c>
      <c r="D2633" s="20">
        <v>3.0</v>
      </c>
      <c r="E2633" s="17" t="str">
        <f t="shared" si="2"/>
        <v>AII131-3</v>
      </c>
      <c r="F2633" s="17" t="str">
        <f t="shared" si="4"/>
        <v>AII131-03</v>
      </c>
      <c r="G2633" s="17" t="s">
        <v>11302</v>
      </c>
      <c r="H2633" s="17" t="s">
        <v>11303</v>
      </c>
      <c r="I2633" s="17" t="s">
        <v>11304</v>
      </c>
      <c r="J2633" s="17" t="s">
        <v>11305</v>
      </c>
      <c r="K2633" s="17" t="s">
        <v>10295</v>
      </c>
      <c r="L2633" s="17" t="s">
        <v>8409</v>
      </c>
      <c r="M2633" s="17" t="s">
        <v>11306</v>
      </c>
      <c r="N2633" s="21">
        <v>0.33958333333333335</v>
      </c>
      <c r="O2633" s="21">
        <v>0.38958333333333334</v>
      </c>
      <c r="P2633" s="21">
        <v>0.7291666666666666</v>
      </c>
      <c r="R2633" s="17">
        <v>2099.0</v>
      </c>
      <c r="S2633" s="17" t="s">
        <v>7418</v>
      </c>
      <c r="T2633" s="17" t="s">
        <v>33</v>
      </c>
      <c r="U2633" s="17" t="s">
        <v>11307</v>
      </c>
      <c r="V2633" s="17" t="s">
        <v>8244</v>
      </c>
      <c r="W2633" s="17" t="s">
        <v>11308</v>
      </c>
    </row>
    <row r="2634" ht="15.75" customHeight="1">
      <c r="A2634" s="17">
        <v>2662.0</v>
      </c>
      <c r="B2634" s="19">
        <v>34233.0</v>
      </c>
      <c r="C2634" s="17" t="s">
        <v>10574</v>
      </c>
      <c r="D2634" s="20">
        <v>3.0</v>
      </c>
      <c r="E2634" s="17" t="str">
        <f t="shared" si="2"/>
        <v>AII131-3</v>
      </c>
      <c r="F2634" s="17" t="str">
        <f t="shared" si="4"/>
        <v>AII131-03</v>
      </c>
      <c r="G2634" s="17" t="s">
        <v>11302</v>
      </c>
      <c r="H2634" s="17" t="s">
        <v>11309</v>
      </c>
      <c r="I2634" s="17" t="s">
        <v>11310</v>
      </c>
      <c r="J2634" s="17" t="s">
        <v>11311</v>
      </c>
      <c r="K2634" s="17" t="s">
        <v>1442</v>
      </c>
      <c r="L2634" s="17" t="s">
        <v>10934</v>
      </c>
      <c r="M2634" s="17" t="s">
        <v>10534</v>
      </c>
      <c r="N2634" s="21">
        <v>0.34652777777777777</v>
      </c>
      <c r="O2634" s="21">
        <v>0.3138888888888889</v>
      </c>
      <c r="P2634" s="21">
        <v>0.6604166666666667</v>
      </c>
      <c r="R2634" s="17">
        <v>2036.0</v>
      </c>
      <c r="S2634" s="17" t="s">
        <v>7418</v>
      </c>
      <c r="T2634" s="17" t="s">
        <v>33</v>
      </c>
      <c r="U2634" s="17" t="s">
        <v>11312</v>
      </c>
      <c r="V2634" s="17" t="s">
        <v>3346</v>
      </c>
      <c r="W2634" s="17" t="s">
        <v>11313</v>
      </c>
    </row>
    <row r="2635" ht="15.75" customHeight="1">
      <c r="A2635" s="17">
        <v>2661.0</v>
      </c>
      <c r="B2635" s="19">
        <v>34232.0</v>
      </c>
      <c r="C2635" s="17" t="s">
        <v>10574</v>
      </c>
      <c r="D2635" s="20">
        <v>3.0</v>
      </c>
      <c r="E2635" s="17" t="str">
        <f t="shared" si="2"/>
        <v>AII131-3</v>
      </c>
      <c r="F2635" s="17" t="str">
        <f t="shared" si="4"/>
        <v>AII131-03</v>
      </c>
      <c r="G2635" s="17" t="s">
        <v>11302</v>
      </c>
      <c r="H2635" s="17" t="s">
        <v>11309</v>
      </c>
      <c r="I2635" s="17" t="s">
        <v>11314</v>
      </c>
      <c r="J2635" s="17" t="s">
        <v>11315</v>
      </c>
      <c r="K2635" s="17" t="s">
        <v>10295</v>
      </c>
      <c r="L2635" s="17" t="s">
        <v>11272</v>
      </c>
      <c r="M2635" s="17" t="s">
        <v>10518</v>
      </c>
      <c r="N2635" s="21">
        <v>0.3361111111111111</v>
      </c>
      <c r="O2635" s="21">
        <v>0.37916666666666665</v>
      </c>
      <c r="P2635" s="21">
        <v>0.7152777777777778</v>
      </c>
      <c r="R2635" s="17">
        <v>2029.0</v>
      </c>
      <c r="S2635" s="17" t="s">
        <v>7418</v>
      </c>
      <c r="T2635" s="17" t="s">
        <v>33</v>
      </c>
      <c r="U2635" s="17" t="s">
        <v>11316</v>
      </c>
      <c r="V2635" s="17" t="s">
        <v>11317</v>
      </c>
      <c r="W2635" s="17" t="s">
        <v>11318</v>
      </c>
    </row>
    <row r="2636" ht="15.75" customHeight="1">
      <c r="A2636" s="17">
        <v>2660.0</v>
      </c>
      <c r="B2636" s="19">
        <v>34231.0</v>
      </c>
      <c r="C2636" s="17" t="s">
        <v>10574</v>
      </c>
      <c r="D2636" s="20">
        <v>3.0</v>
      </c>
      <c r="E2636" s="17" t="str">
        <f t="shared" si="2"/>
        <v>AII131-3</v>
      </c>
      <c r="F2636" s="17" t="str">
        <f t="shared" si="4"/>
        <v>AII131-03</v>
      </c>
      <c r="G2636" s="17" t="s">
        <v>11302</v>
      </c>
      <c r="H2636" s="17" t="s">
        <v>11309</v>
      </c>
      <c r="I2636" s="17" t="s">
        <v>11310</v>
      </c>
      <c r="J2636" s="17" t="s">
        <v>11319</v>
      </c>
      <c r="K2636" s="17" t="s">
        <v>1442</v>
      </c>
      <c r="L2636" s="17" t="s">
        <v>11320</v>
      </c>
      <c r="M2636" s="17" t="s">
        <v>11321</v>
      </c>
      <c r="N2636" s="21">
        <v>0.34930555555555554</v>
      </c>
      <c r="O2636" s="21">
        <v>0.34027777777777773</v>
      </c>
      <c r="P2636" s="21">
        <v>0.6895833333333333</v>
      </c>
      <c r="R2636" s="17">
        <v>1980.0</v>
      </c>
      <c r="S2636" s="17" t="s">
        <v>7418</v>
      </c>
      <c r="T2636" s="17" t="s">
        <v>33</v>
      </c>
      <c r="U2636" s="17" t="s">
        <v>11322</v>
      </c>
      <c r="V2636" s="17" t="s">
        <v>1922</v>
      </c>
      <c r="W2636" s="17" t="s">
        <v>11323</v>
      </c>
    </row>
    <row r="2637" ht="15.75" customHeight="1">
      <c r="A2637" s="17">
        <v>2659.0</v>
      </c>
      <c r="B2637" s="19">
        <v>34230.0</v>
      </c>
      <c r="C2637" s="17" t="s">
        <v>10574</v>
      </c>
      <c r="D2637" s="20">
        <v>3.0</v>
      </c>
      <c r="E2637" s="17" t="str">
        <f t="shared" si="2"/>
        <v>AII131-3</v>
      </c>
      <c r="F2637" s="17" t="str">
        <f t="shared" si="4"/>
        <v>AII131-03</v>
      </c>
      <c r="G2637" s="17" t="s">
        <v>11302</v>
      </c>
      <c r="H2637" s="17" t="s">
        <v>11324</v>
      </c>
      <c r="I2637" s="17" t="s">
        <v>11325</v>
      </c>
      <c r="J2637" s="17" t="s">
        <v>11326</v>
      </c>
      <c r="K2637" s="17" t="s">
        <v>10295</v>
      </c>
      <c r="L2637" s="17" t="s">
        <v>10369</v>
      </c>
      <c r="M2637" s="17" t="s">
        <v>8409</v>
      </c>
      <c r="N2637" s="21">
        <v>0.3458333333333334</v>
      </c>
      <c r="O2637" s="21">
        <v>0.33888888888888885</v>
      </c>
      <c r="P2637" s="21">
        <v>0.6847222222222222</v>
      </c>
      <c r="R2637" s="17">
        <v>2086.0</v>
      </c>
      <c r="S2637" s="17" t="s">
        <v>7418</v>
      </c>
      <c r="T2637" s="17" t="s">
        <v>33</v>
      </c>
      <c r="U2637" s="17" t="s">
        <v>11327</v>
      </c>
      <c r="V2637" s="17" t="s">
        <v>11328</v>
      </c>
      <c r="W2637" s="17" t="s">
        <v>11329</v>
      </c>
    </row>
    <row r="2638" ht="15.75" customHeight="1">
      <c r="A2638" s="17">
        <v>2658.0</v>
      </c>
      <c r="B2638" s="19">
        <v>34229.0</v>
      </c>
      <c r="C2638" s="17" t="s">
        <v>10574</v>
      </c>
      <c r="D2638" s="20">
        <v>3.0</v>
      </c>
      <c r="E2638" s="17" t="str">
        <f t="shared" si="2"/>
        <v>AII131-3</v>
      </c>
      <c r="F2638" s="17" t="str">
        <f t="shared" si="4"/>
        <v>AII131-03</v>
      </c>
      <c r="G2638" s="17" t="s">
        <v>11302</v>
      </c>
      <c r="H2638" s="17" t="s">
        <v>11324</v>
      </c>
      <c r="I2638" s="17" t="s">
        <v>11330</v>
      </c>
      <c r="J2638" s="17" t="s">
        <v>11331</v>
      </c>
      <c r="K2638" s="17" t="s">
        <v>1442</v>
      </c>
      <c r="L2638" s="17" t="s">
        <v>11272</v>
      </c>
      <c r="M2638" s="17" t="s">
        <v>11306</v>
      </c>
      <c r="N2638" s="21">
        <v>0.3451388888888889</v>
      </c>
      <c r="O2638" s="21">
        <v>0.3333333333333333</v>
      </c>
      <c r="P2638" s="21">
        <v>0.6784722222222223</v>
      </c>
      <c r="R2638" s="17">
        <v>2068.0</v>
      </c>
      <c r="S2638" s="17" t="s">
        <v>7418</v>
      </c>
      <c r="T2638" s="17" t="s">
        <v>33</v>
      </c>
      <c r="U2638" s="17" t="s">
        <v>11332</v>
      </c>
      <c r="V2638" s="17" t="s">
        <v>7047</v>
      </c>
    </row>
    <row r="2639" ht="15.75" customHeight="1">
      <c r="A2639" s="17">
        <v>2657.0</v>
      </c>
      <c r="B2639" s="19">
        <v>34228.0</v>
      </c>
      <c r="C2639" s="17" t="s">
        <v>10574</v>
      </c>
      <c r="D2639" s="20">
        <v>3.0</v>
      </c>
      <c r="E2639" s="17" t="str">
        <f t="shared" si="2"/>
        <v>AII131-3</v>
      </c>
      <c r="F2639" s="17" t="str">
        <f t="shared" si="4"/>
        <v>AII131-03</v>
      </c>
      <c r="G2639" s="17" t="s">
        <v>11302</v>
      </c>
      <c r="H2639" s="17" t="s">
        <v>11309</v>
      </c>
      <c r="I2639" s="17" t="s">
        <v>11333</v>
      </c>
      <c r="J2639" s="17" t="s">
        <v>11334</v>
      </c>
      <c r="K2639" s="17" t="s">
        <v>10295</v>
      </c>
      <c r="L2639" s="17" t="s">
        <v>10518</v>
      </c>
      <c r="M2639" s="17" t="s">
        <v>11335</v>
      </c>
      <c r="N2639" s="21">
        <v>0.3729166666666666</v>
      </c>
      <c r="O2639" s="21">
        <v>0.27291666666666664</v>
      </c>
      <c r="P2639" s="21">
        <v>0.6458333333333334</v>
      </c>
      <c r="R2639" s="17">
        <v>1945.0</v>
      </c>
      <c r="S2639" s="17" t="s">
        <v>7418</v>
      </c>
      <c r="T2639" s="17" t="s">
        <v>33</v>
      </c>
      <c r="U2639" s="17" t="s">
        <v>11336</v>
      </c>
      <c r="V2639" s="17" t="s">
        <v>11337</v>
      </c>
      <c r="W2639" s="17" t="s">
        <v>11338</v>
      </c>
    </row>
    <row r="2640" ht="15.75" customHeight="1">
      <c r="A2640" s="17">
        <v>2656.0</v>
      </c>
      <c r="B2640" s="19">
        <v>34227.0</v>
      </c>
      <c r="C2640" s="17" t="s">
        <v>10574</v>
      </c>
      <c r="D2640" s="20">
        <v>3.0</v>
      </c>
      <c r="E2640" s="17" t="str">
        <f t="shared" si="2"/>
        <v>AII131-3</v>
      </c>
      <c r="F2640" s="17" t="str">
        <f t="shared" si="4"/>
        <v>AII131-03</v>
      </c>
      <c r="G2640" s="17" t="s">
        <v>11302</v>
      </c>
      <c r="H2640" s="17" t="s">
        <v>11324</v>
      </c>
      <c r="I2640" s="17" t="s">
        <v>7662</v>
      </c>
      <c r="J2640" s="17" t="s">
        <v>11339</v>
      </c>
      <c r="K2640" s="17" t="s">
        <v>1442</v>
      </c>
      <c r="L2640" s="17" t="s">
        <v>8409</v>
      </c>
      <c r="M2640" s="17" t="s">
        <v>11306</v>
      </c>
      <c r="N2640" s="21">
        <v>0.3451388888888889</v>
      </c>
      <c r="O2640" s="21">
        <v>0.3284722222222222</v>
      </c>
      <c r="P2640" s="21">
        <v>0.6736111111111112</v>
      </c>
      <c r="R2640" s="17">
        <v>2099.0</v>
      </c>
      <c r="S2640" s="17" t="s">
        <v>7418</v>
      </c>
      <c r="T2640" s="17" t="s">
        <v>33</v>
      </c>
      <c r="U2640" s="17" t="s">
        <v>11340</v>
      </c>
      <c r="V2640" s="17" t="s">
        <v>11341</v>
      </c>
      <c r="W2640" s="17" t="s">
        <v>11342</v>
      </c>
    </row>
    <row r="2641" ht="15.75" customHeight="1">
      <c r="A2641" s="17">
        <v>2655.0</v>
      </c>
      <c r="B2641" s="19">
        <v>34226.0</v>
      </c>
      <c r="C2641" s="17" t="s">
        <v>10574</v>
      </c>
      <c r="D2641" s="20">
        <v>3.0</v>
      </c>
      <c r="E2641" s="17" t="str">
        <f t="shared" si="2"/>
        <v>AII131-3</v>
      </c>
      <c r="F2641" s="17" t="str">
        <f t="shared" si="4"/>
        <v>AII131-03</v>
      </c>
      <c r="G2641" s="17" t="s">
        <v>11302</v>
      </c>
      <c r="H2641" s="17" t="s">
        <v>11309</v>
      </c>
      <c r="I2641" s="17" t="s">
        <v>11343</v>
      </c>
      <c r="J2641" s="17" t="s">
        <v>11344</v>
      </c>
      <c r="K2641" s="17" t="s">
        <v>10295</v>
      </c>
      <c r="L2641" s="17" t="s">
        <v>11321</v>
      </c>
      <c r="M2641" s="17" t="s">
        <v>11320</v>
      </c>
      <c r="N2641" s="21">
        <v>0.3423611111111111</v>
      </c>
      <c r="O2641" s="21">
        <v>0.37013888888888885</v>
      </c>
      <c r="P2641" s="21">
        <v>0.7125</v>
      </c>
      <c r="R2641" s="17">
        <v>2030.0</v>
      </c>
      <c r="S2641" s="17" t="s">
        <v>7418</v>
      </c>
      <c r="T2641" s="17" t="s">
        <v>33</v>
      </c>
      <c r="U2641" s="17" t="s">
        <v>11345</v>
      </c>
      <c r="V2641" s="17" t="s">
        <v>4480</v>
      </c>
      <c r="W2641" s="17" t="s">
        <v>11346</v>
      </c>
    </row>
    <row r="2642" ht="15.75" customHeight="1">
      <c r="A2642" s="17">
        <v>2654.0</v>
      </c>
      <c r="B2642" s="19">
        <v>34225.0</v>
      </c>
      <c r="C2642" s="17" t="s">
        <v>10574</v>
      </c>
      <c r="D2642" s="20">
        <v>3.0</v>
      </c>
      <c r="E2642" s="17" t="str">
        <f t="shared" si="2"/>
        <v>AII131-3</v>
      </c>
      <c r="F2642" s="17" t="str">
        <f t="shared" si="4"/>
        <v>AII131-03</v>
      </c>
      <c r="G2642" s="17" t="s">
        <v>11302</v>
      </c>
      <c r="H2642" s="17" t="s">
        <v>11347</v>
      </c>
      <c r="I2642" s="17" t="s">
        <v>11348</v>
      </c>
      <c r="J2642" s="17" t="s">
        <v>11349</v>
      </c>
      <c r="K2642" s="17" t="s">
        <v>1442</v>
      </c>
      <c r="L2642" s="17" t="s">
        <v>11272</v>
      </c>
      <c r="M2642" s="17" t="s">
        <v>11350</v>
      </c>
      <c r="N2642" s="21">
        <v>0.34375</v>
      </c>
      <c r="O2642" s="21">
        <v>0.2826388888888889</v>
      </c>
      <c r="P2642" s="21">
        <v>0.6263888888888889</v>
      </c>
      <c r="R2642" s="17">
        <v>672.0</v>
      </c>
      <c r="S2642" s="17" t="s">
        <v>7418</v>
      </c>
      <c r="T2642" s="17" t="s">
        <v>33</v>
      </c>
      <c r="W2642" s="17" t="s">
        <v>11351</v>
      </c>
    </row>
    <row r="2643" ht="15.75" customHeight="1">
      <c r="A2643" s="17">
        <v>2653.0</v>
      </c>
      <c r="B2643" s="19">
        <v>34224.0</v>
      </c>
      <c r="C2643" s="17" t="s">
        <v>10574</v>
      </c>
      <c r="D2643" s="20">
        <v>3.0</v>
      </c>
      <c r="E2643" s="17" t="str">
        <f t="shared" si="2"/>
        <v>AII131-3</v>
      </c>
      <c r="F2643" s="17" t="str">
        <f t="shared" si="4"/>
        <v>AII131-03</v>
      </c>
      <c r="G2643" s="17" t="s">
        <v>11302</v>
      </c>
      <c r="H2643" s="17" t="s">
        <v>11352</v>
      </c>
      <c r="I2643" s="17" t="s">
        <v>11325</v>
      </c>
      <c r="J2643" s="17" t="s">
        <v>11353</v>
      </c>
      <c r="K2643" s="17" t="s">
        <v>10295</v>
      </c>
      <c r="L2643" s="17" t="s">
        <v>8409</v>
      </c>
      <c r="M2643" s="17" t="s">
        <v>11306</v>
      </c>
      <c r="N2643" s="21">
        <v>0.34652777777777777</v>
      </c>
      <c r="O2643" s="21">
        <v>0.3013888888888889</v>
      </c>
      <c r="P2643" s="21">
        <v>0.6479166666666667</v>
      </c>
      <c r="R2643" s="17">
        <v>680.0</v>
      </c>
      <c r="S2643" s="17" t="s">
        <v>7418</v>
      </c>
      <c r="T2643" s="17" t="s">
        <v>33</v>
      </c>
      <c r="U2643" s="17" t="s">
        <v>11354</v>
      </c>
      <c r="V2643" s="17" t="s">
        <v>11355</v>
      </c>
      <c r="W2643" s="17" t="s">
        <v>11356</v>
      </c>
    </row>
    <row r="2644" ht="15.75" customHeight="1">
      <c r="A2644" s="17">
        <v>2652.0</v>
      </c>
      <c r="B2644" s="19">
        <v>34223.0</v>
      </c>
      <c r="C2644" s="17" t="s">
        <v>10574</v>
      </c>
      <c r="D2644" s="20">
        <v>3.0</v>
      </c>
      <c r="E2644" s="17" t="str">
        <f t="shared" si="2"/>
        <v>AII131-3</v>
      </c>
      <c r="F2644" s="17" t="str">
        <f t="shared" si="4"/>
        <v>AII131-03</v>
      </c>
      <c r="G2644" s="17" t="s">
        <v>11302</v>
      </c>
      <c r="H2644" s="17" t="s">
        <v>11309</v>
      </c>
      <c r="I2644" s="17" t="s">
        <v>11357</v>
      </c>
      <c r="J2644" s="17" t="s">
        <v>11358</v>
      </c>
      <c r="K2644" s="17" t="s">
        <v>1442</v>
      </c>
      <c r="L2644" s="17" t="s">
        <v>10518</v>
      </c>
      <c r="M2644" s="17" t="s">
        <v>10534</v>
      </c>
      <c r="N2644" s="21">
        <v>0.34722222222222227</v>
      </c>
      <c r="O2644" s="21">
        <v>0.3652777777777778</v>
      </c>
      <c r="P2644" s="21">
        <v>0.7125</v>
      </c>
      <c r="R2644" s="17">
        <v>2052.0</v>
      </c>
      <c r="S2644" s="17" t="s">
        <v>7418</v>
      </c>
      <c r="T2644" s="17" t="s">
        <v>33</v>
      </c>
      <c r="U2644" s="17" t="s">
        <v>11359</v>
      </c>
    </row>
    <row r="2645" ht="15.75" customHeight="1">
      <c r="A2645" s="17">
        <v>2651.0</v>
      </c>
      <c r="B2645" s="19">
        <v>34222.0</v>
      </c>
      <c r="C2645" s="17" t="s">
        <v>10574</v>
      </c>
      <c r="D2645" s="20">
        <v>3.0</v>
      </c>
      <c r="E2645" s="17" t="str">
        <f t="shared" si="2"/>
        <v>AII131-3</v>
      </c>
      <c r="F2645" s="17" t="str">
        <f t="shared" si="4"/>
        <v>AII131-03</v>
      </c>
      <c r="G2645" s="17" t="s">
        <v>11302</v>
      </c>
      <c r="H2645" s="17" t="s">
        <v>7661</v>
      </c>
      <c r="I2645" s="17" t="s">
        <v>7662</v>
      </c>
      <c r="J2645" s="17" t="s">
        <v>11360</v>
      </c>
      <c r="K2645" s="17" t="s">
        <v>10295</v>
      </c>
      <c r="L2645" s="17" t="s">
        <v>8409</v>
      </c>
      <c r="M2645" s="17" t="s">
        <v>11306</v>
      </c>
      <c r="N2645" s="21">
        <v>0.3527777777777778</v>
      </c>
      <c r="O2645" s="21">
        <v>0.23194444444444443</v>
      </c>
      <c r="P2645" s="21">
        <v>0.5847222222222223</v>
      </c>
      <c r="R2645" s="17">
        <v>682.0</v>
      </c>
      <c r="S2645" s="17" t="s">
        <v>7418</v>
      </c>
      <c r="T2645" s="17" t="s">
        <v>33</v>
      </c>
      <c r="U2645" s="17" t="s">
        <v>11361</v>
      </c>
      <c r="V2645" s="17" t="s">
        <v>8502</v>
      </c>
      <c r="W2645" s="17" t="s">
        <v>11362</v>
      </c>
    </row>
    <row r="2646" ht="15.75" customHeight="1">
      <c r="A2646" s="17">
        <v>2650.0</v>
      </c>
      <c r="B2646" s="19">
        <v>34219.0</v>
      </c>
      <c r="C2646" s="17" t="s">
        <v>10574</v>
      </c>
      <c r="D2646" s="20">
        <v>2.0</v>
      </c>
      <c r="E2646" s="17" t="str">
        <f t="shared" si="2"/>
        <v>AII131-2</v>
      </c>
      <c r="F2646" s="17" t="str">
        <f t="shared" si="4"/>
        <v>AII131-02</v>
      </c>
      <c r="G2646" s="17" t="s">
        <v>11363</v>
      </c>
      <c r="H2646" s="17" t="s">
        <v>7651</v>
      </c>
      <c r="I2646" s="17" t="s">
        <v>11364</v>
      </c>
      <c r="J2646" s="17" t="s">
        <v>11365</v>
      </c>
      <c r="K2646" s="17" t="s">
        <v>1442</v>
      </c>
      <c r="L2646" s="17" t="s">
        <v>10934</v>
      </c>
      <c r="M2646" s="17" t="s">
        <v>11272</v>
      </c>
      <c r="N2646" s="21">
        <v>0.3430555555555555</v>
      </c>
      <c r="O2646" s="21">
        <v>0.22152777777777777</v>
      </c>
      <c r="P2646" s="21">
        <v>0.5645833333333333</v>
      </c>
      <c r="R2646" s="17">
        <v>671.0</v>
      </c>
      <c r="S2646" s="17" t="s">
        <v>7418</v>
      </c>
      <c r="T2646" s="17" t="s">
        <v>33</v>
      </c>
      <c r="U2646" s="17" t="s">
        <v>11366</v>
      </c>
    </row>
    <row r="2647" ht="15.75" customHeight="1">
      <c r="A2647" s="17">
        <v>2649.0</v>
      </c>
      <c r="B2647" s="19">
        <v>34218.0</v>
      </c>
      <c r="C2647" s="17" t="s">
        <v>10574</v>
      </c>
      <c r="D2647" s="20">
        <v>2.0</v>
      </c>
      <c r="E2647" s="17" t="str">
        <f t="shared" si="2"/>
        <v>AII131-2</v>
      </c>
      <c r="F2647" s="17" t="str">
        <f t="shared" si="4"/>
        <v>AII131-02</v>
      </c>
      <c r="G2647" s="17" t="s">
        <v>11363</v>
      </c>
      <c r="H2647" s="17" t="s">
        <v>7651</v>
      </c>
      <c r="I2647" s="17" t="s">
        <v>11367</v>
      </c>
      <c r="J2647" s="17" t="s">
        <v>11368</v>
      </c>
      <c r="K2647" s="17" t="s">
        <v>10295</v>
      </c>
      <c r="L2647" s="17" t="s">
        <v>10518</v>
      </c>
      <c r="M2647" s="17" t="s">
        <v>11369</v>
      </c>
      <c r="N2647" s="21">
        <v>0.3576388888888889</v>
      </c>
      <c r="O2647" s="21">
        <v>0.2743055555555555</v>
      </c>
      <c r="P2647" s="21">
        <v>0.6319444444444444</v>
      </c>
      <c r="R2647" s="17">
        <v>2800.0</v>
      </c>
      <c r="S2647" s="17" t="s">
        <v>7418</v>
      </c>
      <c r="T2647" s="17" t="s">
        <v>33</v>
      </c>
      <c r="U2647" s="17" t="s">
        <v>11370</v>
      </c>
      <c r="V2647" s="17" t="s">
        <v>11371</v>
      </c>
    </row>
    <row r="2648" ht="15.75" customHeight="1">
      <c r="A2648" s="17">
        <v>2648.0</v>
      </c>
      <c r="B2648" s="19">
        <v>34217.0</v>
      </c>
      <c r="C2648" s="17" t="s">
        <v>10574</v>
      </c>
      <c r="D2648" s="20">
        <v>2.0</v>
      </c>
      <c r="E2648" s="17" t="str">
        <f t="shared" si="2"/>
        <v>AII131-2</v>
      </c>
      <c r="F2648" s="17" t="str">
        <f t="shared" si="4"/>
        <v>AII131-02</v>
      </c>
      <c r="G2648" s="17" t="s">
        <v>11363</v>
      </c>
      <c r="H2648" s="17" t="s">
        <v>7651</v>
      </c>
      <c r="I2648" s="17" t="s">
        <v>11372</v>
      </c>
      <c r="J2648" s="17" t="s">
        <v>11373</v>
      </c>
      <c r="K2648" s="17" t="s">
        <v>1442</v>
      </c>
      <c r="L2648" s="17" t="s">
        <v>11374</v>
      </c>
      <c r="M2648" s="17" t="s">
        <v>11375</v>
      </c>
      <c r="N2648" s="21">
        <v>0.34652777777777777</v>
      </c>
      <c r="O2648" s="21">
        <v>0.2798611111111111</v>
      </c>
      <c r="P2648" s="21">
        <v>0.6263888888888889</v>
      </c>
      <c r="R2648" s="17">
        <v>676.0</v>
      </c>
      <c r="S2648" s="17" t="s">
        <v>7418</v>
      </c>
      <c r="T2648" s="17" t="s">
        <v>33</v>
      </c>
      <c r="U2648" s="17" t="s">
        <v>11376</v>
      </c>
      <c r="V2648" s="17" t="s">
        <v>2455</v>
      </c>
    </row>
    <row r="2649" ht="15.75" customHeight="1">
      <c r="A2649" s="17">
        <v>2647.0</v>
      </c>
      <c r="B2649" s="19">
        <v>34216.0</v>
      </c>
      <c r="C2649" s="17" t="s">
        <v>10574</v>
      </c>
      <c r="D2649" s="20">
        <v>2.0</v>
      </c>
      <c r="E2649" s="17" t="str">
        <f t="shared" si="2"/>
        <v>AII131-2</v>
      </c>
      <c r="F2649" s="17" t="str">
        <f t="shared" si="4"/>
        <v>AII131-02</v>
      </c>
      <c r="G2649" s="17" t="s">
        <v>11363</v>
      </c>
      <c r="H2649" s="17" t="s">
        <v>7651</v>
      </c>
      <c r="I2649" s="17" t="s">
        <v>11377</v>
      </c>
      <c r="J2649" s="17" t="s">
        <v>11378</v>
      </c>
      <c r="K2649" s="17" t="s">
        <v>10295</v>
      </c>
      <c r="L2649" s="17" t="s">
        <v>11379</v>
      </c>
      <c r="M2649" s="17" t="s">
        <v>11380</v>
      </c>
      <c r="N2649" s="21">
        <v>0.34861111111111115</v>
      </c>
      <c r="O2649" s="21">
        <v>0.3902777777777778</v>
      </c>
      <c r="P2649" s="21">
        <v>0.7388888888888889</v>
      </c>
      <c r="R2649" s="17">
        <v>2050.0</v>
      </c>
      <c r="S2649" s="17" t="s">
        <v>7418</v>
      </c>
      <c r="T2649" s="17" t="s">
        <v>33</v>
      </c>
      <c r="U2649" s="17" t="s">
        <v>11381</v>
      </c>
      <c r="V2649" s="17" t="s">
        <v>3924</v>
      </c>
    </row>
    <row r="2650" ht="15.75" customHeight="1">
      <c r="A2650" s="17">
        <v>2646.0</v>
      </c>
      <c r="B2650" s="19">
        <v>34215.0</v>
      </c>
      <c r="C2650" s="17" t="s">
        <v>10574</v>
      </c>
      <c r="D2650" s="20">
        <v>2.0</v>
      </c>
      <c r="E2650" s="17" t="str">
        <f t="shared" si="2"/>
        <v>AII131-2</v>
      </c>
      <c r="F2650" s="17" t="str">
        <f t="shared" si="4"/>
        <v>AII131-02</v>
      </c>
      <c r="G2650" s="17" t="s">
        <v>11363</v>
      </c>
      <c r="H2650" s="17" t="s">
        <v>7651</v>
      </c>
      <c r="I2650" s="17" t="s">
        <v>10826</v>
      </c>
      <c r="J2650" s="17" t="s">
        <v>11382</v>
      </c>
      <c r="K2650" s="17" t="s">
        <v>1442</v>
      </c>
      <c r="L2650" s="17" t="s">
        <v>11383</v>
      </c>
      <c r="M2650" s="17" t="s">
        <v>11374</v>
      </c>
      <c r="N2650" s="21">
        <v>0.3541666666666667</v>
      </c>
      <c r="O2650" s="21">
        <v>0.23055555555555554</v>
      </c>
      <c r="P2650" s="21">
        <v>0.5847222222222223</v>
      </c>
      <c r="R2650" s="17">
        <v>725.0</v>
      </c>
      <c r="S2650" s="17" t="s">
        <v>7418</v>
      </c>
      <c r="T2650" s="17" t="s">
        <v>33</v>
      </c>
      <c r="U2650" s="17" t="s">
        <v>11384</v>
      </c>
      <c r="V2650" s="17" t="s">
        <v>11385</v>
      </c>
      <c r="W2650" s="17" t="s">
        <v>11386</v>
      </c>
    </row>
    <row r="2651" ht="15.75" customHeight="1">
      <c r="A2651" s="17">
        <v>2645.0</v>
      </c>
      <c r="B2651" s="19">
        <v>34214.0</v>
      </c>
      <c r="C2651" s="17" t="s">
        <v>10574</v>
      </c>
      <c r="D2651" s="20">
        <v>2.0</v>
      </c>
      <c r="E2651" s="17" t="str">
        <f t="shared" si="2"/>
        <v>AII131-2</v>
      </c>
      <c r="F2651" s="17" t="str">
        <f t="shared" si="4"/>
        <v>AII131-02</v>
      </c>
      <c r="G2651" s="17" t="s">
        <v>11363</v>
      </c>
      <c r="H2651" s="17" t="s">
        <v>7651</v>
      </c>
      <c r="I2651" s="17" t="s">
        <v>11387</v>
      </c>
      <c r="J2651" s="17" t="s">
        <v>11388</v>
      </c>
      <c r="K2651" s="17" t="s">
        <v>10295</v>
      </c>
      <c r="L2651" s="17" t="s">
        <v>6536</v>
      </c>
      <c r="M2651" s="17" t="s">
        <v>11389</v>
      </c>
      <c r="N2651" s="21">
        <v>0.37916666666666665</v>
      </c>
      <c r="O2651" s="21">
        <v>0.2569444444444445</v>
      </c>
      <c r="P2651" s="21">
        <v>0.6361111111111112</v>
      </c>
      <c r="R2651" s="17">
        <v>721.0</v>
      </c>
      <c r="S2651" s="17" t="s">
        <v>7418</v>
      </c>
      <c r="T2651" s="17" t="s">
        <v>33</v>
      </c>
      <c r="U2651" s="17" t="s">
        <v>11390</v>
      </c>
      <c r="V2651" s="17" t="s">
        <v>8256</v>
      </c>
    </row>
    <row r="2652" ht="15.75" customHeight="1">
      <c r="A2652" s="17">
        <v>2644.0</v>
      </c>
      <c r="B2652" s="19">
        <v>34213.0</v>
      </c>
      <c r="C2652" s="17" t="s">
        <v>10574</v>
      </c>
      <c r="D2652" s="20">
        <v>2.0</v>
      </c>
      <c r="E2652" s="17" t="str">
        <f t="shared" si="2"/>
        <v>AII131-2</v>
      </c>
      <c r="F2652" s="17" t="str">
        <f t="shared" si="4"/>
        <v>AII131-02</v>
      </c>
      <c r="G2652" s="17" t="s">
        <v>11363</v>
      </c>
      <c r="H2652" s="17" t="s">
        <v>7651</v>
      </c>
      <c r="I2652" s="17" t="s">
        <v>11391</v>
      </c>
      <c r="J2652" s="17" t="s">
        <v>11392</v>
      </c>
      <c r="K2652" s="17" t="s">
        <v>1442</v>
      </c>
      <c r="L2652" s="17" t="s">
        <v>11383</v>
      </c>
      <c r="M2652" s="17" t="s">
        <v>11379</v>
      </c>
      <c r="N2652" s="21">
        <v>0.3888888888888889</v>
      </c>
      <c r="O2652" s="21">
        <v>0.3076388888888889</v>
      </c>
      <c r="P2652" s="21">
        <v>0.6965277777777777</v>
      </c>
      <c r="R2652" s="17">
        <v>2038.0</v>
      </c>
      <c r="S2652" s="17" t="s">
        <v>7418</v>
      </c>
      <c r="T2652" s="17" t="s">
        <v>33</v>
      </c>
      <c r="U2652" s="17" t="s">
        <v>11393</v>
      </c>
      <c r="V2652" s="17" t="s">
        <v>11394</v>
      </c>
      <c r="W2652" s="17" t="s">
        <v>11395</v>
      </c>
    </row>
    <row r="2653" ht="15.75" customHeight="1">
      <c r="A2653" s="17">
        <v>2643.0</v>
      </c>
      <c r="B2653" s="19">
        <v>34212.0</v>
      </c>
      <c r="C2653" s="17" t="s">
        <v>10574</v>
      </c>
      <c r="D2653" s="20">
        <v>2.0</v>
      </c>
      <c r="E2653" s="17" t="str">
        <f t="shared" si="2"/>
        <v>AII131-2</v>
      </c>
      <c r="F2653" s="17" t="str">
        <f t="shared" si="4"/>
        <v>AII131-02</v>
      </c>
      <c r="G2653" s="17" t="s">
        <v>11363</v>
      </c>
      <c r="H2653" s="17" t="s">
        <v>7651</v>
      </c>
      <c r="I2653" s="17" t="s">
        <v>10239</v>
      </c>
      <c r="J2653" s="17" t="s">
        <v>11396</v>
      </c>
      <c r="K2653" s="17" t="s">
        <v>10295</v>
      </c>
      <c r="L2653" s="17" t="s">
        <v>11272</v>
      </c>
      <c r="M2653" s="17" t="s">
        <v>11397</v>
      </c>
      <c r="N2653" s="21">
        <v>0.375</v>
      </c>
      <c r="O2653" s="21">
        <v>0.25277777777777777</v>
      </c>
      <c r="P2653" s="21">
        <v>0.6277777777777778</v>
      </c>
      <c r="R2653" s="17">
        <v>692.0</v>
      </c>
      <c r="S2653" s="17" t="s">
        <v>7418</v>
      </c>
      <c r="T2653" s="17" t="s">
        <v>33</v>
      </c>
      <c r="U2653" s="17" t="s">
        <v>11398</v>
      </c>
      <c r="V2653" s="17" t="s">
        <v>2553</v>
      </c>
    </row>
    <row r="2654" ht="15.75" customHeight="1">
      <c r="A2654" s="17">
        <v>2642.0</v>
      </c>
      <c r="B2654" s="19">
        <v>34211.0</v>
      </c>
      <c r="C2654" s="17" t="s">
        <v>10574</v>
      </c>
      <c r="D2654" s="20">
        <v>2.0</v>
      </c>
      <c r="E2654" s="17" t="str">
        <f t="shared" si="2"/>
        <v>AII131-2</v>
      </c>
      <c r="F2654" s="17" t="str">
        <f t="shared" si="4"/>
        <v>AII131-02</v>
      </c>
      <c r="G2654" s="17" t="s">
        <v>11363</v>
      </c>
      <c r="H2654" s="17" t="s">
        <v>7651</v>
      </c>
      <c r="I2654" s="17" t="s">
        <v>11399</v>
      </c>
      <c r="J2654" s="17" t="s">
        <v>11326</v>
      </c>
      <c r="K2654" s="17" t="s">
        <v>1442</v>
      </c>
      <c r="L2654" s="17" t="s">
        <v>10518</v>
      </c>
      <c r="M2654" s="17" t="s">
        <v>11369</v>
      </c>
      <c r="N2654" s="21">
        <v>0.3854166666666667</v>
      </c>
      <c r="O2654" s="21">
        <v>0.24375</v>
      </c>
      <c r="P2654" s="21">
        <v>0.6291666666666667</v>
      </c>
      <c r="R2654" s="17">
        <v>2055.0</v>
      </c>
      <c r="S2654" s="17" t="s">
        <v>7418</v>
      </c>
      <c r="T2654" s="17" t="s">
        <v>33</v>
      </c>
      <c r="U2654" s="17" t="s">
        <v>11400</v>
      </c>
      <c r="V2654" s="17" t="s">
        <v>8502</v>
      </c>
    </row>
    <row r="2655" ht="15.75" customHeight="1">
      <c r="A2655" s="17">
        <v>2641.0</v>
      </c>
      <c r="B2655" s="19">
        <v>34210.0</v>
      </c>
      <c r="C2655" s="17" t="s">
        <v>10574</v>
      </c>
      <c r="D2655" s="20">
        <v>2.0</v>
      </c>
      <c r="E2655" s="17" t="str">
        <f t="shared" si="2"/>
        <v>AII131-2</v>
      </c>
      <c r="F2655" s="17" t="str">
        <f t="shared" si="4"/>
        <v>AII131-02</v>
      </c>
      <c r="G2655" s="17" t="s">
        <v>11363</v>
      </c>
      <c r="H2655" s="17" t="s">
        <v>7651</v>
      </c>
      <c r="I2655" s="17" t="s">
        <v>10826</v>
      </c>
      <c r="J2655" s="17" t="s">
        <v>11401</v>
      </c>
      <c r="K2655" s="17" t="s">
        <v>10295</v>
      </c>
      <c r="L2655" s="17" t="s">
        <v>11272</v>
      </c>
      <c r="M2655" s="17" t="s">
        <v>11389</v>
      </c>
      <c r="N2655" s="21">
        <v>0.40069444444444446</v>
      </c>
      <c r="O2655" s="21">
        <v>0.26805555555555555</v>
      </c>
      <c r="P2655" s="21">
        <v>0.6687500000000001</v>
      </c>
      <c r="R2655" s="17">
        <v>668.0</v>
      </c>
      <c r="S2655" s="17" t="s">
        <v>7418</v>
      </c>
      <c r="T2655" s="17" t="s">
        <v>33</v>
      </c>
      <c r="U2655" s="17" t="s">
        <v>11402</v>
      </c>
    </row>
    <row r="2656" ht="15.75" customHeight="1">
      <c r="A2656" s="17">
        <v>2640.0</v>
      </c>
      <c r="B2656" s="19">
        <v>34178.0</v>
      </c>
      <c r="C2656" s="17" t="s">
        <v>9729</v>
      </c>
      <c r="D2656" s="20"/>
      <c r="E2656" s="17" t="str">
        <f t="shared" si="2"/>
        <v>-</v>
      </c>
      <c r="F2656" s="9" t="s">
        <v>9730</v>
      </c>
      <c r="G2656" s="17" t="s">
        <v>9334</v>
      </c>
      <c r="H2656" s="17" t="s">
        <v>9731</v>
      </c>
      <c r="I2656" s="17" t="s">
        <v>11403</v>
      </c>
      <c r="J2656" s="17" t="s">
        <v>11404</v>
      </c>
      <c r="K2656" s="17" t="s">
        <v>10295</v>
      </c>
      <c r="L2656" s="17" t="s">
        <v>11182</v>
      </c>
      <c r="M2656" s="17" t="s">
        <v>11405</v>
      </c>
      <c r="N2656" s="21">
        <v>0.5277777777777778</v>
      </c>
      <c r="O2656" s="21">
        <v>0.049999999999999996</v>
      </c>
      <c r="P2656" s="21">
        <v>0.5777777777777778</v>
      </c>
      <c r="R2656" s="17">
        <v>20.0</v>
      </c>
      <c r="S2656" s="17" t="s">
        <v>11406</v>
      </c>
      <c r="T2656" s="17" t="s">
        <v>33</v>
      </c>
    </row>
    <row r="2657" ht="15.75" customHeight="1">
      <c r="A2657" s="17">
        <v>2639.0</v>
      </c>
      <c r="B2657" s="19">
        <v>34172.0</v>
      </c>
      <c r="C2657" s="9" t="s">
        <v>11407</v>
      </c>
      <c r="D2657" s="20"/>
      <c r="E2657" s="9" t="s">
        <v>11407</v>
      </c>
      <c r="F2657" s="9" t="s">
        <v>11407</v>
      </c>
      <c r="G2657" s="17" t="s">
        <v>9784</v>
      </c>
      <c r="H2657" s="17" t="s">
        <v>11408</v>
      </c>
      <c r="I2657" s="17" t="s">
        <v>11409</v>
      </c>
      <c r="J2657" s="17" t="s">
        <v>11410</v>
      </c>
      <c r="K2657" s="17" t="s">
        <v>1442</v>
      </c>
      <c r="L2657" s="17" t="s">
        <v>7194</v>
      </c>
      <c r="M2657" s="17" t="s">
        <v>7204</v>
      </c>
      <c r="N2657" s="21">
        <v>0.2736111111111111</v>
      </c>
      <c r="O2657" s="21">
        <v>0.34791666666666665</v>
      </c>
      <c r="P2657" s="21">
        <v>0.6215277777777778</v>
      </c>
      <c r="R2657" s="17">
        <v>2715.0</v>
      </c>
      <c r="S2657" s="17" t="s">
        <v>7490</v>
      </c>
      <c r="T2657" s="17" t="s">
        <v>1227</v>
      </c>
      <c r="U2657" s="17" t="s">
        <v>11411</v>
      </c>
      <c r="V2657" s="17" t="s">
        <v>8502</v>
      </c>
      <c r="W2657" s="17" t="s">
        <v>11412</v>
      </c>
    </row>
    <row r="2658" ht="15.75" customHeight="1">
      <c r="A2658" s="17">
        <v>2638.0</v>
      </c>
      <c r="B2658" s="19">
        <v>34171.0</v>
      </c>
      <c r="C2658" s="9" t="s">
        <v>11407</v>
      </c>
      <c r="D2658" s="20"/>
      <c r="E2658" s="9" t="s">
        <v>11407</v>
      </c>
      <c r="F2658" s="9" t="s">
        <v>11407</v>
      </c>
      <c r="G2658" s="17" t="s">
        <v>9784</v>
      </c>
      <c r="H2658" s="17" t="s">
        <v>11408</v>
      </c>
      <c r="I2658" s="17" t="s">
        <v>11413</v>
      </c>
      <c r="J2658" s="17" t="s">
        <v>11414</v>
      </c>
      <c r="K2658" s="17" t="s">
        <v>10295</v>
      </c>
      <c r="L2658" s="17" t="s">
        <v>11415</v>
      </c>
      <c r="M2658" s="17" t="s">
        <v>11416</v>
      </c>
      <c r="N2658" s="21">
        <v>0.34791666666666665</v>
      </c>
      <c r="O2658" s="21">
        <v>0.3215277777777778</v>
      </c>
      <c r="P2658" s="21">
        <v>0.6694444444444444</v>
      </c>
      <c r="R2658" s="17">
        <v>2833.0</v>
      </c>
      <c r="S2658" s="17" t="s">
        <v>7490</v>
      </c>
      <c r="T2658" s="17" t="s">
        <v>1227</v>
      </c>
      <c r="U2658" s="17" t="s">
        <v>11417</v>
      </c>
      <c r="V2658" s="17" t="s">
        <v>11418</v>
      </c>
      <c r="W2658" s="17" t="s">
        <v>11419</v>
      </c>
    </row>
    <row r="2659" ht="15.75" customHeight="1">
      <c r="A2659" s="17">
        <v>2637.0</v>
      </c>
      <c r="B2659" s="19">
        <v>34170.0</v>
      </c>
      <c r="C2659" s="9" t="s">
        <v>11407</v>
      </c>
      <c r="D2659" s="20"/>
      <c r="E2659" s="9" t="s">
        <v>11407</v>
      </c>
      <c r="F2659" s="9" t="s">
        <v>11407</v>
      </c>
      <c r="G2659" s="17" t="s">
        <v>9784</v>
      </c>
      <c r="H2659" s="17" t="s">
        <v>11408</v>
      </c>
      <c r="I2659" s="17" t="s">
        <v>11420</v>
      </c>
      <c r="J2659" s="17" t="s">
        <v>11421</v>
      </c>
      <c r="K2659" s="17" t="s">
        <v>1442</v>
      </c>
      <c r="L2659" s="17" t="s">
        <v>7194</v>
      </c>
      <c r="M2659" s="17" t="s">
        <v>11422</v>
      </c>
      <c r="N2659" s="21">
        <v>0.40972222222222227</v>
      </c>
      <c r="O2659" s="21">
        <v>0.3125</v>
      </c>
      <c r="P2659" s="21">
        <v>0.7222222222222222</v>
      </c>
      <c r="R2659" s="17">
        <v>2630.0</v>
      </c>
      <c r="S2659" s="17" t="s">
        <v>7490</v>
      </c>
      <c r="T2659" s="17" t="s">
        <v>1227</v>
      </c>
      <c r="U2659" s="17" t="s">
        <v>4326</v>
      </c>
      <c r="V2659" s="17" t="s">
        <v>1293</v>
      </c>
    </row>
    <row r="2660" ht="15.75" customHeight="1">
      <c r="A2660" s="17">
        <v>2636.0</v>
      </c>
      <c r="B2660" s="19">
        <v>34169.0</v>
      </c>
      <c r="C2660" s="9" t="s">
        <v>11407</v>
      </c>
      <c r="D2660" s="20"/>
      <c r="E2660" s="9" t="s">
        <v>11407</v>
      </c>
      <c r="F2660" s="9" t="s">
        <v>11407</v>
      </c>
      <c r="G2660" s="17" t="s">
        <v>9784</v>
      </c>
      <c r="H2660" s="17" t="s">
        <v>11408</v>
      </c>
      <c r="I2660" s="17" t="s">
        <v>11423</v>
      </c>
      <c r="J2660" s="17" t="s">
        <v>11424</v>
      </c>
      <c r="K2660" s="17" t="s">
        <v>10295</v>
      </c>
      <c r="L2660" s="17" t="s">
        <v>11182</v>
      </c>
      <c r="M2660" s="17" t="s">
        <v>11425</v>
      </c>
      <c r="N2660" s="21">
        <v>0.34652777777777777</v>
      </c>
      <c r="O2660" s="21">
        <v>0.3625</v>
      </c>
      <c r="P2660" s="21">
        <v>0.7090277777777777</v>
      </c>
      <c r="R2660" s="17">
        <v>2632.0</v>
      </c>
      <c r="S2660" s="17" t="s">
        <v>7490</v>
      </c>
      <c r="T2660" s="17" t="s">
        <v>1227</v>
      </c>
      <c r="U2660" s="17" t="s">
        <v>11426</v>
      </c>
      <c r="W2660" s="17" t="s">
        <v>11427</v>
      </c>
    </row>
    <row r="2661" ht="15.75" customHeight="1">
      <c r="A2661" s="17">
        <v>2635.0</v>
      </c>
      <c r="B2661" s="19">
        <v>34168.0</v>
      </c>
      <c r="C2661" s="9" t="s">
        <v>11407</v>
      </c>
      <c r="D2661" s="20"/>
      <c r="E2661" s="9" t="s">
        <v>11407</v>
      </c>
      <c r="F2661" s="9" t="s">
        <v>11407</v>
      </c>
      <c r="G2661" s="17" t="s">
        <v>9784</v>
      </c>
      <c r="H2661" s="17" t="s">
        <v>11408</v>
      </c>
      <c r="I2661" s="17" t="s">
        <v>11428</v>
      </c>
      <c r="J2661" s="17" t="s">
        <v>11429</v>
      </c>
      <c r="K2661" s="17" t="s">
        <v>1442</v>
      </c>
      <c r="L2661" s="17" t="s">
        <v>11415</v>
      </c>
      <c r="M2661" s="17" t="s">
        <v>11430</v>
      </c>
      <c r="N2661" s="21">
        <v>0.3340277777777778</v>
      </c>
      <c r="O2661" s="21">
        <v>0.3201388888888889</v>
      </c>
      <c r="P2661" s="21">
        <v>0.6541666666666667</v>
      </c>
      <c r="R2661" s="17">
        <v>2761.0</v>
      </c>
      <c r="S2661" s="17" t="s">
        <v>7490</v>
      </c>
      <c r="T2661" s="17" t="s">
        <v>1227</v>
      </c>
      <c r="U2661" s="17" t="s">
        <v>11431</v>
      </c>
      <c r="V2661" s="17" t="s">
        <v>1293</v>
      </c>
      <c r="W2661" s="17" t="s">
        <v>11432</v>
      </c>
    </row>
    <row r="2662" ht="15.75" customHeight="1">
      <c r="A2662" s="17">
        <v>2634.0</v>
      </c>
      <c r="B2662" s="19">
        <v>34167.0</v>
      </c>
      <c r="C2662" s="9" t="s">
        <v>11407</v>
      </c>
      <c r="D2662" s="20"/>
      <c r="E2662" s="9" t="s">
        <v>11407</v>
      </c>
      <c r="F2662" s="9" t="s">
        <v>11407</v>
      </c>
      <c r="G2662" s="17" t="s">
        <v>9784</v>
      </c>
      <c r="H2662" s="17" t="s">
        <v>11408</v>
      </c>
      <c r="I2662" s="17" t="s">
        <v>11433</v>
      </c>
      <c r="J2662" s="17" t="s">
        <v>11434</v>
      </c>
      <c r="K2662" s="17" t="s">
        <v>10295</v>
      </c>
      <c r="L2662" s="17" t="s">
        <v>7205</v>
      </c>
      <c r="M2662" s="17" t="s">
        <v>11435</v>
      </c>
      <c r="N2662" s="21">
        <v>0.3513888888888889</v>
      </c>
      <c r="O2662" s="21">
        <v>0.3638888888888889</v>
      </c>
      <c r="P2662" s="21">
        <v>0.7152777777777778</v>
      </c>
      <c r="R2662" s="17">
        <v>2498.0</v>
      </c>
      <c r="S2662" s="17" t="s">
        <v>7490</v>
      </c>
      <c r="T2662" s="17" t="s">
        <v>1227</v>
      </c>
      <c r="U2662" s="17" t="s">
        <v>11436</v>
      </c>
      <c r="V2662" s="17" t="s">
        <v>8502</v>
      </c>
      <c r="W2662" s="17" t="s">
        <v>11437</v>
      </c>
    </row>
    <row r="2663" ht="15.75" customHeight="1">
      <c r="A2663" s="17">
        <v>2633.0</v>
      </c>
      <c r="B2663" s="19">
        <v>34166.0</v>
      </c>
      <c r="C2663" s="9" t="s">
        <v>11407</v>
      </c>
      <c r="D2663" s="20"/>
      <c r="E2663" s="9" t="s">
        <v>11407</v>
      </c>
      <c r="F2663" s="9" t="s">
        <v>11407</v>
      </c>
      <c r="G2663" s="17" t="s">
        <v>9784</v>
      </c>
      <c r="H2663" s="17" t="s">
        <v>11408</v>
      </c>
      <c r="I2663" s="17" t="s">
        <v>11438</v>
      </c>
      <c r="J2663" s="17" t="s">
        <v>11439</v>
      </c>
      <c r="K2663" s="17" t="s">
        <v>1442</v>
      </c>
      <c r="L2663" s="17" t="s">
        <v>7204</v>
      </c>
      <c r="M2663" s="17" t="s">
        <v>11440</v>
      </c>
      <c r="N2663" s="21">
        <v>0.3354166666666667</v>
      </c>
      <c r="O2663" s="21">
        <v>0.36180555555555555</v>
      </c>
      <c r="P2663" s="21">
        <v>0.6972222222222223</v>
      </c>
      <c r="R2663" s="17">
        <v>2619.0</v>
      </c>
      <c r="S2663" s="17" t="s">
        <v>7490</v>
      </c>
      <c r="T2663" s="17" t="s">
        <v>1227</v>
      </c>
      <c r="U2663" s="17" t="s">
        <v>3332</v>
      </c>
    </row>
    <row r="2664" ht="15.75" customHeight="1">
      <c r="A2664" s="17">
        <v>2632.0</v>
      </c>
      <c r="B2664" s="19">
        <v>34165.0</v>
      </c>
      <c r="C2664" s="9" t="s">
        <v>11407</v>
      </c>
      <c r="D2664" s="20"/>
      <c r="E2664" s="9" t="s">
        <v>11407</v>
      </c>
      <c r="F2664" s="9" t="s">
        <v>11407</v>
      </c>
      <c r="G2664" s="17" t="s">
        <v>9784</v>
      </c>
      <c r="H2664" s="17" t="s">
        <v>11408</v>
      </c>
      <c r="I2664" s="17" t="s">
        <v>11441</v>
      </c>
      <c r="J2664" s="17" t="s">
        <v>11442</v>
      </c>
      <c r="K2664" s="17" t="s">
        <v>10295</v>
      </c>
      <c r="L2664" s="17" t="s">
        <v>11443</v>
      </c>
      <c r="M2664" s="17" t="s">
        <v>11444</v>
      </c>
      <c r="N2664" s="21">
        <v>0.34861111111111115</v>
      </c>
      <c r="O2664" s="21">
        <v>0.3597222222222222</v>
      </c>
      <c r="P2664" s="21">
        <v>0.7083333333333334</v>
      </c>
      <c r="R2664" s="17">
        <v>2618.0</v>
      </c>
      <c r="S2664" s="17" t="s">
        <v>7490</v>
      </c>
      <c r="T2664" s="17" t="s">
        <v>1227</v>
      </c>
      <c r="U2664" s="17" t="s">
        <v>11445</v>
      </c>
      <c r="V2664" s="17" t="s">
        <v>3447</v>
      </c>
      <c r="W2664" s="17" t="s">
        <v>11446</v>
      </c>
    </row>
    <row r="2665" ht="15.75" customHeight="1">
      <c r="A2665" s="17">
        <v>2631.0</v>
      </c>
      <c r="B2665" s="19">
        <v>34164.0</v>
      </c>
      <c r="C2665" s="9" t="s">
        <v>11407</v>
      </c>
      <c r="D2665" s="20"/>
      <c r="E2665" s="9" t="s">
        <v>11407</v>
      </c>
      <c r="F2665" s="9" t="s">
        <v>11407</v>
      </c>
      <c r="G2665" s="17" t="s">
        <v>9784</v>
      </c>
      <c r="H2665" s="17" t="s">
        <v>11408</v>
      </c>
      <c r="I2665" s="17" t="s">
        <v>11447</v>
      </c>
      <c r="J2665" s="17" t="s">
        <v>11448</v>
      </c>
      <c r="K2665" s="17" t="s">
        <v>1442</v>
      </c>
      <c r="L2665" s="17" t="s">
        <v>11182</v>
      </c>
      <c r="M2665" s="17" t="s">
        <v>9743</v>
      </c>
      <c r="N2665" s="21">
        <v>0.4173611111111111</v>
      </c>
      <c r="O2665" s="21">
        <v>0.2833333333333333</v>
      </c>
      <c r="P2665" s="21">
        <v>0.7006944444444444</v>
      </c>
      <c r="R2665" s="17">
        <v>2694.0</v>
      </c>
      <c r="S2665" s="17" t="s">
        <v>7490</v>
      </c>
      <c r="T2665" s="17" t="s">
        <v>1227</v>
      </c>
      <c r="U2665" s="17" t="s">
        <v>2341</v>
      </c>
      <c r="V2665" s="17" t="s">
        <v>1293</v>
      </c>
      <c r="W2665" s="17" t="s">
        <v>11449</v>
      </c>
    </row>
    <row r="2666" ht="15.75" customHeight="1">
      <c r="A2666" s="17">
        <v>2630.0</v>
      </c>
      <c r="B2666" s="19">
        <v>34163.0</v>
      </c>
      <c r="C2666" s="9" t="s">
        <v>11407</v>
      </c>
      <c r="D2666" s="20"/>
      <c r="E2666" s="9" t="s">
        <v>11407</v>
      </c>
      <c r="F2666" s="9" t="s">
        <v>11407</v>
      </c>
      <c r="G2666" s="17" t="s">
        <v>9784</v>
      </c>
      <c r="H2666" s="17" t="s">
        <v>11408</v>
      </c>
      <c r="I2666" s="17" t="s">
        <v>11450</v>
      </c>
      <c r="J2666" s="17" t="s">
        <v>11451</v>
      </c>
      <c r="K2666" s="17" t="s">
        <v>10295</v>
      </c>
      <c r="L2666" s="17" t="s">
        <v>7205</v>
      </c>
      <c r="M2666" s="17" t="s">
        <v>11452</v>
      </c>
      <c r="N2666" s="21">
        <v>0.34375</v>
      </c>
      <c r="O2666" s="21">
        <v>0.32569444444444445</v>
      </c>
      <c r="P2666" s="21">
        <v>0.6694444444444444</v>
      </c>
      <c r="R2666" s="17">
        <v>2615.0</v>
      </c>
      <c r="S2666" s="17" t="s">
        <v>7490</v>
      </c>
      <c r="T2666" s="17" t="s">
        <v>1227</v>
      </c>
      <c r="U2666" s="17" t="s">
        <v>11286</v>
      </c>
      <c r="W2666" s="17" t="s">
        <v>11453</v>
      </c>
    </row>
    <row r="2667" ht="15.75" customHeight="1">
      <c r="A2667" s="17">
        <v>2629.0</v>
      </c>
      <c r="B2667" s="19">
        <v>34162.0</v>
      </c>
      <c r="C2667" s="9" t="s">
        <v>11407</v>
      </c>
      <c r="D2667" s="20"/>
      <c r="E2667" s="9" t="s">
        <v>11407</v>
      </c>
      <c r="F2667" s="9" t="s">
        <v>11407</v>
      </c>
      <c r="G2667" s="17" t="s">
        <v>9784</v>
      </c>
      <c r="H2667" s="17" t="s">
        <v>11408</v>
      </c>
      <c r="I2667" s="17" t="s">
        <v>11454</v>
      </c>
      <c r="J2667" s="17" t="s">
        <v>11404</v>
      </c>
      <c r="K2667" s="17" t="s">
        <v>1442</v>
      </c>
      <c r="L2667" s="17" t="s">
        <v>11455</v>
      </c>
      <c r="M2667" s="17" t="s">
        <v>11444</v>
      </c>
      <c r="N2667" s="21">
        <v>0.4083333333333334</v>
      </c>
      <c r="O2667" s="21">
        <v>0.28402777777777777</v>
      </c>
      <c r="P2667" s="21">
        <v>0.6923611111111111</v>
      </c>
      <c r="R2667" s="17">
        <v>2625.0</v>
      </c>
      <c r="S2667" s="17" t="s">
        <v>7490</v>
      </c>
      <c r="T2667" s="17" t="s">
        <v>1227</v>
      </c>
    </row>
    <row r="2668" ht="15.75" customHeight="1">
      <c r="A2668" s="17">
        <v>2628.0</v>
      </c>
      <c r="B2668" s="19">
        <v>34162.0</v>
      </c>
      <c r="C2668" s="9" t="s">
        <v>11407</v>
      </c>
      <c r="D2668" s="20"/>
      <c r="E2668" s="9" t="s">
        <v>11407</v>
      </c>
      <c r="F2668" s="9" t="s">
        <v>11407</v>
      </c>
      <c r="G2668" s="17" t="s">
        <v>9784</v>
      </c>
      <c r="H2668" s="17" t="s">
        <v>11408</v>
      </c>
      <c r="I2668" s="17" t="s">
        <v>11454</v>
      </c>
      <c r="J2668" s="17" t="s">
        <v>11456</v>
      </c>
      <c r="K2668" s="17" t="s">
        <v>1442</v>
      </c>
      <c r="L2668" s="17" t="s">
        <v>11455</v>
      </c>
      <c r="M2668" s="17" t="s">
        <v>11444</v>
      </c>
      <c r="N2668" s="21">
        <v>0.3506944444444444</v>
      </c>
      <c r="O2668" s="21">
        <v>0.0062499999999999995</v>
      </c>
      <c r="P2668" s="21">
        <v>0.35694444444444445</v>
      </c>
      <c r="R2668" s="17">
        <v>42.0</v>
      </c>
      <c r="S2668" s="17" t="s">
        <v>7490</v>
      </c>
      <c r="T2668" s="17" t="s">
        <v>1227</v>
      </c>
      <c r="U2668" s="17" t="s">
        <v>11457</v>
      </c>
      <c r="V2668" s="17" t="s">
        <v>1293</v>
      </c>
      <c r="W2668" s="17" t="s">
        <v>11458</v>
      </c>
    </row>
    <row r="2669" ht="15.75" customHeight="1">
      <c r="A2669" s="17">
        <v>2627.0</v>
      </c>
      <c r="B2669" s="19">
        <v>34161.0</v>
      </c>
      <c r="C2669" s="9" t="s">
        <v>11407</v>
      </c>
      <c r="D2669" s="20"/>
      <c r="E2669" s="9" t="s">
        <v>11407</v>
      </c>
      <c r="F2669" s="9" t="s">
        <v>11407</v>
      </c>
      <c r="G2669" s="17" t="s">
        <v>9784</v>
      </c>
      <c r="H2669" s="17" t="s">
        <v>11408</v>
      </c>
      <c r="I2669" s="17" t="s">
        <v>11459</v>
      </c>
      <c r="J2669" s="17" t="s">
        <v>11460</v>
      </c>
      <c r="K2669" s="17" t="s">
        <v>10295</v>
      </c>
      <c r="L2669" s="17" t="s">
        <v>7204</v>
      </c>
      <c r="M2669" s="17" t="s">
        <v>11455</v>
      </c>
      <c r="N2669" s="21">
        <v>0.4694444444444445</v>
      </c>
      <c r="O2669" s="21">
        <v>0.2659722222222222</v>
      </c>
      <c r="P2669" s="21">
        <v>0.7354166666666666</v>
      </c>
      <c r="R2669" s="17">
        <v>2624.0</v>
      </c>
      <c r="S2669" s="17" t="s">
        <v>7490</v>
      </c>
      <c r="T2669" s="17" t="s">
        <v>1227</v>
      </c>
      <c r="U2669" s="17" t="s">
        <v>11461</v>
      </c>
      <c r="V2669" s="17" t="s">
        <v>11462</v>
      </c>
    </row>
    <row r="2670" ht="15.75" customHeight="1">
      <c r="A2670" s="17">
        <v>2626.0</v>
      </c>
      <c r="B2670" s="19">
        <v>34160.0</v>
      </c>
      <c r="C2670" s="9" t="s">
        <v>11407</v>
      </c>
      <c r="D2670" s="20"/>
      <c r="E2670" s="9" t="s">
        <v>11407</v>
      </c>
      <c r="F2670" s="9" t="s">
        <v>11407</v>
      </c>
      <c r="G2670" s="17" t="s">
        <v>9784</v>
      </c>
      <c r="H2670" s="17" t="s">
        <v>11408</v>
      </c>
      <c r="I2670" s="17" t="s">
        <v>11459</v>
      </c>
      <c r="J2670" s="17" t="s">
        <v>11463</v>
      </c>
      <c r="K2670" s="17" t="s">
        <v>1442</v>
      </c>
      <c r="L2670" s="17" t="s">
        <v>11464</v>
      </c>
      <c r="M2670" s="17" t="s">
        <v>11425</v>
      </c>
      <c r="N2670" s="21">
        <v>0.3625</v>
      </c>
      <c r="O2670" s="21">
        <v>0.34791666666666665</v>
      </c>
      <c r="P2670" s="21">
        <v>0.7104166666666667</v>
      </c>
      <c r="R2670" s="17">
        <v>2621.0</v>
      </c>
      <c r="S2670" s="17" t="s">
        <v>7490</v>
      </c>
      <c r="T2670" s="17" t="s">
        <v>1227</v>
      </c>
      <c r="U2670" s="17" t="s">
        <v>3129</v>
      </c>
      <c r="W2670" s="17" t="s">
        <v>11465</v>
      </c>
    </row>
    <row r="2671" ht="15.75" customHeight="1">
      <c r="A2671" s="17">
        <v>2625.0</v>
      </c>
      <c r="B2671" s="19">
        <v>34147.0</v>
      </c>
      <c r="C2671" s="17" t="s">
        <v>11466</v>
      </c>
      <c r="D2671" s="20">
        <v>7.0</v>
      </c>
      <c r="E2671" s="17" t="str">
        <f t="shared" ref="E2671:E3119" si="5">CONCATENATE(SUBSTITUTE(SUBSTITUTE(C2671, "-", "",1)," ",""),"-",D2671)</f>
        <v>AII129-7</v>
      </c>
      <c r="F2671" s="17" t="str">
        <f t="shared" ref="F2671:F2747" si="6">CONCATENATE(SUBSTITUTE(SUBSTITUTE(C2671, "-", "",1)," ",""),"-",text(D2671,"0#"))</f>
        <v>AII129-07</v>
      </c>
      <c r="G2671" s="17" t="s">
        <v>11467</v>
      </c>
      <c r="H2671" s="17" t="s">
        <v>9622</v>
      </c>
      <c r="I2671" s="17" t="s">
        <v>11468</v>
      </c>
      <c r="J2671" s="17" t="s">
        <v>11469</v>
      </c>
      <c r="K2671" s="17" t="s">
        <v>10295</v>
      </c>
      <c r="L2671" s="17" t="s">
        <v>11470</v>
      </c>
      <c r="M2671" s="17" t="s">
        <v>2730</v>
      </c>
      <c r="N2671" s="21">
        <v>0.3423611111111111</v>
      </c>
      <c r="O2671" s="21">
        <v>0.32222222222222224</v>
      </c>
      <c r="P2671" s="21">
        <v>0.6645833333333333</v>
      </c>
      <c r="R2671" s="17">
        <v>3085.0</v>
      </c>
      <c r="S2671" s="17" t="s">
        <v>7490</v>
      </c>
      <c r="T2671" s="17" t="s">
        <v>33</v>
      </c>
      <c r="U2671" s="17" t="s">
        <v>11471</v>
      </c>
      <c r="V2671" s="17" t="s">
        <v>11472</v>
      </c>
      <c r="W2671" s="17" t="s">
        <v>11473</v>
      </c>
    </row>
    <row r="2672" ht="15.75" customHeight="1">
      <c r="A2672" s="17">
        <v>2624.0</v>
      </c>
      <c r="B2672" s="19">
        <v>34146.0</v>
      </c>
      <c r="C2672" s="17" t="s">
        <v>11466</v>
      </c>
      <c r="D2672" s="20">
        <v>7.0</v>
      </c>
      <c r="E2672" s="17" t="str">
        <f t="shared" si="5"/>
        <v>AII129-7</v>
      </c>
      <c r="F2672" s="17" t="str">
        <f t="shared" si="6"/>
        <v>AII129-07</v>
      </c>
      <c r="G2672" s="17" t="s">
        <v>11467</v>
      </c>
      <c r="H2672" s="17" t="s">
        <v>9622</v>
      </c>
      <c r="I2672" s="17" t="s">
        <v>11468</v>
      </c>
      <c r="J2672" s="17" t="s">
        <v>11469</v>
      </c>
      <c r="K2672" s="17" t="s">
        <v>1442</v>
      </c>
      <c r="L2672" s="17" t="s">
        <v>11470</v>
      </c>
      <c r="M2672" s="17" t="s">
        <v>2730</v>
      </c>
      <c r="N2672" s="21">
        <v>0.4479166666666667</v>
      </c>
      <c r="O2672" s="21">
        <v>0.2916666666666667</v>
      </c>
      <c r="P2672" s="21">
        <v>0.7395833333333334</v>
      </c>
      <c r="R2672" s="17">
        <v>3067.0</v>
      </c>
      <c r="S2672" s="17" t="s">
        <v>7490</v>
      </c>
      <c r="T2672" s="17" t="s">
        <v>33</v>
      </c>
      <c r="U2672" s="17" t="s">
        <v>11474</v>
      </c>
      <c r="V2672" s="17" t="s">
        <v>8502</v>
      </c>
      <c r="W2672" s="17" t="s">
        <v>11475</v>
      </c>
    </row>
    <row r="2673" ht="15.75" customHeight="1">
      <c r="A2673" s="17">
        <v>2623.0</v>
      </c>
      <c r="B2673" s="19">
        <v>34144.0</v>
      </c>
      <c r="C2673" s="17" t="s">
        <v>11466</v>
      </c>
      <c r="D2673" s="20">
        <v>7.0</v>
      </c>
      <c r="E2673" s="17" t="str">
        <f t="shared" si="5"/>
        <v>AII129-7</v>
      </c>
      <c r="F2673" s="17" t="str">
        <f t="shared" si="6"/>
        <v>AII129-07</v>
      </c>
      <c r="G2673" s="17" t="s">
        <v>11467</v>
      </c>
      <c r="H2673" s="17" t="s">
        <v>9604</v>
      </c>
      <c r="I2673" s="17" t="s">
        <v>11476</v>
      </c>
      <c r="J2673" s="17" t="s">
        <v>11477</v>
      </c>
      <c r="K2673" s="17" t="s">
        <v>10295</v>
      </c>
      <c r="L2673" s="17" t="s">
        <v>11478</v>
      </c>
      <c r="M2673" s="17" t="s">
        <v>10780</v>
      </c>
      <c r="N2673" s="21">
        <v>0.3534722222222222</v>
      </c>
      <c r="O2673" s="21">
        <v>0.34652777777777777</v>
      </c>
      <c r="P2673" s="21">
        <v>0.7000000000000001</v>
      </c>
      <c r="R2673" s="17">
        <v>3511.0</v>
      </c>
      <c r="S2673" s="17" t="s">
        <v>7490</v>
      </c>
      <c r="T2673" s="17" t="s">
        <v>33</v>
      </c>
      <c r="U2673" s="17" t="s">
        <v>11479</v>
      </c>
      <c r="V2673" s="17" t="s">
        <v>11480</v>
      </c>
      <c r="W2673" s="17" t="s">
        <v>11481</v>
      </c>
    </row>
    <row r="2674" ht="15.75" customHeight="1">
      <c r="A2674" s="17">
        <v>2622.0</v>
      </c>
      <c r="B2674" s="19">
        <v>34143.0</v>
      </c>
      <c r="C2674" s="17" t="s">
        <v>11466</v>
      </c>
      <c r="D2674" s="20">
        <v>7.0</v>
      </c>
      <c r="E2674" s="17" t="str">
        <f t="shared" si="5"/>
        <v>AII129-7</v>
      </c>
      <c r="F2674" s="17" t="str">
        <f t="shared" si="6"/>
        <v>AII129-07</v>
      </c>
      <c r="G2674" s="17" t="s">
        <v>11467</v>
      </c>
      <c r="H2674" s="17" t="s">
        <v>9604</v>
      </c>
      <c r="I2674" s="17" t="s">
        <v>11482</v>
      </c>
      <c r="J2674" s="17" t="s">
        <v>11483</v>
      </c>
      <c r="K2674" s="17" t="s">
        <v>1442</v>
      </c>
      <c r="L2674" s="17" t="s">
        <v>11484</v>
      </c>
      <c r="M2674" s="17" t="s">
        <v>11485</v>
      </c>
      <c r="N2674" s="21">
        <v>0.33819444444444446</v>
      </c>
      <c r="O2674" s="21">
        <v>0.3034722222222222</v>
      </c>
      <c r="P2674" s="21">
        <v>0.6416666666666667</v>
      </c>
      <c r="R2674" s="17">
        <v>3491.0</v>
      </c>
      <c r="S2674" s="17" t="s">
        <v>7490</v>
      </c>
      <c r="T2674" s="17" t="s">
        <v>33</v>
      </c>
      <c r="U2674" s="17" t="s">
        <v>11486</v>
      </c>
      <c r="V2674" s="17" t="s">
        <v>1671</v>
      </c>
    </row>
    <row r="2675" ht="15.75" customHeight="1">
      <c r="A2675" s="17">
        <v>2621.0</v>
      </c>
      <c r="B2675" s="19">
        <v>34142.0</v>
      </c>
      <c r="C2675" s="17" t="s">
        <v>11466</v>
      </c>
      <c r="D2675" s="20">
        <v>7.0</v>
      </c>
      <c r="E2675" s="17" t="str">
        <f t="shared" si="5"/>
        <v>AII129-7</v>
      </c>
      <c r="F2675" s="17" t="str">
        <f t="shared" si="6"/>
        <v>AII129-07</v>
      </c>
      <c r="G2675" s="17" t="s">
        <v>11467</v>
      </c>
      <c r="H2675" s="17" t="s">
        <v>9604</v>
      </c>
      <c r="I2675" s="17" t="s">
        <v>11476</v>
      </c>
      <c r="J2675" s="17" t="s">
        <v>11477</v>
      </c>
      <c r="K2675" s="17" t="s">
        <v>10295</v>
      </c>
      <c r="L2675" s="17" t="s">
        <v>11487</v>
      </c>
      <c r="M2675" s="17" t="s">
        <v>10951</v>
      </c>
      <c r="N2675" s="21">
        <v>0.3361111111111111</v>
      </c>
      <c r="O2675" s="21">
        <v>0.3034722222222222</v>
      </c>
      <c r="P2675" s="21">
        <v>0.6395833333333333</v>
      </c>
      <c r="R2675" s="17">
        <v>3398.0</v>
      </c>
      <c r="S2675" s="17" t="s">
        <v>7490</v>
      </c>
      <c r="T2675" s="17" t="s">
        <v>33</v>
      </c>
      <c r="U2675" s="17" t="s">
        <v>11488</v>
      </c>
      <c r="V2675" s="17" t="s">
        <v>11489</v>
      </c>
    </row>
    <row r="2676" ht="15.75" customHeight="1">
      <c r="A2676" s="17">
        <v>2620.0</v>
      </c>
      <c r="B2676" s="19">
        <v>34141.0</v>
      </c>
      <c r="C2676" s="17" t="s">
        <v>11466</v>
      </c>
      <c r="D2676" s="20">
        <v>7.0</v>
      </c>
      <c r="E2676" s="17" t="str">
        <f t="shared" si="5"/>
        <v>AII129-7</v>
      </c>
      <c r="F2676" s="17" t="str">
        <f t="shared" si="6"/>
        <v>AII129-07</v>
      </c>
      <c r="G2676" s="17" t="s">
        <v>11467</v>
      </c>
      <c r="H2676" s="17" t="s">
        <v>9604</v>
      </c>
      <c r="I2676" s="17" t="s">
        <v>11476</v>
      </c>
      <c r="J2676" s="17" t="s">
        <v>11477</v>
      </c>
      <c r="K2676" s="17" t="s">
        <v>1442</v>
      </c>
      <c r="L2676" s="17" t="s">
        <v>11490</v>
      </c>
      <c r="M2676" s="17" t="s">
        <v>11491</v>
      </c>
      <c r="N2676" s="21">
        <v>0.34375</v>
      </c>
      <c r="O2676" s="21">
        <v>0.30277777777777776</v>
      </c>
      <c r="P2676" s="21">
        <v>0.6465277777777778</v>
      </c>
      <c r="R2676" s="17">
        <v>3521.0</v>
      </c>
      <c r="S2676" s="17" t="s">
        <v>7490</v>
      </c>
      <c r="T2676" s="17" t="s">
        <v>33</v>
      </c>
      <c r="U2676" s="17" t="s">
        <v>11492</v>
      </c>
      <c r="V2676" s="17" t="s">
        <v>11493</v>
      </c>
    </row>
    <row r="2677" ht="15.75" customHeight="1">
      <c r="A2677" s="17">
        <v>2619.0</v>
      </c>
      <c r="B2677" s="19">
        <v>34140.0</v>
      </c>
      <c r="C2677" s="17" t="s">
        <v>11466</v>
      </c>
      <c r="D2677" s="20">
        <v>7.0</v>
      </c>
      <c r="E2677" s="17" t="str">
        <f t="shared" si="5"/>
        <v>AII129-7</v>
      </c>
      <c r="F2677" s="17" t="str">
        <f t="shared" si="6"/>
        <v>AII129-07</v>
      </c>
      <c r="G2677" s="17" t="s">
        <v>11467</v>
      </c>
      <c r="H2677" s="17" t="s">
        <v>9604</v>
      </c>
      <c r="I2677" s="17" t="s">
        <v>11476</v>
      </c>
      <c r="J2677" s="17" t="s">
        <v>11477</v>
      </c>
      <c r="K2677" s="17" t="s">
        <v>10295</v>
      </c>
      <c r="L2677" s="17" t="s">
        <v>11494</v>
      </c>
      <c r="M2677" s="17" t="s">
        <v>11495</v>
      </c>
      <c r="N2677" s="21">
        <v>0.3416666666666666</v>
      </c>
      <c r="O2677" s="21">
        <v>0.3048611111111111</v>
      </c>
      <c r="P2677" s="21">
        <v>0.6465277777777778</v>
      </c>
      <c r="R2677" s="17">
        <v>3525.0</v>
      </c>
      <c r="S2677" s="17" t="s">
        <v>7490</v>
      </c>
      <c r="T2677" s="17" t="s">
        <v>33</v>
      </c>
      <c r="U2677" s="17" t="s">
        <v>11496</v>
      </c>
      <c r="V2677" s="17" t="s">
        <v>11497</v>
      </c>
    </row>
    <row r="2678" ht="15.75" customHeight="1">
      <c r="A2678" s="17">
        <v>2618.0</v>
      </c>
      <c r="B2678" s="19">
        <v>34139.0</v>
      </c>
      <c r="C2678" s="17" t="s">
        <v>11466</v>
      </c>
      <c r="D2678" s="20">
        <v>7.0</v>
      </c>
      <c r="E2678" s="17" t="str">
        <f t="shared" si="5"/>
        <v>AII129-7</v>
      </c>
      <c r="F2678" s="17" t="str">
        <f t="shared" si="6"/>
        <v>AII129-07</v>
      </c>
      <c r="G2678" s="17" t="s">
        <v>11467</v>
      </c>
      <c r="H2678" s="17" t="s">
        <v>9604</v>
      </c>
      <c r="I2678" s="17" t="s">
        <v>11476</v>
      </c>
      <c r="J2678" s="17" t="s">
        <v>11498</v>
      </c>
      <c r="K2678" s="17" t="s">
        <v>1442</v>
      </c>
      <c r="L2678" s="17" t="s">
        <v>2730</v>
      </c>
      <c r="M2678" s="17" t="s">
        <v>11499</v>
      </c>
      <c r="N2678" s="21">
        <v>0.34861111111111115</v>
      </c>
      <c r="O2678" s="21">
        <v>0.31319444444444444</v>
      </c>
      <c r="P2678" s="21">
        <v>0.6618055555555555</v>
      </c>
      <c r="R2678" s="17">
        <v>3486.0</v>
      </c>
      <c r="S2678" s="17" t="s">
        <v>7490</v>
      </c>
      <c r="T2678" s="17" t="s">
        <v>33</v>
      </c>
      <c r="U2678" s="17" t="s">
        <v>11500</v>
      </c>
    </row>
    <row r="2679" ht="15.75" customHeight="1">
      <c r="A2679" s="17">
        <v>2617.0</v>
      </c>
      <c r="B2679" s="19">
        <v>34138.0</v>
      </c>
      <c r="C2679" s="17" t="s">
        <v>11466</v>
      </c>
      <c r="D2679" s="20">
        <v>7.0</v>
      </c>
      <c r="E2679" s="17" t="str">
        <f t="shared" si="5"/>
        <v>AII129-7</v>
      </c>
      <c r="F2679" s="17" t="str">
        <f t="shared" si="6"/>
        <v>AII129-07</v>
      </c>
      <c r="G2679" s="17" t="s">
        <v>11467</v>
      </c>
      <c r="H2679" s="17" t="s">
        <v>9604</v>
      </c>
      <c r="I2679" s="17" t="s">
        <v>11476</v>
      </c>
      <c r="J2679" s="17" t="s">
        <v>11483</v>
      </c>
      <c r="K2679" s="17" t="s">
        <v>10295</v>
      </c>
      <c r="L2679" s="17" t="s">
        <v>9267</v>
      </c>
      <c r="M2679" s="17" t="s">
        <v>11501</v>
      </c>
      <c r="N2679" s="21">
        <v>0.3451388888888889</v>
      </c>
      <c r="O2679" s="21">
        <v>0.3326388888888889</v>
      </c>
      <c r="P2679" s="21">
        <v>0.6777777777777777</v>
      </c>
      <c r="R2679" s="17">
        <v>3549.0</v>
      </c>
      <c r="S2679" s="17" t="s">
        <v>7490</v>
      </c>
      <c r="T2679" s="17" t="s">
        <v>33</v>
      </c>
      <c r="U2679" s="17" t="s">
        <v>11502</v>
      </c>
      <c r="V2679" s="17" t="s">
        <v>11503</v>
      </c>
      <c r="W2679" s="17" t="s">
        <v>11504</v>
      </c>
    </row>
    <row r="2680" ht="15.75" customHeight="1">
      <c r="A2680" s="17">
        <v>2616.0</v>
      </c>
      <c r="B2680" s="19">
        <v>34137.0</v>
      </c>
      <c r="C2680" s="17" t="s">
        <v>11466</v>
      </c>
      <c r="D2680" s="20">
        <v>7.0</v>
      </c>
      <c r="E2680" s="17" t="str">
        <f t="shared" si="5"/>
        <v>AII129-7</v>
      </c>
      <c r="F2680" s="17" t="str">
        <f t="shared" si="6"/>
        <v>AII129-07</v>
      </c>
      <c r="G2680" s="17" t="s">
        <v>11467</v>
      </c>
      <c r="H2680" s="17" t="s">
        <v>9604</v>
      </c>
      <c r="I2680" s="17" t="s">
        <v>11505</v>
      </c>
      <c r="J2680" s="17" t="s">
        <v>11483</v>
      </c>
      <c r="K2680" s="17" t="s">
        <v>1442</v>
      </c>
      <c r="L2680" s="17" t="s">
        <v>11478</v>
      </c>
      <c r="M2680" s="17" t="s">
        <v>11506</v>
      </c>
      <c r="N2680" s="21">
        <v>0.35833333333333334</v>
      </c>
      <c r="O2680" s="21">
        <v>0.3326388888888889</v>
      </c>
      <c r="P2680" s="21">
        <v>0.6909722222222222</v>
      </c>
      <c r="R2680" s="17">
        <v>3509.0</v>
      </c>
      <c r="S2680" s="17" t="s">
        <v>7490</v>
      </c>
      <c r="T2680" s="17" t="s">
        <v>33</v>
      </c>
      <c r="U2680" s="17" t="s">
        <v>11507</v>
      </c>
      <c r="V2680" s="17" t="s">
        <v>11508</v>
      </c>
    </row>
    <row r="2681" ht="15.75" customHeight="1">
      <c r="A2681" s="17">
        <v>2615.0</v>
      </c>
      <c r="B2681" s="19">
        <v>34136.0</v>
      </c>
      <c r="C2681" s="17" t="s">
        <v>11466</v>
      </c>
      <c r="D2681" s="20">
        <v>7.0</v>
      </c>
      <c r="E2681" s="17" t="str">
        <f t="shared" si="5"/>
        <v>AII129-7</v>
      </c>
      <c r="F2681" s="17" t="str">
        <f t="shared" si="6"/>
        <v>AII129-07</v>
      </c>
      <c r="G2681" s="17" t="s">
        <v>11467</v>
      </c>
      <c r="H2681" s="17" t="s">
        <v>9604</v>
      </c>
      <c r="I2681" s="17" t="s">
        <v>11509</v>
      </c>
      <c r="J2681" s="17" t="s">
        <v>11477</v>
      </c>
      <c r="K2681" s="17" t="s">
        <v>10295</v>
      </c>
      <c r="L2681" s="17" t="s">
        <v>11510</v>
      </c>
      <c r="M2681" s="17" t="s">
        <v>11511</v>
      </c>
      <c r="N2681" s="21">
        <v>0.3743055555555555</v>
      </c>
      <c r="O2681" s="21">
        <v>0.30972222222222223</v>
      </c>
      <c r="P2681" s="21">
        <v>0.6840277777777778</v>
      </c>
      <c r="R2681" s="17">
        <v>3541.0</v>
      </c>
      <c r="S2681" s="17" t="s">
        <v>7490</v>
      </c>
      <c r="T2681" s="17" t="s">
        <v>33</v>
      </c>
      <c r="U2681" s="17" t="s">
        <v>11512</v>
      </c>
      <c r="V2681" s="17" t="s">
        <v>11513</v>
      </c>
      <c r="W2681" s="17" t="s">
        <v>11514</v>
      </c>
    </row>
    <row r="2682" ht="15.75" customHeight="1">
      <c r="A2682" s="17">
        <v>2614.0</v>
      </c>
      <c r="B2682" s="19">
        <v>34135.0</v>
      </c>
      <c r="C2682" s="17" t="s">
        <v>11466</v>
      </c>
      <c r="D2682" s="20">
        <v>7.0</v>
      </c>
      <c r="E2682" s="17" t="str">
        <f t="shared" si="5"/>
        <v>AII129-7</v>
      </c>
      <c r="F2682" s="17" t="str">
        <f t="shared" si="6"/>
        <v>AII129-07</v>
      </c>
      <c r="G2682" s="17" t="s">
        <v>11467</v>
      </c>
      <c r="H2682" s="17" t="s">
        <v>9604</v>
      </c>
      <c r="I2682" s="17" t="s">
        <v>11515</v>
      </c>
      <c r="J2682" s="17" t="s">
        <v>11516</v>
      </c>
      <c r="K2682" s="17" t="s">
        <v>1442</v>
      </c>
      <c r="L2682" s="17" t="s">
        <v>9642</v>
      </c>
      <c r="M2682" s="17" t="s">
        <v>11517</v>
      </c>
      <c r="N2682" s="21">
        <v>0.34027777777777773</v>
      </c>
      <c r="O2682" s="21">
        <v>0.37847222222222227</v>
      </c>
      <c r="P2682" s="21">
        <v>0.71875</v>
      </c>
      <c r="R2682" s="17">
        <v>3557.0</v>
      </c>
      <c r="S2682" s="17" t="s">
        <v>7490</v>
      </c>
      <c r="T2682" s="17" t="s">
        <v>33</v>
      </c>
      <c r="U2682" s="17" t="s">
        <v>11518</v>
      </c>
      <c r="V2682" s="17" t="s">
        <v>6380</v>
      </c>
    </row>
    <row r="2683" ht="15.75" customHeight="1">
      <c r="A2683" s="17">
        <v>2613.0</v>
      </c>
      <c r="B2683" s="19">
        <v>34134.0</v>
      </c>
      <c r="C2683" s="17" t="s">
        <v>11466</v>
      </c>
      <c r="D2683" s="20">
        <v>7.0</v>
      </c>
      <c r="E2683" s="17" t="str">
        <f t="shared" si="5"/>
        <v>AII129-7</v>
      </c>
      <c r="F2683" s="17" t="str">
        <f t="shared" si="6"/>
        <v>AII129-07</v>
      </c>
      <c r="G2683" s="17" t="s">
        <v>11467</v>
      </c>
      <c r="H2683" s="17" t="s">
        <v>9604</v>
      </c>
      <c r="I2683" s="17" t="s">
        <v>11505</v>
      </c>
      <c r="J2683" s="17" t="s">
        <v>11519</v>
      </c>
      <c r="K2683" s="17" t="s">
        <v>10295</v>
      </c>
      <c r="L2683" s="17" t="s">
        <v>9297</v>
      </c>
      <c r="M2683" s="17" t="s">
        <v>10951</v>
      </c>
      <c r="N2683" s="21">
        <v>0.35625</v>
      </c>
      <c r="O2683" s="21">
        <v>0.3020833333333333</v>
      </c>
      <c r="P2683" s="21">
        <v>0.6583333333333333</v>
      </c>
      <c r="R2683" s="17">
        <v>3553.0</v>
      </c>
      <c r="S2683" s="17" t="s">
        <v>7490</v>
      </c>
      <c r="T2683" s="17" t="s">
        <v>33</v>
      </c>
      <c r="U2683" s="17" t="s">
        <v>11520</v>
      </c>
      <c r="V2683" s="17" t="s">
        <v>11521</v>
      </c>
    </row>
    <row r="2684" ht="15.75" customHeight="1">
      <c r="A2684" s="17">
        <v>2612.0</v>
      </c>
      <c r="B2684" s="19">
        <v>34133.0</v>
      </c>
      <c r="C2684" s="17" t="s">
        <v>11466</v>
      </c>
      <c r="D2684" s="20">
        <v>7.0</v>
      </c>
      <c r="E2684" s="17" t="str">
        <f t="shared" si="5"/>
        <v>AII129-7</v>
      </c>
      <c r="F2684" s="17" t="str">
        <f t="shared" si="6"/>
        <v>AII129-07</v>
      </c>
      <c r="G2684" s="17" t="s">
        <v>11467</v>
      </c>
      <c r="H2684" s="17" t="s">
        <v>9604</v>
      </c>
      <c r="I2684" s="17" t="s">
        <v>11505</v>
      </c>
      <c r="J2684" s="17" t="s">
        <v>11522</v>
      </c>
      <c r="K2684" s="17" t="s">
        <v>1442</v>
      </c>
      <c r="L2684" s="17" t="s">
        <v>2730</v>
      </c>
      <c r="M2684" s="17" t="s">
        <v>11523</v>
      </c>
      <c r="N2684" s="21">
        <v>0.3951388888888889</v>
      </c>
      <c r="O2684" s="21">
        <v>0.29375</v>
      </c>
      <c r="P2684" s="21">
        <v>0.688888888888889</v>
      </c>
      <c r="R2684" s="17">
        <v>3585.0</v>
      </c>
      <c r="S2684" s="17" t="s">
        <v>7490</v>
      </c>
      <c r="T2684" s="17" t="s">
        <v>33</v>
      </c>
      <c r="U2684" s="17" t="s">
        <v>11524</v>
      </c>
      <c r="W2684" s="17" t="s">
        <v>11525</v>
      </c>
    </row>
    <row r="2685" ht="15.75" customHeight="1">
      <c r="A2685" s="17">
        <v>2611.0</v>
      </c>
      <c r="B2685" s="19">
        <v>34132.0</v>
      </c>
      <c r="C2685" s="17" t="s">
        <v>11466</v>
      </c>
      <c r="D2685" s="20">
        <v>7.0</v>
      </c>
      <c r="E2685" s="17" t="str">
        <f t="shared" si="5"/>
        <v>AII129-7</v>
      </c>
      <c r="F2685" s="17" t="str">
        <f t="shared" si="6"/>
        <v>AII129-07</v>
      </c>
      <c r="G2685" s="17" t="s">
        <v>11467</v>
      </c>
      <c r="H2685" s="17" t="s">
        <v>9612</v>
      </c>
      <c r="I2685" s="17" t="s">
        <v>11526</v>
      </c>
      <c r="J2685" s="17" t="s">
        <v>11527</v>
      </c>
      <c r="K2685" s="17" t="s">
        <v>10295</v>
      </c>
      <c r="L2685" s="17" t="s">
        <v>11528</v>
      </c>
      <c r="M2685" s="17" t="s">
        <v>11529</v>
      </c>
      <c r="N2685" s="21">
        <v>0.35694444444444445</v>
      </c>
      <c r="O2685" s="21">
        <v>0.3361111111111111</v>
      </c>
      <c r="P2685" s="21">
        <v>0.6930555555555555</v>
      </c>
      <c r="R2685" s="17">
        <v>3690.0</v>
      </c>
      <c r="S2685" s="17" t="s">
        <v>7490</v>
      </c>
      <c r="T2685" s="17" t="s">
        <v>33</v>
      </c>
      <c r="U2685" s="17" t="s">
        <v>11530</v>
      </c>
      <c r="V2685" s="17" t="s">
        <v>6380</v>
      </c>
    </row>
    <row r="2686" ht="15.75" customHeight="1">
      <c r="A2686" s="17">
        <v>2610.0</v>
      </c>
      <c r="B2686" s="19">
        <v>34131.0</v>
      </c>
      <c r="C2686" s="17" t="s">
        <v>11466</v>
      </c>
      <c r="D2686" s="20">
        <v>7.0</v>
      </c>
      <c r="E2686" s="17" t="str">
        <f t="shared" si="5"/>
        <v>AII129-7</v>
      </c>
      <c r="F2686" s="17" t="str">
        <f t="shared" si="6"/>
        <v>AII129-07</v>
      </c>
      <c r="G2686" s="17" t="s">
        <v>11467</v>
      </c>
      <c r="H2686" s="17" t="s">
        <v>9612</v>
      </c>
      <c r="I2686" s="17" t="s">
        <v>11531</v>
      </c>
      <c r="J2686" s="17" t="s">
        <v>11532</v>
      </c>
      <c r="K2686" s="17" t="s">
        <v>1442</v>
      </c>
      <c r="L2686" s="17" t="s">
        <v>11478</v>
      </c>
      <c r="M2686" s="17" t="s">
        <v>9267</v>
      </c>
      <c r="N2686" s="21">
        <v>0.3444444444444445</v>
      </c>
      <c r="O2686" s="21">
        <v>0.2708333333333333</v>
      </c>
      <c r="P2686" s="21">
        <v>0.6152777777777778</v>
      </c>
      <c r="R2686" s="17">
        <v>3652.0</v>
      </c>
      <c r="S2686" s="17" t="s">
        <v>7490</v>
      </c>
      <c r="T2686" s="17" t="s">
        <v>33</v>
      </c>
      <c r="U2686" s="17" t="s">
        <v>11533</v>
      </c>
      <c r="V2686" s="17" t="s">
        <v>11508</v>
      </c>
      <c r="W2686" s="17" t="s">
        <v>11534</v>
      </c>
    </row>
    <row r="2687" ht="15.75" customHeight="1">
      <c r="A2687" s="17">
        <v>2609.0</v>
      </c>
      <c r="B2687" s="19">
        <v>34130.0</v>
      </c>
      <c r="C2687" s="17" t="s">
        <v>11466</v>
      </c>
      <c r="D2687" s="20">
        <v>7.0</v>
      </c>
      <c r="E2687" s="17" t="str">
        <f t="shared" si="5"/>
        <v>AII129-7</v>
      </c>
      <c r="F2687" s="17" t="str">
        <f t="shared" si="6"/>
        <v>AII129-07</v>
      </c>
      <c r="G2687" s="17" t="s">
        <v>11467</v>
      </c>
      <c r="H2687" s="17" t="s">
        <v>9612</v>
      </c>
      <c r="I2687" s="17" t="s">
        <v>11535</v>
      </c>
      <c r="J2687" s="17" t="s">
        <v>11536</v>
      </c>
      <c r="K2687" s="17" t="s">
        <v>10295</v>
      </c>
      <c r="L2687" s="17" t="s">
        <v>9297</v>
      </c>
      <c r="M2687" s="17" t="s">
        <v>11494</v>
      </c>
      <c r="N2687" s="21">
        <v>0.3451388888888889</v>
      </c>
      <c r="O2687" s="21">
        <v>0.33958333333333335</v>
      </c>
      <c r="P2687" s="21">
        <v>0.6847222222222222</v>
      </c>
      <c r="R2687" s="17">
        <v>3688.0</v>
      </c>
      <c r="S2687" s="17" t="s">
        <v>7490</v>
      </c>
      <c r="T2687" s="17" t="s">
        <v>33</v>
      </c>
      <c r="U2687" s="17" t="s">
        <v>11537</v>
      </c>
      <c r="V2687" s="17" t="s">
        <v>11538</v>
      </c>
      <c r="W2687" s="17" t="s">
        <v>11539</v>
      </c>
    </row>
    <row r="2688" ht="15.75" customHeight="1">
      <c r="A2688" s="17">
        <v>2608.0</v>
      </c>
      <c r="B2688" s="19">
        <v>34123.0</v>
      </c>
      <c r="C2688" s="17" t="s">
        <v>11466</v>
      </c>
      <c r="D2688" s="20">
        <v>6.0</v>
      </c>
      <c r="E2688" s="17" t="str">
        <f t="shared" si="5"/>
        <v>AII129-6</v>
      </c>
      <c r="F2688" s="17" t="str">
        <f t="shared" si="6"/>
        <v>AII129-06</v>
      </c>
      <c r="G2688" s="17" t="s">
        <v>11540</v>
      </c>
      <c r="H2688" s="17" t="s">
        <v>11541</v>
      </c>
      <c r="I2688" s="17" t="s">
        <v>11542</v>
      </c>
      <c r="J2688" s="17" t="s">
        <v>11543</v>
      </c>
      <c r="K2688" s="17" t="s">
        <v>1442</v>
      </c>
      <c r="L2688" s="17" t="s">
        <v>4624</v>
      </c>
      <c r="M2688" s="17" t="s">
        <v>9649</v>
      </c>
      <c r="N2688" s="21">
        <v>0.3451388888888889</v>
      </c>
      <c r="O2688" s="21">
        <v>0.26875</v>
      </c>
      <c r="P2688" s="21">
        <v>0.6138888888888888</v>
      </c>
      <c r="R2688" s="17">
        <v>1728.0</v>
      </c>
      <c r="S2688" s="17" t="s">
        <v>9032</v>
      </c>
      <c r="T2688" s="17" t="s">
        <v>33</v>
      </c>
      <c r="U2688" s="17" t="s">
        <v>11544</v>
      </c>
      <c r="V2688" s="17" t="s">
        <v>11545</v>
      </c>
    </row>
    <row r="2689" ht="15.75" customHeight="1">
      <c r="A2689" s="17">
        <v>2607.0</v>
      </c>
      <c r="B2689" s="19">
        <v>34122.0</v>
      </c>
      <c r="C2689" s="17" t="s">
        <v>11466</v>
      </c>
      <c r="D2689" s="20">
        <v>6.0</v>
      </c>
      <c r="E2689" s="17" t="str">
        <f t="shared" si="5"/>
        <v>AII129-6</v>
      </c>
      <c r="F2689" s="17" t="str">
        <f t="shared" si="6"/>
        <v>AII129-06</v>
      </c>
      <c r="G2689" s="17" t="s">
        <v>11540</v>
      </c>
      <c r="H2689" s="17" t="s">
        <v>11541</v>
      </c>
      <c r="I2689" s="17" t="s">
        <v>11546</v>
      </c>
      <c r="J2689" s="17" t="s">
        <v>11547</v>
      </c>
      <c r="K2689" s="17" t="s">
        <v>5131</v>
      </c>
      <c r="L2689" s="17" t="s">
        <v>2730</v>
      </c>
      <c r="M2689" s="17" t="s">
        <v>11548</v>
      </c>
      <c r="N2689" s="21">
        <v>0.34652777777777777</v>
      </c>
      <c r="O2689" s="21">
        <v>0.28680555555555554</v>
      </c>
      <c r="P2689" s="21">
        <v>0.6333333333333333</v>
      </c>
      <c r="R2689" s="17">
        <v>1704.0</v>
      </c>
      <c r="S2689" s="17" t="s">
        <v>9032</v>
      </c>
      <c r="T2689" s="17" t="s">
        <v>33</v>
      </c>
      <c r="U2689" s="17" t="s">
        <v>11549</v>
      </c>
      <c r="V2689" s="17" t="s">
        <v>11550</v>
      </c>
      <c r="W2689" s="17" t="s">
        <v>11551</v>
      </c>
    </row>
    <row r="2690" ht="15.75" customHeight="1">
      <c r="A2690" s="17">
        <v>2606.0</v>
      </c>
      <c r="B2690" s="19">
        <v>34121.0</v>
      </c>
      <c r="C2690" s="17" t="s">
        <v>11466</v>
      </c>
      <c r="D2690" s="20">
        <v>6.0</v>
      </c>
      <c r="E2690" s="17" t="str">
        <f t="shared" si="5"/>
        <v>AII129-6</v>
      </c>
      <c r="F2690" s="17" t="str">
        <f t="shared" si="6"/>
        <v>AII129-06</v>
      </c>
      <c r="G2690" s="17" t="s">
        <v>11540</v>
      </c>
      <c r="H2690" s="17" t="s">
        <v>11541</v>
      </c>
      <c r="I2690" s="17" t="s">
        <v>11546</v>
      </c>
      <c r="J2690" s="17" t="s">
        <v>11547</v>
      </c>
      <c r="K2690" s="17" t="s">
        <v>10295</v>
      </c>
      <c r="L2690" s="17" t="s">
        <v>11552</v>
      </c>
      <c r="M2690" s="17" t="s">
        <v>11553</v>
      </c>
      <c r="N2690" s="21">
        <v>0.3673611111111111</v>
      </c>
      <c r="O2690" s="21">
        <v>0.30624999999999997</v>
      </c>
      <c r="P2690" s="21">
        <v>0.6736111111111112</v>
      </c>
      <c r="R2690" s="17">
        <v>1710.0</v>
      </c>
      <c r="S2690" s="17" t="s">
        <v>9032</v>
      </c>
      <c r="T2690" s="17" t="s">
        <v>33</v>
      </c>
      <c r="U2690" s="17" t="s">
        <v>11554</v>
      </c>
      <c r="V2690" s="17" t="s">
        <v>11555</v>
      </c>
      <c r="W2690" s="17" t="s">
        <v>11556</v>
      </c>
    </row>
    <row r="2691" ht="15.75" customHeight="1">
      <c r="A2691" s="17">
        <v>2605.0</v>
      </c>
      <c r="B2691" s="19">
        <v>34120.0</v>
      </c>
      <c r="C2691" s="17" t="s">
        <v>11466</v>
      </c>
      <c r="D2691" s="20">
        <v>6.0</v>
      </c>
      <c r="E2691" s="17" t="str">
        <f t="shared" si="5"/>
        <v>AII129-6</v>
      </c>
      <c r="F2691" s="17" t="str">
        <f t="shared" si="6"/>
        <v>AII129-06</v>
      </c>
      <c r="G2691" s="17" t="s">
        <v>11540</v>
      </c>
      <c r="H2691" s="17" t="s">
        <v>11541</v>
      </c>
      <c r="I2691" s="17" t="s">
        <v>11546</v>
      </c>
      <c r="J2691" s="17" t="s">
        <v>11547</v>
      </c>
      <c r="K2691" s="17" t="s">
        <v>1442</v>
      </c>
      <c r="L2691" s="17" t="s">
        <v>11557</v>
      </c>
      <c r="M2691" s="17" t="s">
        <v>11217</v>
      </c>
      <c r="N2691" s="21">
        <v>0.37013888888888885</v>
      </c>
      <c r="O2691" s="21">
        <v>0.28611111111111115</v>
      </c>
      <c r="P2691" s="21">
        <v>0.65625</v>
      </c>
      <c r="R2691" s="17">
        <v>1636.0</v>
      </c>
      <c r="S2691" s="17" t="s">
        <v>9032</v>
      </c>
      <c r="T2691" s="17" t="s">
        <v>33</v>
      </c>
      <c r="U2691" s="17" t="s">
        <v>11558</v>
      </c>
      <c r="V2691" s="17" t="s">
        <v>11559</v>
      </c>
    </row>
    <row r="2692" ht="15.75" customHeight="1">
      <c r="A2692" s="17">
        <v>2604.0</v>
      </c>
      <c r="B2692" s="19">
        <v>34119.0</v>
      </c>
      <c r="C2692" s="17" t="s">
        <v>11466</v>
      </c>
      <c r="D2692" s="20">
        <v>6.0</v>
      </c>
      <c r="E2692" s="17" t="str">
        <f t="shared" si="5"/>
        <v>AII129-6</v>
      </c>
      <c r="F2692" s="17" t="str">
        <f t="shared" si="6"/>
        <v>AII129-06</v>
      </c>
      <c r="G2692" s="17" t="s">
        <v>11540</v>
      </c>
      <c r="H2692" s="17" t="s">
        <v>11541</v>
      </c>
      <c r="I2692" s="17" t="s">
        <v>11560</v>
      </c>
      <c r="J2692" s="17" t="s">
        <v>11561</v>
      </c>
      <c r="K2692" s="17" t="s">
        <v>5131</v>
      </c>
      <c r="L2692" s="17" t="s">
        <v>11562</v>
      </c>
      <c r="M2692" s="17" t="s">
        <v>2760</v>
      </c>
      <c r="N2692" s="21">
        <v>0.3673611111111111</v>
      </c>
      <c r="O2692" s="21">
        <v>0.32222222222222224</v>
      </c>
      <c r="P2692" s="21">
        <v>0.6895833333333333</v>
      </c>
      <c r="R2692" s="17">
        <v>1628.0</v>
      </c>
      <c r="S2692" s="17" t="s">
        <v>9032</v>
      </c>
      <c r="T2692" s="17" t="s">
        <v>33</v>
      </c>
      <c r="U2692" s="17" t="s">
        <v>11563</v>
      </c>
      <c r="V2692" s="17" t="s">
        <v>11564</v>
      </c>
      <c r="W2692" s="17" t="s">
        <v>11565</v>
      </c>
    </row>
    <row r="2693" ht="15.75" customHeight="1">
      <c r="A2693" s="17">
        <v>2603.0</v>
      </c>
      <c r="B2693" s="19">
        <v>34118.0</v>
      </c>
      <c r="C2693" s="17" t="s">
        <v>11466</v>
      </c>
      <c r="D2693" s="20">
        <v>6.0</v>
      </c>
      <c r="E2693" s="17" t="str">
        <f t="shared" si="5"/>
        <v>AII129-6</v>
      </c>
      <c r="F2693" s="17" t="str">
        <f t="shared" si="6"/>
        <v>AII129-06</v>
      </c>
      <c r="G2693" s="17" t="s">
        <v>11540</v>
      </c>
      <c r="H2693" s="17" t="s">
        <v>11541</v>
      </c>
      <c r="I2693" s="17" t="s">
        <v>11546</v>
      </c>
      <c r="J2693" s="17" t="s">
        <v>11566</v>
      </c>
      <c r="K2693" s="17" t="s">
        <v>10295</v>
      </c>
      <c r="L2693" s="17" t="s">
        <v>11562</v>
      </c>
      <c r="M2693" s="17" t="s">
        <v>228</v>
      </c>
      <c r="N2693" s="21">
        <v>0.46597222222222223</v>
      </c>
      <c r="O2693" s="21">
        <v>0.2076388888888889</v>
      </c>
      <c r="P2693" s="21">
        <v>0.6736111111111112</v>
      </c>
      <c r="R2693" s="17">
        <v>1706.0</v>
      </c>
      <c r="S2693" s="17" t="s">
        <v>9032</v>
      </c>
      <c r="T2693" s="17" t="s">
        <v>33</v>
      </c>
      <c r="U2693" s="17" t="s">
        <v>11567</v>
      </c>
      <c r="V2693" s="17" t="s">
        <v>11568</v>
      </c>
    </row>
    <row r="2694" ht="15.75" customHeight="1">
      <c r="A2694" s="17">
        <v>2602.0</v>
      </c>
      <c r="B2694" s="19">
        <v>34118.0</v>
      </c>
      <c r="C2694" s="17" t="s">
        <v>11466</v>
      </c>
      <c r="D2694" s="20">
        <v>6.0</v>
      </c>
      <c r="E2694" s="17" t="str">
        <f t="shared" si="5"/>
        <v>AII129-6</v>
      </c>
      <c r="F2694" s="17" t="str">
        <f t="shared" si="6"/>
        <v>AII129-06</v>
      </c>
      <c r="G2694" s="17" t="s">
        <v>11540</v>
      </c>
      <c r="H2694" s="17" t="s">
        <v>11541</v>
      </c>
      <c r="I2694" s="17" t="s">
        <v>11569</v>
      </c>
      <c r="J2694" s="17" t="s">
        <v>11566</v>
      </c>
      <c r="K2694" s="17" t="s">
        <v>10295</v>
      </c>
      <c r="L2694" s="17" t="s">
        <v>11562</v>
      </c>
      <c r="M2694" s="17" t="s">
        <v>228</v>
      </c>
      <c r="N2694" s="21">
        <v>0.39444444444444443</v>
      </c>
      <c r="O2694" s="21">
        <v>0.016666666666666666</v>
      </c>
      <c r="P2694" s="21">
        <v>0.41111111111111115</v>
      </c>
      <c r="R2694" s="17">
        <v>195.0</v>
      </c>
      <c r="S2694" s="17" t="s">
        <v>9032</v>
      </c>
      <c r="T2694" s="17" t="s">
        <v>33</v>
      </c>
      <c r="W2694" s="17" t="s">
        <v>11570</v>
      </c>
    </row>
    <row r="2695" ht="15.75" customHeight="1">
      <c r="A2695" s="17">
        <v>2601.0</v>
      </c>
      <c r="B2695" s="19">
        <v>34108.0</v>
      </c>
      <c r="C2695" s="17" t="s">
        <v>11466</v>
      </c>
      <c r="D2695" s="20">
        <v>5.0</v>
      </c>
      <c r="E2695" s="17" t="str">
        <f t="shared" si="5"/>
        <v>AII129-5</v>
      </c>
      <c r="F2695" s="17" t="str">
        <f t="shared" si="6"/>
        <v>AII129-05</v>
      </c>
      <c r="G2695" s="17" t="s">
        <v>11571</v>
      </c>
      <c r="H2695" s="17" t="s">
        <v>11572</v>
      </c>
      <c r="I2695" s="17" t="s">
        <v>11573</v>
      </c>
      <c r="J2695" s="17" t="s">
        <v>11574</v>
      </c>
      <c r="K2695" s="17" t="s">
        <v>1442</v>
      </c>
      <c r="L2695" s="17" t="s">
        <v>11575</v>
      </c>
      <c r="M2695" s="17" t="s">
        <v>10257</v>
      </c>
      <c r="N2695" s="21">
        <v>0.49374999999999997</v>
      </c>
      <c r="O2695" s="21">
        <v>0.15833333333333333</v>
      </c>
      <c r="P2695" s="21">
        <v>0.6520833333333333</v>
      </c>
      <c r="R2695" s="17">
        <v>3155.0</v>
      </c>
      <c r="S2695" s="17" t="s">
        <v>11576</v>
      </c>
      <c r="T2695" s="17" t="s">
        <v>281</v>
      </c>
      <c r="U2695" s="17" t="s">
        <v>11577</v>
      </c>
      <c r="W2695" s="17" t="s">
        <v>11578</v>
      </c>
    </row>
    <row r="2696" ht="15.75" customHeight="1">
      <c r="A2696" s="17">
        <v>2600.0</v>
      </c>
      <c r="B2696" s="19">
        <v>34107.0</v>
      </c>
      <c r="C2696" s="17" t="s">
        <v>11466</v>
      </c>
      <c r="D2696" s="20">
        <v>5.0</v>
      </c>
      <c r="E2696" s="17" t="str">
        <f t="shared" si="5"/>
        <v>AII129-5</v>
      </c>
      <c r="F2696" s="17" t="str">
        <f t="shared" si="6"/>
        <v>AII129-05</v>
      </c>
      <c r="G2696" s="17" t="s">
        <v>11571</v>
      </c>
      <c r="H2696" s="17" t="s">
        <v>9612</v>
      </c>
      <c r="I2696" s="17" t="s">
        <v>11579</v>
      </c>
      <c r="J2696" s="17" t="s">
        <v>11580</v>
      </c>
      <c r="K2696" s="17" t="s">
        <v>5131</v>
      </c>
      <c r="L2696" s="17" t="s">
        <v>10369</v>
      </c>
      <c r="M2696" s="17" t="s">
        <v>11581</v>
      </c>
      <c r="N2696" s="21">
        <v>0.33749999999999997</v>
      </c>
      <c r="O2696" s="21">
        <v>0.3680555555555556</v>
      </c>
      <c r="P2696" s="21">
        <v>0.7055555555555556</v>
      </c>
      <c r="R2696" s="17">
        <v>3706.0</v>
      </c>
      <c r="S2696" s="17" t="s">
        <v>11582</v>
      </c>
      <c r="T2696" s="17" t="s">
        <v>3846</v>
      </c>
      <c r="U2696" s="17" t="s">
        <v>11583</v>
      </c>
      <c r="V2696" s="17" t="s">
        <v>8502</v>
      </c>
    </row>
    <row r="2697" ht="15.75" customHeight="1">
      <c r="A2697" s="17">
        <v>2599.0</v>
      </c>
      <c r="B2697" s="19">
        <v>34106.0</v>
      </c>
      <c r="C2697" s="17" t="s">
        <v>11466</v>
      </c>
      <c r="D2697" s="20">
        <v>5.0</v>
      </c>
      <c r="E2697" s="17" t="str">
        <f t="shared" si="5"/>
        <v>AII129-5</v>
      </c>
      <c r="F2697" s="17" t="str">
        <f t="shared" si="6"/>
        <v>AII129-05</v>
      </c>
      <c r="G2697" s="17" t="s">
        <v>11571</v>
      </c>
      <c r="H2697" s="17" t="s">
        <v>9612</v>
      </c>
      <c r="I2697" s="17" t="s">
        <v>11584</v>
      </c>
      <c r="J2697" s="17" t="s">
        <v>11580</v>
      </c>
      <c r="K2697" s="17" t="s">
        <v>1442</v>
      </c>
      <c r="L2697" s="17" t="s">
        <v>6352</v>
      </c>
      <c r="M2697" s="17" t="s">
        <v>11585</v>
      </c>
      <c r="N2697" s="21">
        <v>0.3354166666666667</v>
      </c>
      <c r="O2697" s="21">
        <v>0.34930555555555554</v>
      </c>
      <c r="P2697" s="21">
        <v>0.6847222222222222</v>
      </c>
      <c r="R2697" s="17">
        <v>3525.0</v>
      </c>
      <c r="S2697" s="17" t="s">
        <v>11582</v>
      </c>
      <c r="T2697" s="17" t="s">
        <v>3846</v>
      </c>
      <c r="U2697" s="17" t="s">
        <v>11586</v>
      </c>
      <c r="V2697" s="17" t="s">
        <v>11587</v>
      </c>
    </row>
    <row r="2698" ht="15.75" customHeight="1">
      <c r="A2698" s="17">
        <v>2598.0</v>
      </c>
      <c r="B2698" s="19">
        <v>34105.0</v>
      </c>
      <c r="C2698" s="17" t="s">
        <v>11466</v>
      </c>
      <c r="D2698" s="20">
        <v>5.0</v>
      </c>
      <c r="E2698" s="17" t="str">
        <f t="shared" si="5"/>
        <v>AII129-5</v>
      </c>
      <c r="F2698" s="17" t="str">
        <f t="shared" si="6"/>
        <v>AII129-05</v>
      </c>
      <c r="G2698" s="17" t="s">
        <v>11571</v>
      </c>
      <c r="H2698" s="17" t="s">
        <v>9612</v>
      </c>
      <c r="I2698" s="17" t="s">
        <v>11588</v>
      </c>
      <c r="J2698" s="17" t="s">
        <v>11527</v>
      </c>
      <c r="K2698" s="17" t="s">
        <v>5131</v>
      </c>
      <c r="L2698" s="17" t="s">
        <v>10257</v>
      </c>
      <c r="M2698" s="17" t="s">
        <v>2351</v>
      </c>
      <c r="N2698" s="21">
        <v>0.3340277777777778</v>
      </c>
      <c r="O2698" s="21">
        <v>0.3625</v>
      </c>
      <c r="P2698" s="21">
        <v>0.6965277777777777</v>
      </c>
      <c r="R2698" s="17">
        <v>3676.0</v>
      </c>
      <c r="S2698" s="17" t="s">
        <v>11582</v>
      </c>
      <c r="T2698" s="17" t="s">
        <v>3846</v>
      </c>
      <c r="U2698" s="17" t="s">
        <v>11589</v>
      </c>
      <c r="V2698" s="17" t="s">
        <v>1671</v>
      </c>
    </row>
    <row r="2699" ht="15.75" customHeight="1">
      <c r="A2699" s="17">
        <v>2597.0</v>
      </c>
      <c r="B2699" s="19">
        <v>34104.0</v>
      </c>
      <c r="C2699" s="17" t="s">
        <v>11466</v>
      </c>
      <c r="D2699" s="20">
        <v>5.0</v>
      </c>
      <c r="E2699" s="17" t="str">
        <f t="shared" si="5"/>
        <v>AII129-5</v>
      </c>
      <c r="F2699" s="17" t="str">
        <f t="shared" si="6"/>
        <v>AII129-05</v>
      </c>
      <c r="G2699" s="17" t="s">
        <v>11571</v>
      </c>
      <c r="H2699" s="17" t="s">
        <v>9612</v>
      </c>
      <c r="I2699" s="17" t="s">
        <v>11590</v>
      </c>
      <c r="J2699" s="17" t="s">
        <v>11532</v>
      </c>
      <c r="K2699" s="17" t="s">
        <v>1442</v>
      </c>
      <c r="L2699" s="17" t="s">
        <v>11581</v>
      </c>
      <c r="M2699" s="17" t="s">
        <v>11591</v>
      </c>
      <c r="N2699" s="21">
        <v>0.3430555555555555</v>
      </c>
      <c r="O2699" s="21">
        <v>0.2722222222222222</v>
      </c>
      <c r="P2699" s="21">
        <v>0.6152777777777778</v>
      </c>
      <c r="R2699" s="17">
        <v>3674.0</v>
      </c>
      <c r="S2699" s="17" t="s">
        <v>11582</v>
      </c>
      <c r="T2699" s="17" t="s">
        <v>3846</v>
      </c>
      <c r="U2699" s="17" t="s">
        <v>11592</v>
      </c>
      <c r="V2699" s="17" t="s">
        <v>3924</v>
      </c>
    </row>
    <row r="2700" ht="15.75" customHeight="1">
      <c r="A2700" s="17">
        <v>2596.0</v>
      </c>
      <c r="B2700" s="19">
        <v>34103.0</v>
      </c>
      <c r="C2700" s="17" t="s">
        <v>11466</v>
      </c>
      <c r="D2700" s="20">
        <v>5.0</v>
      </c>
      <c r="E2700" s="17" t="str">
        <f t="shared" si="5"/>
        <v>AII129-5</v>
      </c>
      <c r="F2700" s="17" t="str">
        <f t="shared" si="6"/>
        <v>AII129-05</v>
      </c>
      <c r="G2700" s="17" t="s">
        <v>11571</v>
      </c>
      <c r="H2700" s="17" t="s">
        <v>9612</v>
      </c>
      <c r="I2700" s="17" t="s">
        <v>11593</v>
      </c>
      <c r="J2700" s="17" t="s">
        <v>11594</v>
      </c>
      <c r="K2700" s="17" t="s">
        <v>5131</v>
      </c>
      <c r="L2700" s="17" t="s">
        <v>2351</v>
      </c>
      <c r="M2700" s="17" t="s">
        <v>9363</v>
      </c>
      <c r="N2700" s="21">
        <v>0.3444444444444445</v>
      </c>
      <c r="O2700" s="21">
        <v>0.3513888888888889</v>
      </c>
      <c r="P2700" s="21">
        <v>0.6958333333333333</v>
      </c>
      <c r="R2700" s="17">
        <v>3678.0</v>
      </c>
      <c r="S2700" s="17" t="s">
        <v>11582</v>
      </c>
      <c r="T2700" s="17" t="s">
        <v>3846</v>
      </c>
      <c r="U2700" s="17" t="s">
        <v>11595</v>
      </c>
      <c r="W2700" s="17" t="s">
        <v>11596</v>
      </c>
    </row>
    <row r="2701" ht="15.75" customHeight="1">
      <c r="A2701" s="17">
        <v>2595.0</v>
      </c>
      <c r="B2701" s="19">
        <v>34102.0</v>
      </c>
      <c r="C2701" s="17" t="s">
        <v>11466</v>
      </c>
      <c r="D2701" s="20">
        <v>5.0</v>
      </c>
      <c r="E2701" s="17" t="str">
        <f t="shared" si="5"/>
        <v>AII129-5</v>
      </c>
      <c r="F2701" s="17" t="str">
        <f t="shared" si="6"/>
        <v>AII129-05</v>
      </c>
      <c r="G2701" s="17" t="s">
        <v>11571</v>
      </c>
      <c r="H2701" s="17" t="s">
        <v>9612</v>
      </c>
      <c r="I2701" s="17" t="s">
        <v>11597</v>
      </c>
      <c r="J2701" s="17" t="s">
        <v>11536</v>
      </c>
      <c r="K2701" s="17" t="s">
        <v>1442</v>
      </c>
      <c r="L2701" s="17" t="s">
        <v>10479</v>
      </c>
      <c r="M2701" s="17" t="s">
        <v>6352</v>
      </c>
      <c r="N2701" s="21">
        <v>0.34375</v>
      </c>
      <c r="O2701" s="21">
        <v>0.31319444444444444</v>
      </c>
      <c r="P2701" s="21">
        <v>0.6569444444444444</v>
      </c>
      <c r="R2701" s="17">
        <v>3627.0</v>
      </c>
      <c r="S2701" s="17" t="s">
        <v>11582</v>
      </c>
      <c r="T2701" s="17" t="s">
        <v>3846</v>
      </c>
      <c r="U2701" s="17" t="s">
        <v>11598</v>
      </c>
      <c r="V2701" s="17" t="s">
        <v>11599</v>
      </c>
    </row>
    <row r="2702" ht="15.75" customHeight="1">
      <c r="A2702" s="17">
        <v>2594.0</v>
      </c>
      <c r="B2702" s="19">
        <v>34101.0</v>
      </c>
      <c r="C2702" s="17" t="s">
        <v>11466</v>
      </c>
      <c r="D2702" s="20">
        <v>5.0</v>
      </c>
      <c r="E2702" s="17" t="str">
        <f t="shared" si="5"/>
        <v>AII129-5</v>
      </c>
      <c r="F2702" s="17" t="str">
        <f t="shared" si="6"/>
        <v>AII129-05</v>
      </c>
      <c r="G2702" s="17" t="s">
        <v>11571</v>
      </c>
      <c r="H2702" s="17" t="s">
        <v>9612</v>
      </c>
      <c r="I2702" s="17" t="s">
        <v>11579</v>
      </c>
      <c r="J2702" s="17" t="s">
        <v>11527</v>
      </c>
      <c r="K2702" s="17" t="s">
        <v>5131</v>
      </c>
      <c r="L2702" s="17" t="s">
        <v>2351</v>
      </c>
      <c r="M2702" s="17" t="s">
        <v>11600</v>
      </c>
      <c r="N2702" s="21">
        <v>0.34097222222222223</v>
      </c>
      <c r="O2702" s="21">
        <v>0.3638888888888889</v>
      </c>
      <c r="P2702" s="21">
        <v>0.7048611111111112</v>
      </c>
      <c r="R2702" s="17">
        <v>3673.0</v>
      </c>
      <c r="S2702" s="17" t="s">
        <v>11582</v>
      </c>
      <c r="T2702" s="17" t="s">
        <v>3846</v>
      </c>
      <c r="U2702" s="17" t="s">
        <v>11601</v>
      </c>
      <c r="V2702" s="17" t="s">
        <v>11602</v>
      </c>
      <c r="W2702" s="17" t="s">
        <v>11603</v>
      </c>
    </row>
    <row r="2703" ht="15.75" customHeight="1">
      <c r="A2703" s="17">
        <v>2593.0</v>
      </c>
      <c r="B2703" s="19">
        <v>34099.0</v>
      </c>
      <c r="C2703" s="17" t="s">
        <v>11466</v>
      </c>
      <c r="D2703" s="20">
        <v>5.0</v>
      </c>
      <c r="E2703" s="17" t="str">
        <f t="shared" si="5"/>
        <v>AII129-5</v>
      </c>
      <c r="F2703" s="17" t="str">
        <f t="shared" si="6"/>
        <v>AII129-05</v>
      </c>
      <c r="G2703" s="17" t="s">
        <v>11571</v>
      </c>
      <c r="H2703" s="17" t="s">
        <v>9612</v>
      </c>
      <c r="I2703" s="17" t="s">
        <v>11588</v>
      </c>
      <c r="J2703" s="17" t="s">
        <v>11527</v>
      </c>
      <c r="K2703" s="17" t="s">
        <v>1442</v>
      </c>
      <c r="L2703" s="17" t="s">
        <v>11581</v>
      </c>
      <c r="M2703" s="17" t="s">
        <v>11604</v>
      </c>
      <c r="N2703" s="21">
        <v>0.3423611111111111</v>
      </c>
      <c r="O2703" s="21">
        <v>0.3659722222222222</v>
      </c>
      <c r="P2703" s="21">
        <v>0.7083333333333334</v>
      </c>
      <c r="R2703" s="17">
        <v>3684.0</v>
      </c>
      <c r="S2703" s="17" t="s">
        <v>11582</v>
      </c>
      <c r="T2703" s="17" t="s">
        <v>3846</v>
      </c>
      <c r="U2703" s="17" t="s">
        <v>11605</v>
      </c>
      <c r="V2703" s="17" t="s">
        <v>8502</v>
      </c>
    </row>
    <row r="2704" ht="15.75" customHeight="1">
      <c r="A2704" s="17">
        <v>2592.0</v>
      </c>
      <c r="B2704" s="19">
        <v>34098.0</v>
      </c>
      <c r="C2704" s="17" t="s">
        <v>11466</v>
      </c>
      <c r="D2704" s="20">
        <v>5.0</v>
      </c>
      <c r="E2704" s="17" t="str">
        <f t="shared" si="5"/>
        <v>AII129-5</v>
      </c>
      <c r="F2704" s="17" t="str">
        <f t="shared" si="6"/>
        <v>AII129-05</v>
      </c>
      <c r="G2704" s="17" t="s">
        <v>11571</v>
      </c>
      <c r="H2704" s="17" t="s">
        <v>9612</v>
      </c>
      <c r="I2704" s="17" t="s">
        <v>11606</v>
      </c>
      <c r="J2704" s="17" t="s">
        <v>11607</v>
      </c>
      <c r="K2704" s="17" t="s">
        <v>5131</v>
      </c>
      <c r="L2704" s="17" t="s">
        <v>6352</v>
      </c>
      <c r="M2704" s="17" t="s">
        <v>11585</v>
      </c>
      <c r="N2704" s="21">
        <v>0.3354166666666667</v>
      </c>
      <c r="O2704" s="21">
        <v>0.3659722222222222</v>
      </c>
      <c r="P2704" s="21">
        <v>0.7013888888888888</v>
      </c>
      <c r="R2704" s="17">
        <v>3583.0</v>
      </c>
      <c r="S2704" s="17" t="s">
        <v>11582</v>
      </c>
      <c r="T2704" s="17" t="s">
        <v>3846</v>
      </c>
      <c r="U2704" s="17" t="s">
        <v>11608</v>
      </c>
      <c r="V2704" s="17" t="s">
        <v>11609</v>
      </c>
    </row>
    <row r="2705" ht="15.75" customHeight="1">
      <c r="A2705" s="17">
        <v>2591.0</v>
      </c>
      <c r="B2705" s="19">
        <v>34097.0</v>
      </c>
      <c r="C2705" s="17" t="s">
        <v>11466</v>
      </c>
      <c r="D2705" s="20">
        <v>5.0</v>
      </c>
      <c r="E2705" s="17" t="str">
        <f t="shared" si="5"/>
        <v>AII129-5</v>
      </c>
      <c r="F2705" s="17" t="str">
        <f t="shared" si="6"/>
        <v>AII129-05</v>
      </c>
      <c r="G2705" s="17" t="s">
        <v>11571</v>
      </c>
      <c r="H2705" s="17" t="s">
        <v>9612</v>
      </c>
      <c r="I2705" s="17" t="s">
        <v>11579</v>
      </c>
      <c r="J2705" s="17" t="s">
        <v>11610</v>
      </c>
      <c r="K2705" s="17" t="s">
        <v>1442</v>
      </c>
      <c r="L2705" s="17" t="s">
        <v>2351</v>
      </c>
      <c r="M2705" s="17" t="s">
        <v>11591</v>
      </c>
      <c r="N2705" s="21">
        <v>0.3451388888888889</v>
      </c>
      <c r="O2705" s="21">
        <v>0.3104166666666667</v>
      </c>
      <c r="P2705" s="21">
        <v>0.6555555555555556</v>
      </c>
      <c r="R2705" s="17">
        <v>3690.0</v>
      </c>
      <c r="S2705" s="17" t="s">
        <v>11582</v>
      </c>
      <c r="T2705" s="17" t="s">
        <v>3846</v>
      </c>
      <c r="U2705" s="17" t="s">
        <v>11611</v>
      </c>
    </row>
    <row r="2706" ht="15.75" customHeight="1">
      <c r="A2706" s="17">
        <v>2590.0</v>
      </c>
      <c r="B2706" s="19">
        <v>34096.0</v>
      </c>
      <c r="C2706" s="17" t="s">
        <v>11466</v>
      </c>
      <c r="D2706" s="20">
        <v>5.0</v>
      </c>
      <c r="E2706" s="17" t="str">
        <f t="shared" si="5"/>
        <v>AII129-5</v>
      </c>
      <c r="F2706" s="17" t="str">
        <f t="shared" si="6"/>
        <v>AII129-05</v>
      </c>
      <c r="G2706" s="17" t="s">
        <v>11571</v>
      </c>
      <c r="H2706" s="17" t="s">
        <v>9612</v>
      </c>
      <c r="I2706" s="17" t="s">
        <v>11535</v>
      </c>
      <c r="J2706" s="17" t="s">
        <v>11580</v>
      </c>
      <c r="K2706" s="17" t="s">
        <v>5131</v>
      </c>
      <c r="L2706" s="17" t="s">
        <v>10369</v>
      </c>
      <c r="M2706" s="17" t="s">
        <v>11581</v>
      </c>
      <c r="N2706" s="21">
        <v>0.35555555555555557</v>
      </c>
      <c r="O2706" s="21">
        <v>0.33888888888888885</v>
      </c>
      <c r="P2706" s="21">
        <v>0.6944444444444445</v>
      </c>
      <c r="R2706" s="17">
        <v>3697.0</v>
      </c>
      <c r="S2706" s="17" t="s">
        <v>11582</v>
      </c>
      <c r="T2706" s="17" t="s">
        <v>3846</v>
      </c>
      <c r="U2706" s="17" t="s">
        <v>11612</v>
      </c>
      <c r="V2706" s="17" t="s">
        <v>8502</v>
      </c>
    </row>
    <row r="2707" ht="15.75" customHeight="1">
      <c r="A2707" s="17">
        <v>2589.0</v>
      </c>
      <c r="B2707" s="19">
        <v>34095.0</v>
      </c>
      <c r="C2707" s="17" t="s">
        <v>11466</v>
      </c>
      <c r="D2707" s="20">
        <v>5.0</v>
      </c>
      <c r="E2707" s="17" t="str">
        <f t="shared" si="5"/>
        <v>AII129-5</v>
      </c>
      <c r="F2707" s="17" t="str">
        <f t="shared" si="6"/>
        <v>AII129-05</v>
      </c>
      <c r="G2707" s="17" t="s">
        <v>11571</v>
      </c>
      <c r="H2707" s="17" t="s">
        <v>9612</v>
      </c>
      <c r="I2707" s="17" t="s">
        <v>11590</v>
      </c>
      <c r="J2707" s="17" t="s">
        <v>11527</v>
      </c>
      <c r="K2707" s="17" t="s">
        <v>1442</v>
      </c>
      <c r="L2707" s="17" t="s">
        <v>11613</v>
      </c>
      <c r="M2707" s="17" t="s">
        <v>11614</v>
      </c>
      <c r="N2707" s="21">
        <v>0.34930555555555554</v>
      </c>
      <c r="O2707" s="21">
        <v>0.3506944444444444</v>
      </c>
      <c r="P2707" s="21">
        <v>0.7000000000000001</v>
      </c>
      <c r="R2707" s="17">
        <v>3680.0</v>
      </c>
      <c r="S2707" s="17" t="s">
        <v>11582</v>
      </c>
      <c r="T2707" s="17" t="s">
        <v>3846</v>
      </c>
      <c r="V2707" s="17" t="s">
        <v>11615</v>
      </c>
    </row>
    <row r="2708" ht="15.75" customHeight="1">
      <c r="A2708" s="17">
        <v>2588.0</v>
      </c>
      <c r="B2708" s="19">
        <v>34094.0</v>
      </c>
      <c r="C2708" s="17" t="s">
        <v>11466</v>
      </c>
      <c r="D2708" s="20">
        <v>5.0</v>
      </c>
      <c r="E2708" s="17" t="str">
        <f t="shared" si="5"/>
        <v>AII129-5</v>
      </c>
      <c r="F2708" s="17" t="str">
        <f t="shared" si="6"/>
        <v>AII129-05</v>
      </c>
      <c r="G2708" s="17" t="s">
        <v>11571</v>
      </c>
      <c r="H2708" s="17" t="s">
        <v>9612</v>
      </c>
      <c r="I2708" s="17" t="s">
        <v>11588</v>
      </c>
      <c r="J2708" s="17" t="s">
        <v>11610</v>
      </c>
      <c r="K2708" s="17" t="s">
        <v>5131</v>
      </c>
      <c r="L2708" s="17" t="s">
        <v>2351</v>
      </c>
      <c r="M2708" s="17" t="s">
        <v>11591</v>
      </c>
      <c r="N2708" s="21">
        <v>0.33958333333333335</v>
      </c>
      <c r="O2708" s="21">
        <v>0.35833333333333334</v>
      </c>
      <c r="P2708" s="21">
        <v>0.6979166666666666</v>
      </c>
      <c r="R2708" s="17">
        <v>3693.0</v>
      </c>
      <c r="S2708" s="17" t="s">
        <v>11582</v>
      </c>
      <c r="T2708" s="17" t="s">
        <v>3846</v>
      </c>
      <c r="U2708" s="17" t="s">
        <v>11616</v>
      </c>
      <c r="V2708" s="17" t="s">
        <v>11617</v>
      </c>
      <c r="W2708" s="17" t="s">
        <v>11618</v>
      </c>
    </row>
    <row r="2709" ht="15.75" customHeight="1">
      <c r="A2709" s="17">
        <v>2587.0</v>
      </c>
      <c r="B2709" s="19">
        <v>34093.0</v>
      </c>
      <c r="C2709" s="17" t="s">
        <v>11466</v>
      </c>
      <c r="D2709" s="20">
        <v>5.0</v>
      </c>
      <c r="E2709" s="17" t="str">
        <f t="shared" si="5"/>
        <v>AII129-5</v>
      </c>
      <c r="F2709" s="17" t="str">
        <f t="shared" si="6"/>
        <v>AII129-05</v>
      </c>
      <c r="G2709" s="17" t="s">
        <v>11571</v>
      </c>
      <c r="H2709" s="17" t="s">
        <v>9612</v>
      </c>
      <c r="I2709" s="17" t="s">
        <v>11588</v>
      </c>
      <c r="J2709" s="17" t="s">
        <v>11527</v>
      </c>
      <c r="K2709" s="17" t="s">
        <v>1442</v>
      </c>
      <c r="L2709" s="17" t="s">
        <v>11581</v>
      </c>
      <c r="M2709" s="17" t="s">
        <v>11619</v>
      </c>
      <c r="N2709" s="21">
        <v>0.33958333333333335</v>
      </c>
      <c r="O2709" s="21">
        <v>0.3625</v>
      </c>
      <c r="P2709" s="21">
        <v>0.7020833333333334</v>
      </c>
      <c r="R2709" s="17">
        <v>3669.0</v>
      </c>
      <c r="S2709" s="17" t="s">
        <v>11582</v>
      </c>
      <c r="T2709" s="17" t="s">
        <v>3846</v>
      </c>
      <c r="U2709" s="17" t="s">
        <v>11620</v>
      </c>
      <c r="V2709" s="17" t="s">
        <v>11621</v>
      </c>
      <c r="W2709" s="17" t="s">
        <v>11622</v>
      </c>
    </row>
    <row r="2710" ht="15.75" customHeight="1">
      <c r="A2710" s="17">
        <v>2586.0</v>
      </c>
      <c r="B2710" s="19">
        <v>34092.0</v>
      </c>
      <c r="C2710" s="17" t="s">
        <v>11466</v>
      </c>
      <c r="D2710" s="20">
        <v>5.0</v>
      </c>
      <c r="E2710" s="17" t="str">
        <f t="shared" si="5"/>
        <v>AII129-5</v>
      </c>
      <c r="F2710" s="17" t="str">
        <f t="shared" si="6"/>
        <v>AII129-05</v>
      </c>
      <c r="G2710" s="17" t="s">
        <v>11571</v>
      </c>
      <c r="H2710" s="17" t="s">
        <v>9612</v>
      </c>
      <c r="I2710" s="17" t="s">
        <v>11535</v>
      </c>
      <c r="J2710" s="17" t="s">
        <v>11623</v>
      </c>
      <c r="K2710" s="17" t="s">
        <v>5131</v>
      </c>
      <c r="L2710" s="17" t="s">
        <v>6352</v>
      </c>
      <c r="M2710" s="17" t="s">
        <v>11600</v>
      </c>
      <c r="N2710" s="21">
        <v>0.34027777777777773</v>
      </c>
      <c r="O2710" s="21">
        <v>0.35833333333333334</v>
      </c>
      <c r="P2710" s="21">
        <v>0.6986111111111111</v>
      </c>
      <c r="R2710" s="17">
        <v>3634.0</v>
      </c>
      <c r="S2710" s="17" t="s">
        <v>11582</v>
      </c>
      <c r="T2710" s="17" t="s">
        <v>3846</v>
      </c>
      <c r="U2710" s="17" t="s">
        <v>11624</v>
      </c>
      <c r="V2710" s="17" t="s">
        <v>11625</v>
      </c>
      <c r="W2710" s="17" t="s">
        <v>11626</v>
      </c>
    </row>
    <row r="2711" ht="15.75" customHeight="1">
      <c r="A2711" s="17">
        <v>2585.0</v>
      </c>
      <c r="B2711" s="19">
        <v>34091.0</v>
      </c>
      <c r="C2711" s="17" t="s">
        <v>11466</v>
      </c>
      <c r="D2711" s="20">
        <v>5.0</v>
      </c>
      <c r="E2711" s="17" t="str">
        <f t="shared" si="5"/>
        <v>AII129-5</v>
      </c>
      <c r="F2711" s="17" t="str">
        <f t="shared" si="6"/>
        <v>AII129-05</v>
      </c>
      <c r="G2711" s="17" t="s">
        <v>11571</v>
      </c>
      <c r="H2711" s="17" t="s">
        <v>9612</v>
      </c>
      <c r="I2711" s="17" t="s">
        <v>11588</v>
      </c>
      <c r="J2711" s="17" t="s">
        <v>11527</v>
      </c>
      <c r="K2711" s="17" t="s">
        <v>1442</v>
      </c>
      <c r="L2711" s="17" t="s">
        <v>10369</v>
      </c>
      <c r="M2711" s="17" t="s">
        <v>9363</v>
      </c>
      <c r="N2711" s="21">
        <v>0.4173611111111111</v>
      </c>
      <c r="O2711" s="21">
        <v>0.2826388888888889</v>
      </c>
      <c r="P2711" s="21">
        <v>0.7000000000000001</v>
      </c>
      <c r="R2711" s="17">
        <v>3696.0</v>
      </c>
      <c r="S2711" s="17" t="s">
        <v>11582</v>
      </c>
      <c r="T2711" s="17" t="s">
        <v>3846</v>
      </c>
      <c r="W2711" s="17" t="s">
        <v>11627</v>
      </c>
    </row>
    <row r="2712" ht="15.75" customHeight="1">
      <c r="A2712" s="17">
        <v>2584.0</v>
      </c>
      <c r="B2712" s="19">
        <v>34090.0</v>
      </c>
      <c r="C2712" s="17" t="s">
        <v>11466</v>
      </c>
      <c r="D2712" s="20">
        <v>5.0</v>
      </c>
      <c r="E2712" s="17" t="str">
        <f t="shared" si="5"/>
        <v>AII129-5</v>
      </c>
      <c r="F2712" s="17" t="str">
        <f t="shared" si="6"/>
        <v>AII129-05</v>
      </c>
      <c r="G2712" s="17" t="s">
        <v>11571</v>
      </c>
      <c r="H2712" s="17" t="s">
        <v>9612</v>
      </c>
      <c r="I2712" s="17" t="s">
        <v>11588</v>
      </c>
      <c r="J2712" s="17" t="s">
        <v>11532</v>
      </c>
      <c r="K2712" s="17" t="s">
        <v>5131</v>
      </c>
      <c r="L2712" s="17" t="s">
        <v>11613</v>
      </c>
      <c r="M2712" s="17" t="s">
        <v>10494</v>
      </c>
      <c r="N2712" s="21">
        <v>0.3506944444444444</v>
      </c>
      <c r="O2712" s="21">
        <v>0.34027777777777773</v>
      </c>
      <c r="P2712" s="21">
        <v>0.6909722222222222</v>
      </c>
      <c r="R2712" s="17">
        <v>3665.0</v>
      </c>
      <c r="S2712" s="17" t="s">
        <v>11582</v>
      </c>
      <c r="T2712" s="17" t="s">
        <v>3846</v>
      </c>
      <c r="U2712" s="17" t="s">
        <v>11628</v>
      </c>
      <c r="V2712" s="17" t="s">
        <v>11629</v>
      </c>
    </row>
    <row r="2713" ht="15.75" customHeight="1">
      <c r="A2713" s="17">
        <v>2583.0</v>
      </c>
      <c r="B2713" s="19">
        <v>34089.0</v>
      </c>
      <c r="C2713" s="17" t="s">
        <v>11466</v>
      </c>
      <c r="D2713" s="20">
        <v>5.0</v>
      </c>
      <c r="E2713" s="17" t="str">
        <f t="shared" si="5"/>
        <v>AII129-5</v>
      </c>
      <c r="F2713" s="17" t="str">
        <f t="shared" si="6"/>
        <v>AII129-05</v>
      </c>
      <c r="G2713" s="17" t="s">
        <v>11571</v>
      </c>
      <c r="H2713" s="17" t="s">
        <v>9612</v>
      </c>
      <c r="I2713" s="17" t="s">
        <v>11588</v>
      </c>
      <c r="J2713" s="17" t="s">
        <v>11610</v>
      </c>
      <c r="K2713" s="17" t="s">
        <v>1442</v>
      </c>
      <c r="L2713" s="17" t="s">
        <v>6352</v>
      </c>
      <c r="M2713" s="17" t="s">
        <v>2351</v>
      </c>
      <c r="N2713" s="21">
        <v>0.34722222222222227</v>
      </c>
      <c r="O2713" s="21">
        <v>0.34791666666666665</v>
      </c>
      <c r="P2713" s="21">
        <v>0.6951388888888889</v>
      </c>
      <c r="R2713" s="17">
        <v>3692.0</v>
      </c>
      <c r="S2713" s="17" t="s">
        <v>11582</v>
      </c>
      <c r="T2713" s="17" t="s">
        <v>3846</v>
      </c>
      <c r="U2713" s="17" t="s">
        <v>11630</v>
      </c>
      <c r="V2713" s="17" t="s">
        <v>11631</v>
      </c>
    </row>
    <row r="2714" ht="15.75" customHeight="1">
      <c r="A2714" s="17">
        <v>2582.0</v>
      </c>
      <c r="B2714" s="19">
        <v>34088.0</v>
      </c>
      <c r="C2714" s="17" t="s">
        <v>11466</v>
      </c>
      <c r="D2714" s="20">
        <v>5.0</v>
      </c>
      <c r="E2714" s="17" t="str">
        <f t="shared" si="5"/>
        <v>AII129-5</v>
      </c>
      <c r="F2714" s="17" t="str">
        <f t="shared" si="6"/>
        <v>AII129-05</v>
      </c>
      <c r="G2714" s="17" t="s">
        <v>11571</v>
      </c>
      <c r="H2714" s="17" t="s">
        <v>9612</v>
      </c>
      <c r="I2714" s="17" t="s">
        <v>11588</v>
      </c>
      <c r="J2714" s="17" t="s">
        <v>11610</v>
      </c>
      <c r="K2714" s="17" t="s">
        <v>5131</v>
      </c>
      <c r="L2714" s="17" t="s">
        <v>11581</v>
      </c>
      <c r="M2714" s="17" t="s">
        <v>11632</v>
      </c>
      <c r="N2714" s="21">
        <v>0.35625</v>
      </c>
      <c r="O2714" s="21">
        <v>0.3520833333333333</v>
      </c>
      <c r="P2714" s="21">
        <v>0.7083333333333334</v>
      </c>
      <c r="R2714" s="17">
        <v>3696.0</v>
      </c>
      <c r="S2714" s="17" t="s">
        <v>11582</v>
      </c>
      <c r="T2714" s="17" t="s">
        <v>3846</v>
      </c>
      <c r="U2714" s="17" t="s">
        <v>11633</v>
      </c>
      <c r="V2714" s="17" t="s">
        <v>3924</v>
      </c>
    </row>
    <row r="2715" ht="15.75" customHeight="1">
      <c r="A2715" s="17">
        <v>2581.0</v>
      </c>
      <c r="B2715" s="19">
        <v>34087.0</v>
      </c>
      <c r="C2715" s="17" t="s">
        <v>11466</v>
      </c>
      <c r="D2715" s="20">
        <v>5.0</v>
      </c>
      <c r="E2715" s="17" t="str">
        <f t="shared" si="5"/>
        <v>AII129-5</v>
      </c>
      <c r="F2715" s="17" t="str">
        <f t="shared" si="6"/>
        <v>AII129-05</v>
      </c>
      <c r="G2715" s="17" t="s">
        <v>11571</v>
      </c>
      <c r="H2715" s="17" t="s">
        <v>9612</v>
      </c>
      <c r="I2715" s="17" t="s">
        <v>11588</v>
      </c>
      <c r="J2715" s="17" t="s">
        <v>11610</v>
      </c>
      <c r="K2715" s="17" t="s">
        <v>1442</v>
      </c>
      <c r="L2715" s="17" t="s">
        <v>6352</v>
      </c>
      <c r="M2715" s="17" t="s">
        <v>10494</v>
      </c>
      <c r="N2715" s="21">
        <v>0.3451388888888889</v>
      </c>
      <c r="O2715" s="21">
        <v>0.3125</v>
      </c>
      <c r="P2715" s="21">
        <v>0.6576388888888889</v>
      </c>
      <c r="R2715" s="17">
        <v>3690.0</v>
      </c>
      <c r="S2715" s="17" t="s">
        <v>11582</v>
      </c>
      <c r="T2715" s="17" t="s">
        <v>3846</v>
      </c>
      <c r="U2715" s="17" t="s">
        <v>11634</v>
      </c>
      <c r="V2715" s="17" t="s">
        <v>11635</v>
      </c>
      <c r="W2715" s="17" t="s">
        <v>11636</v>
      </c>
    </row>
    <row r="2716" ht="15.75" customHeight="1">
      <c r="A2716" s="17">
        <v>2580.0</v>
      </c>
      <c r="B2716" s="19">
        <v>34081.0</v>
      </c>
      <c r="C2716" s="17" t="s">
        <v>11466</v>
      </c>
      <c r="D2716" s="20">
        <v>4.0</v>
      </c>
      <c r="E2716" s="17" t="str">
        <f t="shared" si="5"/>
        <v>AII129-4</v>
      </c>
      <c r="F2716" s="17" t="str">
        <f t="shared" si="6"/>
        <v>AII129-04</v>
      </c>
      <c r="G2716" s="17" t="s">
        <v>9334</v>
      </c>
      <c r="H2716" s="17" t="s">
        <v>9690</v>
      </c>
      <c r="I2716" s="17" t="s">
        <v>11637</v>
      </c>
      <c r="J2716" s="17" t="s">
        <v>11638</v>
      </c>
      <c r="K2716" s="17" t="s">
        <v>1442</v>
      </c>
      <c r="L2716" s="17" t="s">
        <v>10369</v>
      </c>
      <c r="M2716" s="17" t="s">
        <v>11639</v>
      </c>
      <c r="N2716" s="21">
        <v>0.5118055555555555</v>
      </c>
      <c r="O2716" s="21">
        <v>0.19305555555555554</v>
      </c>
      <c r="P2716" s="21">
        <v>0.7048611111111112</v>
      </c>
      <c r="R2716" s="17">
        <v>3425.0</v>
      </c>
      <c r="S2716" s="17" t="s">
        <v>8101</v>
      </c>
      <c r="T2716" s="17" t="s">
        <v>33</v>
      </c>
      <c r="W2716" s="17" t="s">
        <v>11640</v>
      </c>
    </row>
    <row r="2717" ht="15.75" customHeight="1">
      <c r="A2717" s="17">
        <v>2579.0</v>
      </c>
      <c r="B2717" s="19">
        <v>34080.0</v>
      </c>
      <c r="C2717" s="17" t="s">
        <v>11466</v>
      </c>
      <c r="D2717" s="20">
        <v>4.0</v>
      </c>
      <c r="E2717" s="17" t="str">
        <f t="shared" si="5"/>
        <v>AII129-4</v>
      </c>
      <c r="F2717" s="17" t="str">
        <f t="shared" si="6"/>
        <v>AII129-04</v>
      </c>
      <c r="G2717" s="17" t="s">
        <v>9334</v>
      </c>
      <c r="H2717" s="17" t="s">
        <v>9720</v>
      </c>
      <c r="I2717" s="17" t="s">
        <v>9721</v>
      </c>
      <c r="J2717" s="17" t="s">
        <v>11641</v>
      </c>
      <c r="K2717" s="17" t="s">
        <v>5131</v>
      </c>
      <c r="L2717" s="17" t="s">
        <v>10369</v>
      </c>
      <c r="M2717" s="17" t="s">
        <v>9726</v>
      </c>
      <c r="N2717" s="21">
        <v>0.6743055555555556</v>
      </c>
      <c r="O2717" s="21">
        <v>0.02847222222222222</v>
      </c>
      <c r="P2717" s="21">
        <v>0.7027777777777778</v>
      </c>
      <c r="R2717" s="17">
        <v>14.0</v>
      </c>
      <c r="S2717" s="17" t="s">
        <v>8101</v>
      </c>
      <c r="T2717" s="17" t="s">
        <v>33</v>
      </c>
      <c r="W2717" s="17" t="s">
        <v>11640</v>
      </c>
    </row>
    <row r="2718" ht="15.75" customHeight="1">
      <c r="A2718" s="17">
        <v>2578.0</v>
      </c>
      <c r="B2718" s="19">
        <v>34079.0</v>
      </c>
      <c r="C2718" s="17" t="s">
        <v>11466</v>
      </c>
      <c r="D2718" s="20">
        <v>4.0</v>
      </c>
      <c r="E2718" s="17" t="str">
        <f t="shared" si="5"/>
        <v>AII129-4</v>
      </c>
      <c r="F2718" s="17" t="str">
        <f t="shared" si="6"/>
        <v>AII129-04</v>
      </c>
      <c r="G2718" s="17" t="s">
        <v>9334</v>
      </c>
      <c r="H2718" s="17" t="s">
        <v>9720</v>
      </c>
      <c r="I2718" s="17" t="s">
        <v>9721</v>
      </c>
      <c r="J2718" s="17" t="s">
        <v>11641</v>
      </c>
      <c r="K2718" s="17" t="s">
        <v>1442</v>
      </c>
      <c r="L2718" s="17" t="s">
        <v>11639</v>
      </c>
      <c r="M2718" s="17" t="s">
        <v>11575</v>
      </c>
      <c r="N2718" s="21">
        <v>0.6541666666666667</v>
      </c>
      <c r="O2718" s="21">
        <v>0.03194444444444445</v>
      </c>
      <c r="P2718" s="21">
        <v>0.686111111111111</v>
      </c>
      <c r="R2718" s="17">
        <v>10.0</v>
      </c>
      <c r="S2718" s="17" t="s">
        <v>8101</v>
      </c>
      <c r="T2718" s="17" t="s">
        <v>33</v>
      </c>
      <c r="W2718" s="17" t="s">
        <v>11640</v>
      </c>
    </row>
    <row r="2719" ht="15.75" customHeight="1">
      <c r="A2719" s="17">
        <v>2577.0</v>
      </c>
      <c r="B2719" s="19">
        <v>34077.0</v>
      </c>
      <c r="C2719" s="17" t="s">
        <v>11466</v>
      </c>
      <c r="D2719" s="20">
        <v>4.0</v>
      </c>
      <c r="E2719" s="17" t="str">
        <f t="shared" si="5"/>
        <v>AII129-4</v>
      </c>
      <c r="F2719" s="17" t="str">
        <f t="shared" si="6"/>
        <v>AII129-04</v>
      </c>
      <c r="G2719" s="17" t="s">
        <v>9334</v>
      </c>
      <c r="H2719" s="17" t="s">
        <v>9690</v>
      </c>
      <c r="I2719" s="17" t="s">
        <v>11642</v>
      </c>
      <c r="J2719" s="17" t="s">
        <v>11643</v>
      </c>
      <c r="K2719" s="17" t="s">
        <v>10295</v>
      </c>
      <c r="L2719" s="17" t="s">
        <v>10369</v>
      </c>
      <c r="M2719" s="17" t="s">
        <v>11639</v>
      </c>
      <c r="N2719" s="21">
        <v>0.5416666666666666</v>
      </c>
      <c r="O2719" s="21">
        <v>0.07569444444444444</v>
      </c>
      <c r="P2719" s="21">
        <v>0.6173611111111111</v>
      </c>
      <c r="R2719" s="17">
        <v>1022.0</v>
      </c>
      <c r="S2719" s="17" t="s">
        <v>8101</v>
      </c>
      <c r="T2719" s="17" t="s">
        <v>33</v>
      </c>
      <c r="W2719" s="17" t="s">
        <v>11640</v>
      </c>
    </row>
    <row r="2720" ht="15.75" customHeight="1">
      <c r="A2720" s="17">
        <v>2576.0</v>
      </c>
      <c r="B2720" s="19">
        <v>34076.0</v>
      </c>
      <c r="C2720" s="17" t="s">
        <v>11466</v>
      </c>
      <c r="D2720" s="20">
        <v>4.0</v>
      </c>
      <c r="E2720" s="17" t="str">
        <f t="shared" si="5"/>
        <v>AII129-4</v>
      </c>
      <c r="F2720" s="17" t="str">
        <f t="shared" si="6"/>
        <v>AII129-04</v>
      </c>
      <c r="G2720" s="17" t="s">
        <v>9334</v>
      </c>
      <c r="H2720" s="17" t="s">
        <v>9720</v>
      </c>
      <c r="I2720" s="17" t="s">
        <v>11644</v>
      </c>
      <c r="J2720" s="17" t="s">
        <v>11645</v>
      </c>
      <c r="K2720" s="17" t="s">
        <v>1442</v>
      </c>
      <c r="L2720" s="17" t="s">
        <v>10369</v>
      </c>
      <c r="M2720" s="17" t="s">
        <v>11646</v>
      </c>
      <c r="N2720" s="21">
        <v>0.5909722222222222</v>
      </c>
      <c r="O2720" s="21">
        <v>0.015277777777777777</v>
      </c>
      <c r="P2720" s="21">
        <v>0.6062500000000001</v>
      </c>
      <c r="R2720" s="17">
        <v>13.0</v>
      </c>
      <c r="S2720" s="17" t="s">
        <v>8101</v>
      </c>
      <c r="T2720" s="17" t="s">
        <v>33</v>
      </c>
      <c r="W2720" s="17" t="s">
        <v>11640</v>
      </c>
    </row>
    <row r="2721" ht="15.75" customHeight="1">
      <c r="A2721" s="17">
        <v>2575.0</v>
      </c>
      <c r="B2721" s="19">
        <v>34076.0</v>
      </c>
      <c r="C2721" s="17" t="s">
        <v>11466</v>
      </c>
      <c r="D2721" s="20">
        <v>4.0</v>
      </c>
      <c r="E2721" s="17" t="str">
        <f t="shared" si="5"/>
        <v>AII129-4</v>
      </c>
      <c r="F2721" s="17" t="str">
        <f t="shared" si="6"/>
        <v>AII129-04</v>
      </c>
      <c r="G2721" s="17" t="s">
        <v>9334</v>
      </c>
      <c r="H2721" s="17" t="s">
        <v>9720</v>
      </c>
      <c r="I2721" s="17" t="s">
        <v>11644</v>
      </c>
      <c r="J2721" s="17" t="s">
        <v>11645</v>
      </c>
      <c r="K2721" s="17" t="s">
        <v>10295</v>
      </c>
      <c r="L2721" s="17" t="s">
        <v>10479</v>
      </c>
      <c r="M2721" s="17" t="s">
        <v>11647</v>
      </c>
      <c r="N2721" s="21">
        <v>0.56875</v>
      </c>
      <c r="O2721" s="21">
        <v>0.013194444444444444</v>
      </c>
      <c r="P2721" s="21">
        <v>0.5819444444444445</v>
      </c>
      <c r="R2721" s="17">
        <v>13.0</v>
      </c>
      <c r="S2721" s="17" t="s">
        <v>8101</v>
      </c>
      <c r="T2721" s="17" t="s">
        <v>33</v>
      </c>
      <c r="W2721" s="17" t="s">
        <v>11640</v>
      </c>
    </row>
    <row r="2722" ht="15.75" customHeight="1">
      <c r="A2722" s="17">
        <v>2574.0</v>
      </c>
      <c r="B2722" s="19">
        <v>34058.0</v>
      </c>
      <c r="C2722" s="17" t="s">
        <v>11466</v>
      </c>
      <c r="D2722" s="20">
        <v>3.0</v>
      </c>
      <c r="E2722" s="17" t="str">
        <f t="shared" si="5"/>
        <v>AII129-3</v>
      </c>
      <c r="F2722" s="17" t="str">
        <f t="shared" si="6"/>
        <v>AII129-03</v>
      </c>
      <c r="G2722" s="17" t="s">
        <v>8511</v>
      </c>
      <c r="H2722" s="17" t="s">
        <v>11572</v>
      </c>
      <c r="I2722" s="17" t="s">
        <v>11644</v>
      </c>
      <c r="J2722" s="17" t="s">
        <v>11645</v>
      </c>
      <c r="K2722" s="17" t="s">
        <v>1442</v>
      </c>
      <c r="L2722" s="17" t="s">
        <v>10533</v>
      </c>
      <c r="M2722" s="17" t="s">
        <v>11648</v>
      </c>
      <c r="N2722" s="21">
        <v>0.4527777777777778</v>
      </c>
      <c r="O2722" s="21">
        <v>0.075</v>
      </c>
      <c r="P2722" s="21">
        <v>0.5277777777777778</v>
      </c>
      <c r="R2722" s="17">
        <v>1690.0</v>
      </c>
      <c r="S2722" s="17" t="s">
        <v>7418</v>
      </c>
      <c r="T2722" s="17" t="s">
        <v>33</v>
      </c>
      <c r="W2722" s="17" t="s">
        <v>11649</v>
      </c>
    </row>
    <row r="2723" ht="15.75" customHeight="1">
      <c r="A2723" s="17">
        <v>2573.0</v>
      </c>
      <c r="B2723" s="19">
        <v>34057.0</v>
      </c>
      <c r="C2723" s="17" t="s">
        <v>11466</v>
      </c>
      <c r="D2723" s="20">
        <v>3.0</v>
      </c>
      <c r="E2723" s="17" t="str">
        <f t="shared" si="5"/>
        <v>AII129-3</v>
      </c>
      <c r="F2723" s="17" t="str">
        <f t="shared" si="6"/>
        <v>AII129-03</v>
      </c>
      <c r="G2723" s="17" t="s">
        <v>8511</v>
      </c>
      <c r="H2723" s="17" t="s">
        <v>11572</v>
      </c>
      <c r="I2723" s="17" t="s">
        <v>11650</v>
      </c>
      <c r="J2723" s="17" t="s">
        <v>11651</v>
      </c>
      <c r="K2723" s="17" t="s">
        <v>10295</v>
      </c>
      <c r="L2723" s="17" t="s">
        <v>11652</v>
      </c>
      <c r="M2723" s="17" t="s">
        <v>11653</v>
      </c>
      <c r="N2723" s="21">
        <v>0.3458333333333334</v>
      </c>
      <c r="O2723" s="21">
        <v>0.3770833333333334</v>
      </c>
      <c r="P2723" s="21">
        <v>0.7229166666666668</v>
      </c>
      <c r="R2723" s="17">
        <v>3911.0</v>
      </c>
      <c r="S2723" s="17" t="s">
        <v>7418</v>
      </c>
      <c r="T2723" s="17" t="s">
        <v>33</v>
      </c>
      <c r="U2723" s="17" t="s">
        <v>11654</v>
      </c>
      <c r="V2723" s="17" t="s">
        <v>11654</v>
      </c>
      <c r="W2723" s="17" t="s">
        <v>11655</v>
      </c>
    </row>
    <row r="2724" ht="15.75" customHeight="1">
      <c r="A2724" s="17">
        <v>2572.0</v>
      </c>
      <c r="B2724" s="19">
        <v>34056.0</v>
      </c>
      <c r="C2724" s="17" t="s">
        <v>11466</v>
      </c>
      <c r="D2724" s="20">
        <v>3.0</v>
      </c>
      <c r="E2724" s="17" t="str">
        <f t="shared" si="5"/>
        <v>AII129-3</v>
      </c>
      <c r="F2724" s="17" t="str">
        <f t="shared" si="6"/>
        <v>AII129-03</v>
      </c>
      <c r="G2724" s="17" t="s">
        <v>8511</v>
      </c>
      <c r="H2724" s="17" t="s">
        <v>11572</v>
      </c>
      <c r="I2724" s="17" t="s">
        <v>11656</v>
      </c>
      <c r="J2724" s="17" t="s">
        <v>11657</v>
      </c>
      <c r="K2724" s="17" t="s">
        <v>10578</v>
      </c>
      <c r="L2724" s="17" t="s">
        <v>11658</v>
      </c>
      <c r="M2724" s="17" t="s">
        <v>11659</v>
      </c>
      <c r="N2724" s="21">
        <v>0.3416666666666666</v>
      </c>
      <c r="O2724" s="21">
        <v>0.33055555555555555</v>
      </c>
      <c r="P2724" s="21">
        <v>0.6722222222222222</v>
      </c>
      <c r="R2724" s="17">
        <v>2707.0</v>
      </c>
      <c r="S2724" s="17" t="s">
        <v>7418</v>
      </c>
      <c r="T2724" s="17" t="s">
        <v>33</v>
      </c>
      <c r="U2724" s="17" t="s">
        <v>11660</v>
      </c>
      <c r="V2724" s="17" t="s">
        <v>11661</v>
      </c>
      <c r="W2724" s="17" t="s">
        <v>11662</v>
      </c>
    </row>
    <row r="2725" ht="15.75" customHeight="1">
      <c r="A2725" s="17">
        <v>2571.0</v>
      </c>
      <c r="B2725" s="19">
        <v>34055.0</v>
      </c>
      <c r="C2725" s="17" t="s">
        <v>11466</v>
      </c>
      <c r="D2725" s="20">
        <v>3.0</v>
      </c>
      <c r="E2725" s="17" t="str">
        <f t="shared" si="5"/>
        <v>AII129-3</v>
      </c>
      <c r="F2725" s="17" t="str">
        <f t="shared" si="6"/>
        <v>AII129-03</v>
      </c>
      <c r="G2725" s="17" t="s">
        <v>8511</v>
      </c>
      <c r="H2725" s="17" t="s">
        <v>11572</v>
      </c>
      <c r="I2725" s="17" t="s">
        <v>11663</v>
      </c>
      <c r="J2725" s="17" t="s">
        <v>11664</v>
      </c>
      <c r="K2725" s="17" t="s">
        <v>1442</v>
      </c>
      <c r="L2725" s="17" t="s">
        <v>11665</v>
      </c>
      <c r="M2725" s="17" t="s">
        <v>10265</v>
      </c>
      <c r="N2725" s="21">
        <v>0.3423611111111111</v>
      </c>
      <c r="O2725" s="21">
        <v>0.35555555555555557</v>
      </c>
      <c r="P2725" s="21">
        <v>0.6979166666666666</v>
      </c>
      <c r="R2725" s="17">
        <v>3084.0</v>
      </c>
      <c r="S2725" s="17" t="s">
        <v>7418</v>
      </c>
      <c r="T2725" s="17" t="s">
        <v>33</v>
      </c>
      <c r="U2725" s="17" t="s">
        <v>11666</v>
      </c>
      <c r="V2725" s="17" t="s">
        <v>11667</v>
      </c>
      <c r="W2725" s="17" t="s">
        <v>11668</v>
      </c>
    </row>
    <row r="2726" ht="15.75" customHeight="1">
      <c r="A2726" s="17">
        <v>2570.0</v>
      </c>
      <c r="B2726" s="19">
        <v>34054.0</v>
      </c>
      <c r="C2726" s="17" t="s">
        <v>11466</v>
      </c>
      <c r="D2726" s="20">
        <v>3.0</v>
      </c>
      <c r="E2726" s="17" t="str">
        <f t="shared" si="5"/>
        <v>AII129-3</v>
      </c>
      <c r="F2726" s="17" t="str">
        <f t="shared" si="6"/>
        <v>AII129-03</v>
      </c>
      <c r="G2726" s="17" t="s">
        <v>8511</v>
      </c>
      <c r="H2726" s="17" t="s">
        <v>11572</v>
      </c>
      <c r="I2726" s="17" t="s">
        <v>11669</v>
      </c>
      <c r="J2726" s="17" t="s">
        <v>11670</v>
      </c>
      <c r="K2726" s="17" t="s">
        <v>10295</v>
      </c>
      <c r="L2726" s="17" t="s">
        <v>11658</v>
      </c>
      <c r="M2726" s="17" t="s">
        <v>11653</v>
      </c>
      <c r="N2726" s="21">
        <v>0.40138888888888885</v>
      </c>
      <c r="O2726" s="21">
        <v>0.27847222222222223</v>
      </c>
      <c r="P2726" s="21">
        <v>0.6798611111111111</v>
      </c>
      <c r="R2726" s="17">
        <v>3375.0</v>
      </c>
      <c r="S2726" s="17" t="s">
        <v>7418</v>
      </c>
      <c r="T2726" s="17" t="s">
        <v>33</v>
      </c>
      <c r="U2726" s="17" t="s">
        <v>11671</v>
      </c>
      <c r="W2726" s="17" t="s">
        <v>11672</v>
      </c>
    </row>
    <row r="2727" ht="15.75" customHeight="1">
      <c r="A2727" s="17">
        <v>2569.0</v>
      </c>
      <c r="B2727" s="19">
        <v>34053.0</v>
      </c>
      <c r="C2727" s="17" t="s">
        <v>11466</v>
      </c>
      <c r="D2727" s="20">
        <v>3.0</v>
      </c>
      <c r="E2727" s="17" t="str">
        <f t="shared" si="5"/>
        <v>AII129-3</v>
      </c>
      <c r="F2727" s="17" t="str">
        <f t="shared" si="6"/>
        <v>AII129-03</v>
      </c>
      <c r="G2727" s="17" t="s">
        <v>8511</v>
      </c>
      <c r="H2727" s="17" t="s">
        <v>11572</v>
      </c>
      <c r="I2727" s="17" t="s">
        <v>11644</v>
      </c>
      <c r="J2727" s="17" t="s">
        <v>11673</v>
      </c>
      <c r="K2727" s="17" t="s">
        <v>10578</v>
      </c>
      <c r="L2727" s="17" t="s">
        <v>11658</v>
      </c>
      <c r="M2727" s="17" t="s">
        <v>11653</v>
      </c>
      <c r="N2727" s="21">
        <v>0.34375</v>
      </c>
      <c r="O2727" s="21">
        <v>0.027083333333333334</v>
      </c>
      <c r="P2727" s="21">
        <v>0.37083333333333335</v>
      </c>
      <c r="R2727" s="17">
        <v>430.0</v>
      </c>
      <c r="S2727" s="17" t="s">
        <v>7418</v>
      </c>
      <c r="T2727" s="17" t="s">
        <v>33</v>
      </c>
      <c r="W2727" s="17" t="s">
        <v>11674</v>
      </c>
    </row>
    <row r="2728" ht="15.75" customHeight="1">
      <c r="A2728" s="17">
        <v>2568.0</v>
      </c>
      <c r="B2728" s="19">
        <v>34052.0</v>
      </c>
      <c r="C2728" s="17" t="s">
        <v>11466</v>
      </c>
      <c r="D2728" s="20">
        <v>3.0</v>
      </c>
      <c r="E2728" s="17" t="str">
        <f t="shared" si="5"/>
        <v>AII129-3</v>
      </c>
      <c r="F2728" s="17" t="str">
        <f t="shared" si="6"/>
        <v>AII129-03</v>
      </c>
      <c r="G2728" s="17" t="s">
        <v>8511</v>
      </c>
      <c r="H2728" s="17" t="s">
        <v>11572</v>
      </c>
      <c r="I2728" s="17" t="s">
        <v>11675</v>
      </c>
      <c r="J2728" s="17" t="s">
        <v>11673</v>
      </c>
      <c r="K2728" s="17" t="s">
        <v>1442</v>
      </c>
      <c r="L2728" s="17" t="s">
        <v>11665</v>
      </c>
      <c r="M2728" s="17" t="s">
        <v>10533</v>
      </c>
      <c r="N2728" s="21">
        <v>0.34861111111111115</v>
      </c>
      <c r="O2728" s="21">
        <v>0.3520833333333333</v>
      </c>
      <c r="P2728" s="21">
        <v>0.7006944444444444</v>
      </c>
      <c r="R2728" s="17">
        <v>3953.0</v>
      </c>
      <c r="S2728" s="17" t="s">
        <v>7418</v>
      </c>
      <c r="T2728" s="17" t="s">
        <v>33</v>
      </c>
      <c r="U2728" s="17" t="s">
        <v>10573</v>
      </c>
      <c r="V2728" s="17" t="s">
        <v>11676</v>
      </c>
      <c r="W2728" s="17" t="s">
        <v>11677</v>
      </c>
    </row>
    <row r="2729" ht="15.75" customHeight="1">
      <c r="A2729" s="17">
        <v>2567.0</v>
      </c>
      <c r="B2729" s="19">
        <v>34046.0</v>
      </c>
      <c r="C2729" s="17" t="s">
        <v>11466</v>
      </c>
      <c r="D2729" s="20">
        <v>2.0</v>
      </c>
      <c r="E2729" s="17" t="str">
        <f t="shared" si="5"/>
        <v>AII129-2</v>
      </c>
      <c r="F2729" s="17" t="str">
        <f t="shared" si="6"/>
        <v>AII129-02</v>
      </c>
      <c r="G2729" s="17" t="s">
        <v>11678</v>
      </c>
      <c r="H2729" s="17" t="s">
        <v>11679</v>
      </c>
      <c r="I2729" s="17" t="s">
        <v>11680</v>
      </c>
      <c r="J2729" s="17" t="s">
        <v>11681</v>
      </c>
      <c r="K2729" s="17" t="s">
        <v>10295</v>
      </c>
      <c r="L2729" s="17" t="s">
        <v>11682</v>
      </c>
      <c r="M2729" s="17" t="s">
        <v>11683</v>
      </c>
      <c r="N2729" s="21">
        <v>0.3659722222222222</v>
      </c>
      <c r="O2729" s="21">
        <v>0.24861111111111112</v>
      </c>
      <c r="P2729" s="21">
        <v>0.6145833333333334</v>
      </c>
      <c r="R2729" s="17">
        <v>1771.0</v>
      </c>
      <c r="S2729" s="17" t="s">
        <v>7490</v>
      </c>
      <c r="T2729" s="17" t="s">
        <v>11684</v>
      </c>
      <c r="U2729" s="17" t="s">
        <v>11685</v>
      </c>
      <c r="V2729" s="17" t="s">
        <v>11462</v>
      </c>
      <c r="W2729" s="17" t="s">
        <v>11686</v>
      </c>
    </row>
    <row r="2730" ht="15.75" customHeight="1">
      <c r="A2730" s="17">
        <v>2566.0</v>
      </c>
      <c r="B2730" s="19">
        <v>34045.0</v>
      </c>
      <c r="C2730" s="17" t="s">
        <v>11466</v>
      </c>
      <c r="D2730" s="20">
        <v>2.0</v>
      </c>
      <c r="E2730" s="17" t="str">
        <f t="shared" si="5"/>
        <v>AII129-2</v>
      </c>
      <c r="F2730" s="17" t="str">
        <f t="shared" si="6"/>
        <v>AII129-02</v>
      </c>
      <c r="G2730" s="17" t="s">
        <v>11678</v>
      </c>
      <c r="H2730" s="17" t="s">
        <v>11679</v>
      </c>
      <c r="I2730" s="17" t="s">
        <v>11687</v>
      </c>
      <c r="J2730" s="17" t="s">
        <v>11688</v>
      </c>
      <c r="K2730" s="17" t="s">
        <v>10578</v>
      </c>
      <c r="L2730" s="17" t="s">
        <v>11682</v>
      </c>
      <c r="M2730" s="17" t="s">
        <v>11689</v>
      </c>
      <c r="N2730" s="21">
        <v>0.35625</v>
      </c>
      <c r="O2730" s="21">
        <v>0.3458333333333334</v>
      </c>
      <c r="P2730" s="21">
        <v>0.7020833333333334</v>
      </c>
      <c r="R2730" s="17">
        <v>3550.0</v>
      </c>
      <c r="S2730" s="17" t="s">
        <v>7490</v>
      </c>
      <c r="T2730" s="17" t="s">
        <v>11684</v>
      </c>
      <c r="U2730" s="17" t="s">
        <v>11690</v>
      </c>
      <c r="V2730" s="17" t="s">
        <v>11691</v>
      </c>
      <c r="W2730" s="17" t="s">
        <v>11692</v>
      </c>
    </row>
    <row r="2731" ht="15.75" customHeight="1">
      <c r="A2731" s="17">
        <v>2565.0</v>
      </c>
      <c r="B2731" s="19">
        <v>34043.0</v>
      </c>
      <c r="C2731" s="17" t="s">
        <v>11466</v>
      </c>
      <c r="D2731" s="20">
        <v>1.0</v>
      </c>
      <c r="E2731" s="17" t="str">
        <f t="shared" si="5"/>
        <v>AII129-1</v>
      </c>
      <c r="F2731" s="17" t="str">
        <f t="shared" si="6"/>
        <v>AII129-01</v>
      </c>
      <c r="G2731" s="17" t="s">
        <v>9334</v>
      </c>
      <c r="H2731" s="17" t="s">
        <v>9690</v>
      </c>
      <c r="I2731" s="17" t="s">
        <v>11693</v>
      </c>
      <c r="J2731" s="17" t="s">
        <v>11694</v>
      </c>
      <c r="K2731" s="17" t="s">
        <v>1442</v>
      </c>
      <c r="L2731" s="17" t="s">
        <v>5146</v>
      </c>
      <c r="M2731" s="17" t="s">
        <v>11695</v>
      </c>
      <c r="N2731" s="21">
        <v>0.46388888888888885</v>
      </c>
      <c r="O2731" s="21">
        <v>0.18125</v>
      </c>
      <c r="P2731" s="21">
        <v>0.6451388888888888</v>
      </c>
      <c r="R2731" s="17">
        <v>3720.0</v>
      </c>
      <c r="S2731" s="17" t="s">
        <v>11149</v>
      </c>
      <c r="T2731" s="17" t="s">
        <v>33</v>
      </c>
    </row>
    <row r="2732" ht="15.75" customHeight="1">
      <c r="A2732" s="17">
        <v>2564.0</v>
      </c>
      <c r="B2732" s="19">
        <v>34041.0</v>
      </c>
      <c r="C2732" s="17" t="s">
        <v>11466</v>
      </c>
      <c r="D2732" s="20">
        <v>1.0</v>
      </c>
      <c r="E2732" s="17" t="str">
        <f t="shared" si="5"/>
        <v>AII129-1</v>
      </c>
      <c r="F2732" s="17" t="str">
        <f t="shared" si="6"/>
        <v>AII129-01</v>
      </c>
      <c r="G2732" s="17" t="s">
        <v>9334</v>
      </c>
      <c r="H2732" s="17" t="s">
        <v>9690</v>
      </c>
      <c r="I2732" s="17" t="s">
        <v>11696</v>
      </c>
      <c r="J2732" s="17" t="s">
        <v>11697</v>
      </c>
      <c r="K2732" s="17" t="s">
        <v>5131</v>
      </c>
      <c r="L2732" s="17" t="s">
        <v>11698</v>
      </c>
      <c r="M2732" s="17" t="s">
        <v>11695</v>
      </c>
      <c r="N2732" s="21">
        <v>0.4479166666666667</v>
      </c>
      <c r="O2732" s="21">
        <v>0.05277777777777778</v>
      </c>
      <c r="P2732" s="21">
        <v>0.5006944444444444</v>
      </c>
      <c r="R2732" s="17">
        <v>881.0</v>
      </c>
      <c r="S2732" s="17" t="s">
        <v>11149</v>
      </c>
      <c r="T2732" s="17" t="s">
        <v>33</v>
      </c>
    </row>
    <row r="2733" ht="15.75" customHeight="1">
      <c r="A2733" s="17">
        <v>2563.0</v>
      </c>
      <c r="B2733" s="19">
        <v>34040.0</v>
      </c>
      <c r="C2733" s="17" t="s">
        <v>11466</v>
      </c>
      <c r="D2733" s="20">
        <v>1.0</v>
      </c>
      <c r="E2733" s="17" t="str">
        <f t="shared" si="5"/>
        <v>AII129-1</v>
      </c>
      <c r="F2733" s="17" t="str">
        <f t="shared" si="6"/>
        <v>AII129-01</v>
      </c>
      <c r="G2733" s="17" t="s">
        <v>9334</v>
      </c>
      <c r="H2733" s="17" t="s">
        <v>9690</v>
      </c>
      <c r="I2733" s="17" t="s">
        <v>11699</v>
      </c>
      <c r="J2733" s="17" t="s">
        <v>11694</v>
      </c>
      <c r="K2733" s="17" t="s">
        <v>10295</v>
      </c>
      <c r="L2733" s="17" t="s">
        <v>7403</v>
      </c>
      <c r="M2733" s="17" t="s">
        <v>11056</v>
      </c>
      <c r="N2733" s="21">
        <v>0.5548611111111111</v>
      </c>
      <c r="O2733" s="21">
        <v>0.12083333333333333</v>
      </c>
      <c r="P2733" s="21">
        <v>0.6756944444444444</v>
      </c>
      <c r="R2733" s="17">
        <v>1634.0</v>
      </c>
      <c r="S2733" s="17" t="s">
        <v>8101</v>
      </c>
      <c r="T2733" s="17" t="s">
        <v>33</v>
      </c>
    </row>
    <row r="2734" ht="15.75" customHeight="1">
      <c r="A2734" s="17">
        <v>2562.0</v>
      </c>
      <c r="B2734" s="19">
        <v>34039.0</v>
      </c>
      <c r="C2734" s="17" t="s">
        <v>11466</v>
      </c>
      <c r="D2734" s="20">
        <v>1.0</v>
      </c>
      <c r="E2734" s="17" t="str">
        <f t="shared" si="5"/>
        <v>AII129-1</v>
      </c>
      <c r="F2734" s="17" t="str">
        <f t="shared" si="6"/>
        <v>AII129-01</v>
      </c>
      <c r="G2734" s="17" t="s">
        <v>9334</v>
      </c>
      <c r="H2734" s="17" t="s">
        <v>9690</v>
      </c>
      <c r="I2734" s="17" t="s">
        <v>11700</v>
      </c>
      <c r="J2734" s="17" t="s">
        <v>11694</v>
      </c>
      <c r="K2734" s="17" t="s">
        <v>10578</v>
      </c>
      <c r="L2734" s="17" t="s">
        <v>7403</v>
      </c>
      <c r="M2734" s="17" t="s">
        <v>5146</v>
      </c>
      <c r="N2734" s="21">
        <v>0.5986111111111111</v>
      </c>
      <c r="O2734" s="21">
        <v>0.06319444444444444</v>
      </c>
      <c r="P2734" s="21">
        <v>0.6618055555555555</v>
      </c>
      <c r="R2734" s="17">
        <v>700.0</v>
      </c>
      <c r="S2734" s="17" t="s">
        <v>8101</v>
      </c>
      <c r="T2734" s="17" t="s">
        <v>33</v>
      </c>
    </row>
    <row r="2735" ht="15.75" customHeight="1">
      <c r="A2735" s="17">
        <v>2561.0</v>
      </c>
      <c r="B2735" s="19">
        <v>34039.0</v>
      </c>
      <c r="C2735" s="17" t="s">
        <v>11466</v>
      </c>
      <c r="D2735" s="20">
        <v>1.0</v>
      </c>
      <c r="E2735" s="17" t="str">
        <f t="shared" si="5"/>
        <v>AII129-1</v>
      </c>
      <c r="F2735" s="17" t="str">
        <f t="shared" si="6"/>
        <v>AII129-01</v>
      </c>
      <c r="G2735" s="17" t="s">
        <v>9334</v>
      </c>
      <c r="H2735" s="17" t="s">
        <v>9720</v>
      </c>
      <c r="I2735" s="17" t="s">
        <v>11701</v>
      </c>
      <c r="J2735" s="17" t="s">
        <v>11702</v>
      </c>
      <c r="K2735" s="17" t="s">
        <v>1442</v>
      </c>
      <c r="L2735" s="17" t="s">
        <v>5146</v>
      </c>
      <c r="M2735" s="17" t="s">
        <v>11056</v>
      </c>
      <c r="N2735" s="21">
        <v>0.425</v>
      </c>
      <c r="O2735" s="21">
        <v>0.014583333333333332</v>
      </c>
      <c r="P2735" s="21">
        <v>0.4395833333333334</v>
      </c>
      <c r="R2735" s="17">
        <v>16.0</v>
      </c>
      <c r="S2735" s="17" t="s">
        <v>8101</v>
      </c>
      <c r="T2735" s="17" t="s">
        <v>33</v>
      </c>
    </row>
    <row r="2736" ht="15.75" customHeight="1">
      <c r="A2736" s="17">
        <v>2560.0</v>
      </c>
      <c r="B2736" s="19">
        <v>34038.0</v>
      </c>
      <c r="C2736" s="17" t="s">
        <v>11466</v>
      </c>
      <c r="D2736" s="20">
        <v>1.0</v>
      </c>
      <c r="E2736" s="17" t="str">
        <f t="shared" si="5"/>
        <v>AII129-1</v>
      </c>
      <c r="F2736" s="17" t="str">
        <f t="shared" si="6"/>
        <v>AII129-01</v>
      </c>
      <c r="G2736" s="17" t="s">
        <v>9334</v>
      </c>
      <c r="H2736" s="17" t="s">
        <v>9720</v>
      </c>
      <c r="I2736" s="17" t="s">
        <v>11701</v>
      </c>
      <c r="J2736" s="17" t="s">
        <v>11702</v>
      </c>
      <c r="K2736" s="17" t="s">
        <v>10295</v>
      </c>
      <c r="L2736" s="17" t="s">
        <v>5146</v>
      </c>
      <c r="M2736" s="17" t="s">
        <v>11056</v>
      </c>
      <c r="N2736" s="21">
        <v>0.7847222222222222</v>
      </c>
      <c r="O2736" s="21">
        <v>0.001388888888888889</v>
      </c>
      <c r="P2736" s="21">
        <v>0.7861111111111111</v>
      </c>
      <c r="R2736" s="17">
        <v>5.0</v>
      </c>
      <c r="S2736" s="17" t="s">
        <v>8101</v>
      </c>
      <c r="T2736" s="17" t="s">
        <v>33</v>
      </c>
    </row>
    <row r="2737" ht="15.75" customHeight="1">
      <c r="A2737" s="17">
        <v>2559.0</v>
      </c>
      <c r="B2737" s="19">
        <v>34038.0</v>
      </c>
      <c r="C2737" s="17" t="s">
        <v>11466</v>
      </c>
      <c r="D2737" s="20">
        <v>1.0</v>
      </c>
      <c r="E2737" s="17" t="str">
        <f t="shared" si="5"/>
        <v>AII129-1</v>
      </c>
      <c r="F2737" s="17" t="str">
        <f t="shared" si="6"/>
        <v>AII129-01</v>
      </c>
      <c r="G2737" s="17" t="s">
        <v>9334</v>
      </c>
      <c r="H2737" s="17" t="s">
        <v>9720</v>
      </c>
      <c r="I2737" s="17" t="s">
        <v>11701</v>
      </c>
      <c r="J2737" s="17" t="s">
        <v>11702</v>
      </c>
      <c r="K2737" s="17" t="s">
        <v>10295</v>
      </c>
      <c r="L2737" s="17" t="s">
        <v>5146</v>
      </c>
      <c r="M2737" s="17" t="s">
        <v>11056</v>
      </c>
      <c r="N2737" s="21">
        <v>0.7159722222222222</v>
      </c>
      <c r="O2737" s="21">
        <v>0.05625</v>
      </c>
      <c r="P2737" s="21">
        <v>0.7722222222222223</v>
      </c>
      <c r="R2737" s="17">
        <v>5.0</v>
      </c>
      <c r="S2737" s="17" t="s">
        <v>8101</v>
      </c>
      <c r="T2737" s="17" t="s">
        <v>33</v>
      </c>
      <c r="W2737" s="17" t="s">
        <v>11703</v>
      </c>
    </row>
    <row r="2738" ht="15.75" customHeight="1">
      <c r="A2738" s="17">
        <v>2558.0</v>
      </c>
      <c r="B2738" s="19">
        <v>33835.0</v>
      </c>
      <c r="C2738" s="17" t="s">
        <v>11704</v>
      </c>
      <c r="D2738" s="20">
        <v>2.0</v>
      </c>
      <c r="E2738" s="17" t="str">
        <f t="shared" si="5"/>
        <v>AII126-2</v>
      </c>
      <c r="F2738" s="17" t="str">
        <f t="shared" si="6"/>
        <v>AII126-02</v>
      </c>
      <c r="G2738" s="17" t="s">
        <v>9784</v>
      </c>
      <c r="H2738" s="17" t="s">
        <v>11705</v>
      </c>
      <c r="I2738" s="17" t="s">
        <v>11706</v>
      </c>
      <c r="J2738" s="17" t="s">
        <v>11707</v>
      </c>
      <c r="K2738" s="17" t="s">
        <v>1442</v>
      </c>
      <c r="L2738" s="17" t="s">
        <v>11415</v>
      </c>
      <c r="M2738" s="17" t="s">
        <v>9709</v>
      </c>
      <c r="N2738" s="21">
        <v>0.33888888888888885</v>
      </c>
      <c r="O2738" s="21">
        <v>0.3576388888888889</v>
      </c>
      <c r="P2738" s="21">
        <v>0.6965277777777777</v>
      </c>
      <c r="R2738" s="17">
        <v>2833.0</v>
      </c>
      <c r="S2738" s="17" t="s">
        <v>7490</v>
      </c>
      <c r="T2738" s="17" t="s">
        <v>11708</v>
      </c>
    </row>
    <row r="2739" ht="15.75" customHeight="1">
      <c r="A2739" s="17">
        <v>2557.0</v>
      </c>
      <c r="B2739" s="19">
        <v>33834.0</v>
      </c>
      <c r="C2739" s="17" t="s">
        <v>11704</v>
      </c>
      <c r="D2739" s="20">
        <v>2.0</v>
      </c>
      <c r="E2739" s="17" t="str">
        <f t="shared" si="5"/>
        <v>AII126-2</v>
      </c>
      <c r="F2739" s="17" t="str">
        <f t="shared" si="6"/>
        <v>AII126-02</v>
      </c>
      <c r="G2739" s="17" t="s">
        <v>9784</v>
      </c>
      <c r="H2739" s="17" t="s">
        <v>11705</v>
      </c>
      <c r="I2739" s="17" t="s">
        <v>11709</v>
      </c>
      <c r="J2739" s="17" t="s">
        <v>11710</v>
      </c>
      <c r="K2739" s="17" t="s">
        <v>5131</v>
      </c>
      <c r="L2739" s="17" t="s">
        <v>11711</v>
      </c>
      <c r="M2739" s="17" t="s">
        <v>11440</v>
      </c>
      <c r="N2739" s="21">
        <v>0.34930555555555554</v>
      </c>
      <c r="O2739" s="21">
        <v>0.40069444444444446</v>
      </c>
      <c r="P2739" s="21">
        <v>0.75</v>
      </c>
      <c r="R2739" s="17">
        <v>2624.0</v>
      </c>
      <c r="S2739" s="17" t="s">
        <v>7490</v>
      </c>
      <c r="T2739" s="17" t="s">
        <v>11708</v>
      </c>
      <c r="U2739" s="17" t="s">
        <v>11712</v>
      </c>
      <c r="V2739" s="17" t="s">
        <v>1293</v>
      </c>
    </row>
    <row r="2740" ht="15.75" customHeight="1">
      <c r="A2740" s="17">
        <v>2556.0</v>
      </c>
      <c r="B2740" s="19">
        <v>33833.0</v>
      </c>
      <c r="C2740" s="17" t="s">
        <v>11704</v>
      </c>
      <c r="D2740" s="20">
        <v>2.0</v>
      </c>
      <c r="E2740" s="17" t="str">
        <f t="shared" si="5"/>
        <v>AII126-2</v>
      </c>
      <c r="F2740" s="17" t="str">
        <f t="shared" si="6"/>
        <v>AII126-02</v>
      </c>
      <c r="G2740" s="17" t="s">
        <v>9784</v>
      </c>
      <c r="H2740" s="17" t="s">
        <v>11705</v>
      </c>
      <c r="I2740" s="17" t="s">
        <v>11433</v>
      </c>
      <c r="J2740" s="17" t="s">
        <v>11434</v>
      </c>
      <c r="K2740" s="17" t="s">
        <v>10578</v>
      </c>
      <c r="L2740" s="17" t="s">
        <v>7194</v>
      </c>
      <c r="M2740" s="17" t="s">
        <v>11713</v>
      </c>
      <c r="N2740" s="21">
        <v>0.3361111111111111</v>
      </c>
      <c r="O2740" s="21">
        <v>0.2902777777777778</v>
      </c>
      <c r="P2740" s="21">
        <v>0.6263888888888889</v>
      </c>
      <c r="R2740" s="17">
        <v>2833.0</v>
      </c>
      <c r="S2740" s="17" t="s">
        <v>7490</v>
      </c>
      <c r="T2740" s="17" t="s">
        <v>11708</v>
      </c>
      <c r="U2740" s="17" t="s">
        <v>11714</v>
      </c>
      <c r="V2740" s="17" t="s">
        <v>11715</v>
      </c>
      <c r="W2740" s="17" t="s">
        <v>11716</v>
      </c>
    </row>
    <row r="2741" ht="15.75" customHeight="1">
      <c r="A2741" s="17">
        <v>2555.0</v>
      </c>
      <c r="B2741" s="19">
        <v>33832.0</v>
      </c>
      <c r="C2741" s="17" t="s">
        <v>11704</v>
      </c>
      <c r="D2741" s="20">
        <v>2.0</v>
      </c>
      <c r="E2741" s="17" t="str">
        <f t="shared" si="5"/>
        <v>AII126-2</v>
      </c>
      <c r="F2741" s="17" t="str">
        <f t="shared" si="6"/>
        <v>AII126-02</v>
      </c>
      <c r="G2741" s="17" t="s">
        <v>9784</v>
      </c>
      <c r="H2741" s="17" t="s">
        <v>11705</v>
      </c>
      <c r="I2741" s="17" t="s">
        <v>11717</v>
      </c>
      <c r="J2741" s="17" t="s">
        <v>11718</v>
      </c>
      <c r="K2741" s="17" t="s">
        <v>10295</v>
      </c>
      <c r="L2741" s="17" t="s">
        <v>11719</v>
      </c>
      <c r="M2741" s="17" t="s">
        <v>11720</v>
      </c>
      <c r="N2741" s="21">
        <v>0.3451388888888889</v>
      </c>
      <c r="O2741" s="21">
        <v>0.37013888888888885</v>
      </c>
      <c r="P2741" s="21">
        <v>0.7152777777777778</v>
      </c>
      <c r="R2741" s="17">
        <v>2637.0</v>
      </c>
      <c r="S2741" s="17" t="s">
        <v>7490</v>
      </c>
      <c r="T2741" s="17" t="s">
        <v>11708</v>
      </c>
      <c r="U2741" s="17" t="s">
        <v>10699</v>
      </c>
      <c r="V2741" s="17" t="s">
        <v>6443</v>
      </c>
    </row>
    <row r="2742" ht="15.75" customHeight="1">
      <c r="A2742" s="17">
        <v>2554.0</v>
      </c>
      <c r="B2742" s="19">
        <v>33831.0</v>
      </c>
      <c r="C2742" s="17" t="s">
        <v>11704</v>
      </c>
      <c r="D2742" s="20">
        <v>2.0</v>
      </c>
      <c r="E2742" s="17" t="str">
        <f t="shared" si="5"/>
        <v>AII126-2</v>
      </c>
      <c r="F2742" s="17" t="str">
        <f t="shared" si="6"/>
        <v>AII126-02</v>
      </c>
      <c r="G2742" s="17" t="s">
        <v>9784</v>
      </c>
      <c r="H2742" s="17" t="s">
        <v>11705</v>
      </c>
      <c r="I2742" s="17" t="s">
        <v>11721</v>
      </c>
      <c r="J2742" s="17" t="s">
        <v>11424</v>
      </c>
      <c r="K2742" s="17" t="s">
        <v>1442</v>
      </c>
      <c r="L2742" s="17" t="s">
        <v>11652</v>
      </c>
      <c r="M2742" s="17" t="s">
        <v>7205</v>
      </c>
      <c r="N2742" s="21">
        <v>0.41944444444444445</v>
      </c>
      <c r="O2742" s="21">
        <v>0.35555555555555557</v>
      </c>
      <c r="P2742" s="21">
        <v>0.775</v>
      </c>
      <c r="R2742" s="17">
        <v>2643.0</v>
      </c>
      <c r="S2742" s="17" t="s">
        <v>7490</v>
      </c>
      <c r="T2742" s="17" t="s">
        <v>11708</v>
      </c>
      <c r="U2742" s="17" t="s">
        <v>11722</v>
      </c>
    </row>
    <row r="2743" ht="15.75" customHeight="1">
      <c r="A2743" s="17">
        <v>2553.0</v>
      </c>
      <c r="B2743" s="19">
        <v>33831.0</v>
      </c>
      <c r="C2743" s="17" t="s">
        <v>11704</v>
      </c>
      <c r="D2743" s="20">
        <v>2.0</v>
      </c>
      <c r="E2743" s="17" t="str">
        <f t="shared" si="5"/>
        <v>AII126-2</v>
      </c>
      <c r="F2743" s="17" t="str">
        <f t="shared" si="6"/>
        <v>AII126-02</v>
      </c>
      <c r="G2743" s="17" t="s">
        <v>9784</v>
      </c>
      <c r="H2743" s="17" t="s">
        <v>11705</v>
      </c>
      <c r="I2743" s="17" t="s">
        <v>11721</v>
      </c>
      <c r="J2743" s="17" t="s">
        <v>11424</v>
      </c>
      <c r="K2743" s="17" t="s">
        <v>1442</v>
      </c>
      <c r="L2743" s="17" t="s">
        <v>11652</v>
      </c>
      <c r="M2743" s="17" t="s">
        <v>7205</v>
      </c>
      <c r="N2743" s="21">
        <v>0.34791666666666665</v>
      </c>
      <c r="O2743" s="21">
        <v>0.009027777777777779</v>
      </c>
      <c r="P2743" s="21">
        <v>0.35694444444444445</v>
      </c>
      <c r="R2743" s="17">
        <v>90.0</v>
      </c>
      <c r="S2743" s="17" t="s">
        <v>7490</v>
      </c>
      <c r="T2743" s="17" t="s">
        <v>11708</v>
      </c>
      <c r="W2743" s="17" t="s">
        <v>11723</v>
      </c>
    </row>
    <row r="2744" ht="15.75" customHeight="1">
      <c r="A2744" s="17">
        <v>2552.0</v>
      </c>
      <c r="B2744" s="19">
        <v>33830.0</v>
      </c>
      <c r="C2744" s="17" t="s">
        <v>11704</v>
      </c>
      <c r="D2744" s="20">
        <v>2.0</v>
      </c>
      <c r="E2744" s="17" t="str">
        <f t="shared" si="5"/>
        <v>AII126-2</v>
      </c>
      <c r="F2744" s="17" t="str">
        <f t="shared" si="6"/>
        <v>AII126-02</v>
      </c>
      <c r="G2744" s="17" t="s">
        <v>9784</v>
      </c>
      <c r="H2744" s="17" t="s">
        <v>11705</v>
      </c>
      <c r="I2744" s="17" t="s">
        <v>11438</v>
      </c>
      <c r="J2744" s="17" t="s">
        <v>11434</v>
      </c>
      <c r="K2744" s="17" t="s">
        <v>5131</v>
      </c>
      <c r="L2744" s="17" t="s">
        <v>2730</v>
      </c>
      <c r="M2744" s="17" t="s">
        <v>11425</v>
      </c>
      <c r="N2744" s="21">
        <v>0.3597222222222222</v>
      </c>
      <c r="O2744" s="21">
        <v>0.36874999999999997</v>
      </c>
      <c r="P2744" s="21">
        <v>0.7284722222222223</v>
      </c>
      <c r="R2744" s="17">
        <v>2615.0</v>
      </c>
      <c r="S2744" s="17" t="s">
        <v>7490</v>
      </c>
      <c r="T2744" s="17" t="s">
        <v>11708</v>
      </c>
      <c r="U2744" s="17" t="s">
        <v>11724</v>
      </c>
      <c r="V2744" s="17" t="s">
        <v>9315</v>
      </c>
      <c r="W2744" s="17" t="s">
        <v>11725</v>
      </c>
    </row>
    <row r="2745" ht="15.75" customHeight="1">
      <c r="A2745" s="17">
        <v>2551.0</v>
      </c>
      <c r="B2745" s="19">
        <v>33829.0</v>
      </c>
      <c r="C2745" s="17" t="s">
        <v>11704</v>
      </c>
      <c r="D2745" s="20">
        <v>2.0</v>
      </c>
      <c r="E2745" s="17" t="str">
        <f t="shared" si="5"/>
        <v>AII126-2</v>
      </c>
      <c r="F2745" s="17" t="str">
        <f t="shared" si="6"/>
        <v>AII126-02</v>
      </c>
      <c r="G2745" s="17" t="s">
        <v>9784</v>
      </c>
      <c r="H2745" s="17" t="s">
        <v>11705</v>
      </c>
      <c r="I2745" s="17" t="s">
        <v>11441</v>
      </c>
      <c r="J2745" s="17" t="s">
        <v>11442</v>
      </c>
      <c r="K2745" s="17" t="s">
        <v>10578</v>
      </c>
      <c r="L2745" s="17" t="s">
        <v>11726</v>
      </c>
      <c r="M2745" s="17" t="s">
        <v>9743</v>
      </c>
      <c r="N2745" s="21">
        <v>0.3756944444444445</v>
      </c>
      <c r="O2745" s="21">
        <v>0.3458333333333334</v>
      </c>
      <c r="P2745" s="21">
        <v>0.7215277777777778</v>
      </c>
      <c r="R2745" s="17">
        <v>2616.0</v>
      </c>
      <c r="S2745" s="17" t="s">
        <v>7490</v>
      </c>
      <c r="T2745" s="17" t="s">
        <v>11708</v>
      </c>
      <c r="U2745" s="17" t="s">
        <v>11727</v>
      </c>
      <c r="V2745" s="17" t="s">
        <v>2741</v>
      </c>
      <c r="W2745" s="17" t="s">
        <v>11728</v>
      </c>
    </row>
    <row r="2746" ht="15.75" customHeight="1">
      <c r="A2746" s="17">
        <v>2550.0</v>
      </c>
      <c r="B2746" s="19">
        <v>33828.0</v>
      </c>
      <c r="C2746" s="17" t="s">
        <v>11704</v>
      </c>
      <c r="D2746" s="20">
        <v>2.0</v>
      </c>
      <c r="E2746" s="17" t="str">
        <f t="shared" si="5"/>
        <v>AII126-2</v>
      </c>
      <c r="F2746" s="17" t="str">
        <f t="shared" si="6"/>
        <v>AII126-02</v>
      </c>
      <c r="G2746" s="17" t="s">
        <v>9784</v>
      </c>
      <c r="H2746" s="17" t="s">
        <v>11705</v>
      </c>
      <c r="I2746" s="17" t="s">
        <v>11459</v>
      </c>
      <c r="J2746" s="17" t="s">
        <v>11710</v>
      </c>
      <c r="K2746" s="17" t="s">
        <v>10295</v>
      </c>
      <c r="L2746" s="17" t="s">
        <v>11464</v>
      </c>
      <c r="M2746" s="17" t="s">
        <v>11455</v>
      </c>
      <c r="N2746" s="21">
        <v>0.3451388888888889</v>
      </c>
      <c r="O2746" s="21">
        <v>0.2798611111111111</v>
      </c>
      <c r="P2746" s="21">
        <v>0.625</v>
      </c>
      <c r="R2746" s="17">
        <v>2627.0</v>
      </c>
      <c r="S2746" s="17" t="s">
        <v>7490</v>
      </c>
      <c r="T2746" s="17" t="s">
        <v>11708</v>
      </c>
      <c r="U2746" s="17" t="s">
        <v>11729</v>
      </c>
      <c r="V2746" s="17" t="s">
        <v>11730</v>
      </c>
      <c r="W2746" s="17" t="s">
        <v>11731</v>
      </c>
    </row>
    <row r="2747" ht="15.75" customHeight="1">
      <c r="A2747" s="17">
        <v>2549.0</v>
      </c>
      <c r="B2747" s="19">
        <v>33823.0</v>
      </c>
      <c r="C2747" s="17" t="s">
        <v>11704</v>
      </c>
      <c r="D2747" s="20">
        <v>1.0</v>
      </c>
      <c r="E2747" s="17" t="str">
        <f t="shared" si="5"/>
        <v>AII126-1</v>
      </c>
      <c r="F2747" s="17" t="str">
        <f t="shared" si="6"/>
        <v>AII126-01</v>
      </c>
      <c r="G2747" s="17" t="s">
        <v>9784</v>
      </c>
      <c r="H2747" s="17" t="s">
        <v>11705</v>
      </c>
      <c r="I2747" s="17" t="s">
        <v>11459</v>
      </c>
      <c r="J2747" s="17" t="s">
        <v>11732</v>
      </c>
      <c r="K2747" s="17" t="s">
        <v>1442</v>
      </c>
      <c r="L2747" s="17" t="s">
        <v>11711</v>
      </c>
      <c r="M2747" s="17" t="s">
        <v>11464</v>
      </c>
      <c r="N2747" s="21">
        <v>0.39166666666666666</v>
      </c>
      <c r="O2747" s="21">
        <v>0.225</v>
      </c>
      <c r="P2747" s="21">
        <v>0.6166666666666667</v>
      </c>
      <c r="R2747" s="17">
        <v>2621.0</v>
      </c>
      <c r="S2747" s="17" t="s">
        <v>7490</v>
      </c>
      <c r="T2747" s="17" t="s">
        <v>11708</v>
      </c>
      <c r="U2747" s="17" t="s">
        <v>11733</v>
      </c>
    </row>
    <row r="2748" ht="15.75" customHeight="1">
      <c r="A2748" s="17">
        <v>2548.0</v>
      </c>
      <c r="B2748" s="19">
        <v>33821.0</v>
      </c>
      <c r="C2748" s="17" t="s">
        <v>9729</v>
      </c>
      <c r="D2748" s="20"/>
      <c r="E2748" s="17" t="str">
        <f t="shared" si="5"/>
        <v>-</v>
      </c>
      <c r="F2748" s="9" t="s">
        <v>9730</v>
      </c>
      <c r="G2748" s="17" t="s">
        <v>9334</v>
      </c>
      <c r="H2748" s="17" t="s">
        <v>9731</v>
      </c>
      <c r="I2748" s="17" t="s">
        <v>11734</v>
      </c>
      <c r="J2748" s="17" t="s">
        <v>11404</v>
      </c>
      <c r="K2748" s="17" t="s">
        <v>10295</v>
      </c>
      <c r="L2748" s="17" t="s">
        <v>11735</v>
      </c>
      <c r="M2748" s="17" t="s">
        <v>10715</v>
      </c>
      <c r="N2748" s="21">
        <v>0.48680555555555555</v>
      </c>
      <c r="O2748" s="21">
        <v>0.008333333333333333</v>
      </c>
      <c r="P2748" s="21">
        <v>0.49513888888888885</v>
      </c>
      <c r="R2748" s="17">
        <v>23.0</v>
      </c>
      <c r="S2748" s="17" t="s">
        <v>11736</v>
      </c>
    </row>
    <row r="2749" ht="15.75" customHeight="1">
      <c r="A2749" s="17">
        <v>2547.0</v>
      </c>
      <c r="B2749" s="19">
        <v>33821.0</v>
      </c>
      <c r="C2749" s="17" t="s">
        <v>9729</v>
      </c>
      <c r="D2749" s="20"/>
      <c r="E2749" s="17" t="str">
        <f t="shared" si="5"/>
        <v>-</v>
      </c>
      <c r="F2749" s="9" t="s">
        <v>9730</v>
      </c>
      <c r="G2749" s="17" t="s">
        <v>9334</v>
      </c>
      <c r="H2749" s="17" t="s">
        <v>9731</v>
      </c>
      <c r="I2749" s="17" t="s">
        <v>11734</v>
      </c>
      <c r="J2749" s="17" t="s">
        <v>11404</v>
      </c>
      <c r="K2749" s="17" t="s">
        <v>10295</v>
      </c>
      <c r="L2749" s="17" t="s">
        <v>9705</v>
      </c>
      <c r="M2749" s="17" t="s">
        <v>11737</v>
      </c>
      <c r="N2749" s="21">
        <v>0.47222222222222227</v>
      </c>
      <c r="O2749" s="21">
        <v>0.008333333333333333</v>
      </c>
      <c r="P2749" s="21">
        <v>0.48055555555555557</v>
      </c>
      <c r="R2749" s="17">
        <v>23.0</v>
      </c>
      <c r="S2749" s="17" t="s">
        <v>11736</v>
      </c>
    </row>
    <row r="2750" ht="15.75" customHeight="1">
      <c r="A2750" s="17">
        <v>2546.0</v>
      </c>
      <c r="B2750" s="19">
        <v>33821.0</v>
      </c>
      <c r="C2750" s="17" t="s">
        <v>9729</v>
      </c>
      <c r="D2750" s="20"/>
      <c r="E2750" s="17" t="str">
        <f t="shared" si="5"/>
        <v>-</v>
      </c>
      <c r="F2750" s="9" t="s">
        <v>9730</v>
      </c>
      <c r="G2750" s="17" t="s">
        <v>9334</v>
      </c>
      <c r="H2750" s="17" t="s">
        <v>9731</v>
      </c>
      <c r="I2750" s="17" t="s">
        <v>11734</v>
      </c>
      <c r="J2750" s="17" t="s">
        <v>11404</v>
      </c>
      <c r="K2750" s="17" t="s">
        <v>10295</v>
      </c>
      <c r="L2750" s="17" t="s">
        <v>11738</v>
      </c>
      <c r="M2750" s="17" t="s">
        <v>11739</v>
      </c>
      <c r="N2750" s="21">
        <v>0.4597222222222222</v>
      </c>
      <c r="O2750" s="21">
        <v>0.006944444444444444</v>
      </c>
      <c r="P2750" s="21">
        <v>0.4666666666666666</v>
      </c>
      <c r="R2750" s="17">
        <v>20.0</v>
      </c>
      <c r="S2750" s="17" t="s">
        <v>11736</v>
      </c>
    </row>
    <row r="2751" ht="15.75" customHeight="1">
      <c r="A2751" s="17">
        <v>2545.0</v>
      </c>
      <c r="B2751" s="19">
        <v>33821.0</v>
      </c>
      <c r="C2751" s="17" t="s">
        <v>9729</v>
      </c>
      <c r="D2751" s="20"/>
      <c r="E2751" s="17" t="str">
        <f t="shared" si="5"/>
        <v>-</v>
      </c>
      <c r="F2751" s="9" t="s">
        <v>9730</v>
      </c>
      <c r="G2751" s="17" t="s">
        <v>9334</v>
      </c>
      <c r="H2751" s="17" t="s">
        <v>9731</v>
      </c>
      <c r="I2751" s="17" t="s">
        <v>11734</v>
      </c>
      <c r="J2751" s="17" t="s">
        <v>11404</v>
      </c>
      <c r="K2751" s="17" t="s">
        <v>10578</v>
      </c>
      <c r="L2751" s="17" t="s">
        <v>11740</v>
      </c>
      <c r="M2751" s="17" t="s">
        <v>9727</v>
      </c>
      <c r="N2751" s="21">
        <v>0.44305555555555554</v>
      </c>
      <c r="O2751" s="21">
        <v>0.006944444444444444</v>
      </c>
      <c r="P2751" s="21">
        <v>0.45</v>
      </c>
      <c r="R2751" s="17">
        <v>20.0</v>
      </c>
      <c r="S2751" s="17" t="s">
        <v>11736</v>
      </c>
    </row>
    <row r="2752" ht="15.75" customHeight="1">
      <c r="A2752" s="17">
        <v>2544.0</v>
      </c>
      <c r="B2752" s="19">
        <v>33821.0</v>
      </c>
      <c r="C2752" s="17" t="s">
        <v>9729</v>
      </c>
      <c r="D2752" s="20"/>
      <c r="E2752" s="17" t="str">
        <f t="shared" si="5"/>
        <v>-</v>
      </c>
      <c r="F2752" s="9" t="s">
        <v>9730</v>
      </c>
      <c r="G2752" s="17" t="s">
        <v>9334</v>
      </c>
      <c r="H2752" s="17" t="s">
        <v>9731</v>
      </c>
      <c r="I2752" s="17" t="s">
        <v>11734</v>
      </c>
      <c r="J2752" s="17" t="s">
        <v>11404</v>
      </c>
      <c r="K2752" s="17" t="s">
        <v>1442</v>
      </c>
      <c r="L2752" s="17" t="s">
        <v>11741</v>
      </c>
      <c r="M2752" s="17" t="s">
        <v>11742</v>
      </c>
      <c r="N2752" s="21">
        <v>0.425</v>
      </c>
      <c r="O2752" s="21">
        <v>0.011805555555555555</v>
      </c>
      <c r="P2752" s="21">
        <v>0.4368055555555555</v>
      </c>
      <c r="R2752" s="17">
        <v>17.0</v>
      </c>
      <c r="S2752" s="17" t="s">
        <v>11736</v>
      </c>
    </row>
    <row r="2753" ht="15.75" customHeight="1">
      <c r="A2753" s="17">
        <v>2543.0</v>
      </c>
      <c r="B2753" s="19">
        <v>33764.0</v>
      </c>
      <c r="C2753" s="17" t="s">
        <v>11743</v>
      </c>
      <c r="D2753" s="20">
        <v>44.0</v>
      </c>
      <c r="E2753" s="17" t="str">
        <f t="shared" si="5"/>
        <v>AII125-44</v>
      </c>
      <c r="F2753" s="17" t="str">
        <f t="shared" ref="F2753:F3119" si="7">CONCATENATE(SUBSTITUTE(SUBSTITUTE(C2753, "-", "",1)," ",""),"-",text(D2753,"0#"))</f>
        <v>AII125-44</v>
      </c>
      <c r="G2753" s="17" t="s">
        <v>11744</v>
      </c>
      <c r="H2753" s="17" t="s">
        <v>11745</v>
      </c>
      <c r="I2753" s="17" t="s">
        <v>11746</v>
      </c>
      <c r="J2753" s="17" t="s">
        <v>11747</v>
      </c>
      <c r="K2753" s="17" t="s">
        <v>10295</v>
      </c>
      <c r="L2753" s="17" t="s">
        <v>11748</v>
      </c>
      <c r="M2753" s="17" t="s">
        <v>11749</v>
      </c>
      <c r="N2753" s="21">
        <v>0.3597222222222222</v>
      </c>
      <c r="O2753" s="21">
        <v>0.28194444444444444</v>
      </c>
      <c r="P2753" s="21">
        <v>0.6416666666666667</v>
      </c>
      <c r="R2753" s="17">
        <v>2833.0</v>
      </c>
      <c r="S2753" s="17" t="s">
        <v>7490</v>
      </c>
      <c r="T2753" s="17" t="s">
        <v>1227</v>
      </c>
      <c r="U2753" s="17" t="s">
        <v>4855</v>
      </c>
    </row>
    <row r="2754" ht="15.75" customHeight="1">
      <c r="A2754" s="17">
        <v>2542.0</v>
      </c>
      <c r="B2754" s="19">
        <v>33758.0</v>
      </c>
      <c r="C2754" s="17" t="s">
        <v>11743</v>
      </c>
      <c r="D2754" s="20">
        <v>43.0</v>
      </c>
      <c r="E2754" s="17" t="str">
        <f t="shared" si="5"/>
        <v>AII125-43</v>
      </c>
      <c r="F2754" s="17" t="str">
        <f t="shared" si="7"/>
        <v>AII125-43</v>
      </c>
      <c r="G2754" s="17" t="s">
        <v>11750</v>
      </c>
      <c r="H2754" s="17" t="s">
        <v>11751</v>
      </c>
      <c r="I2754" s="17" t="s">
        <v>11752</v>
      </c>
      <c r="J2754" s="17" t="s">
        <v>11753</v>
      </c>
      <c r="K2754" s="17" t="s">
        <v>10578</v>
      </c>
      <c r="L2754" s="17" t="s">
        <v>6062</v>
      </c>
      <c r="M2754" s="17" t="s">
        <v>11754</v>
      </c>
      <c r="N2754" s="21">
        <v>0.33125</v>
      </c>
      <c r="O2754" s="21">
        <v>0.37847222222222227</v>
      </c>
      <c r="P2754" s="21">
        <v>0.7097222222222223</v>
      </c>
      <c r="R2754" s="17">
        <v>3313.0</v>
      </c>
      <c r="S2754" s="17" t="s">
        <v>7490</v>
      </c>
      <c r="T2754" s="17" t="s">
        <v>281</v>
      </c>
      <c r="U2754" s="17" t="s">
        <v>11755</v>
      </c>
      <c r="V2754" s="17" t="s">
        <v>2732</v>
      </c>
      <c r="W2754" s="17" t="s">
        <v>11756</v>
      </c>
    </row>
    <row r="2755" ht="15.75" customHeight="1">
      <c r="A2755" s="17">
        <v>2541.0</v>
      </c>
      <c r="B2755" s="19">
        <v>33757.0</v>
      </c>
      <c r="C2755" s="17" t="s">
        <v>11743</v>
      </c>
      <c r="D2755" s="20">
        <v>43.0</v>
      </c>
      <c r="E2755" s="17" t="str">
        <f t="shared" si="5"/>
        <v>AII125-43</v>
      </c>
      <c r="F2755" s="17" t="str">
        <f t="shared" si="7"/>
        <v>AII125-43</v>
      </c>
      <c r="G2755" s="17" t="s">
        <v>11750</v>
      </c>
      <c r="H2755" s="17" t="s">
        <v>11751</v>
      </c>
      <c r="I2755" s="17" t="s">
        <v>11757</v>
      </c>
      <c r="J2755" s="17" t="s">
        <v>11753</v>
      </c>
      <c r="K2755" s="17" t="s">
        <v>1442</v>
      </c>
      <c r="L2755" s="17" t="s">
        <v>6062</v>
      </c>
      <c r="M2755" s="17" t="s">
        <v>11758</v>
      </c>
      <c r="N2755" s="21">
        <v>0.3416666666666666</v>
      </c>
      <c r="O2755" s="21">
        <v>0.2041666666666667</v>
      </c>
      <c r="P2755" s="21">
        <v>0.5458333333333333</v>
      </c>
      <c r="R2755" s="17">
        <v>2972.0</v>
      </c>
      <c r="S2755" s="17" t="s">
        <v>7490</v>
      </c>
      <c r="T2755" s="17" t="s">
        <v>281</v>
      </c>
      <c r="U2755" s="17" t="s">
        <v>11759</v>
      </c>
      <c r="W2755" s="17" t="s">
        <v>11760</v>
      </c>
    </row>
    <row r="2756" ht="15.75" customHeight="1">
      <c r="A2756" s="17">
        <v>2540.0</v>
      </c>
      <c r="B2756" s="19">
        <v>33752.0</v>
      </c>
      <c r="C2756" s="17" t="s">
        <v>11743</v>
      </c>
      <c r="D2756" s="20">
        <v>42.0</v>
      </c>
      <c r="E2756" s="17" t="str">
        <f t="shared" si="5"/>
        <v>AII125-42</v>
      </c>
      <c r="F2756" s="17" t="str">
        <f t="shared" si="7"/>
        <v>AII125-42</v>
      </c>
      <c r="G2756" s="17" t="s">
        <v>11761</v>
      </c>
      <c r="H2756" s="17" t="s">
        <v>11762</v>
      </c>
      <c r="I2756" s="17" t="s">
        <v>11763</v>
      </c>
      <c r="J2756" s="17" t="s">
        <v>11764</v>
      </c>
      <c r="K2756" s="17" t="s">
        <v>10295</v>
      </c>
      <c r="L2756" s="17" t="s">
        <v>2670</v>
      </c>
      <c r="M2756" s="17" t="s">
        <v>11765</v>
      </c>
      <c r="N2756" s="21">
        <v>0.3652777777777778</v>
      </c>
      <c r="O2756" s="21">
        <v>0.33888888888888885</v>
      </c>
      <c r="P2756" s="21">
        <v>0.7041666666666666</v>
      </c>
      <c r="R2756" s="17">
        <v>2224.0</v>
      </c>
      <c r="S2756" s="17" t="s">
        <v>7490</v>
      </c>
      <c r="T2756" s="17" t="s">
        <v>1227</v>
      </c>
      <c r="U2756" s="17" t="s">
        <v>11766</v>
      </c>
      <c r="V2756" s="17" t="s">
        <v>11767</v>
      </c>
      <c r="W2756" s="17" t="s">
        <v>11768</v>
      </c>
    </row>
    <row r="2757" ht="15.75" customHeight="1">
      <c r="A2757" s="17">
        <v>2539.0</v>
      </c>
      <c r="B2757" s="19">
        <v>33750.0</v>
      </c>
      <c r="C2757" s="17" t="s">
        <v>11743</v>
      </c>
      <c r="D2757" s="20">
        <v>42.0</v>
      </c>
      <c r="E2757" s="17" t="str">
        <f t="shared" si="5"/>
        <v>AII125-42</v>
      </c>
      <c r="F2757" s="17" t="str">
        <f t="shared" si="7"/>
        <v>AII125-42</v>
      </c>
      <c r="G2757" s="17" t="s">
        <v>11761</v>
      </c>
      <c r="H2757" s="17" t="s">
        <v>7554</v>
      </c>
      <c r="I2757" s="17" t="s">
        <v>11769</v>
      </c>
      <c r="J2757" s="17" t="s">
        <v>11770</v>
      </c>
      <c r="K2757" s="17" t="s">
        <v>10578</v>
      </c>
      <c r="L2757" s="17" t="s">
        <v>2808</v>
      </c>
      <c r="M2757" s="17" t="s">
        <v>11771</v>
      </c>
      <c r="N2757" s="21">
        <v>0.3347222222222222</v>
      </c>
      <c r="O2757" s="21">
        <v>0.3430555555555555</v>
      </c>
      <c r="P2757" s="21">
        <v>0.6777777777777777</v>
      </c>
      <c r="R2757" s="17">
        <v>2221.0</v>
      </c>
      <c r="S2757" s="17" t="s">
        <v>7490</v>
      </c>
      <c r="T2757" s="17" t="s">
        <v>1227</v>
      </c>
      <c r="U2757" s="17" t="s">
        <v>11772</v>
      </c>
      <c r="V2757" s="17" t="s">
        <v>11773</v>
      </c>
    </row>
    <row r="2758" ht="15.75" customHeight="1">
      <c r="A2758" s="17">
        <v>2538.0</v>
      </c>
      <c r="B2758" s="19">
        <v>33749.0</v>
      </c>
      <c r="C2758" s="17" t="s">
        <v>11743</v>
      </c>
      <c r="D2758" s="20">
        <v>42.0</v>
      </c>
      <c r="E2758" s="17" t="str">
        <f t="shared" si="5"/>
        <v>AII125-42</v>
      </c>
      <c r="F2758" s="17" t="str">
        <f t="shared" si="7"/>
        <v>AII125-42</v>
      </c>
      <c r="G2758" s="17" t="s">
        <v>11761</v>
      </c>
      <c r="H2758" s="17" t="s">
        <v>7554</v>
      </c>
      <c r="I2758" s="17" t="s">
        <v>11769</v>
      </c>
      <c r="J2758" s="17" t="s">
        <v>11774</v>
      </c>
      <c r="K2758" s="17" t="s">
        <v>1442</v>
      </c>
      <c r="L2758" s="17" t="s">
        <v>11652</v>
      </c>
      <c r="M2758" s="17" t="s">
        <v>2808</v>
      </c>
      <c r="N2758" s="21">
        <v>0.33958333333333335</v>
      </c>
      <c r="O2758" s="21">
        <v>0.34722222222222227</v>
      </c>
      <c r="P2758" s="21">
        <v>0.6868055555555556</v>
      </c>
      <c r="R2758" s="17">
        <v>2223.0</v>
      </c>
      <c r="S2758" s="17" t="s">
        <v>7490</v>
      </c>
      <c r="T2758" s="17" t="s">
        <v>1227</v>
      </c>
      <c r="U2758" s="17" t="s">
        <v>11775</v>
      </c>
      <c r="V2758" s="17" t="s">
        <v>11776</v>
      </c>
    </row>
    <row r="2759" ht="15.75" customHeight="1">
      <c r="A2759" s="17">
        <v>2537.0</v>
      </c>
      <c r="B2759" s="19">
        <v>33748.0</v>
      </c>
      <c r="C2759" s="17" t="s">
        <v>11743</v>
      </c>
      <c r="D2759" s="20">
        <v>42.0</v>
      </c>
      <c r="E2759" s="17" t="str">
        <f t="shared" si="5"/>
        <v>AII125-42</v>
      </c>
      <c r="F2759" s="17" t="str">
        <f t="shared" si="7"/>
        <v>AII125-42</v>
      </c>
      <c r="G2759" s="17" t="s">
        <v>11761</v>
      </c>
      <c r="H2759" s="17" t="s">
        <v>7554</v>
      </c>
      <c r="I2759" s="17" t="s">
        <v>11777</v>
      </c>
      <c r="J2759" s="17" t="s">
        <v>11778</v>
      </c>
      <c r="K2759" s="17" t="s">
        <v>10295</v>
      </c>
      <c r="L2759" s="17" t="s">
        <v>5014</v>
      </c>
      <c r="M2759" s="17" t="s">
        <v>11779</v>
      </c>
      <c r="N2759" s="21">
        <v>0.34027777777777773</v>
      </c>
      <c r="O2759" s="21">
        <v>0.33958333333333335</v>
      </c>
      <c r="P2759" s="21">
        <v>0.6798611111111111</v>
      </c>
      <c r="R2759" s="17">
        <v>2245.0</v>
      </c>
      <c r="S2759" s="17" t="s">
        <v>7490</v>
      </c>
      <c r="T2759" s="17" t="s">
        <v>1227</v>
      </c>
      <c r="U2759" s="17" t="s">
        <v>11780</v>
      </c>
      <c r="V2759" s="17" t="s">
        <v>11781</v>
      </c>
      <c r="W2759" s="17" t="s">
        <v>11782</v>
      </c>
    </row>
    <row r="2760" ht="15.75" customHeight="1">
      <c r="A2760" s="17">
        <v>2536.0</v>
      </c>
      <c r="B2760" s="19">
        <v>33747.0</v>
      </c>
      <c r="C2760" s="17" t="s">
        <v>11743</v>
      </c>
      <c r="D2760" s="20">
        <v>42.0</v>
      </c>
      <c r="E2760" s="17" t="str">
        <f t="shared" si="5"/>
        <v>AII125-42</v>
      </c>
      <c r="F2760" s="17" t="str">
        <f t="shared" si="7"/>
        <v>AII125-42</v>
      </c>
      <c r="G2760" s="17" t="s">
        <v>11761</v>
      </c>
      <c r="H2760" s="17" t="s">
        <v>7554</v>
      </c>
      <c r="I2760" s="17" t="s">
        <v>11783</v>
      </c>
      <c r="J2760" s="17" t="s">
        <v>11778</v>
      </c>
      <c r="K2760" s="17" t="s">
        <v>10578</v>
      </c>
      <c r="L2760" s="17" t="s">
        <v>2808</v>
      </c>
      <c r="M2760" s="17" t="s">
        <v>11784</v>
      </c>
      <c r="N2760" s="21">
        <v>0.33958333333333335</v>
      </c>
      <c r="O2760" s="21">
        <v>0.31736111111111115</v>
      </c>
      <c r="P2760" s="21">
        <v>0.6569444444444444</v>
      </c>
      <c r="R2760" s="17">
        <v>2229.0</v>
      </c>
      <c r="S2760" s="17" t="s">
        <v>7490</v>
      </c>
      <c r="T2760" s="17" t="s">
        <v>1227</v>
      </c>
      <c r="U2760" s="17" t="s">
        <v>11785</v>
      </c>
      <c r="V2760" s="17" t="s">
        <v>11786</v>
      </c>
    </row>
    <row r="2761" ht="15.75" customHeight="1">
      <c r="A2761" s="17">
        <v>2535.0</v>
      </c>
      <c r="B2761" s="19">
        <v>33746.0</v>
      </c>
      <c r="C2761" s="17" t="s">
        <v>11743</v>
      </c>
      <c r="D2761" s="20">
        <v>42.0</v>
      </c>
      <c r="E2761" s="17" t="str">
        <f t="shared" si="5"/>
        <v>AII125-42</v>
      </c>
      <c r="F2761" s="17" t="str">
        <f t="shared" si="7"/>
        <v>AII125-42</v>
      </c>
      <c r="G2761" s="17" t="s">
        <v>11761</v>
      </c>
      <c r="H2761" s="17" t="s">
        <v>7554</v>
      </c>
      <c r="I2761" s="17" t="s">
        <v>11787</v>
      </c>
      <c r="J2761" s="17" t="s">
        <v>11788</v>
      </c>
      <c r="K2761" s="17" t="s">
        <v>1442</v>
      </c>
      <c r="L2761" s="17" t="s">
        <v>2670</v>
      </c>
      <c r="M2761" s="17" t="s">
        <v>11789</v>
      </c>
      <c r="N2761" s="21">
        <v>0.3340277777777778</v>
      </c>
      <c r="O2761" s="21">
        <v>0.3416666666666666</v>
      </c>
      <c r="P2761" s="21">
        <v>0.6756944444444444</v>
      </c>
      <c r="R2761" s="17">
        <v>2220.0</v>
      </c>
      <c r="S2761" s="17" t="s">
        <v>7490</v>
      </c>
      <c r="T2761" s="17" t="s">
        <v>1227</v>
      </c>
      <c r="U2761" s="17" t="s">
        <v>11790</v>
      </c>
      <c r="V2761" s="17" t="s">
        <v>11791</v>
      </c>
      <c r="W2761" s="17" t="s">
        <v>11792</v>
      </c>
    </row>
    <row r="2762" ht="15.75" customHeight="1">
      <c r="A2762" s="17">
        <v>2534.0</v>
      </c>
      <c r="B2762" s="19">
        <v>33744.0</v>
      </c>
      <c r="C2762" s="17" t="s">
        <v>11743</v>
      </c>
      <c r="D2762" s="20">
        <v>42.0</v>
      </c>
      <c r="E2762" s="17" t="str">
        <f t="shared" si="5"/>
        <v>AII125-42</v>
      </c>
      <c r="F2762" s="17" t="str">
        <f t="shared" si="7"/>
        <v>AII125-42</v>
      </c>
      <c r="G2762" s="17" t="s">
        <v>11761</v>
      </c>
      <c r="H2762" s="17" t="s">
        <v>7554</v>
      </c>
      <c r="I2762" s="17" t="s">
        <v>11769</v>
      </c>
      <c r="J2762" s="17" t="s">
        <v>11778</v>
      </c>
      <c r="K2762" s="17" t="s">
        <v>10295</v>
      </c>
      <c r="L2762" s="17" t="s">
        <v>2670</v>
      </c>
      <c r="M2762" s="17" t="s">
        <v>11793</v>
      </c>
      <c r="N2762" s="21">
        <v>0.35625</v>
      </c>
      <c r="O2762" s="21">
        <v>0.25069444444444444</v>
      </c>
      <c r="P2762" s="21">
        <v>0.6069444444444444</v>
      </c>
      <c r="R2762" s="17">
        <v>2286.0</v>
      </c>
      <c r="S2762" s="17" t="s">
        <v>7490</v>
      </c>
      <c r="T2762" s="17" t="s">
        <v>1227</v>
      </c>
      <c r="U2762" s="17" t="s">
        <v>11794</v>
      </c>
    </row>
    <row r="2763" ht="15.75" customHeight="1">
      <c r="A2763" s="17">
        <v>2533.0</v>
      </c>
      <c r="B2763" s="19">
        <v>33719.0</v>
      </c>
      <c r="C2763" s="17" t="s">
        <v>11743</v>
      </c>
      <c r="D2763" s="20">
        <v>40.0</v>
      </c>
      <c r="E2763" s="17" t="str">
        <f t="shared" si="5"/>
        <v>AII125-40</v>
      </c>
      <c r="F2763" s="17" t="str">
        <f t="shared" si="7"/>
        <v>AII125-40</v>
      </c>
      <c r="G2763" s="17" t="s">
        <v>11795</v>
      </c>
      <c r="H2763" s="17" t="s">
        <v>11796</v>
      </c>
      <c r="I2763" s="17" t="s">
        <v>11797</v>
      </c>
      <c r="J2763" s="17" t="s">
        <v>11798</v>
      </c>
      <c r="K2763" s="17" t="s">
        <v>1442</v>
      </c>
      <c r="L2763" s="17" t="s">
        <v>11799</v>
      </c>
      <c r="M2763" s="17" t="s">
        <v>11800</v>
      </c>
      <c r="N2763" s="21">
        <v>0.32916666666666666</v>
      </c>
      <c r="O2763" s="21">
        <v>0.33958333333333335</v>
      </c>
      <c r="P2763" s="21">
        <v>0.6687500000000001</v>
      </c>
      <c r="R2763" s="17">
        <v>2636.0</v>
      </c>
      <c r="S2763" s="17" t="s">
        <v>7490</v>
      </c>
      <c r="T2763" s="17" t="s">
        <v>33</v>
      </c>
      <c r="U2763" s="17" t="s">
        <v>11801</v>
      </c>
      <c r="V2763" s="17" t="s">
        <v>11802</v>
      </c>
    </row>
    <row r="2764" ht="15.75" customHeight="1">
      <c r="A2764" s="17">
        <v>2532.0</v>
      </c>
      <c r="B2764" s="19">
        <v>33718.0</v>
      </c>
      <c r="C2764" s="17" t="s">
        <v>11743</v>
      </c>
      <c r="D2764" s="20">
        <v>40.0</v>
      </c>
      <c r="E2764" s="17" t="str">
        <f t="shared" si="5"/>
        <v>AII125-40</v>
      </c>
      <c r="F2764" s="17" t="str">
        <f t="shared" si="7"/>
        <v>AII125-40</v>
      </c>
      <c r="G2764" s="17" t="s">
        <v>11795</v>
      </c>
      <c r="H2764" s="17" t="s">
        <v>11796</v>
      </c>
      <c r="I2764" s="17" t="s">
        <v>11803</v>
      </c>
      <c r="J2764" s="17" t="s">
        <v>11804</v>
      </c>
      <c r="K2764" s="17" t="s">
        <v>10578</v>
      </c>
      <c r="L2764" s="17" t="s">
        <v>11805</v>
      </c>
      <c r="M2764" s="17" t="s">
        <v>11806</v>
      </c>
      <c r="N2764" s="21">
        <v>0.3430555555555555</v>
      </c>
      <c r="O2764" s="21">
        <v>0.34791666666666665</v>
      </c>
      <c r="P2764" s="21">
        <v>0.6909722222222222</v>
      </c>
      <c r="R2764" s="17">
        <v>2635.0</v>
      </c>
      <c r="S2764" s="17" t="s">
        <v>7490</v>
      </c>
      <c r="T2764" s="17" t="s">
        <v>33</v>
      </c>
      <c r="U2764" s="17" t="s">
        <v>11807</v>
      </c>
      <c r="V2764" s="17" t="s">
        <v>11808</v>
      </c>
      <c r="W2764" s="17" t="s">
        <v>11809</v>
      </c>
    </row>
    <row r="2765" ht="15.75" customHeight="1">
      <c r="A2765" s="17">
        <v>2531.0</v>
      </c>
      <c r="B2765" s="19">
        <v>33717.0</v>
      </c>
      <c r="C2765" s="17" t="s">
        <v>11743</v>
      </c>
      <c r="D2765" s="20">
        <v>40.0</v>
      </c>
      <c r="E2765" s="17" t="str">
        <f t="shared" si="5"/>
        <v>AII125-40</v>
      </c>
      <c r="F2765" s="17" t="str">
        <f t="shared" si="7"/>
        <v>AII125-40</v>
      </c>
      <c r="G2765" s="17" t="s">
        <v>11795</v>
      </c>
      <c r="H2765" s="17" t="s">
        <v>11796</v>
      </c>
      <c r="I2765" s="17" t="s">
        <v>11803</v>
      </c>
      <c r="J2765" s="17" t="s">
        <v>11810</v>
      </c>
      <c r="K2765" s="17" t="s">
        <v>1442</v>
      </c>
      <c r="L2765" s="17" t="s">
        <v>6575</v>
      </c>
      <c r="M2765" s="17" t="s">
        <v>11811</v>
      </c>
      <c r="N2765" s="21">
        <v>0.3368055555555556</v>
      </c>
      <c r="O2765" s="21">
        <v>0.33749999999999997</v>
      </c>
      <c r="P2765" s="21">
        <v>0.6743055555555556</v>
      </c>
      <c r="R2765" s="17">
        <v>2631.0</v>
      </c>
      <c r="S2765" s="17" t="s">
        <v>7490</v>
      </c>
      <c r="T2765" s="17" t="s">
        <v>33</v>
      </c>
      <c r="U2765" s="17" t="s">
        <v>11812</v>
      </c>
      <c r="V2765" s="17" t="s">
        <v>11813</v>
      </c>
    </row>
    <row r="2766" ht="15.75" customHeight="1">
      <c r="A2766" s="17">
        <v>2530.0</v>
      </c>
      <c r="B2766" s="19">
        <v>33716.0</v>
      </c>
      <c r="C2766" s="17" t="s">
        <v>11743</v>
      </c>
      <c r="D2766" s="20">
        <v>40.0</v>
      </c>
      <c r="E2766" s="17" t="str">
        <f t="shared" si="5"/>
        <v>AII125-40</v>
      </c>
      <c r="F2766" s="17" t="str">
        <f t="shared" si="7"/>
        <v>AII125-40</v>
      </c>
      <c r="G2766" s="17" t="s">
        <v>11795</v>
      </c>
      <c r="H2766" s="17" t="s">
        <v>11796</v>
      </c>
      <c r="I2766" s="17" t="s">
        <v>11814</v>
      </c>
      <c r="J2766" s="17" t="s">
        <v>11810</v>
      </c>
      <c r="K2766" s="17" t="s">
        <v>10578</v>
      </c>
      <c r="L2766" s="17" t="s">
        <v>11815</v>
      </c>
      <c r="M2766" s="17" t="s">
        <v>9642</v>
      </c>
      <c r="N2766" s="21">
        <v>0.33958333333333335</v>
      </c>
      <c r="O2766" s="21">
        <v>0.36874999999999997</v>
      </c>
      <c r="P2766" s="21">
        <v>0.7083333333333334</v>
      </c>
      <c r="R2766" s="17">
        <v>2626.0</v>
      </c>
      <c r="S2766" s="17" t="s">
        <v>7490</v>
      </c>
      <c r="T2766" s="17" t="s">
        <v>33</v>
      </c>
      <c r="U2766" s="17" t="s">
        <v>11816</v>
      </c>
      <c r="V2766" s="17" t="s">
        <v>11817</v>
      </c>
      <c r="W2766" s="17" t="s">
        <v>11818</v>
      </c>
    </row>
    <row r="2767" ht="15.75" customHeight="1">
      <c r="A2767" s="17">
        <v>2529.0</v>
      </c>
      <c r="B2767" s="19">
        <v>33715.0</v>
      </c>
      <c r="C2767" s="17" t="s">
        <v>11743</v>
      </c>
      <c r="D2767" s="20">
        <v>40.0</v>
      </c>
      <c r="E2767" s="17" t="str">
        <f t="shared" si="5"/>
        <v>AII125-40</v>
      </c>
      <c r="F2767" s="17" t="str">
        <f t="shared" si="7"/>
        <v>AII125-40</v>
      </c>
      <c r="G2767" s="17" t="s">
        <v>11795</v>
      </c>
      <c r="H2767" s="17" t="s">
        <v>11796</v>
      </c>
      <c r="I2767" s="17" t="s">
        <v>11819</v>
      </c>
      <c r="J2767" s="17" t="s">
        <v>11820</v>
      </c>
      <c r="K2767" s="17" t="s">
        <v>1442</v>
      </c>
      <c r="L2767" s="17" t="s">
        <v>6575</v>
      </c>
      <c r="M2767" s="17" t="s">
        <v>11821</v>
      </c>
      <c r="N2767" s="21">
        <v>0.33194444444444443</v>
      </c>
      <c r="O2767" s="21">
        <v>0.36944444444444446</v>
      </c>
      <c r="P2767" s="21">
        <v>0.7013888888888888</v>
      </c>
      <c r="R2767" s="17">
        <v>2636.0</v>
      </c>
      <c r="S2767" s="17" t="s">
        <v>7490</v>
      </c>
      <c r="T2767" s="17" t="s">
        <v>33</v>
      </c>
      <c r="U2767" s="17" t="s">
        <v>11822</v>
      </c>
      <c r="V2767" s="17" t="s">
        <v>11823</v>
      </c>
    </row>
    <row r="2768" ht="15.75" customHeight="1">
      <c r="A2768" s="17">
        <v>2528.0</v>
      </c>
      <c r="B2768" s="19">
        <v>33714.0</v>
      </c>
      <c r="C2768" s="17" t="s">
        <v>11743</v>
      </c>
      <c r="D2768" s="20">
        <v>40.0</v>
      </c>
      <c r="E2768" s="17" t="str">
        <f t="shared" si="5"/>
        <v>AII125-40</v>
      </c>
      <c r="F2768" s="17" t="str">
        <f t="shared" si="7"/>
        <v>AII125-40</v>
      </c>
      <c r="G2768" s="17" t="s">
        <v>11795</v>
      </c>
      <c r="H2768" s="17" t="s">
        <v>11796</v>
      </c>
      <c r="I2768" s="17" t="s">
        <v>11824</v>
      </c>
      <c r="J2768" s="17" t="s">
        <v>11825</v>
      </c>
      <c r="K2768" s="17" t="s">
        <v>10578</v>
      </c>
      <c r="L2768" s="17" t="s">
        <v>2808</v>
      </c>
      <c r="M2768" s="17" t="s">
        <v>11826</v>
      </c>
      <c r="N2768" s="21">
        <v>0.3354166666666667</v>
      </c>
      <c r="O2768" s="21">
        <v>0.3729166666666666</v>
      </c>
      <c r="P2768" s="21">
        <v>0.7083333333333334</v>
      </c>
      <c r="R2768" s="17">
        <v>2637.0</v>
      </c>
      <c r="S2768" s="17" t="s">
        <v>7490</v>
      </c>
      <c r="T2768" s="17" t="s">
        <v>33</v>
      </c>
      <c r="U2768" s="17" t="s">
        <v>11827</v>
      </c>
      <c r="V2768" s="17" t="s">
        <v>11828</v>
      </c>
    </row>
    <row r="2769" ht="15.75" customHeight="1">
      <c r="A2769" s="17">
        <v>2527.0</v>
      </c>
      <c r="B2769" s="19">
        <v>33713.0</v>
      </c>
      <c r="C2769" s="17" t="s">
        <v>11743</v>
      </c>
      <c r="D2769" s="20">
        <v>40.0</v>
      </c>
      <c r="E2769" s="17" t="str">
        <f t="shared" si="5"/>
        <v>AII125-40</v>
      </c>
      <c r="F2769" s="17" t="str">
        <f t="shared" si="7"/>
        <v>AII125-40</v>
      </c>
      <c r="G2769" s="17" t="s">
        <v>11795</v>
      </c>
      <c r="H2769" s="17" t="s">
        <v>11796</v>
      </c>
      <c r="I2769" s="17" t="s">
        <v>11819</v>
      </c>
      <c r="J2769" s="17" t="s">
        <v>11798</v>
      </c>
      <c r="K2769" s="17" t="s">
        <v>1442</v>
      </c>
      <c r="L2769" s="17" t="s">
        <v>11217</v>
      </c>
      <c r="M2769" s="17" t="s">
        <v>11829</v>
      </c>
      <c r="N2769" s="21">
        <v>0.3347222222222222</v>
      </c>
      <c r="O2769" s="21">
        <v>0.35694444444444445</v>
      </c>
      <c r="P2769" s="21">
        <v>0.6916666666666668</v>
      </c>
      <c r="R2769" s="17">
        <v>2629.0</v>
      </c>
      <c r="S2769" s="17" t="s">
        <v>7490</v>
      </c>
      <c r="T2769" s="17" t="s">
        <v>33</v>
      </c>
      <c r="U2769" s="17" t="s">
        <v>11830</v>
      </c>
      <c r="V2769" s="17" t="s">
        <v>11831</v>
      </c>
    </row>
    <row r="2770" ht="15.75" customHeight="1">
      <c r="A2770" s="17">
        <v>2526.0</v>
      </c>
      <c r="B2770" s="19">
        <v>33712.0</v>
      </c>
      <c r="C2770" s="17" t="s">
        <v>11743</v>
      </c>
      <c r="D2770" s="20">
        <v>40.0</v>
      </c>
      <c r="E2770" s="17" t="str">
        <f t="shared" si="5"/>
        <v>AII125-40</v>
      </c>
      <c r="F2770" s="17" t="str">
        <f t="shared" si="7"/>
        <v>AII125-40</v>
      </c>
      <c r="G2770" s="17" t="s">
        <v>11795</v>
      </c>
      <c r="H2770" s="17" t="s">
        <v>11796</v>
      </c>
      <c r="I2770" s="17" t="s">
        <v>11832</v>
      </c>
      <c r="J2770" s="17" t="s">
        <v>11820</v>
      </c>
      <c r="K2770" s="17" t="s">
        <v>10578</v>
      </c>
      <c r="L2770" s="17" t="s">
        <v>1586</v>
      </c>
      <c r="M2770" s="17" t="s">
        <v>11833</v>
      </c>
      <c r="N2770" s="21">
        <v>0.33888888888888885</v>
      </c>
      <c r="O2770" s="21">
        <v>0.33749999999999997</v>
      </c>
      <c r="P2770" s="21">
        <v>0.6763888888888889</v>
      </c>
      <c r="R2770" s="17">
        <v>2636.0</v>
      </c>
      <c r="S2770" s="17" t="s">
        <v>7490</v>
      </c>
      <c r="T2770" s="17" t="s">
        <v>33</v>
      </c>
      <c r="U2770" s="17" t="s">
        <v>11834</v>
      </c>
      <c r="V2770" s="17" t="s">
        <v>11835</v>
      </c>
    </row>
    <row r="2771" ht="15.75" customHeight="1">
      <c r="A2771" s="17">
        <v>2525.0</v>
      </c>
      <c r="B2771" s="19">
        <v>33711.0</v>
      </c>
      <c r="C2771" s="17" t="s">
        <v>11743</v>
      </c>
      <c r="D2771" s="20">
        <v>40.0</v>
      </c>
      <c r="E2771" s="17" t="str">
        <f t="shared" si="5"/>
        <v>AII125-40</v>
      </c>
      <c r="F2771" s="17" t="str">
        <f t="shared" si="7"/>
        <v>AII125-40</v>
      </c>
      <c r="G2771" s="17" t="s">
        <v>11795</v>
      </c>
      <c r="H2771" s="17" t="s">
        <v>11796</v>
      </c>
      <c r="I2771" s="17" t="s">
        <v>11832</v>
      </c>
      <c r="J2771" s="17" t="s">
        <v>11820</v>
      </c>
      <c r="K2771" s="17" t="s">
        <v>1442</v>
      </c>
      <c r="L2771" s="17" t="s">
        <v>11652</v>
      </c>
      <c r="M2771" s="17" t="s">
        <v>11217</v>
      </c>
      <c r="N2771" s="21">
        <v>0.3340277777777778</v>
      </c>
      <c r="O2771" s="21">
        <v>0.34375</v>
      </c>
      <c r="P2771" s="21">
        <v>0.6777777777777777</v>
      </c>
      <c r="R2771" s="17">
        <v>2640.0</v>
      </c>
      <c r="S2771" s="17" t="s">
        <v>7490</v>
      </c>
      <c r="T2771" s="17" t="s">
        <v>33</v>
      </c>
      <c r="U2771" s="17" t="s">
        <v>11836</v>
      </c>
      <c r="V2771" s="17" t="s">
        <v>11837</v>
      </c>
    </row>
    <row r="2772" ht="15.75" customHeight="1">
      <c r="A2772" s="17">
        <v>2524.0</v>
      </c>
      <c r="B2772" s="19">
        <v>33710.0</v>
      </c>
      <c r="C2772" s="17" t="s">
        <v>11743</v>
      </c>
      <c r="D2772" s="20">
        <v>40.0</v>
      </c>
      <c r="E2772" s="17" t="str">
        <f t="shared" si="5"/>
        <v>AII125-40</v>
      </c>
      <c r="F2772" s="17" t="str">
        <f t="shared" si="7"/>
        <v>AII125-40</v>
      </c>
      <c r="G2772" s="17" t="s">
        <v>11795</v>
      </c>
      <c r="H2772" s="17" t="s">
        <v>11796</v>
      </c>
      <c r="I2772" s="17" t="s">
        <v>11838</v>
      </c>
      <c r="J2772" s="17" t="s">
        <v>11798</v>
      </c>
      <c r="K2772" s="17" t="s">
        <v>10578</v>
      </c>
      <c r="L2772" s="17" t="s">
        <v>1586</v>
      </c>
      <c r="M2772" s="17" t="s">
        <v>11839</v>
      </c>
      <c r="N2772" s="21">
        <v>0.3416666666666666</v>
      </c>
      <c r="O2772" s="21">
        <v>0.34722222222222227</v>
      </c>
      <c r="P2772" s="21">
        <v>0.688888888888889</v>
      </c>
      <c r="R2772" s="17">
        <v>2636.0</v>
      </c>
      <c r="S2772" s="17" t="s">
        <v>7490</v>
      </c>
      <c r="T2772" s="17" t="s">
        <v>33</v>
      </c>
      <c r="U2772" s="17" t="s">
        <v>11840</v>
      </c>
      <c r="V2772" s="17" t="s">
        <v>11841</v>
      </c>
    </row>
    <row r="2773" ht="15.75" customHeight="1">
      <c r="A2773" s="17">
        <v>2523.0</v>
      </c>
      <c r="B2773" s="19">
        <v>33709.0</v>
      </c>
      <c r="C2773" s="17" t="s">
        <v>11743</v>
      </c>
      <c r="D2773" s="20">
        <v>40.0</v>
      </c>
      <c r="E2773" s="17" t="str">
        <f t="shared" si="5"/>
        <v>AII125-40</v>
      </c>
      <c r="F2773" s="17" t="str">
        <f t="shared" si="7"/>
        <v>AII125-40</v>
      </c>
      <c r="G2773" s="17" t="s">
        <v>11795</v>
      </c>
      <c r="H2773" s="17" t="s">
        <v>11796</v>
      </c>
      <c r="I2773" s="17" t="s">
        <v>11842</v>
      </c>
      <c r="J2773" s="17" t="s">
        <v>11804</v>
      </c>
      <c r="K2773" s="17" t="s">
        <v>1442</v>
      </c>
      <c r="L2773" s="17" t="s">
        <v>2808</v>
      </c>
      <c r="M2773" s="17" t="s">
        <v>2277</v>
      </c>
      <c r="N2773" s="21">
        <v>0.33819444444444446</v>
      </c>
      <c r="O2773" s="21">
        <v>0.3534722222222222</v>
      </c>
      <c r="P2773" s="21">
        <v>0.6916666666666668</v>
      </c>
      <c r="R2773" s="17">
        <v>2636.0</v>
      </c>
      <c r="S2773" s="17" t="s">
        <v>7490</v>
      </c>
      <c r="T2773" s="17" t="s">
        <v>33</v>
      </c>
      <c r="U2773" s="17" t="s">
        <v>11843</v>
      </c>
      <c r="V2773" s="17" t="s">
        <v>11844</v>
      </c>
      <c r="W2773" s="17" t="s">
        <v>11845</v>
      </c>
    </row>
    <row r="2774" ht="15.75" customHeight="1">
      <c r="A2774" s="17">
        <v>2522.0</v>
      </c>
      <c r="B2774" s="19">
        <v>33708.0</v>
      </c>
      <c r="C2774" s="17" t="s">
        <v>11743</v>
      </c>
      <c r="D2774" s="20">
        <v>40.0</v>
      </c>
      <c r="E2774" s="17" t="str">
        <f t="shared" si="5"/>
        <v>AII125-40</v>
      </c>
      <c r="F2774" s="17" t="str">
        <f t="shared" si="7"/>
        <v>AII125-40</v>
      </c>
      <c r="G2774" s="17" t="s">
        <v>11795</v>
      </c>
      <c r="H2774" s="17" t="s">
        <v>11796</v>
      </c>
      <c r="I2774" s="17" t="s">
        <v>11838</v>
      </c>
      <c r="J2774" s="17" t="s">
        <v>11846</v>
      </c>
      <c r="K2774" s="17" t="s">
        <v>10578</v>
      </c>
      <c r="L2774" s="17" t="s">
        <v>11217</v>
      </c>
      <c r="M2774" s="17" t="s">
        <v>11847</v>
      </c>
      <c r="N2774" s="21">
        <v>0.33958333333333335</v>
      </c>
      <c r="O2774" s="21">
        <v>0.34930555555555554</v>
      </c>
      <c r="P2774" s="21">
        <v>0.688888888888889</v>
      </c>
      <c r="R2774" s="17">
        <v>2630.0</v>
      </c>
      <c r="S2774" s="17" t="s">
        <v>7490</v>
      </c>
      <c r="T2774" s="17" t="s">
        <v>33</v>
      </c>
      <c r="U2774" s="17" t="s">
        <v>11848</v>
      </c>
      <c r="V2774" s="17" t="s">
        <v>1551</v>
      </c>
    </row>
    <row r="2775" ht="15.75" customHeight="1">
      <c r="A2775" s="17">
        <v>2521.0</v>
      </c>
      <c r="B2775" s="19">
        <v>33707.0</v>
      </c>
      <c r="C2775" s="17" t="s">
        <v>11743</v>
      </c>
      <c r="D2775" s="20">
        <v>40.0</v>
      </c>
      <c r="E2775" s="17" t="str">
        <f t="shared" si="5"/>
        <v>AII125-40</v>
      </c>
      <c r="F2775" s="17" t="str">
        <f t="shared" si="7"/>
        <v>AII125-40</v>
      </c>
      <c r="G2775" s="17" t="s">
        <v>11795</v>
      </c>
      <c r="H2775" s="17" t="s">
        <v>11796</v>
      </c>
      <c r="I2775" s="17" t="s">
        <v>11838</v>
      </c>
      <c r="J2775" s="17" t="s">
        <v>11804</v>
      </c>
      <c r="K2775" s="17" t="s">
        <v>1442</v>
      </c>
      <c r="L2775" s="17" t="s">
        <v>11815</v>
      </c>
      <c r="M2775" s="17" t="s">
        <v>2808</v>
      </c>
      <c r="N2775" s="21">
        <v>0.34791666666666665</v>
      </c>
      <c r="O2775" s="21">
        <v>0.3520833333333333</v>
      </c>
      <c r="P2775" s="21">
        <v>0.7000000000000001</v>
      </c>
      <c r="R2775" s="17">
        <v>2635.0</v>
      </c>
      <c r="S2775" s="17" t="s">
        <v>7490</v>
      </c>
      <c r="T2775" s="17" t="s">
        <v>33</v>
      </c>
      <c r="U2775" s="17" t="s">
        <v>11849</v>
      </c>
      <c r="V2775" s="17" t="s">
        <v>11850</v>
      </c>
    </row>
    <row r="2776" ht="15.75" customHeight="1">
      <c r="A2776" s="17">
        <v>2520.0</v>
      </c>
      <c r="B2776" s="19">
        <v>33706.0</v>
      </c>
      <c r="C2776" s="17" t="s">
        <v>11743</v>
      </c>
      <c r="D2776" s="20">
        <v>40.0</v>
      </c>
      <c r="E2776" s="17" t="str">
        <f t="shared" si="5"/>
        <v>AII125-40</v>
      </c>
      <c r="F2776" s="17" t="str">
        <f t="shared" si="7"/>
        <v>AII125-40</v>
      </c>
      <c r="G2776" s="17" t="s">
        <v>11795</v>
      </c>
      <c r="H2776" s="17" t="s">
        <v>11796</v>
      </c>
      <c r="I2776" s="17" t="s">
        <v>11838</v>
      </c>
      <c r="J2776" s="17" t="s">
        <v>11804</v>
      </c>
      <c r="K2776" s="17" t="s">
        <v>10578</v>
      </c>
      <c r="L2776" s="17" t="s">
        <v>6575</v>
      </c>
      <c r="M2776" s="17" t="s">
        <v>11851</v>
      </c>
      <c r="N2776" s="21">
        <v>0.3416666666666666</v>
      </c>
      <c r="O2776" s="21">
        <v>0.3625</v>
      </c>
      <c r="P2776" s="21">
        <v>0.7041666666666666</v>
      </c>
      <c r="R2776" s="17">
        <v>2636.0</v>
      </c>
      <c r="S2776" s="17" t="s">
        <v>7490</v>
      </c>
      <c r="T2776" s="17" t="s">
        <v>33</v>
      </c>
      <c r="U2776" s="17" t="s">
        <v>11852</v>
      </c>
      <c r="V2776" s="17" t="s">
        <v>11853</v>
      </c>
    </row>
    <row r="2777" ht="15.75" customHeight="1">
      <c r="A2777" s="17">
        <v>2519.0</v>
      </c>
      <c r="B2777" s="19">
        <v>33705.0</v>
      </c>
      <c r="C2777" s="17" t="s">
        <v>11743</v>
      </c>
      <c r="D2777" s="20">
        <v>40.0</v>
      </c>
      <c r="E2777" s="17" t="str">
        <f t="shared" si="5"/>
        <v>AII125-40</v>
      </c>
      <c r="F2777" s="17" t="str">
        <f t="shared" si="7"/>
        <v>AII125-40</v>
      </c>
      <c r="G2777" s="17" t="s">
        <v>11795</v>
      </c>
      <c r="H2777" s="17" t="s">
        <v>11796</v>
      </c>
      <c r="I2777" s="17" t="s">
        <v>11797</v>
      </c>
      <c r="J2777" s="17" t="s">
        <v>11804</v>
      </c>
      <c r="K2777" s="17" t="s">
        <v>1442</v>
      </c>
      <c r="L2777" s="17" t="s">
        <v>11217</v>
      </c>
      <c r="M2777" s="17" t="s">
        <v>11854</v>
      </c>
      <c r="N2777" s="21">
        <v>0.33749999999999997</v>
      </c>
      <c r="O2777" s="21">
        <v>0.3576388888888889</v>
      </c>
      <c r="P2777" s="21">
        <v>0.6951388888888889</v>
      </c>
      <c r="R2777" s="17">
        <v>2631.0</v>
      </c>
      <c r="S2777" s="17" t="s">
        <v>7490</v>
      </c>
      <c r="T2777" s="17" t="s">
        <v>33</v>
      </c>
      <c r="U2777" s="17" t="s">
        <v>11855</v>
      </c>
      <c r="V2777" s="17" t="s">
        <v>8161</v>
      </c>
    </row>
    <row r="2778" ht="15.75" customHeight="1">
      <c r="A2778" s="17">
        <v>2518.0</v>
      </c>
      <c r="B2778" s="19">
        <v>33704.0</v>
      </c>
      <c r="C2778" s="17" t="s">
        <v>11743</v>
      </c>
      <c r="D2778" s="20">
        <v>40.0</v>
      </c>
      <c r="E2778" s="17" t="str">
        <f t="shared" si="5"/>
        <v>AII125-40</v>
      </c>
      <c r="F2778" s="17" t="str">
        <f t="shared" si="7"/>
        <v>AII125-40</v>
      </c>
      <c r="G2778" s="17" t="s">
        <v>11795</v>
      </c>
      <c r="H2778" s="17" t="s">
        <v>11796</v>
      </c>
      <c r="I2778" s="17" t="s">
        <v>11856</v>
      </c>
      <c r="J2778" s="17" t="s">
        <v>11857</v>
      </c>
      <c r="K2778" s="17" t="s">
        <v>10578</v>
      </c>
      <c r="L2778" s="17" t="s">
        <v>11217</v>
      </c>
      <c r="M2778" s="17" t="s">
        <v>11854</v>
      </c>
      <c r="N2778" s="21">
        <v>0.3416666666666666</v>
      </c>
      <c r="O2778" s="21">
        <v>0.007638888888888889</v>
      </c>
      <c r="P2778" s="21">
        <v>0.34930555555555554</v>
      </c>
      <c r="R2778" s="17">
        <v>175.0</v>
      </c>
      <c r="S2778" s="17" t="s">
        <v>7490</v>
      </c>
      <c r="T2778" s="17" t="s">
        <v>33</v>
      </c>
      <c r="W2778" s="17" t="s">
        <v>11858</v>
      </c>
    </row>
    <row r="2779" ht="15.75" customHeight="1">
      <c r="A2779" s="17">
        <v>2517.0</v>
      </c>
      <c r="B2779" s="19">
        <v>33703.0</v>
      </c>
      <c r="C2779" s="17" t="s">
        <v>11743</v>
      </c>
      <c r="D2779" s="20">
        <v>40.0</v>
      </c>
      <c r="E2779" s="17" t="str">
        <f t="shared" si="5"/>
        <v>AII125-40</v>
      </c>
      <c r="F2779" s="17" t="str">
        <f t="shared" si="7"/>
        <v>AII125-40</v>
      </c>
      <c r="G2779" s="17" t="s">
        <v>11795</v>
      </c>
      <c r="H2779" s="17" t="s">
        <v>11796</v>
      </c>
      <c r="I2779" s="17" t="s">
        <v>11803</v>
      </c>
      <c r="J2779" s="17" t="s">
        <v>11810</v>
      </c>
      <c r="K2779" s="17" t="s">
        <v>1442</v>
      </c>
      <c r="L2779" s="17" t="s">
        <v>1586</v>
      </c>
      <c r="M2779" s="17" t="s">
        <v>11859</v>
      </c>
      <c r="N2779" s="21">
        <v>0.33055555555555555</v>
      </c>
      <c r="O2779" s="21">
        <v>0.3506944444444444</v>
      </c>
      <c r="P2779" s="21">
        <v>0.68125</v>
      </c>
      <c r="R2779" s="17">
        <v>2636.0</v>
      </c>
      <c r="S2779" s="17" t="s">
        <v>7490</v>
      </c>
      <c r="T2779" s="17" t="s">
        <v>33</v>
      </c>
      <c r="U2779" s="17" t="s">
        <v>11860</v>
      </c>
      <c r="V2779" s="17" t="s">
        <v>11861</v>
      </c>
    </row>
    <row r="2780" ht="15.75" customHeight="1">
      <c r="A2780" s="17">
        <v>2516.0</v>
      </c>
      <c r="B2780" s="19">
        <v>33702.0</v>
      </c>
      <c r="C2780" s="17" t="s">
        <v>11743</v>
      </c>
      <c r="D2780" s="20">
        <v>40.0</v>
      </c>
      <c r="E2780" s="17" t="str">
        <f t="shared" si="5"/>
        <v>AII125-40</v>
      </c>
      <c r="F2780" s="17" t="str">
        <f t="shared" si="7"/>
        <v>AII125-40</v>
      </c>
      <c r="G2780" s="17" t="s">
        <v>11795</v>
      </c>
      <c r="H2780" s="17" t="s">
        <v>11796</v>
      </c>
      <c r="I2780" s="17" t="s">
        <v>11838</v>
      </c>
      <c r="J2780" s="17" t="s">
        <v>11857</v>
      </c>
      <c r="K2780" s="17" t="s">
        <v>10578</v>
      </c>
      <c r="L2780" s="17" t="s">
        <v>2808</v>
      </c>
      <c r="M2780" s="17" t="s">
        <v>11862</v>
      </c>
      <c r="N2780" s="21">
        <v>0.3368055555555556</v>
      </c>
      <c r="O2780" s="21">
        <v>0.36180555555555555</v>
      </c>
      <c r="P2780" s="21">
        <v>0.6986111111111111</v>
      </c>
      <c r="R2780" s="17">
        <v>2636.0</v>
      </c>
      <c r="S2780" s="17" t="s">
        <v>7490</v>
      </c>
      <c r="T2780" s="17" t="s">
        <v>33</v>
      </c>
      <c r="U2780" s="17" t="s">
        <v>11863</v>
      </c>
      <c r="V2780" s="17" t="s">
        <v>11864</v>
      </c>
    </row>
    <row r="2781" ht="15.75" customHeight="1">
      <c r="A2781" s="17">
        <v>2515.0</v>
      </c>
      <c r="B2781" s="19">
        <v>33701.0</v>
      </c>
      <c r="C2781" s="17" t="s">
        <v>11743</v>
      </c>
      <c r="D2781" s="20">
        <v>40.0</v>
      </c>
      <c r="E2781" s="17" t="str">
        <f t="shared" si="5"/>
        <v>AII125-40</v>
      </c>
      <c r="F2781" s="17" t="str">
        <f t="shared" si="7"/>
        <v>AII125-40</v>
      </c>
      <c r="G2781" s="17" t="s">
        <v>11795</v>
      </c>
      <c r="H2781" s="17" t="s">
        <v>11796</v>
      </c>
      <c r="I2781" s="17" t="s">
        <v>11819</v>
      </c>
      <c r="J2781" s="17" t="s">
        <v>11804</v>
      </c>
      <c r="K2781" s="17" t="s">
        <v>1442</v>
      </c>
      <c r="L2781" s="17" t="s">
        <v>11652</v>
      </c>
      <c r="M2781" s="17" t="s">
        <v>9642</v>
      </c>
      <c r="N2781" s="21">
        <v>0.3340277777777778</v>
      </c>
      <c r="O2781" s="21">
        <v>0.3645833333333333</v>
      </c>
      <c r="P2781" s="21">
        <v>0.6986111111111111</v>
      </c>
      <c r="R2781" s="17">
        <v>2635.0</v>
      </c>
      <c r="S2781" s="17" t="s">
        <v>7490</v>
      </c>
      <c r="T2781" s="17" t="s">
        <v>33</v>
      </c>
      <c r="U2781" s="17" t="s">
        <v>11865</v>
      </c>
      <c r="V2781" s="17" t="s">
        <v>11866</v>
      </c>
    </row>
    <row r="2782" ht="15.75" customHeight="1">
      <c r="A2782" s="17">
        <v>2514.0</v>
      </c>
      <c r="B2782" s="19">
        <v>33700.0</v>
      </c>
      <c r="C2782" s="17" t="s">
        <v>11743</v>
      </c>
      <c r="D2782" s="20">
        <v>40.0</v>
      </c>
      <c r="E2782" s="17" t="str">
        <f t="shared" si="5"/>
        <v>AII125-40</v>
      </c>
      <c r="F2782" s="17" t="str">
        <f t="shared" si="7"/>
        <v>AII125-40</v>
      </c>
      <c r="G2782" s="17" t="s">
        <v>11795</v>
      </c>
      <c r="H2782" s="17" t="s">
        <v>11796</v>
      </c>
      <c r="I2782" s="17" t="s">
        <v>11842</v>
      </c>
      <c r="J2782" s="17" t="s">
        <v>11810</v>
      </c>
      <c r="K2782" s="17" t="s">
        <v>10578</v>
      </c>
      <c r="L2782" s="17" t="s">
        <v>6575</v>
      </c>
      <c r="M2782" s="17" t="s">
        <v>4923</v>
      </c>
      <c r="N2782" s="21">
        <v>0.3458333333333334</v>
      </c>
      <c r="O2782" s="21">
        <v>0.34097222222222223</v>
      </c>
      <c r="P2782" s="21">
        <v>0.6868055555555556</v>
      </c>
      <c r="R2782" s="17">
        <v>2636.0</v>
      </c>
      <c r="S2782" s="17" t="s">
        <v>7490</v>
      </c>
      <c r="T2782" s="17" t="s">
        <v>33</v>
      </c>
      <c r="U2782" s="17" t="s">
        <v>11867</v>
      </c>
      <c r="V2782" s="17" t="s">
        <v>5309</v>
      </c>
    </row>
    <row r="2783" ht="15.75" customHeight="1">
      <c r="A2783" s="17">
        <v>2513.0</v>
      </c>
      <c r="B2783" s="19">
        <v>33699.0</v>
      </c>
      <c r="C2783" s="17" t="s">
        <v>11743</v>
      </c>
      <c r="D2783" s="20">
        <v>40.0</v>
      </c>
      <c r="E2783" s="17" t="str">
        <f t="shared" si="5"/>
        <v>AII125-40</v>
      </c>
      <c r="F2783" s="17" t="str">
        <f t="shared" si="7"/>
        <v>AII125-40</v>
      </c>
      <c r="G2783" s="17" t="s">
        <v>11795</v>
      </c>
      <c r="H2783" s="17" t="s">
        <v>11796</v>
      </c>
      <c r="I2783" s="17" t="s">
        <v>11842</v>
      </c>
      <c r="J2783" s="17" t="s">
        <v>11846</v>
      </c>
      <c r="K2783" s="17" t="s">
        <v>1442</v>
      </c>
      <c r="L2783" s="17" t="s">
        <v>11529</v>
      </c>
      <c r="M2783" s="17" t="s">
        <v>11868</v>
      </c>
      <c r="N2783" s="21">
        <v>0.3423611111111111</v>
      </c>
      <c r="O2783" s="21">
        <v>0.3423611111111111</v>
      </c>
      <c r="P2783" s="21">
        <v>0.6847222222222222</v>
      </c>
      <c r="R2783" s="17">
        <v>2636.0</v>
      </c>
      <c r="S2783" s="17" t="s">
        <v>7490</v>
      </c>
      <c r="T2783" s="17" t="s">
        <v>33</v>
      </c>
      <c r="U2783" s="17" t="s">
        <v>11869</v>
      </c>
    </row>
    <row r="2784" ht="15.75" customHeight="1">
      <c r="A2784" s="17">
        <v>2512.0</v>
      </c>
      <c r="B2784" s="19">
        <v>33698.0</v>
      </c>
      <c r="C2784" s="17" t="s">
        <v>11743</v>
      </c>
      <c r="D2784" s="20">
        <v>40.0</v>
      </c>
      <c r="E2784" s="17" t="str">
        <f t="shared" si="5"/>
        <v>AII125-40</v>
      </c>
      <c r="F2784" s="17" t="str">
        <f t="shared" si="7"/>
        <v>AII125-40</v>
      </c>
      <c r="G2784" s="17" t="s">
        <v>11795</v>
      </c>
      <c r="H2784" s="17" t="s">
        <v>11796</v>
      </c>
      <c r="I2784" s="17" t="s">
        <v>11832</v>
      </c>
      <c r="J2784" s="17" t="s">
        <v>11804</v>
      </c>
      <c r="K2784" s="17" t="s">
        <v>10578</v>
      </c>
      <c r="L2784" s="17" t="s">
        <v>11217</v>
      </c>
      <c r="M2784" s="17" t="s">
        <v>11870</v>
      </c>
      <c r="N2784" s="21">
        <v>0.33958333333333335</v>
      </c>
      <c r="O2784" s="21">
        <v>0.34791666666666665</v>
      </c>
      <c r="P2784" s="21">
        <v>0.6875</v>
      </c>
      <c r="R2784" s="17">
        <v>2630.0</v>
      </c>
      <c r="S2784" s="17" t="s">
        <v>7490</v>
      </c>
      <c r="T2784" s="17" t="s">
        <v>33</v>
      </c>
      <c r="U2784" s="17" t="s">
        <v>11871</v>
      </c>
      <c r="V2784" s="17" t="s">
        <v>11872</v>
      </c>
    </row>
    <row r="2785" ht="15.75" customHeight="1">
      <c r="A2785" s="17">
        <v>2511.0</v>
      </c>
      <c r="B2785" s="19">
        <v>33697.0</v>
      </c>
      <c r="C2785" s="17" t="s">
        <v>11743</v>
      </c>
      <c r="D2785" s="20">
        <v>40.0</v>
      </c>
      <c r="E2785" s="17" t="str">
        <f t="shared" si="5"/>
        <v>AII125-40</v>
      </c>
      <c r="F2785" s="17" t="str">
        <f t="shared" si="7"/>
        <v>AII125-40</v>
      </c>
      <c r="G2785" s="17" t="s">
        <v>11795</v>
      </c>
      <c r="H2785" s="17" t="s">
        <v>11796</v>
      </c>
      <c r="I2785" s="17" t="s">
        <v>11819</v>
      </c>
      <c r="J2785" s="17" t="s">
        <v>11804</v>
      </c>
      <c r="K2785" s="17" t="s">
        <v>1442</v>
      </c>
      <c r="L2785" s="17" t="s">
        <v>6575</v>
      </c>
      <c r="M2785" s="17" t="s">
        <v>11873</v>
      </c>
      <c r="N2785" s="21">
        <v>0.3840277777777778</v>
      </c>
      <c r="O2785" s="21">
        <v>0.3298611111111111</v>
      </c>
      <c r="P2785" s="21">
        <v>0.7138888888888889</v>
      </c>
      <c r="R2785" s="17">
        <v>2636.0</v>
      </c>
      <c r="S2785" s="17" t="s">
        <v>7490</v>
      </c>
      <c r="T2785" s="17" t="s">
        <v>33</v>
      </c>
      <c r="U2785" s="17" t="s">
        <v>11874</v>
      </c>
      <c r="V2785" s="17" t="s">
        <v>2523</v>
      </c>
    </row>
    <row r="2786" ht="15.75" customHeight="1">
      <c r="A2786" s="17">
        <v>2510.0</v>
      </c>
      <c r="B2786" s="19">
        <v>33689.0</v>
      </c>
      <c r="C2786" s="17" t="s">
        <v>11743</v>
      </c>
      <c r="D2786" s="20">
        <v>39.0</v>
      </c>
      <c r="E2786" s="17" t="str">
        <f t="shared" si="5"/>
        <v>AII125-39</v>
      </c>
      <c r="F2786" s="17" t="str">
        <f t="shared" si="7"/>
        <v>AII125-39</v>
      </c>
      <c r="G2786" s="17" t="s">
        <v>11875</v>
      </c>
      <c r="H2786" s="17" t="s">
        <v>11796</v>
      </c>
      <c r="I2786" s="17" t="s">
        <v>11876</v>
      </c>
      <c r="J2786" s="17" t="s">
        <v>11877</v>
      </c>
      <c r="K2786" s="17" t="s">
        <v>10578</v>
      </c>
      <c r="L2786" s="17" t="s">
        <v>11878</v>
      </c>
      <c r="M2786" s="17" t="s">
        <v>11879</v>
      </c>
      <c r="N2786" s="21">
        <v>0.325</v>
      </c>
      <c r="O2786" s="21">
        <v>0.2965277777777778</v>
      </c>
      <c r="P2786" s="21">
        <v>0.6215277777777778</v>
      </c>
      <c r="R2786" s="17">
        <v>2612.0</v>
      </c>
      <c r="S2786" s="17" t="s">
        <v>7716</v>
      </c>
      <c r="T2786" s="17" t="s">
        <v>33</v>
      </c>
      <c r="U2786" s="17" t="s">
        <v>11880</v>
      </c>
      <c r="V2786" s="17" t="s">
        <v>8421</v>
      </c>
      <c r="W2786" s="17" t="s">
        <v>11881</v>
      </c>
    </row>
    <row r="2787" ht="15.75" customHeight="1">
      <c r="A2787" s="17">
        <v>2509.0</v>
      </c>
      <c r="B2787" s="19">
        <v>33688.0</v>
      </c>
      <c r="C2787" s="17" t="s">
        <v>11743</v>
      </c>
      <c r="D2787" s="20">
        <v>39.0</v>
      </c>
      <c r="E2787" s="17" t="str">
        <f t="shared" si="5"/>
        <v>AII125-39</v>
      </c>
      <c r="F2787" s="17" t="str">
        <f t="shared" si="7"/>
        <v>AII125-39</v>
      </c>
      <c r="G2787" s="17" t="s">
        <v>11875</v>
      </c>
      <c r="H2787" s="17" t="s">
        <v>11796</v>
      </c>
      <c r="I2787" s="17" t="s">
        <v>11882</v>
      </c>
      <c r="J2787" s="17" t="s">
        <v>11883</v>
      </c>
      <c r="K2787" s="17" t="s">
        <v>10295</v>
      </c>
      <c r="L2787" s="17" t="s">
        <v>11652</v>
      </c>
      <c r="M2787" s="17" t="s">
        <v>11884</v>
      </c>
      <c r="N2787" s="21">
        <v>0.34375</v>
      </c>
      <c r="O2787" s="21">
        <v>0.32708333333333334</v>
      </c>
      <c r="P2787" s="21">
        <v>0.6708333333333334</v>
      </c>
      <c r="R2787" s="17">
        <v>2616.0</v>
      </c>
      <c r="S2787" s="17" t="s">
        <v>7716</v>
      </c>
      <c r="T2787" s="17" t="s">
        <v>33</v>
      </c>
      <c r="U2787" s="17" t="s">
        <v>11885</v>
      </c>
      <c r="V2787" s="17" t="s">
        <v>4646</v>
      </c>
      <c r="W2787" s="17" t="s">
        <v>11886</v>
      </c>
    </row>
    <row r="2788" ht="15.75" customHeight="1">
      <c r="A2788" s="17">
        <v>2508.0</v>
      </c>
      <c r="B2788" s="19">
        <v>33687.0</v>
      </c>
      <c r="C2788" s="17" t="s">
        <v>11743</v>
      </c>
      <c r="D2788" s="20">
        <v>39.0</v>
      </c>
      <c r="E2788" s="17" t="str">
        <f t="shared" si="5"/>
        <v>AII125-39</v>
      </c>
      <c r="F2788" s="17" t="str">
        <f t="shared" si="7"/>
        <v>AII125-39</v>
      </c>
      <c r="G2788" s="17" t="s">
        <v>11875</v>
      </c>
      <c r="H2788" s="17" t="s">
        <v>11796</v>
      </c>
      <c r="I2788" s="17" t="s">
        <v>11887</v>
      </c>
      <c r="J2788" s="17" t="s">
        <v>11888</v>
      </c>
      <c r="K2788" s="17" t="s">
        <v>10295</v>
      </c>
      <c r="L2788" s="17" t="s">
        <v>11889</v>
      </c>
      <c r="M2788" s="17" t="s">
        <v>11890</v>
      </c>
      <c r="N2788" s="21">
        <v>0.3361111111111111</v>
      </c>
      <c r="O2788" s="21">
        <v>0.31805555555555554</v>
      </c>
      <c r="P2788" s="21">
        <v>0.6541666666666667</v>
      </c>
      <c r="R2788" s="17">
        <v>2591.0</v>
      </c>
      <c r="S2788" s="17" t="s">
        <v>7716</v>
      </c>
      <c r="T2788" s="17" t="s">
        <v>33</v>
      </c>
      <c r="U2788" s="17" t="s">
        <v>11891</v>
      </c>
      <c r="V2788" s="17" t="s">
        <v>11892</v>
      </c>
    </row>
    <row r="2789" ht="15.75" customHeight="1">
      <c r="A2789" s="17">
        <v>2507.0</v>
      </c>
      <c r="B2789" s="19">
        <v>33686.0</v>
      </c>
      <c r="C2789" s="17" t="s">
        <v>11743</v>
      </c>
      <c r="D2789" s="20">
        <v>39.0</v>
      </c>
      <c r="E2789" s="17" t="str">
        <f t="shared" si="5"/>
        <v>AII125-39</v>
      </c>
      <c r="F2789" s="17" t="str">
        <f t="shared" si="7"/>
        <v>AII125-39</v>
      </c>
      <c r="G2789" s="17" t="s">
        <v>11875</v>
      </c>
      <c r="H2789" s="17" t="s">
        <v>11796</v>
      </c>
      <c r="I2789" s="17" t="s">
        <v>11893</v>
      </c>
      <c r="J2789" s="17" t="s">
        <v>11883</v>
      </c>
      <c r="K2789" s="17" t="s">
        <v>10578</v>
      </c>
      <c r="L2789" s="17" t="s">
        <v>11894</v>
      </c>
      <c r="M2789" s="17" t="s">
        <v>11895</v>
      </c>
      <c r="N2789" s="21">
        <v>0.33749999999999997</v>
      </c>
      <c r="O2789" s="21">
        <v>0.32083333333333336</v>
      </c>
      <c r="P2789" s="21">
        <v>0.6583333333333333</v>
      </c>
      <c r="R2789" s="17">
        <v>2615.0</v>
      </c>
      <c r="S2789" s="17" t="s">
        <v>7716</v>
      </c>
      <c r="T2789" s="17" t="s">
        <v>33</v>
      </c>
      <c r="U2789" s="17" t="s">
        <v>11896</v>
      </c>
      <c r="V2789" s="17" t="s">
        <v>11897</v>
      </c>
    </row>
    <row r="2790" ht="15.75" customHeight="1">
      <c r="A2790" s="17">
        <v>2506.0</v>
      </c>
      <c r="B2790" s="19">
        <v>33685.0</v>
      </c>
      <c r="C2790" s="17" t="s">
        <v>11743</v>
      </c>
      <c r="D2790" s="20">
        <v>39.0</v>
      </c>
      <c r="E2790" s="17" t="str">
        <f t="shared" si="5"/>
        <v>AII125-39</v>
      </c>
      <c r="F2790" s="17" t="str">
        <f t="shared" si="7"/>
        <v>AII125-39</v>
      </c>
      <c r="G2790" s="17" t="s">
        <v>11875</v>
      </c>
      <c r="H2790" s="17" t="s">
        <v>11796</v>
      </c>
      <c r="I2790" s="17" t="s">
        <v>11898</v>
      </c>
      <c r="J2790" s="17" t="s">
        <v>11899</v>
      </c>
      <c r="K2790" s="17" t="s">
        <v>1442</v>
      </c>
      <c r="L2790" s="17" t="s">
        <v>11889</v>
      </c>
      <c r="M2790" s="17" t="s">
        <v>11900</v>
      </c>
      <c r="N2790" s="21">
        <v>0.33749999999999997</v>
      </c>
      <c r="O2790" s="21">
        <v>0.3284722222222222</v>
      </c>
      <c r="P2790" s="21">
        <v>0.6659722222222222</v>
      </c>
      <c r="R2790" s="17">
        <v>2608.0</v>
      </c>
      <c r="S2790" s="17" t="s">
        <v>7716</v>
      </c>
      <c r="T2790" s="17" t="s">
        <v>33</v>
      </c>
      <c r="U2790" s="17" t="s">
        <v>11901</v>
      </c>
      <c r="V2790" s="17" t="s">
        <v>11902</v>
      </c>
    </row>
    <row r="2791" ht="15.75" customHeight="1">
      <c r="A2791" s="17">
        <v>2505.0</v>
      </c>
      <c r="B2791" s="19">
        <v>33676.0</v>
      </c>
      <c r="C2791" s="17" t="s">
        <v>11743</v>
      </c>
      <c r="D2791" s="20">
        <v>38.0</v>
      </c>
      <c r="E2791" s="17" t="str">
        <f t="shared" si="5"/>
        <v>AII125-38</v>
      </c>
      <c r="F2791" s="17" t="str">
        <f t="shared" si="7"/>
        <v>AII125-38</v>
      </c>
      <c r="G2791" s="17" t="s">
        <v>11903</v>
      </c>
      <c r="H2791" s="17" t="s">
        <v>11796</v>
      </c>
      <c r="I2791" s="17" t="s">
        <v>11904</v>
      </c>
      <c r="J2791" s="17" t="s">
        <v>11905</v>
      </c>
      <c r="K2791" s="17" t="s">
        <v>5131</v>
      </c>
      <c r="L2791" s="17" t="s">
        <v>11815</v>
      </c>
      <c r="M2791" s="17" t="s">
        <v>10980</v>
      </c>
      <c r="N2791" s="21">
        <v>0.34097222222222223</v>
      </c>
      <c r="O2791" s="21">
        <v>0.35000000000000003</v>
      </c>
      <c r="P2791" s="21">
        <v>0.6909722222222222</v>
      </c>
      <c r="R2791" s="17">
        <v>2519.0</v>
      </c>
      <c r="S2791" s="17" t="s">
        <v>7418</v>
      </c>
      <c r="T2791" s="17" t="s">
        <v>33</v>
      </c>
      <c r="U2791" s="17" t="s">
        <v>11906</v>
      </c>
      <c r="V2791" s="17" t="s">
        <v>11907</v>
      </c>
      <c r="W2791" s="17" t="s">
        <v>11908</v>
      </c>
    </row>
    <row r="2792" ht="15.75" customHeight="1">
      <c r="A2792" s="17">
        <v>2504.0</v>
      </c>
      <c r="B2792" s="19">
        <v>33675.0</v>
      </c>
      <c r="C2792" s="17" t="s">
        <v>11743</v>
      </c>
      <c r="D2792" s="20">
        <v>38.0</v>
      </c>
      <c r="E2792" s="17" t="str">
        <f t="shared" si="5"/>
        <v>AII125-38</v>
      </c>
      <c r="F2792" s="17" t="str">
        <f t="shared" si="7"/>
        <v>AII125-38</v>
      </c>
      <c r="G2792" s="17" t="s">
        <v>11903</v>
      </c>
      <c r="H2792" s="17" t="s">
        <v>11796</v>
      </c>
      <c r="I2792" s="17" t="s">
        <v>11909</v>
      </c>
      <c r="J2792" s="17" t="s">
        <v>11910</v>
      </c>
      <c r="K2792" s="17" t="s">
        <v>10295</v>
      </c>
      <c r="L2792" s="17" t="s">
        <v>3768</v>
      </c>
      <c r="M2792" s="17" t="s">
        <v>5276</v>
      </c>
      <c r="N2792" s="21">
        <v>0.3368055555555556</v>
      </c>
      <c r="O2792" s="21">
        <v>0.3333333333333333</v>
      </c>
      <c r="P2792" s="21">
        <v>0.6701388888888888</v>
      </c>
      <c r="R2792" s="17">
        <v>2525.0</v>
      </c>
      <c r="S2792" s="17" t="s">
        <v>7418</v>
      </c>
      <c r="T2792" s="17" t="s">
        <v>33</v>
      </c>
      <c r="U2792" s="17" t="s">
        <v>11911</v>
      </c>
      <c r="V2792" s="17" t="s">
        <v>11912</v>
      </c>
      <c r="W2792" s="17" t="s">
        <v>11913</v>
      </c>
    </row>
    <row r="2793" ht="15.75" customHeight="1">
      <c r="A2793" s="17">
        <v>2503.0</v>
      </c>
      <c r="B2793" s="19">
        <v>33674.0</v>
      </c>
      <c r="C2793" s="17" t="s">
        <v>11743</v>
      </c>
      <c r="D2793" s="20">
        <v>38.0</v>
      </c>
      <c r="E2793" s="17" t="str">
        <f t="shared" si="5"/>
        <v>AII125-38</v>
      </c>
      <c r="F2793" s="17" t="str">
        <f t="shared" si="7"/>
        <v>AII125-38</v>
      </c>
      <c r="G2793" s="17" t="s">
        <v>11903</v>
      </c>
      <c r="H2793" s="17" t="s">
        <v>11796</v>
      </c>
      <c r="I2793" s="17" t="s">
        <v>11914</v>
      </c>
      <c r="J2793" s="17" t="s">
        <v>11915</v>
      </c>
      <c r="K2793" s="17" t="s">
        <v>10578</v>
      </c>
      <c r="L2793" s="17" t="s">
        <v>11815</v>
      </c>
      <c r="M2793" s="17" t="s">
        <v>228</v>
      </c>
      <c r="N2793" s="21">
        <v>0.3520833333333333</v>
      </c>
      <c r="O2793" s="21">
        <v>0.3548611111111111</v>
      </c>
      <c r="P2793" s="21">
        <v>0.7069444444444444</v>
      </c>
      <c r="R2793" s="17">
        <v>2610.0</v>
      </c>
      <c r="S2793" s="17" t="s">
        <v>7418</v>
      </c>
      <c r="T2793" s="17" t="s">
        <v>33</v>
      </c>
      <c r="U2793" s="17" t="s">
        <v>11916</v>
      </c>
      <c r="V2793" s="17" t="s">
        <v>11917</v>
      </c>
      <c r="W2793" s="17" t="s">
        <v>11918</v>
      </c>
    </row>
    <row r="2794" ht="15.75" customHeight="1">
      <c r="A2794" s="17">
        <v>2502.0</v>
      </c>
      <c r="B2794" s="19">
        <v>33673.0</v>
      </c>
      <c r="C2794" s="17" t="s">
        <v>11743</v>
      </c>
      <c r="D2794" s="20">
        <v>38.0</v>
      </c>
      <c r="E2794" s="17" t="str">
        <f t="shared" si="5"/>
        <v>AII125-38</v>
      </c>
      <c r="F2794" s="17" t="str">
        <f t="shared" si="7"/>
        <v>AII125-38</v>
      </c>
      <c r="G2794" s="17" t="s">
        <v>11903</v>
      </c>
      <c r="H2794" s="17" t="s">
        <v>11796</v>
      </c>
      <c r="I2794" s="17" t="s">
        <v>11919</v>
      </c>
      <c r="J2794" s="17" t="s">
        <v>11920</v>
      </c>
      <c r="K2794" s="17" t="s">
        <v>5131</v>
      </c>
      <c r="L2794" s="17" t="s">
        <v>3768</v>
      </c>
      <c r="M2794" s="17" t="s">
        <v>10780</v>
      </c>
      <c r="N2794" s="21">
        <v>0.3444444444444445</v>
      </c>
      <c r="O2794" s="21">
        <v>0.3361111111111111</v>
      </c>
      <c r="P2794" s="21">
        <v>0.6805555555555555</v>
      </c>
      <c r="R2794" s="17">
        <v>2537.0</v>
      </c>
      <c r="S2794" s="17" t="s">
        <v>7418</v>
      </c>
      <c r="T2794" s="17" t="s">
        <v>33</v>
      </c>
      <c r="U2794" s="17" t="s">
        <v>11921</v>
      </c>
      <c r="V2794" s="17" t="s">
        <v>11922</v>
      </c>
      <c r="W2794" s="17" t="s">
        <v>11923</v>
      </c>
    </row>
    <row r="2795" ht="15.75" customHeight="1">
      <c r="A2795" s="17">
        <v>2501.0</v>
      </c>
      <c r="B2795" s="19">
        <v>33672.0</v>
      </c>
      <c r="C2795" s="17" t="s">
        <v>11743</v>
      </c>
      <c r="D2795" s="20">
        <v>38.0</v>
      </c>
      <c r="E2795" s="17" t="str">
        <f t="shared" si="5"/>
        <v>AII125-38</v>
      </c>
      <c r="F2795" s="17" t="str">
        <f t="shared" si="7"/>
        <v>AII125-38</v>
      </c>
      <c r="G2795" s="17" t="s">
        <v>11903</v>
      </c>
      <c r="H2795" s="17" t="s">
        <v>11796</v>
      </c>
      <c r="I2795" s="17" t="s">
        <v>11924</v>
      </c>
      <c r="J2795" s="17" t="s">
        <v>11925</v>
      </c>
      <c r="K2795" s="17" t="s">
        <v>10295</v>
      </c>
      <c r="L2795" s="17" t="s">
        <v>10774</v>
      </c>
      <c r="M2795" s="17" t="s">
        <v>228</v>
      </c>
      <c r="N2795" s="21">
        <v>0.34375</v>
      </c>
      <c r="O2795" s="21">
        <v>0.3229166666666667</v>
      </c>
      <c r="P2795" s="21">
        <v>0.6666666666666666</v>
      </c>
      <c r="R2795" s="17">
        <v>2525.0</v>
      </c>
      <c r="S2795" s="17" t="s">
        <v>7418</v>
      </c>
      <c r="T2795" s="17" t="s">
        <v>33</v>
      </c>
      <c r="U2795" s="17" t="s">
        <v>11926</v>
      </c>
      <c r="V2795" s="17" t="s">
        <v>1643</v>
      </c>
    </row>
    <row r="2796" ht="15.75" customHeight="1">
      <c r="A2796" s="17">
        <v>2500.0</v>
      </c>
      <c r="B2796" s="19">
        <v>33671.0</v>
      </c>
      <c r="C2796" s="17" t="s">
        <v>11743</v>
      </c>
      <c r="D2796" s="20">
        <v>38.0</v>
      </c>
      <c r="E2796" s="17" t="str">
        <f t="shared" si="5"/>
        <v>AII125-38</v>
      </c>
      <c r="F2796" s="17" t="str">
        <f t="shared" si="7"/>
        <v>AII125-38</v>
      </c>
      <c r="G2796" s="17" t="s">
        <v>11903</v>
      </c>
      <c r="H2796" s="17" t="s">
        <v>11796</v>
      </c>
      <c r="I2796" s="17" t="s">
        <v>11927</v>
      </c>
      <c r="J2796" s="17" t="s">
        <v>11920</v>
      </c>
      <c r="K2796" s="17" t="s">
        <v>10578</v>
      </c>
      <c r="L2796" s="17" t="s">
        <v>4624</v>
      </c>
      <c r="M2796" s="17" t="s">
        <v>11557</v>
      </c>
      <c r="N2796" s="21">
        <v>0.3444444444444445</v>
      </c>
      <c r="O2796" s="21">
        <v>0.3416666666666666</v>
      </c>
      <c r="P2796" s="21">
        <v>0.686111111111111</v>
      </c>
      <c r="R2796" s="17">
        <v>2536.0</v>
      </c>
      <c r="S2796" s="17" t="s">
        <v>7418</v>
      </c>
      <c r="T2796" s="17" t="s">
        <v>33</v>
      </c>
      <c r="U2796" s="17" t="s">
        <v>11928</v>
      </c>
      <c r="V2796" s="17" t="s">
        <v>11929</v>
      </c>
      <c r="W2796" s="17" t="s">
        <v>11930</v>
      </c>
    </row>
    <row r="2797" ht="15.75" customHeight="1">
      <c r="A2797" s="17">
        <v>2499.0</v>
      </c>
      <c r="B2797" s="19">
        <v>33670.0</v>
      </c>
      <c r="C2797" s="17" t="s">
        <v>11743</v>
      </c>
      <c r="D2797" s="20">
        <v>38.0</v>
      </c>
      <c r="E2797" s="17" t="str">
        <f t="shared" si="5"/>
        <v>AII125-38</v>
      </c>
      <c r="F2797" s="17" t="str">
        <f t="shared" si="7"/>
        <v>AII125-38</v>
      </c>
      <c r="G2797" s="17" t="s">
        <v>11903</v>
      </c>
      <c r="H2797" s="17" t="s">
        <v>11796</v>
      </c>
      <c r="I2797" s="17" t="s">
        <v>11931</v>
      </c>
      <c r="J2797" s="17" t="s">
        <v>11905</v>
      </c>
      <c r="K2797" s="17" t="s">
        <v>5131</v>
      </c>
      <c r="L2797" s="17" t="s">
        <v>228</v>
      </c>
      <c r="M2797" s="17" t="s">
        <v>10774</v>
      </c>
      <c r="N2797" s="21">
        <v>0.3451388888888889</v>
      </c>
      <c r="O2797" s="21">
        <v>0.3666666666666667</v>
      </c>
      <c r="P2797" s="21">
        <v>0.7118055555555555</v>
      </c>
      <c r="R2797" s="17">
        <v>2516.0</v>
      </c>
      <c r="S2797" s="17" t="s">
        <v>7418</v>
      </c>
      <c r="T2797" s="17" t="s">
        <v>33</v>
      </c>
      <c r="U2797" s="17" t="s">
        <v>11932</v>
      </c>
      <c r="V2797" s="17" t="s">
        <v>11933</v>
      </c>
    </row>
    <row r="2798" ht="15.75" customHeight="1">
      <c r="A2798" s="17">
        <v>2498.0</v>
      </c>
      <c r="B2798" s="19">
        <v>33669.0</v>
      </c>
      <c r="C2798" s="17" t="s">
        <v>11743</v>
      </c>
      <c r="D2798" s="20">
        <v>38.0</v>
      </c>
      <c r="E2798" s="17" t="str">
        <f t="shared" si="5"/>
        <v>AII125-38</v>
      </c>
      <c r="F2798" s="17" t="str">
        <f t="shared" si="7"/>
        <v>AII125-38</v>
      </c>
      <c r="G2798" s="17" t="s">
        <v>11903</v>
      </c>
      <c r="H2798" s="17" t="s">
        <v>11796</v>
      </c>
      <c r="I2798" s="17" t="s">
        <v>11934</v>
      </c>
      <c r="J2798" s="17" t="s">
        <v>11935</v>
      </c>
      <c r="K2798" s="17" t="s">
        <v>10295</v>
      </c>
      <c r="L2798" s="17" t="s">
        <v>3768</v>
      </c>
      <c r="M2798" s="17" t="s">
        <v>6874</v>
      </c>
      <c r="N2798" s="21">
        <v>0.3423611111111111</v>
      </c>
      <c r="O2798" s="21">
        <v>0.3451388888888889</v>
      </c>
      <c r="P2798" s="21">
        <v>0.6875</v>
      </c>
      <c r="R2798" s="17">
        <v>2525.0</v>
      </c>
      <c r="S2798" s="17" t="s">
        <v>7418</v>
      </c>
      <c r="T2798" s="17" t="s">
        <v>33</v>
      </c>
      <c r="U2798" s="17" t="s">
        <v>11936</v>
      </c>
      <c r="V2798" s="17" t="s">
        <v>11937</v>
      </c>
    </row>
    <row r="2799" ht="15.75" customHeight="1">
      <c r="A2799" s="17">
        <v>2497.0</v>
      </c>
      <c r="B2799" s="19">
        <v>33668.0</v>
      </c>
      <c r="C2799" s="17" t="s">
        <v>11743</v>
      </c>
      <c r="D2799" s="20">
        <v>38.0</v>
      </c>
      <c r="E2799" s="17" t="str">
        <f t="shared" si="5"/>
        <v>AII125-38</v>
      </c>
      <c r="F2799" s="17" t="str">
        <f t="shared" si="7"/>
        <v>AII125-38</v>
      </c>
      <c r="G2799" s="17" t="s">
        <v>11903</v>
      </c>
      <c r="H2799" s="17" t="s">
        <v>11796</v>
      </c>
      <c r="I2799" s="17" t="s">
        <v>11938</v>
      </c>
      <c r="J2799" s="17" t="s">
        <v>11910</v>
      </c>
      <c r="K2799" s="17" t="s">
        <v>10578</v>
      </c>
      <c r="L2799" s="17" t="s">
        <v>11939</v>
      </c>
      <c r="M2799" s="17" t="s">
        <v>6874</v>
      </c>
      <c r="N2799" s="21">
        <v>0.3652777777777778</v>
      </c>
      <c r="O2799" s="21">
        <v>0.3340277777777778</v>
      </c>
      <c r="P2799" s="21">
        <v>0.6993055555555556</v>
      </c>
      <c r="R2799" s="17">
        <v>2570.0</v>
      </c>
      <c r="S2799" s="17" t="s">
        <v>7418</v>
      </c>
      <c r="T2799" s="17" t="s">
        <v>33</v>
      </c>
      <c r="U2799" s="17" t="s">
        <v>11940</v>
      </c>
      <c r="V2799" s="17" t="s">
        <v>1309</v>
      </c>
    </row>
    <row r="2800" ht="15.75" customHeight="1">
      <c r="A2800" s="17">
        <v>2496.0</v>
      </c>
      <c r="B2800" s="19">
        <v>33667.0</v>
      </c>
      <c r="C2800" s="17" t="s">
        <v>11743</v>
      </c>
      <c r="D2800" s="20">
        <v>38.0</v>
      </c>
      <c r="E2800" s="17" t="str">
        <f t="shared" si="5"/>
        <v>AII125-38</v>
      </c>
      <c r="F2800" s="17" t="str">
        <f t="shared" si="7"/>
        <v>AII125-38</v>
      </c>
      <c r="G2800" s="17" t="s">
        <v>11903</v>
      </c>
      <c r="H2800" s="17" t="s">
        <v>11796</v>
      </c>
      <c r="I2800" s="17" t="s">
        <v>11941</v>
      </c>
      <c r="J2800" s="17" t="s">
        <v>11910</v>
      </c>
      <c r="K2800" s="17" t="s">
        <v>5131</v>
      </c>
      <c r="L2800" s="17" t="s">
        <v>228</v>
      </c>
      <c r="M2800" s="17" t="s">
        <v>10774</v>
      </c>
      <c r="N2800" s="21">
        <v>0.3458333333333334</v>
      </c>
      <c r="O2800" s="21">
        <v>0.3423611111111111</v>
      </c>
      <c r="P2800" s="21">
        <v>0.6881944444444444</v>
      </c>
      <c r="R2800" s="17">
        <v>2524.0</v>
      </c>
      <c r="S2800" s="17" t="s">
        <v>7418</v>
      </c>
      <c r="T2800" s="17" t="s">
        <v>33</v>
      </c>
      <c r="U2800" s="17" t="s">
        <v>11942</v>
      </c>
      <c r="V2800" s="17" t="s">
        <v>1671</v>
      </c>
    </row>
    <row r="2801" ht="15.75" customHeight="1">
      <c r="A2801" s="17">
        <v>2495.0</v>
      </c>
      <c r="B2801" s="19">
        <v>33666.0</v>
      </c>
      <c r="C2801" s="17" t="s">
        <v>11743</v>
      </c>
      <c r="D2801" s="20">
        <v>38.0</v>
      </c>
      <c r="E2801" s="17" t="str">
        <f t="shared" si="5"/>
        <v>AII125-38</v>
      </c>
      <c r="F2801" s="17" t="str">
        <f t="shared" si="7"/>
        <v>AII125-38</v>
      </c>
      <c r="G2801" s="17" t="s">
        <v>11903</v>
      </c>
      <c r="H2801" s="17" t="s">
        <v>11796</v>
      </c>
      <c r="I2801" s="17" t="s">
        <v>11943</v>
      </c>
      <c r="J2801" s="17" t="s">
        <v>11944</v>
      </c>
      <c r="K2801" s="17" t="s">
        <v>10295</v>
      </c>
      <c r="L2801" s="17" t="s">
        <v>11939</v>
      </c>
      <c r="M2801" s="17" t="s">
        <v>8581</v>
      </c>
      <c r="N2801" s="21">
        <v>0.3527777777777778</v>
      </c>
      <c r="O2801" s="21">
        <v>0.3548611111111111</v>
      </c>
      <c r="P2801" s="21">
        <v>0.7076388888888889</v>
      </c>
      <c r="R2801" s="17">
        <v>2834.0</v>
      </c>
      <c r="S2801" s="17" t="s">
        <v>7418</v>
      </c>
      <c r="T2801" s="17" t="s">
        <v>33</v>
      </c>
      <c r="U2801" s="17" t="s">
        <v>11945</v>
      </c>
      <c r="V2801" s="17" t="s">
        <v>1309</v>
      </c>
      <c r="W2801" s="17" t="s">
        <v>11946</v>
      </c>
    </row>
    <row r="2802" ht="15.75" customHeight="1">
      <c r="A2802" s="17">
        <v>2494.0</v>
      </c>
      <c r="B2802" s="19">
        <v>33665.0</v>
      </c>
      <c r="C2802" s="17" t="s">
        <v>11743</v>
      </c>
      <c r="D2802" s="20">
        <v>38.0</v>
      </c>
      <c r="E2802" s="17" t="str">
        <f t="shared" si="5"/>
        <v>AII125-38</v>
      </c>
      <c r="F2802" s="17" t="str">
        <f t="shared" si="7"/>
        <v>AII125-38</v>
      </c>
      <c r="G2802" s="17" t="s">
        <v>11903</v>
      </c>
      <c r="H2802" s="17" t="s">
        <v>11796</v>
      </c>
      <c r="I2802" s="17" t="s">
        <v>11947</v>
      </c>
      <c r="J2802" s="17" t="s">
        <v>11915</v>
      </c>
      <c r="K2802" s="17" t="s">
        <v>10578</v>
      </c>
      <c r="L2802" s="17" t="s">
        <v>10980</v>
      </c>
      <c r="M2802" s="17" t="s">
        <v>4624</v>
      </c>
      <c r="N2802" s="21">
        <v>0.34791666666666665</v>
      </c>
      <c r="O2802" s="21">
        <v>0.3673611111111111</v>
      </c>
      <c r="P2802" s="21">
        <v>0.7152777777777778</v>
      </c>
      <c r="R2802" s="17">
        <v>2572.0</v>
      </c>
      <c r="S2802" s="17" t="s">
        <v>7418</v>
      </c>
      <c r="T2802" s="17" t="s">
        <v>33</v>
      </c>
      <c r="U2802" s="17" t="s">
        <v>11948</v>
      </c>
      <c r="V2802" s="17" t="s">
        <v>11949</v>
      </c>
    </row>
    <row r="2803" ht="15.75" customHeight="1">
      <c r="A2803" s="17">
        <v>2493.0</v>
      </c>
      <c r="B2803" s="19">
        <v>33664.0</v>
      </c>
      <c r="C2803" s="17" t="s">
        <v>11743</v>
      </c>
      <c r="D2803" s="20">
        <v>38.0</v>
      </c>
      <c r="E2803" s="17" t="str">
        <f t="shared" si="5"/>
        <v>AII125-38</v>
      </c>
      <c r="F2803" s="17" t="str">
        <f t="shared" si="7"/>
        <v>AII125-38</v>
      </c>
      <c r="G2803" s="17" t="s">
        <v>11903</v>
      </c>
      <c r="H2803" s="17" t="s">
        <v>11796</v>
      </c>
      <c r="I2803" s="17" t="s">
        <v>11950</v>
      </c>
      <c r="J2803" s="17" t="s">
        <v>11915</v>
      </c>
      <c r="K2803" s="17" t="s">
        <v>5131</v>
      </c>
      <c r="L2803" s="17" t="s">
        <v>11815</v>
      </c>
      <c r="M2803" s="17" t="s">
        <v>4624</v>
      </c>
      <c r="N2803" s="21">
        <v>0.3833333333333333</v>
      </c>
      <c r="O2803" s="21">
        <v>0.13749999999999998</v>
      </c>
      <c r="P2803" s="21">
        <v>0.5208333333333334</v>
      </c>
      <c r="R2803" s="17">
        <v>2556.0</v>
      </c>
      <c r="S2803" s="17" t="s">
        <v>7418</v>
      </c>
      <c r="T2803" s="17" t="s">
        <v>33</v>
      </c>
      <c r="U2803" s="17" t="s">
        <v>11951</v>
      </c>
      <c r="V2803" s="17" t="s">
        <v>3373</v>
      </c>
      <c r="W2803" s="17" t="s">
        <v>11952</v>
      </c>
    </row>
    <row r="2804" ht="15.75" customHeight="1">
      <c r="A2804" s="17">
        <v>2492.0</v>
      </c>
      <c r="B2804" s="19">
        <v>33663.0</v>
      </c>
      <c r="C2804" s="17" t="s">
        <v>11743</v>
      </c>
      <c r="D2804" s="20">
        <v>38.0</v>
      </c>
      <c r="E2804" s="17" t="str">
        <f t="shared" si="5"/>
        <v>AII125-38</v>
      </c>
      <c r="F2804" s="17" t="str">
        <f t="shared" si="7"/>
        <v>AII125-38</v>
      </c>
      <c r="G2804" s="17" t="s">
        <v>11903</v>
      </c>
      <c r="H2804" s="17" t="s">
        <v>11796</v>
      </c>
      <c r="I2804" s="17" t="s">
        <v>11953</v>
      </c>
      <c r="J2804" s="17" t="s">
        <v>11910</v>
      </c>
      <c r="K2804" s="17" t="s">
        <v>10295</v>
      </c>
      <c r="L2804" s="17" t="s">
        <v>3768</v>
      </c>
      <c r="M2804" s="17" t="s">
        <v>10980</v>
      </c>
      <c r="N2804" s="21">
        <v>0.3909722222222222</v>
      </c>
      <c r="O2804" s="21">
        <v>0.3104166666666667</v>
      </c>
      <c r="P2804" s="21">
        <v>0.7013888888888888</v>
      </c>
      <c r="R2804" s="17">
        <v>2525.0</v>
      </c>
      <c r="S2804" s="17" t="s">
        <v>7418</v>
      </c>
      <c r="T2804" s="17" t="s">
        <v>33</v>
      </c>
      <c r="U2804" s="17" t="s">
        <v>11954</v>
      </c>
      <c r="V2804" s="17" t="s">
        <v>11955</v>
      </c>
      <c r="W2804" s="17" t="s">
        <v>11956</v>
      </c>
    </row>
    <row r="2805" ht="15.75" customHeight="1">
      <c r="A2805" s="17">
        <v>2491.0</v>
      </c>
      <c r="B2805" s="19">
        <v>33662.0</v>
      </c>
      <c r="C2805" s="17" t="s">
        <v>11743</v>
      </c>
      <c r="D2805" s="20">
        <v>38.0</v>
      </c>
      <c r="E2805" s="17" t="str">
        <f t="shared" si="5"/>
        <v>AII125-38</v>
      </c>
      <c r="F2805" s="17" t="str">
        <f t="shared" si="7"/>
        <v>AII125-38</v>
      </c>
      <c r="G2805" s="17" t="s">
        <v>11903</v>
      </c>
      <c r="H2805" s="17" t="s">
        <v>11796</v>
      </c>
      <c r="I2805" s="17" t="s">
        <v>11957</v>
      </c>
      <c r="J2805" s="17" t="s">
        <v>11958</v>
      </c>
      <c r="K2805" s="17" t="s">
        <v>10578</v>
      </c>
      <c r="L2805" s="17" t="s">
        <v>6874</v>
      </c>
      <c r="M2805" s="17" t="s">
        <v>5276</v>
      </c>
      <c r="N2805" s="21">
        <v>0.3645833333333333</v>
      </c>
      <c r="O2805" s="21">
        <v>0.35000000000000003</v>
      </c>
      <c r="P2805" s="21">
        <v>0.7145833333333332</v>
      </c>
      <c r="R2805" s="17">
        <v>2590.0</v>
      </c>
      <c r="S2805" s="17" t="s">
        <v>7418</v>
      </c>
      <c r="T2805" s="17" t="s">
        <v>33</v>
      </c>
      <c r="U2805" s="17" t="s">
        <v>11959</v>
      </c>
      <c r="V2805" s="17" t="s">
        <v>1878</v>
      </c>
    </row>
    <row r="2806" ht="15.75" customHeight="1">
      <c r="A2806" s="17">
        <v>2490.0</v>
      </c>
      <c r="B2806" s="19">
        <v>33661.0</v>
      </c>
      <c r="C2806" s="17" t="s">
        <v>11743</v>
      </c>
      <c r="D2806" s="20">
        <v>38.0</v>
      </c>
      <c r="E2806" s="17" t="str">
        <f t="shared" si="5"/>
        <v>AII125-38</v>
      </c>
      <c r="F2806" s="17" t="str">
        <f t="shared" si="7"/>
        <v>AII125-38</v>
      </c>
      <c r="G2806" s="17" t="s">
        <v>11903</v>
      </c>
      <c r="H2806" s="17" t="s">
        <v>11796</v>
      </c>
      <c r="I2806" s="17" t="s">
        <v>11960</v>
      </c>
      <c r="J2806" s="17" t="s">
        <v>11961</v>
      </c>
      <c r="K2806" s="17" t="s">
        <v>5131</v>
      </c>
      <c r="L2806" s="17" t="s">
        <v>228</v>
      </c>
      <c r="M2806" s="17" t="s">
        <v>10974</v>
      </c>
      <c r="N2806" s="21">
        <v>0.34930555555555554</v>
      </c>
      <c r="O2806" s="21">
        <v>0.35694444444444445</v>
      </c>
      <c r="P2806" s="21">
        <v>0.7062499999999999</v>
      </c>
      <c r="R2806" s="17">
        <v>2680.0</v>
      </c>
      <c r="S2806" s="17" t="s">
        <v>7418</v>
      </c>
      <c r="T2806" s="17" t="s">
        <v>33</v>
      </c>
      <c r="U2806" s="17" t="s">
        <v>11962</v>
      </c>
      <c r="V2806" s="17" t="s">
        <v>6318</v>
      </c>
      <c r="W2806" s="17" t="s">
        <v>11963</v>
      </c>
    </row>
    <row r="2807" ht="15.75" customHeight="1">
      <c r="A2807" s="17">
        <v>2489.0</v>
      </c>
      <c r="B2807" s="19">
        <v>33660.0</v>
      </c>
      <c r="C2807" s="17" t="s">
        <v>11743</v>
      </c>
      <c r="D2807" s="20">
        <v>38.0</v>
      </c>
      <c r="E2807" s="17" t="str">
        <f t="shared" si="5"/>
        <v>AII125-38</v>
      </c>
      <c r="F2807" s="17" t="str">
        <f t="shared" si="7"/>
        <v>AII125-38</v>
      </c>
      <c r="G2807" s="17" t="s">
        <v>11903</v>
      </c>
      <c r="H2807" s="17" t="s">
        <v>11796</v>
      </c>
      <c r="I2807" s="17" t="s">
        <v>11964</v>
      </c>
      <c r="J2807" s="17" t="s">
        <v>11965</v>
      </c>
      <c r="K2807" s="17" t="s">
        <v>10295</v>
      </c>
      <c r="L2807" s="17" t="s">
        <v>11939</v>
      </c>
      <c r="M2807" s="17" t="s">
        <v>8581</v>
      </c>
      <c r="N2807" s="21">
        <v>0.36041666666666666</v>
      </c>
      <c r="O2807" s="21">
        <v>0.35555555555555557</v>
      </c>
      <c r="P2807" s="21">
        <v>0.7159722222222222</v>
      </c>
      <c r="R2807" s="17">
        <v>2859.0</v>
      </c>
      <c r="S2807" s="17" t="s">
        <v>7418</v>
      </c>
      <c r="T2807" s="17" t="s">
        <v>33</v>
      </c>
      <c r="U2807" s="17" t="s">
        <v>11966</v>
      </c>
      <c r="V2807" s="17" t="s">
        <v>11967</v>
      </c>
      <c r="W2807" s="17" t="s">
        <v>11968</v>
      </c>
    </row>
    <row r="2808" ht="15.75" customHeight="1">
      <c r="A2808" s="17">
        <v>2488.0</v>
      </c>
      <c r="B2808" s="19">
        <v>33659.0</v>
      </c>
      <c r="C2808" s="17" t="s">
        <v>11743</v>
      </c>
      <c r="D2808" s="20">
        <v>38.0</v>
      </c>
      <c r="E2808" s="17" t="str">
        <f t="shared" si="5"/>
        <v>AII125-38</v>
      </c>
      <c r="F2808" s="17" t="str">
        <f t="shared" si="7"/>
        <v>AII125-38</v>
      </c>
      <c r="G2808" s="17" t="s">
        <v>11903</v>
      </c>
      <c r="H2808" s="17" t="s">
        <v>11796</v>
      </c>
      <c r="I2808" s="17" t="s">
        <v>11960</v>
      </c>
      <c r="J2808" s="17" t="s">
        <v>11969</v>
      </c>
      <c r="K2808" s="17" t="s">
        <v>10578</v>
      </c>
      <c r="L2808" s="17" t="s">
        <v>11939</v>
      </c>
      <c r="M2808" s="17" t="s">
        <v>11970</v>
      </c>
      <c r="N2808" s="21">
        <v>0.40138888888888885</v>
      </c>
      <c r="O2808" s="21">
        <v>0.3229166666666667</v>
      </c>
      <c r="P2808" s="21">
        <v>0.7243055555555555</v>
      </c>
      <c r="R2808" s="17">
        <v>2674.0</v>
      </c>
      <c r="S2808" s="17" t="s">
        <v>7418</v>
      </c>
      <c r="T2808" s="17" t="s">
        <v>33</v>
      </c>
      <c r="U2808" s="17" t="s">
        <v>11971</v>
      </c>
      <c r="V2808" s="17" t="s">
        <v>1309</v>
      </c>
    </row>
    <row r="2809" ht="15.75" customHeight="1">
      <c r="A2809" s="17">
        <v>2487.0</v>
      </c>
      <c r="B2809" s="19">
        <v>33645.0</v>
      </c>
      <c r="C2809" s="17" t="s">
        <v>11743</v>
      </c>
      <c r="D2809" s="20">
        <v>36.0</v>
      </c>
      <c r="E2809" s="17" t="str">
        <f t="shared" si="5"/>
        <v>AII125-36</v>
      </c>
      <c r="F2809" s="17" t="str">
        <f t="shared" si="7"/>
        <v>AII125-36</v>
      </c>
      <c r="G2809" s="17" t="s">
        <v>9334</v>
      </c>
      <c r="H2809" s="17" t="s">
        <v>11972</v>
      </c>
      <c r="I2809" s="17" t="s">
        <v>11973</v>
      </c>
      <c r="J2809" s="17" t="s">
        <v>11974</v>
      </c>
      <c r="K2809" s="17" t="s">
        <v>5131</v>
      </c>
      <c r="L2809" s="17" t="s">
        <v>11652</v>
      </c>
      <c r="M2809" s="17" t="s">
        <v>11975</v>
      </c>
      <c r="N2809" s="21">
        <v>0.42569444444444443</v>
      </c>
      <c r="O2809" s="21">
        <v>0.2923611111111111</v>
      </c>
      <c r="P2809" s="21">
        <v>0.7180555555555556</v>
      </c>
      <c r="R2809" s="17">
        <v>894.0</v>
      </c>
      <c r="S2809" s="17" t="s">
        <v>8101</v>
      </c>
      <c r="T2809" s="17" t="s">
        <v>33</v>
      </c>
      <c r="U2809" s="17" t="s">
        <v>1293</v>
      </c>
    </row>
    <row r="2810" ht="15.75" customHeight="1">
      <c r="A2810" s="17">
        <v>2486.0</v>
      </c>
      <c r="B2810" s="19">
        <v>33644.0</v>
      </c>
      <c r="C2810" s="17" t="s">
        <v>11743</v>
      </c>
      <c r="D2810" s="20">
        <v>36.0</v>
      </c>
      <c r="E2810" s="17" t="str">
        <f t="shared" si="5"/>
        <v>AII125-36</v>
      </c>
      <c r="F2810" s="17" t="str">
        <f t="shared" si="7"/>
        <v>AII125-36</v>
      </c>
      <c r="G2810" s="17" t="s">
        <v>9334</v>
      </c>
      <c r="H2810" s="17" t="s">
        <v>11972</v>
      </c>
      <c r="I2810" s="17" t="s">
        <v>11976</v>
      </c>
      <c r="J2810" s="17" t="s">
        <v>11977</v>
      </c>
      <c r="K2810" s="17" t="s">
        <v>10295</v>
      </c>
      <c r="L2810" s="17" t="s">
        <v>11978</v>
      </c>
      <c r="M2810" s="17" t="s">
        <v>11979</v>
      </c>
      <c r="N2810" s="21">
        <v>0.37222222222222223</v>
      </c>
      <c r="O2810" s="21">
        <v>0.2722222222222222</v>
      </c>
      <c r="P2810" s="21">
        <v>0.6444444444444445</v>
      </c>
      <c r="R2810" s="17">
        <v>890.0</v>
      </c>
      <c r="S2810" s="17" t="s">
        <v>8101</v>
      </c>
      <c r="T2810" s="17" t="s">
        <v>33</v>
      </c>
      <c r="U2810" s="17" t="s">
        <v>11980</v>
      </c>
    </row>
    <row r="2811" ht="15.75" customHeight="1">
      <c r="A2811" s="17">
        <v>2485.0</v>
      </c>
      <c r="B2811" s="19">
        <v>33643.0</v>
      </c>
      <c r="C2811" s="17" t="s">
        <v>11743</v>
      </c>
      <c r="D2811" s="20">
        <v>36.0</v>
      </c>
      <c r="E2811" s="17" t="str">
        <f t="shared" si="5"/>
        <v>AII125-36</v>
      </c>
      <c r="F2811" s="17" t="str">
        <f t="shared" si="7"/>
        <v>AII125-36</v>
      </c>
      <c r="G2811" s="17" t="s">
        <v>9334</v>
      </c>
      <c r="H2811" s="17" t="s">
        <v>11972</v>
      </c>
      <c r="I2811" s="17" t="s">
        <v>11981</v>
      </c>
      <c r="J2811" s="17" t="s">
        <v>11982</v>
      </c>
      <c r="K2811" s="17" t="s">
        <v>10578</v>
      </c>
      <c r="L2811" s="17" t="s">
        <v>11983</v>
      </c>
      <c r="M2811" s="17" t="s">
        <v>11984</v>
      </c>
      <c r="N2811" s="21">
        <v>0.42430555555555555</v>
      </c>
      <c r="O2811" s="21">
        <v>0.2465277777777778</v>
      </c>
      <c r="P2811" s="21">
        <v>0.6708333333333334</v>
      </c>
      <c r="R2811" s="17">
        <v>894.0</v>
      </c>
      <c r="S2811" s="17" t="s">
        <v>8101</v>
      </c>
      <c r="T2811" s="17" t="s">
        <v>33</v>
      </c>
      <c r="U2811" s="17" t="s">
        <v>1293</v>
      </c>
    </row>
    <row r="2812" ht="15.75" customHeight="1">
      <c r="A2812" s="17">
        <v>2484.0</v>
      </c>
      <c r="B2812" s="19">
        <v>33642.0</v>
      </c>
      <c r="C2812" s="17" t="s">
        <v>11743</v>
      </c>
      <c r="D2812" s="20">
        <v>36.0</v>
      </c>
      <c r="E2812" s="17" t="str">
        <f t="shared" si="5"/>
        <v>AII125-36</v>
      </c>
      <c r="F2812" s="17" t="str">
        <f t="shared" si="7"/>
        <v>AII125-36</v>
      </c>
      <c r="G2812" s="17" t="s">
        <v>9334</v>
      </c>
      <c r="H2812" s="17" t="s">
        <v>11972</v>
      </c>
      <c r="I2812" s="17" t="s">
        <v>11973</v>
      </c>
      <c r="J2812" s="17" t="s">
        <v>11974</v>
      </c>
      <c r="K2812" s="17" t="s">
        <v>5131</v>
      </c>
      <c r="L2812" s="17" t="s">
        <v>11985</v>
      </c>
      <c r="M2812" s="17" t="s">
        <v>11986</v>
      </c>
      <c r="N2812" s="21">
        <v>0.4173611111111111</v>
      </c>
      <c r="O2812" s="21">
        <v>0.2604166666666667</v>
      </c>
      <c r="P2812" s="21">
        <v>0.6777777777777777</v>
      </c>
      <c r="R2812" s="17">
        <v>894.0</v>
      </c>
      <c r="S2812" s="17" t="s">
        <v>8101</v>
      </c>
      <c r="T2812" s="17" t="s">
        <v>33</v>
      </c>
      <c r="U2812" s="17" t="s">
        <v>11987</v>
      </c>
    </row>
    <row r="2813" ht="15.75" customHeight="1">
      <c r="A2813" s="17">
        <v>2483.0</v>
      </c>
      <c r="B2813" s="19">
        <v>33641.0</v>
      </c>
      <c r="C2813" s="17" t="s">
        <v>11743</v>
      </c>
      <c r="D2813" s="20">
        <v>36.0</v>
      </c>
      <c r="E2813" s="17" t="str">
        <f t="shared" si="5"/>
        <v>AII125-36</v>
      </c>
      <c r="F2813" s="17" t="str">
        <f t="shared" si="7"/>
        <v>AII125-36</v>
      </c>
      <c r="G2813" s="17" t="s">
        <v>9334</v>
      </c>
      <c r="H2813" s="17" t="s">
        <v>11972</v>
      </c>
      <c r="I2813" s="17" t="s">
        <v>11981</v>
      </c>
      <c r="J2813" s="17" t="s">
        <v>11982</v>
      </c>
      <c r="K2813" s="17" t="s">
        <v>10295</v>
      </c>
      <c r="L2813" s="17" t="s">
        <v>5146</v>
      </c>
      <c r="M2813" s="17" t="s">
        <v>11988</v>
      </c>
      <c r="N2813" s="21">
        <v>0.4604166666666667</v>
      </c>
      <c r="O2813" s="21">
        <v>0.21319444444444444</v>
      </c>
      <c r="P2813" s="21">
        <v>0.6736111111111112</v>
      </c>
      <c r="R2813" s="17">
        <v>894.0</v>
      </c>
      <c r="S2813" s="17" t="s">
        <v>8101</v>
      </c>
      <c r="T2813" s="17" t="s">
        <v>33</v>
      </c>
      <c r="U2813" s="17" t="s">
        <v>11989</v>
      </c>
    </row>
    <row r="2814" ht="15.75" customHeight="1">
      <c r="A2814" s="17">
        <v>2482.0</v>
      </c>
      <c r="B2814" s="19">
        <v>33587.0</v>
      </c>
      <c r="C2814" s="17" t="s">
        <v>11743</v>
      </c>
      <c r="D2814" s="20">
        <v>35.0</v>
      </c>
      <c r="E2814" s="17" t="str">
        <f t="shared" si="5"/>
        <v>AII125-35</v>
      </c>
      <c r="F2814" s="17" t="str">
        <f t="shared" si="7"/>
        <v>AII125-35</v>
      </c>
      <c r="G2814" s="17" t="s">
        <v>11990</v>
      </c>
      <c r="H2814" s="17" t="s">
        <v>11796</v>
      </c>
      <c r="I2814" s="17" t="s">
        <v>11991</v>
      </c>
      <c r="J2814" s="17" t="s">
        <v>10940</v>
      </c>
      <c r="K2814" s="17" t="s">
        <v>10578</v>
      </c>
      <c r="L2814" s="17" t="s">
        <v>11992</v>
      </c>
      <c r="M2814" s="17" t="s">
        <v>11993</v>
      </c>
      <c r="N2814" s="21">
        <v>0.32916666666666666</v>
      </c>
      <c r="O2814" s="21">
        <v>0.375</v>
      </c>
      <c r="P2814" s="21">
        <v>0.7041666666666666</v>
      </c>
      <c r="R2814" s="17">
        <v>2583.0</v>
      </c>
      <c r="S2814" s="17" t="s">
        <v>7490</v>
      </c>
      <c r="T2814" s="17" t="s">
        <v>33</v>
      </c>
      <c r="U2814" s="17" t="s">
        <v>11994</v>
      </c>
      <c r="V2814" s="17" t="s">
        <v>11995</v>
      </c>
    </row>
    <row r="2815" ht="15.75" customHeight="1">
      <c r="A2815" s="17">
        <v>2481.0</v>
      </c>
      <c r="B2815" s="19">
        <v>33586.0</v>
      </c>
      <c r="C2815" s="17" t="s">
        <v>11743</v>
      </c>
      <c r="D2815" s="20">
        <v>35.0</v>
      </c>
      <c r="E2815" s="17" t="str">
        <f t="shared" si="5"/>
        <v>AII125-35</v>
      </c>
      <c r="F2815" s="17" t="str">
        <f t="shared" si="7"/>
        <v>AII125-35</v>
      </c>
      <c r="G2815" s="17" t="s">
        <v>11990</v>
      </c>
      <c r="H2815" s="17" t="s">
        <v>11796</v>
      </c>
      <c r="I2815" s="17" t="s">
        <v>11996</v>
      </c>
      <c r="J2815" s="17" t="s">
        <v>11997</v>
      </c>
      <c r="K2815" s="17" t="s">
        <v>1442</v>
      </c>
      <c r="L2815" s="17" t="s">
        <v>11998</v>
      </c>
      <c r="M2815" s="17" t="s">
        <v>11999</v>
      </c>
      <c r="N2815" s="21">
        <v>0.3347222222222222</v>
      </c>
      <c r="O2815" s="21">
        <v>0.37152777777777773</v>
      </c>
      <c r="P2815" s="21">
        <v>0.7062499999999999</v>
      </c>
      <c r="R2815" s="17">
        <v>2583.0</v>
      </c>
      <c r="S2815" s="17" t="s">
        <v>7490</v>
      </c>
      <c r="T2815" s="17" t="s">
        <v>33</v>
      </c>
      <c r="U2815" s="17" t="s">
        <v>12000</v>
      </c>
      <c r="V2815" s="17" t="s">
        <v>12001</v>
      </c>
      <c r="W2815" s="17" t="s">
        <v>12002</v>
      </c>
    </row>
    <row r="2816" ht="15.75" customHeight="1">
      <c r="A2816" s="17">
        <v>2480.0</v>
      </c>
      <c r="B2816" s="19">
        <v>33585.0</v>
      </c>
      <c r="C2816" s="17" t="s">
        <v>11743</v>
      </c>
      <c r="D2816" s="20">
        <v>35.0</v>
      </c>
      <c r="E2816" s="17" t="str">
        <f t="shared" si="5"/>
        <v>AII125-35</v>
      </c>
      <c r="F2816" s="17" t="str">
        <f t="shared" si="7"/>
        <v>AII125-35</v>
      </c>
      <c r="G2816" s="17" t="s">
        <v>11990</v>
      </c>
      <c r="H2816" s="17" t="s">
        <v>11796</v>
      </c>
      <c r="I2816" s="17" t="s">
        <v>12003</v>
      </c>
      <c r="J2816" s="17" t="s">
        <v>12004</v>
      </c>
      <c r="K2816" s="17" t="s">
        <v>10295</v>
      </c>
      <c r="L2816" s="17" t="s">
        <v>12005</v>
      </c>
      <c r="M2816" s="17" t="s">
        <v>12006</v>
      </c>
      <c r="N2816" s="21">
        <v>0.3347222222222222</v>
      </c>
      <c r="O2816" s="21">
        <v>0.37777777777777777</v>
      </c>
      <c r="P2816" s="21">
        <v>0.7125</v>
      </c>
      <c r="R2816" s="17">
        <v>2585.0</v>
      </c>
      <c r="S2816" s="17" t="s">
        <v>7490</v>
      </c>
      <c r="T2816" s="17" t="s">
        <v>33</v>
      </c>
      <c r="U2816" s="17" t="s">
        <v>12007</v>
      </c>
      <c r="V2816" s="17" t="s">
        <v>5315</v>
      </c>
      <c r="W2816" s="17" t="s">
        <v>12008</v>
      </c>
    </row>
    <row r="2817" ht="15.75" customHeight="1">
      <c r="A2817" s="17">
        <v>2479.0</v>
      </c>
      <c r="B2817" s="19">
        <v>33584.0</v>
      </c>
      <c r="C2817" s="17" t="s">
        <v>11743</v>
      </c>
      <c r="D2817" s="20">
        <v>35.0</v>
      </c>
      <c r="E2817" s="17" t="str">
        <f t="shared" si="5"/>
        <v>AII125-35</v>
      </c>
      <c r="F2817" s="17" t="str">
        <f t="shared" si="7"/>
        <v>AII125-35</v>
      </c>
      <c r="G2817" s="17" t="s">
        <v>11990</v>
      </c>
      <c r="H2817" s="17" t="s">
        <v>11796</v>
      </c>
      <c r="I2817" s="17" t="s">
        <v>12009</v>
      </c>
      <c r="J2817" s="17" t="s">
        <v>10958</v>
      </c>
      <c r="K2817" s="17" t="s">
        <v>1442</v>
      </c>
      <c r="L2817" s="17" t="s">
        <v>2730</v>
      </c>
      <c r="M2817" s="17" t="s">
        <v>12010</v>
      </c>
      <c r="N2817" s="21">
        <v>0.3326388888888889</v>
      </c>
      <c r="O2817" s="21">
        <v>0.3673611111111111</v>
      </c>
      <c r="P2817" s="21">
        <v>0.7000000000000001</v>
      </c>
      <c r="R2817" s="17">
        <v>2584.0</v>
      </c>
      <c r="S2817" s="17" t="s">
        <v>7490</v>
      </c>
      <c r="T2817" s="17" t="s">
        <v>33</v>
      </c>
      <c r="U2817" s="17" t="s">
        <v>12011</v>
      </c>
      <c r="V2817" s="17" t="s">
        <v>12012</v>
      </c>
      <c r="W2817" s="17" t="s">
        <v>12013</v>
      </c>
    </row>
    <row r="2818" ht="15.75" customHeight="1">
      <c r="A2818" s="17">
        <v>2478.0</v>
      </c>
      <c r="B2818" s="19">
        <v>33583.0</v>
      </c>
      <c r="C2818" s="17" t="s">
        <v>11743</v>
      </c>
      <c r="D2818" s="20">
        <v>35.0</v>
      </c>
      <c r="E2818" s="17" t="str">
        <f t="shared" si="5"/>
        <v>AII125-35</v>
      </c>
      <c r="F2818" s="17" t="str">
        <f t="shared" si="7"/>
        <v>AII125-35</v>
      </c>
      <c r="G2818" s="17" t="s">
        <v>11990</v>
      </c>
      <c r="H2818" s="17" t="s">
        <v>11796</v>
      </c>
      <c r="I2818" s="17" t="s">
        <v>8451</v>
      </c>
      <c r="J2818" s="17" t="s">
        <v>7008</v>
      </c>
      <c r="K2818" s="17" t="s">
        <v>10578</v>
      </c>
      <c r="L2818" s="17" t="s">
        <v>11652</v>
      </c>
      <c r="M2818" s="17" t="s">
        <v>60</v>
      </c>
      <c r="N2818" s="21">
        <v>0.32916666666666666</v>
      </c>
      <c r="O2818" s="21">
        <v>0.37777777777777777</v>
      </c>
      <c r="P2818" s="21">
        <v>0.7069444444444444</v>
      </c>
      <c r="R2818" s="17">
        <v>2518.0</v>
      </c>
      <c r="S2818" s="17" t="s">
        <v>7490</v>
      </c>
      <c r="T2818" s="17" t="s">
        <v>33</v>
      </c>
      <c r="U2818" s="17" t="s">
        <v>12014</v>
      </c>
    </row>
    <row r="2819" ht="15.75" customHeight="1">
      <c r="A2819" s="17">
        <v>2477.0</v>
      </c>
      <c r="B2819" s="19">
        <v>33582.0</v>
      </c>
      <c r="C2819" s="17" t="s">
        <v>11743</v>
      </c>
      <c r="D2819" s="20">
        <v>35.0</v>
      </c>
      <c r="E2819" s="17" t="str">
        <f t="shared" si="5"/>
        <v>AII125-35</v>
      </c>
      <c r="F2819" s="17" t="str">
        <f t="shared" si="7"/>
        <v>AII125-35</v>
      </c>
      <c r="G2819" s="17" t="s">
        <v>11990</v>
      </c>
      <c r="H2819" s="17" t="s">
        <v>11796</v>
      </c>
      <c r="I2819" s="17" t="s">
        <v>12015</v>
      </c>
      <c r="J2819" s="17" t="s">
        <v>12016</v>
      </c>
      <c r="K2819" s="17" t="s">
        <v>10295</v>
      </c>
      <c r="L2819" s="17" t="s">
        <v>9216</v>
      </c>
      <c r="M2819" s="17" t="s">
        <v>12017</v>
      </c>
      <c r="N2819" s="21">
        <v>0.33958333333333335</v>
      </c>
      <c r="O2819" s="21">
        <v>0.3590277777777778</v>
      </c>
      <c r="P2819" s="21">
        <v>0.6986111111111111</v>
      </c>
      <c r="R2819" s="17">
        <v>2540.0</v>
      </c>
      <c r="S2819" s="17" t="s">
        <v>7490</v>
      </c>
      <c r="T2819" s="17" t="s">
        <v>33</v>
      </c>
      <c r="U2819" s="17" t="s">
        <v>12018</v>
      </c>
      <c r="V2819" s="17" t="s">
        <v>10149</v>
      </c>
    </row>
    <row r="2820" ht="15.75" customHeight="1">
      <c r="A2820" s="17">
        <v>2476.0</v>
      </c>
      <c r="B2820" s="19">
        <v>33581.0</v>
      </c>
      <c r="C2820" s="17" t="s">
        <v>11743</v>
      </c>
      <c r="D2820" s="20">
        <v>35.0</v>
      </c>
      <c r="E2820" s="17" t="str">
        <f t="shared" si="5"/>
        <v>AII125-35</v>
      </c>
      <c r="F2820" s="17" t="str">
        <f t="shared" si="7"/>
        <v>AII125-35</v>
      </c>
      <c r="G2820" s="17" t="s">
        <v>11990</v>
      </c>
      <c r="H2820" s="17" t="s">
        <v>11796</v>
      </c>
      <c r="I2820" s="17" t="s">
        <v>12019</v>
      </c>
      <c r="J2820" s="17" t="s">
        <v>12020</v>
      </c>
      <c r="K2820" s="17" t="s">
        <v>1442</v>
      </c>
      <c r="L2820" s="17" t="s">
        <v>12021</v>
      </c>
      <c r="M2820" s="17" t="s">
        <v>12022</v>
      </c>
      <c r="N2820" s="21">
        <v>0.33958333333333335</v>
      </c>
      <c r="O2820" s="21">
        <v>0.36874999999999997</v>
      </c>
      <c r="P2820" s="21">
        <v>0.7083333333333334</v>
      </c>
      <c r="R2820" s="17">
        <v>2525.0</v>
      </c>
      <c r="S2820" s="17" t="s">
        <v>7490</v>
      </c>
      <c r="T2820" s="17" t="s">
        <v>33</v>
      </c>
      <c r="U2820" s="17" t="s">
        <v>12023</v>
      </c>
      <c r="V2820" s="17" t="s">
        <v>12024</v>
      </c>
      <c r="W2820" s="17" t="s">
        <v>12025</v>
      </c>
    </row>
    <row r="2821" ht="15.75" customHeight="1">
      <c r="A2821" s="17">
        <v>2475.0</v>
      </c>
      <c r="B2821" s="19">
        <v>33580.0</v>
      </c>
      <c r="C2821" s="17" t="s">
        <v>11743</v>
      </c>
      <c r="D2821" s="20">
        <v>35.0</v>
      </c>
      <c r="E2821" s="17" t="str">
        <f t="shared" si="5"/>
        <v>AII125-35</v>
      </c>
      <c r="F2821" s="17" t="str">
        <f t="shared" si="7"/>
        <v>AII125-35</v>
      </c>
      <c r="G2821" s="17" t="s">
        <v>11990</v>
      </c>
      <c r="H2821" s="17" t="s">
        <v>11796</v>
      </c>
      <c r="I2821" s="17" t="s">
        <v>12026</v>
      </c>
      <c r="J2821" s="17" t="s">
        <v>10589</v>
      </c>
      <c r="K2821" s="17" t="s">
        <v>10578</v>
      </c>
      <c r="L2821" s="17" t="s">
        <v>60</v>
      </c>
      <c r="M2821" s="17" t="s">
        <v>9932</v>
      </c>
      <c r="N2821" s="21">
        <v>0.33749999999999997</v>
      </c>
      <c r="O2821" s="21">
        <v>0.37013888888888885</v>
      </c>
      <c r="P2821" s="21">
        <v>0.7076388888888889</v>
      </c>
      <c r="R2821" s="17">
        <v>2522.0</v>
      </c>
      <c r="S2821" s="17" t="s">
        <v>7490</v>
      </c>
      <c r="T2821" s="17" t="s">
        <v>33</v>
      </c>
      <c r="U2821" s="17" t="s">
        <v>12027</v>
      </c>
    </row>
    <row r="2822" ht="15.75" customHeight="1">
      <c r="A2822" s="17">
        <v>2474.0</v>
      </c>
      <c r="B2822" s="19">
        <v>33579.0</v>
      </c>
      <c r="C2822" s="17" t="s">
        <v>11743</v>
      </c>
      <c r="D2822" s="20">
        <v>35.0</v>
      </c>
      <c r="E2822" s="17" t="str">
        <f t="shared" si="5"/>
        <v>AII125-35</v>
      </c>
      <c r="F2822" s="17" t="str">
        <f t="shared" si="7"/>
        <v>AII125-35</v>
      </c>
      <c r="G2822" s="17" t="s">
        <v>11990</v>
      </c>
      <c r="H2822" s="17" t="s">
        <v>11796</v>
      </c>
      <c r="I2822" s="17" t="s">
        <v>12028</v>
      </c>
      <c r="J2822" s="17" t="s">
        <v>6539</v>
      </c>
      <c r="K2822" s="17" t="s">
        <v>12029</v>
      </c>
      <c r="L2822" s="17" t="s">
        <v>10369</v>
      </c>
      <c r="M2822" s="17" t="s">
        <v>7310</v>
      </c>
      <c r="N2822" s="21">
        <v>0.3361111111111111</v>
      </c>
      <c r="O2822" s="21">
        <v>0.37222222222222223</v>
      </c>
      <c r="P2822" s="21">
        <v>0.7083333333333334</v>
      </c>
      <c r="R2822" s="17">
        <v>2526.0</v>
      </c>
      <c r="S2822" s="17" t="s">
        <v>7490</v>
      </c>
      <c r="T2822" s="17" t="s">
        <v>33</v>
      </c>
      <c r="U2822" s="17" t="s">
        <v>12030</v>
      </c>
      <c r="V2822" s="17" t="s">
        <v>3924</v>
      </c>
      <c r="W2822" s="17" t="s">
        <v>12031</v>
      </c>
    </row>
    <row r="2823" ht="15.75" customHeight="1">
      <c r="A2823" s="17">
        <v>2473.0</v>
      </c>
      <c r="B2823" s="19">
        <v>33578.0</v>
      </c>
      <c r="C2823" s="17" t="s">
        <v>11743</v>
      </c>
      <c r="D2823" s="20">
        <v>35.0</v>
      </c>
      <c r="E2823" s="17" t="str">
        <f t="shared" si="5"/>
        <v>AII125-35</v>
      </c>
      <c r="F2823" s="17" t="str">
        <f t="shared" si="7"/>
        <v>AII125-35</v>
      </c>
      <c r="G2823" s="17" t="s">
        <v>11990</v>
      </c>
      <c r="H2823" s="17" t="s">
        <v>11796</v>
      </c>
      <c r="I2823" s="17" t="s">
        <v>6611</v>
      </c>
      <c r="J2823" s="17" t="s">
        <v>10646</v>
      </c>
      <c r="K2823" s="17" t="s">
        <v>10295</v>
      </c>
      <c r="L2823" s="17" t="s">
        <v>11494</v>
      </c>
      <c r="M2823" s="17" t="s">
        <v>11998</v>
      </c>
      <c r="N2823" s="21">
        <v>0.34652777777777777</v>
      </c>
      <c r="O2823" s="21">
        <v>0.3666666666666667</v>
      </c>
      <c r="P2823" s="21">
        <v>0.7131944444444445</v>
      </c>
      <c r="R2823" s="17">
        <v>2518.0</v>
      </c>
      <c r="S2823" s="17" t="s">
        <v>7490</v>
      </c>
      <c r="T2823" s="17" t="s">
        <v>33</v>
      </c>
      <c r="U2823" s="17" t="s">
        <v>12032</v>
      </c>
      <c r="V2823" s="17" t="s">
        <v>12033</v>
      </c>
      <c r="W2823" s="17" t="s">
        <v>12034</v>
      </c>
    </row>
    <row r="2824" ht="15.75" customHeight="1">
      <c r="A2824" s="17">
        <v>2472.0</v>
      </c>
      <c r="B2824" s="19">
        <v>33577.0</v>
      </c>
      <c r="C2824" s="17" t="s">
        <v>11743</v>
      </c>
      <c r="D2824" s="20">
        <v>35.0</v>
      </c>
      <c r="E2824" s="17" t="str">
        <f t="shared" si="5"/>
        <v>AII125-35</v>
      </c>
      <c r="F2824" s="17" t="str">
        <f t="shared" si="7"/>
        <v>AII125-35</v>
      </c>
      <c r="G2824" s="17" t="s">
        <v>11990</v>
      </c>
      <c r="H2824" s="17" t="s">
        <v>11796</v>
      </c>
      <c r="I2824" s="17" t="s">
        <v>8435</v>
      </c>
      <c r="J2824" s="17" t="s">
        <v>8464</v>
      </c>
      <c r="K2824" s="17" t="s">
        <v>1442</v>
      </c>
      <c r="L2824" s="17" t="s">
        <v>60</v>
      </c>
      <c r="M2824" s="17" t="s">
        <v>9216</v>
      </c>
      <c r="N2824" s="21">
        <v>0.3416666666666666</v>
      </c>
      <c r="O2824" s="21">
        <v>0.3458333333333334</v>
      </c>
      <c r="P2824" s="21">
        <v>0.6875</v>
      </c>
      <c r="R2824" s="17">
        <v>2525.0</v>
      </c>
      <c r="S2824" s="17" t="s">
        <v>7490</v>
      </c>
      <c r="T2824" s="17" t="s">
        <v>33</v>
      </c>
      <c r="U2824" s="17" t="s">
        <v>12035</v>
      </c>
    </row>
    <row r="2825" ht="15.75" customHeight="1">
      <c r="A2825" s="17">
        <v>2471.0</v>
      </c>
      <c r="B2825" s="19">
        <v>33576.0</v>
      </c>
      <c r="C2825" s="17" t="s">
        <v>11743</v>
      </c>
      <c r="D2825" s="20">
        <v>35.0</v>
      </c>
      <c r="E2825" s="17" t="str">
        <f t="shared" si="5"/>
        <v>AII125-35</v>
      </c>
      <c r="F2825" s="17" t="str">
        <f t="shared" si="7"/>
        <v>AII125-35</v>
      </c>
      <c r="G2825" s="17" t="s">
        <v>11990</v>
      </c>
      <c r="H2825" s="17" t="s">
        <v>11796</v>
      </c>
      <c r="I2825" s="17" t="s">
        <v>12036</v>
      </c>
      <c r="J2825" s="17" t="s">
        <v>7807</v>
      </c>
      <c r="K2825" s="17" t="s">
        <v>10578</v>
      </c>
      <c r="L2825" s="17" t="s">
        <v>12005</v>
      </c>
      <c r="M2825" s="17" t="s">
        <v>12037</v>
      </c>
      <c r="N2825" s="21">
        <v>0.3451388888888889</v>
      </c>
      <c r="O2825" s="21">
        <v>0.37013888888888885</v>
      </c>
      <c r="P2825" s="21">
        <v>0.7152777777777778</v>
      </c>
      <c r="R2825" s="17">
        <v>2517.0</v>
      </c>
      <c r="S2825" s="17" t="s">
        <v>7490</v>
      </c>
      <c r="T2825" s="17" t="s">
        <v>33</v>
      </c>
      <c r="U2825" s="17" t="s">
        <v>12038</v>
      </c>
      <c r="V2825" s="17" t="s">
        <v>12039</v>
      </c>
      <c r="W2825" s="17" t="s">
        <v>12040</v>
      </c>
    </row>
    <row r="2826" ht="15.75" customHeight="1">
      <c r="A2826" s="17">
        <v>2470.0</v>
      </c>
      <c r="B2826" s="19">
        <v>33575.0</v>
      </c>
      <c r="C2826" s="17" t="s">
        <v>11743</v>
      </c>
      <c r="D2826" s="20">
        <v>35.0</v>
      </c>
      <c r="E2826" s="17" t="str">
        <f t="shared" si="5"/>
        <v>AII125-35</v>
      </c>
      <c r="F2826" s="17" t="str">
        <f t="shared" si="7"/>
        <v>AII125-35</v>
      </c>
      <c r="G2826" s="17" t="s">
        <v>11990</v>
      </c>
      <c r="H2826" s="17" t="s">
        <v>11796</v>
      </c>
      <c r="I2826" s="17" t="s">
        <v>12041</v>
      </c>
      <c r="J2826" s="17" t="s">
        <v>12042</v>
      </c>
      <c r="K2826" s="17" t="s">
        <v>10295</v>
      </c>
      <c r="L2826" s="17" t="s">
        <v>11993</v>
      </c>
      <c r="M2826" s="17" t="s">
        <v>12043</v>
      </c>
      <c r="N2826" s="21">
        <v>0.34652777777777777</v>
      </c>
      <c r="O2826" s="21">
        <v>0.37083333333333335</v>
      </c>
      <c r="P2826" s="21">
        <v>0.717361111111111</v>
      </c>
      <c r="R2826" s="17">
        <v>2540.0</v>
      </c>
      <c r="S2826" s="17" t="s">
        <v>7490</v>
      </c>
      <c r="T2826" s="17" t="s">
        <v>33</v>
      </c>
      <c r="U2826" s="17" t="s">
        <v>12044</v>
      </c>
      <c r="V2826" s="17" t="s">
        <v>12045</v>
      </c>
      <c r="W2826" s="17" t="s">
        <v>12046</v>
      </c>
    </row>
    <row r="2827" ht="15.75" customHeight="1">
      <c r="A2827" s="17">
        <v>2469.0</v>
      </c>
      <c r="B2827" s="19">
        <v>33574.0</v>
      </c>
      <c r="C2827" s="17" t="s">
        <v>11743</v>
      </c>
      <c r="D2827" s="20">
        <v>35.0</v>
      </c>
      <c r="E2827" s="17" t="str">
        <f t="shared" si="5"/>
        <v>AII125-35</v>
      </c>
      <c r="F2827" s="17" t="str">
        <f t="shared" si="7"/>
        <v>AII125-35</v>
      </c>
      <c r="G2827" s="17" t="s">
        <v>11990</v>
      </c>
      <c r="H2827" s="17" t="s">
        <v>11796</v>
      </c>
      <c r="I2827" s="17" t="s">
        <v>12047</v>
      </c>
      <c r="J2827" s="17" t="s">
        <v>9863</v>
      </c>
      <c r="K2827" s="17" t="s">
        <v>1442</v>
      </c>
      <c r="L2827" s="17" t="s">
        <v>60</v>
      </c>
      <c r="M2827" s="17" t="s">
        <v>12048</v>
      </c>
      <c r="N2827" s="21">
        <v>0.5208333333333334</v>
      </c>
      <c r="O2827" s="21">
        <v>0.19305555555555554</v>
      </c>
      <c r="P2827" s="21">
        <v>0.7138888888888889</v>
      </c>
      <c r="R2827" s="17">
        <v>2530.0</v>
      </c>
      <c r="S2827" s="17" t="s">
        <v>7490</v>
      </c>
      <c r="T2827" s="17" t="s">
        <v>33</v>
      </c>
      <c r="U2827" s="17" t="s">
        <v>12049</v>
      </c>
      <c r="W2827" s="17" t="s">
        <v>12050</v>
      </c>
    </row>
    <row r="2828" ht="15.75" customHeight="1">
      <c r="A2828" s="17">
        <v>2468.0</v>
      </c>
      <c r="B2828" s="19">
        <v>33524.0</v>
      </c>
      <c r="C2828" s="17" t="s">
        <v>11743</v>
      </c>
      <c r="D2828" s="20">
        <v>33.0</v>
      </c>
      <c r="E2828" s="17" t="str">
        <f t="shared" si="5"/>
        <v>AII125-33</v>
      </c>
      <c r="F2828" s="17" t="str">
        <f t="shared" si="7"/>
        <v>AII125-33</v>
      </c>
      <c r="G2828" s="17" t="s">
        <v>12051</v>
      </c>
      <c r="H2828" s="17" t="s">
        <v>11347</v>
      </c>
      <c r="I2828" s="17" t="s">
        <v>12052</v>
      </c>
      <c r="J2828" s="17" t="s">
        <v>12053</v>
      </c>
      <c r="K2828" s="17" t="s">
        <v>12029</v>
      </c>
      <c r="L2828" s="17" t="s">
        <v>12054</v>
      </c>
      <c r="M2828" s="17" t="s">
        <v>12055</v>
      </c>
      <c r="N2828" s="21">
        <v>0.33958333333333335</v>
      </c>
      <c r="O2828" s="21">
        <v>0.3979166666666667</v>
      </c>
      <c r="P2828" s="21">
        <v>0.7374999999999999</v>
      </c>
      <c r="R2828" s="17">
        <v>2430.0</v>
      </c>
      <c r="S2828" s="17" t="s">
        <v>7418</v>
      </c>
      <c r="T2828" s="17" t="s">
        <v>12056</v>
      </c>
      <c r="U2828" s="17" t="s">
        <v>12057</v>
      </c>
      <c r="V2828" s="17" t="s">
        <v>1671</v>
      </c>
      <c r="W2828" s="17" t="s">
        <v>12058</v>
      </c>
    </row>
    <row r="2829" ht="15.75" customHeight="1">
      <c r="A2829" s="17">
        <v>2467.0</v>
      </c>
      <c r="B2829" s="19">
        <v>33523.0</v>
      </c>
      <c r="C2829" s="17" t="s">
        <v>11743</v>
      </c>
      <c r="D2829" s="20">
        <v>33.0</v>
      </c>
      <c r="E2829" s="17" t="str">
        <f t="shared" si="5"/>
        <v>AII125-33</v>
      </c>
      <c r="F2829" s="17" t="str">
        <f t="shared" si="7"/>
        <v>AII125-33</v>
      </c>
      <c r="G2829" s="17" t="s">
        <v>12051</v>
      </c>
      <c r="H2829" s="17" t="s">
        <v>9075</v>
      </c>
      <c r="I2829" s="17" t="s">
        <v>12059</v>
      </c>
      <c r="J2829" s="17" t="s">
        <v>12060</v>
      </c>
      <c r="K2829" s="17" t="s">
        <v>10578</v>
      </c>
      <c r="L2829" s="17" t="s">
        <v>12061</v>
      </c>
      <c r="M2829" s="17" t="s">
        <v>11552</v>
      </c>
      <c r="N2829" s="21">
        <v>0.33194444444444443</v>
      </c>
      <c r="O2829" s="21">
        <v>0.3729166666666666</v>
      </c>
      <c r="P2829" s="21">
        <v>0.7048611111111112</v>
      </c>
      <c r="R2829" s="17">
        <v>2205.0</v>
      </c>
      <c r="S2829" s="17" t="s">
        <v>7418</v>
      </c>
      <c r="T2829" s="17" t="s">
        <v>33</v>
      </c>
      <c r="U2829" s="17" t="s">
        <v>12062</v>
      </c>
      <c r="V2829" s="17" t="s">
        <v>12063</v>
      </c>
    </row>
    <row r="2830" ht="15.75" customHeight="1">
      <c r="A2830" s="17">
        <v>2466.0</v>
      </c>
      <c r="B2830" s="19">
        <v>33522.0</v>
      </c>
      <c r="C2830" s="17" t="s">
        <v>11743</v>
      </c>
      <c r="D2830" s="20">
        <v>33.0</v>
      </c>
      <c r="E2830" s="17" t="str">
        <f t="shared" si="5"/>
        <v>AII125-33</v>
      </c>
      <c r="F2830" s="17" t="str">
        <f t="shared" si="7"/>
        <v>AII125-33</v>
      </c>
      <c r="G2830" s="17" t="s">
        <v>12051</v>
      </c>
      <c r="H2830" s="17" t="s">
        <v>9075</v>
      </c>
      <c r="I2830" s="17" t="s">
        <v>12059</v>
      </c>
      <c r="J2830" s="17" t="s">
        <v>12064</v>
      </c>
      <c r="K2830" s="17" t="s">
        <v>1442</v>
      </c>
      <c r="L2830" s="17" t="s">
        <v>11652</v>
      </c>
      <c r="M2830" s="17" t="s">
        <v>12055</v>
      </c>
      <c r="N2830" s="21">
        <v>0.3326388888888889</v>
      </c>
      <c r="O2830" s="21">
        <v>0.3090277777777778</v>
      </c>
      <c r="P2830" s="21">
        <v>0.6416666666666667</v>
      </c>
      <c r="R2830" s="17">
        <v>2225.0</v>
      </c>
      <c r="S2830" s="17" t="s">
        <v>7418</v>
      </c>
      <c r="T2830" s="17" t="s">
        <v>33</v>
      </c>
      <c r="U2830" s="17" t="s">
        <v>12065</v>
      </c>
      <c r="V2830" s="17" t="s">
        <v>9056</v>
      </c>
      <c r="W2830" s="17" t="s">
        <v>12066</v>
      </c>
    </row>
    <row r="2831" ht="15.75" customHeight="1">
      <c r="A2831" s="17">
        <v>2465.0</v>
      </c>
      <c r="B2831" s="19">
        <v>33521.0</v>
      </c>
      <c r="C2831" s="17" t="s">
        <v>11743</v>
      </c>
      <c r="D2831" s="20">
        <v>33.0</v>
      </c>
      <c r="E2831" s="17" t="str">
        <f t="shared" si="5"/>
        <v>AII125-33</v>
      </c>
      <c r="F2831" s="17" t="str">
        <f t="shared" si="7"/>
        <v>AII125-33</v>
      </c>
      <c r="G2831" s="17" t="s">
        <v>12051</v>
      </c>
      <c r="H2831" s="17" t="s">
        <v>9075</v>
      </c>
      <c r="I2831" s="17" t="s">
        <v>12067</v>
      </c>
      <c r="J2831" s="17" t="s">
        <v>12068</v>
      </c>
      <c r="K2831" s="17" t="s">
        <v>12029</v>
      </c>
      <c r="L2831" s="17" t="s">
        <v>11889</v>
      </c>
      <c r="M2831" s="17" t="s">
        <v>10474</v>
      </c>
      <c r="N2831" s="21">
        <v>0.3340277777777778</v>
      </c>
      <c r="O2831" s="21">
        <v>0.31666666666666665</v>
      </c>
      <c r="P2831" s="21">
        <v>0.6506944444444445</v>
      </c>
      <c r="R2831" s="17">
        <v>2200.0</v>
      </c>
      <c r="S2831" s="17" t="s">
        <v>7418</v>
      </c>
      <c r="T2831" s="17" t="s">
        <v>33</v>
      </c>
      <c r="U2831" s="17" t="s">
        <v>12069</v>
      </c>
      <c r="V2831" s="17" t="s">
        <v>3924</v>
      </c>
    </row>
    <row r="2832" ht="15.75" customHeight="1">
      <c r="A2832" s="17">
        <v>2464.0</v>
      </c>
      <c r="B2832" s="19">
        <v>33520.0</v>
      </c>
      <c r="C2832" s="17" t="s">
        <v>11743</v>
      </c>
      <c r="D2832" s="20">
        <v>33.0</v>
      </c>
      <c r="E2832" s="17" t="str">
        <f t="shared" si="5"/>
        <v>AII125-33</v>
      </c>
      <c r="F2832" s="17" t="str">
        <f t="shared" si="7"/>
        <v>AII125-33</v>
      </c>
      <c r="G2832" s="17" t="s">
        <v>12051</v>
      </c>
      <c r="H2832" s="17" t="s">
        <v>9075</v>
      </c>
      <c r="I2832" s="17" t="s">
        <v>12070</v>
      </c>
      <c r="J2832" s="17" t="s">
        <v>12071</v>
      </c>
      <c r="K2832" s="17" t="s">
        <v>10578</v>
      </c>
      <c r="L2832" s="17" t="s">
        <v>12054</v>
      </c>
      <c r="M2832" s="17" t="s">
        <v>11552</v>
      </c>
      <c r="N2832" s="21">
        <v>0.38125000000000003</v>
      </c>
      <c r="O2832" s="21">
        <v>0.3125</v>
      </c>
      <c r="P2832" s="21">
        <v>0.69375</v>
      </c>
      <c r="R2832" s="17">
        <v>2195.0</v>
      </c>
      <c r="S2832" s="17" t="s">
        <v>7418</v>
      </c>
      <c r="T2832" s="17" t="s">
        <v>33</v>
      </c>
      <c r="U2832" s="17" t="s">
        <v>12072</v>
      </c>
    </row>
    <row r="2833" ht="15.75" customHeight="1">
      <c r="A2833" s="17">
        <v>2463.0</v>
      </c>
      <c r="B2833" s="19">
        <v>33519.0</v>
      </c>
      <c r="C2833" s="17" t="s">
        <v>11743</v>
      </c>
      <c r="D2833" s="20">
        <v>33.0</v>
      </c>
      <c r="E2833" s="17" t="str">
        <f t="shared" si="5"/>
        <v>AII125-33</v>
      </c>
      <c r="F2833" s="17" t="str">
        <f t="shared" si="7"/>
        <v>AII125-33</v>
      </c>
      <c r="G2833" s="17" t="s">
        <v>12051</v>
      </c>
      <c r="H2833" s="17" t="s">
        <v>9075</v>
      </c>
      <c r="I2833" s="17" t="s">
        <v>12070</v>
      </c>
      <c r="J2833" s="17" t="s">
        <v>12073</v>
      </c>
      <c r="K2833" s="17" t="s">
        <v>1442</v>
      </c>
      <c r="L2833" s="17" t="s">
        <v>12074</v>
      </c>
      <c r="M2833" s="17" t="s">
        <v>11878</v>
      </c>
      <c r="N2833" s="21">
        <v>0.33888888888888885</v>
      </c>
      <c r="O2833" s="21">
        <v>0.3111111111111111</v>
      </c>
      <c r="P2833" s="21">
        <v>0.65</v>
      </c>
      <c r="R2833" s="17">
        <v>2198.0</v>
      </c>
      <c r="S2833" s="17" t="s">
        <v>7418</v>
      </c>
      <c r="T2833" s="17" t="s">
        <v>33</v>
      </c>
      <c r="U2833" s="17" t="s">
        <v>6990</v>
      </c>
      <c r="V2833" s="17" t="s">
        <v>6990</v>
      </c>
    </row>
    <row r="2834" ht="15.75" customHeight="1">
      <c r="A2834" s="17">
        <v>2462.0</v>
      </c>
      <c r="B2834" s="19">
        <v>33518.0</v>
      </c>
      <c r="C2834" s="17" t="s">
        <v>11743</v>
      </c>
      <c r="D2834" s="20">
        <v>33.0</v>
      </c>
      <c r="E2834" s="17" t="str">
        <f t="shared" si="5"/>
        <v>AII125-33</v>
      </c>
      <c r="F2834" s="17" t="str">
        <f t="shared" si="7"/>
        <v>AII125-33</v>
      </c>
      <c r="G2834" s="17" t="s">
        <v>12051</v>
      </c>
      <c r="H2834" s="17" t="s">
        <v>9075</v>
      </c>
      <c r="I2834" s="17" t="s">
        <v>12075</v>
      </c>
      <c r="J2834" s="17" t="s">
        <v>12068</v>
      </c>
      <c r="K2834" s="17" t="s">
        <v>12029</v>
      </c>
      <c r="L2834" s="17" t="s">
        <v>11889</v>
      </c>
      <c r="M2834" s="17" t="s">
        <v>11894</v>
      </c>
      <c r="N2834" s="21">
        <v>0.3354166666666667</v>
      </c>
      <c r="O2834" s="21">
        <v>0.3013888888888889</v>
      </c>
      <c r="P2834" s="21">
        <v>0.6368055555555555</v>
      </c>
      <c r="R2834" s="17">
        <v>2186.0</v>
      </c>
      <c r="S2834" s="17" t="s">
        <v>7418</v>
      </c>
      <c r="T2834" s="17" t="s">
        <v>33</v>
      </c>
      <c r="U2834" s="17" t="s">
        <v>12076</v>
      </c>
      <c r="V2834" s="17" t="s">
        <v>8421</v>
      </c>
    </row>
    <row r="2835" ht="15.75" customHeight="1">
      <c r="A2835" s="17">
        <v>2461.0</v>
      </c>
      <c r="B2835" s="19">
        <v>33517.0</v>
      </c>
      <c r="C2835" s="17" t="s">
        <v>11743</v>
      </c>
      <c r="D2835" s="20">
        <v>33.0</v>
      </c>
      <c r="E2835" s="17" t="str">
        <f t="shared" si="5"/>
        <v>AII125-33</v>
      </c>
      <c r="F2835" s="17" t="str">
        <f t="shared" si="7"/>
        <v>AII125-33</v>
      </c>
      <c r="G2835" s="17" t="s">
        <v>12051</v>
      </c>
      <c r="H2835" s="17" t="s">
        <v>9075</v>
      </c>
      <c r="I2835" s="17" t="s">
        <v>12070</v>
      </c>
      <c r="J2835" s="17" t="s">
        <v>12073</v>
      </c>
      <c r="K2835" s="17" t="s">
        <v>10578</v>
      </c>
      <c r="L2835" s="17" t="s">
        <v>12055</v>
      </c>
      <c r="M2835" s="17" t="s">
        <v>11552</v>
      </c>
      <c r="N2835" s="21">
        <v>0.33749999999999997</v>
      </c>
      <c r="O2835" s="21">
        <v>0.3520833333333333</v>
      </c>
      <c r="P2835" s="21">
        <v>0.6895833333333333</v>
      </c>
      <c r="R2835" s="17">
        <v>2170.0</v>
      </c>
      <c r="S2835" s="17" t="s">
        <v>7418</v>
      </c>
      <c r="T2835" s="17" t="s">
        <v>33</v>
      </c>
      <c r="U2835" s="17" t="s">
        <v>12077</v>
      </c>
      <c r="V2835" s="17" t="s">
        <v>12078</v>
      </c>
      <c r="W2835" s="17" t="s">
        <v>12079</v>
      </c>
    </row>
    <row r="2836" ht="15.75" customHeight="1">
      <c r="A2836" s="17">
        <v>2460.0</v>
      </c>
      <c r="B2836" s="19">
        <v>33516.0</v>
      </c>
      <c r="C2836" s="17" t="s">
        <v>11743</v>
      </c>
      <c r="D2836" s="20">
        <v>33.0</v>
      </c>
      <c r="E2836" s="17" t="str">
        <f t="shared" si="5"/>
        <v>AII125-33</v>
      </c>
      <c r="F2836" s="17" t="str">
        <f t="shared" si="7"/>
        <v>AII125-33</v>
      </c>
      <c r="G2836" s="17" t="s">
        <v>12051</v>
      </c>
      <c r="H2836" s="17" t="s">
        <v>9075</v>
      </c>
      <c r="I2836" s="17" t="s">
        <v>12080</v>
      </c>
      <c r="J2836" s="17" t="s">
        <v>12068</v>
      </c>
      <c r="K2836" s="17" t="s">
        <v>1442</v>
      </c>
      <c r="L2836" s="17" t="s">
        <v>12054</v>
      </c>
      <c r="M2836" s="17" t="s">
        <v>12074</v>
      </c>
      <c r="N2836" s="21">
        <v>0.3326388888888889</v>
      </c>
      <c r="O2836" s="21">
        <v>0.28194444444444444</v>
      </c>
      <c r="P2836" s="21">
        <v>0.6145833333333334</v>
      </c>
      <c r="R2836" s="17">
        <v>2167.0</v>
      </c>
      <c r="S2836" s="17" t="s">
        <v>7418</v>
      </c>
      <c r="T2836" s="17" t="s">
        <v>33</v>
      </c>
      <c r="U2836" s="17" t="s">
        <v>12081</v>
      </c>
      <c r="V2836" s="17" t="s">
        <v>8862</v>
      </c>
    </row>
    <row r="2837" ht="15.75" customHeight="1">
      <c r="A2837" s="17">
        <v>2459.0</v>
      </c>
      <c r="B2837" s="19">
        <v>33507.0</v>
      </c>
      <c r="C2837" s="17" t="s">
        <v>11743</v>
      </c>
      <c r="D2837" s="20">
        <v>32.0</v>
      </c>
      <c r="E2837" s="17" t="str">
        <f t="shared" si="5"/>
        <v>AII125-32</v>
      </c>
      <c r="F2837" s="17" t="str">
        <f t="shared" si="7"/>
        <v>AII125-32</v>
      </c>
      <c r="G2837" s="17" t="s">
        <v>12082</v>
      </c>
      <c r="H2837" s="17" t="s">
        <v>9075</v>
      </c>
      <c r="I2837" s="17" t="s">
        <v>12083</v>
      </c>
      <c r="J2837" s="17" t="s">
        <v>12084</v>
      </c>
      <c r="K2837" s="17" t="s">
        <v>1442</v>
      </c>
      <c r="L2837" s="17" t="s">
        <v>7723</v>
      </c>
      <c r="M2837" s="17" t="s">
        <v>12085</v>
      </c>
      <c r="N2837" s="21">
        <v>0.3520833333333333</v>
      </c>
      <c r="O2837" s="21">
        <v>0.3104166666666667</v>
      </c>
      <c r="P2837" s="21">
        <v>0.6625</v>
      </c>
      <c r="R2837" s="17">
        <v>2200.0</v>
      </c>
      <c r="S2837" s="17" t="s">
        <v>7716</v>
      </c>
      <c r="T2837" s="17" t="s">
        <v>33</v>
      </c>
      <c r="U2837" s="17" t="s">
        <v>12086</v>
      </c>
      <c r="V2837" s="17" t="s">
        <v>3944</v>
      </c>
    </row>
    <row r="2838" ht="15.75" customHeight="1">
      <c r="A2838" s="17">
        <v>2458.0</v>
      </c>
      <c r="B2838" s="19">
        <v>33506.0</v>
      </c>
      <c r="C2838" s="17" t="s">
        <v>11743</v>
      </c>
      <c r="D2838" s="20">
        <v>32.0</v>
      </c>
      <c r="E2838" s="17" t="str">
        <f t="shared" si="5"/>
        <v>AII125-32</v>
      </c>
      <c r="F2838" s="17" t="str">
        <f t="shared" si="7"/>
        <v>AII125-32</v>
      </c>
      <c r="G2838" s="17" t="s">
        <v>8102</v>
      </c>
      <c r="H2838" s="17" t="s">
        <v>12087</v>
      </c>
      <c r="I2838" s="17" t="s">
        <v>12088</v>
      </c>
      <c r="J2838" s="17" t="s">
        <v>12053</v>
      </c>
      <c r="K2838" s="17" t="s">
        <v>12029</v>
      </c>
      <c r="L2838" s="17" t="s">
        <v>11652</v>
      </c>
      <c r="M2838" s="17" t="s">
        <v>10743</v>
      </c>
      <c r="N2838" s="21">
        <v>0.3527777777777778</v>
      </c>
      <c r="O2838" s="21">
        <v>0.3430555555555555</v>
      </c>
      <c r="P2838" s="21">
        <v>0.6958333333333333</v>
      </c>
      <c r="R2838" s="17">
        <v>2280.0</v>
      </c>
      <c r="S2838" s="17" t="s">
        <v>7716</v>
      </c>
      <c r="T2838" s="17" t="s">
        <v>33</v>
      </c>
      <c r="U2838" s="17" t="s">
        <v>12089</v>
      </c>
      <c r="V2838" s="17" t="s">
        <v>5233</v>
      </c>
    </row>
    <row r="2839" ht="15.75" customHeight="1">
      <c r="A2839" s="17">
        <v>2457.0</v>
      </c>
      <c r="B2839" s="19">
        <v>33505.0</v>
      </c>
      <c r="C2839" s="17" t="s">
        <v>11743</v>
      </c>
      <c r="D2839" s="20">
        <v>32.0</v>
      </c>
      <c r="E2839" s="17" t="str">
        <f t="shared" si="5"/>
        <v>AII125-32</v>
      </c>
      <c r="F2839" s="17" t="str">
        <f t="shared" si="7"/>
        <v>AII125-32</v>
      </c>
      <c r="G2839" s="17" t="s">
        <v>8102</v>
      </c>
      <c r="H2839" s="17" t="s">
        <v>12090</v>
      </c>
      <c r="I2839" s="17" t="s">
        <v>12091</v>
      </c>
      <c r="J2839" s="17" t="s">
        <v>12092</v>
      </c>
      <c r="K2839" s="17" t="s">
        <v>10295</v>
      </c>
      <c r="L2839" s="17" t="s">
        <v>2351</v>
      </c>
      <c r="M2839" s="17" t="s">
        <v>5979</v>
      </c>
      <c r="N2839" s="21">
        <v>0.37222222222222223</v>
      </c>
      <c r="O2839" s="21">
        <v>0.3215277777777778</v>
      </c>
      <c r="P2839" s="21">
        <v>0.69375</v>
      </c>
      <c r="R2839" s="17">
        <v>2434.0</v>
      </c>
      <c r="S2839" s="17" t="s">
        <v>7716</v>
      </c>
      <c r="T2839" s="17" t="s">
        <v>33</v>
      </c>
      <c r="U2839" s="17" t="s">
        <v>12093</v>
      </c>
      <c r="W2839" s="17" t="s">
        <v>12094</v>
      </c>
    </row>
    <row r="2840" ht="15.75" customHeight="1">
      <c r="A2840" s="17">
        <v>2456.0</v>
      </c>
      <c r="B2840" s="19">
        <v>33504.0</v>
      </c>
      <c r="C2840" s="17" t="s">
        <v>11743</v>
      </c>
      <c r="D2840" s="20">
        <v>32.0</v>
      </c>
      <c r="E2840" s="17" t="str">
        <f t="shared" si="5"/>
        <v>AII125-32</v>
      </c>
      <c r="F2840" s="17" t="str">
        <f t="shared" si="7"/>
        <v>AII125-32</v>
      </c>
      <c r="G2840" s="17" t="s">
        <v>12082</v>
      </c>
      <c r="H2840" s="17" t="s">
        <v>9075</v>
      </c>
      <c r="I2840" s="17" t="s">
        <v>12095</v>
      </c>
      <c r="J2840" s="17" t="s">
        <v>12096</v>
      </c>
      <c r="K2840" s="17" t="s">
        <v>1442</v>
      </c>
      <c r="L2840" s="17" t="s">
        <v>7723</v>
      </c>
      <c r="M2840" s="17" t="s">
        <v>12085</v>
      </c>
      <c r="N2840" s="21">
        <v>0.34861111111111115</v>
      </c>
      <c r="O2840" s="21">
        <v>0.33749999999999997</v>
      </c>
      <c r="P2840" s="21">
        <v>0.686111111111111</v>
      </c>
      <c r="R2840" s="17">
        <v>2212.0</v>
      </c>
      <c r="S2840" s="17" t="s">
        <v>7716</v>
      </c>
      <c r="T2840" s="17" t="s">
        <v>33</v>
      </c>
      <c r="U2840" s="17" t="s">
        <v>12097</v>
      </c>
      <c r="V2840" s="17" t="s">
        <v>12098</v>
      </c>
    </row>
    <row r="2841" ht="15.75" customHeight="1">
      <c r="A2841" s="17">
        <v>2455.0</v>
      </c>
      <c r="B2841" s="19">
        <v>33503.0</v>
      </c>
      <c r="C2841" s="17" t="s">
        <v>11743</v>
      </c>
      <c r="D2841" s="20">
        <v>32.0</v>
      </c>
      <c r="E2841" s="17" t="str">
        <f t="shared" si="5"/>
        <v>AII125-32</v>
      </c>
      <c r="F2841" s="17" t="str">
        <f t="shared" si="7"/>
        <v>AII125-32</v>
      </c>
      <c r="G2841" s="17" t="s">
        <v>12082</v>
      </c>
      <c r="H2841" s="17" t="s">
        <v>9075</v>
      </c>
      <c r="I2841" s="17" t="s">
        <v>12099</v>
      </c>
      <c r="J2841" s="17" t="s">
        <v>12073</v>
      </c>
      <c r="K2841" s="17" t="s">
        <v>12029</v>
      </c>
      <c r="L2841" s="17" t="s">
        <v>10369</v>
      </c>
      <c r="M2841" s="17" t="s">
        <v>5802</v>
      </c>
      <c r="N2841" s="21">
        <v>0.40902777777777777</v>
      </c>
      <c r="O2841" s="21">
        <v>0.3104166666666667</v>
      </c>
      <c r="P2841" s="21">
        <v>0.7194444444444444</v>
      </c>
      <c r="R2841" s="17">
        <v>2205.0</v>
      </c>
      <c r="S2841" s="17" t="s">
        <v>7716</v>
      </c>
      <c r="T2841" s="17" t="s">
        <v>33</v>
      </c>
      <c r="U2841" s="17" t="s">
        <v>12081</v>
      </c>
      <c r="V2841" s="17" t="s">
        <v>12100</v>
      </c>
      <c r="W2841" s="17" t="s">
        <v>12101</v>
      </c>
    </row>
    <row r="2842" ht="15.75" customHeight="1">
      <c r="A2842" s="17">
        <v>2454.0</v>
      </c>
      <c r="B2842" s="19">
        <v>33502.0</v>
      </c>
      <c r="C2842" s="17" t="s">
        <v>11743</v>
      </c>
      <c r="D2842" s="20">
        <v>32.0</v>
      </c>
      <c r="E2842" s="17" t="str">
        <f t="shared" si="5"/>
        <v>AII125-32</v>
      </c>
      <c r="F2842" s="17" t="str">
        <f t="shared" si="7"/>
        <v>AII125-32</v>
      </c>
      <c r="G2842" s="17" t="s">
        <v>12082</v>
      </c>
      <c r="H2842" s="17" t="s">
        <v>9075</v>
      </c>
      <c r="I2842" s="17" t="s">
        <v>12095</v>
      </c>
      <c r="J2842" s="17" t="s">
        <v>12096</v>
      </c>
      <c r="K2842" s="17" t="s">
        <v>10295</v>
      </c>
      <c r="L2842" s="17" t="s">
        <v>5276</v>
      </c>
      <c r="M2842" s="17" t="s">
        <v>12102</v>
      </c>
      <c r="N2842" s="21">
        <v>0.33749999999999997</v>
      </c>
      <c r="O2842" s="21">
        <v>0.2736111111111111</v>
      </c>
      <c r="P2842" s="21">
        <v>0.611111111111111</v>
      </c>
      <c r="R2842" s="17">
        <v>2229.0</v>
      </c>
      <c r="S2842" s="17" t="s">
        <v>7716</v>
      </c>
      <c r="T2842" s="17" t="s">
        <v>33</v>
      </c>
      <c r="U2842" s="17" t="s">
        <v>8120</v>
      </c>
      <c r="V2842" s="17" t="s">
        <v>1671</v>
      </c>
    </row>
    <row r="2843" ht="15.75" customHeight="1">
      <c r="A2843" s="17">
        <v>2453.0</v>
      </c>
      <c r="B2843" s="19">
        <v>33500.0</v>
      </c>
      <c r="C2843" s="17" t="s">
        <v>11743</v>
      </c>
      <c r="D2843" s="20">
        <v>32.0</v>
      </c>
      <c r="E2843" s="17" t="str">
        <f t="shared" si="5"/>
        <v>AII125-32</v>
      </c>
      <c r="F2843" s="17" t="str">
        <f t="shared" si="7"/>
        <v>AII125-32</v>
      </c>
      <c r="G2843" s="17" t="s">
        <v>12082</v>
      </c>
      <c r="H2843" s="17" t="s">
        <v>9075</v>
      </c>
      <c r="I2843" s="17" t="s">
        <v>12059</v>
      </c>
      <c r="J2843" s="17" t="s">
        <v>12064</v>
      </c>
      <c r="K2843" s="17" t="s">
        <v>1442</v>
      </c>
      <c r="L2843" s="17" t="s">
        <v>12103</v>
      </c>
      <c r="M2843" s="17" t="s">
        <v>12104</v>
      </c>
      <c r="N2843" s="21">
        <v>0.3506944444444444</v>
      </c>
      <c r="O2843" s="21">
        <v>0.32430555555555557</v>
      </c>
      <c r="P2843" s="21">
        <v>0.6749999999999999</v>
      </c>
      <c r="R2843" s="17">
        <v>2213.0</v>
      </c>
      <c r="S2843" s="17" t="s">
        <v>7716</v>
      </c>
      <c r="T2843" s="17" t="s">
        <v>33</v>
      </c>
      <c r="U2843" s="17" t="s">
        <v>12105</v>
      </c>
      <c r="V2843" s="17" t="s">
        <v>8845</v>
      </c>
      <c r="W2843" s="17" t="s">
        <v>12106</v>
      </c>
    </row>
    <row r="2844" ht="15.75" customHeight="1">
      <c r="A2844" s="17">
        <v>2452.0</v>
      </c>
      <c r="B2844" s="19">
        <v>33499.0</v>
      </c>
      <c r="C2844" s="17" t="s">
        <v>11743</v>
      </c>
      <c r="D2844" s="20">
        <v>32.0</v>
      </c>
      <c r="E2844" s="17" t="str">
        <f t="shared" si="5"/>
        <v>AII125-32</v>
      </c>
      <c r="F2844" s="17" t="str">
        <f t="shared" si="7"/>
        <v>AII125-32</v>
      </c>
      <c r="G2844" s="17" t="s">
        <v>12082</v>
      </c>
      <c r="H2844" s="17" t="s">
        <v>9075</v>
      </c>
      <c r="I2844" s="17" t="s">
        <v>12095</v>
      </c>
      <c r="J2844" s="17" t="s">
        <v>12096</v>
      </c>
      <c r="K2844" s="17" t="s">
        <v>12029</v>
      </c>
      <c r="L2844" s="17" t="s">
        <v>12055</v>
      </c>
      <c r="M2844" s="17" t="s">
        <v>12107</v>
      </c>
      <c r="N2844" s="21">
        <v>0.33888888888888885</v>
      </c>
      <c r="O2844" s="21">
        <v>0.3520833333333333</v>
      </c>
      <c r="P2844" s="21">
        <v>0.6909722222222222</v>
      </c>
      <c r="R2844" s="17">
        <v>2202.0</v>
      </c>
      <c r="S2844" s="17" t="s">
        <v>7716</v>
      </c>
      <c r="T2844" s="17" t="s">
        <v>33</v>
      </c>
      <c r="U2844" s="17" t="s">
        <v>12108</v>
      </c>
      <c r="V2844" s="17" t="s">
        <v>12109</v>
      </c>
      <c r="W2844" s="17" t="s">
        <v>12110</v>
      </c>
    </row>
    <row r="2845" ht="15.75" customHeight="1">
      <c r="A2845" s="17">
        <v>2451.0</v>
      </c>
      <c r="B2845" s="19">
        <v>33498.0</v>
      </c>
      <c r="C2845" s="17" t="s">
        <v>11743</v>
      </c>
      <c r="D2845" s="20">
        <v>32.0</v>
      </c>
      <c r="E2845" s="17" t="str">
        <f t="shared" si="5"/>
        <v>AII125-32</v>
      </c>
      <c r="F2845" s="17" t="str">
        <f t="shared" si="7"/>
        <v>AII125-32</v>
      </c>
      <c r="G2845" s="17" t="s">
        <v>12082</v>
      </c>
      <c r="H2845" s="17" t="s">
        <v>9075</v>
      </c>
      <c r="I2845" s="17" t="s">
        <v>12111</v>
      </c>
      <c r="J2845" s="17" t="s">
        <v>12073</v>
      </c>
      <c r="K2845" s="17" t="s">
        <v>10295</v>
      </c>
      <c r="L2845" s="17" t="s">
        <v>7600</v>
      </c>
      <c r="M2845" s="17" t="s">
        <v>12112</v>
      </c>
      <c r="N2845" s="21">
        <v>0.3506944444444444</v>
      </c>
      <c r="O2845" s="21">
        <v>0.32916666666666666</v>
      </c>
      <c r="P2845" s="21">
        <v>0.6798611111111111</v>
      </c>
      <c r="R2845" s="17">
        <v>2197.0</v>
      </c>
      <c r="S2845" s="17" t="s">
        <v>7716</v>
      </c>
      <c r="T2845" s="17" t="s">
        <v>33</v>
      </c>
      <c r="U2845" s="17" t="s">
        <v>12113</v>
      </c>
      <c r="V2845" s="17" t="s">
        <v>1671</v>
      </c>
      <c r="W2845" s="17" t="s">
        <v>12114</v>
      </c>
    </row>
    <row r="2846" ht="15.75" customHeight="1">
      <c r="A2846" s="17">
        <v>2450.0</v>
      </c>
      <c r="B2846" s="19">
        <v>33497.0</v>
      </c>
      <c r="C2846" s="17" t="s">
        <v>11743</v>
      </c>
      <c r="D2846" s="20">
        <v>32.0</v>
      </c>
      <c r="E2846" s="17" t="str">
        <f t="shared" si="5"/>
        <v>AII125-32</v>
      </c>
      <c r="F2846" s="17" t="str">
        <f t="shared" si="7"/>
        <v>AII125-32</v>
      </c>
      <c r="G2846" s="17" t="s">
        <v>12082</v>
      </c>
      <c r="H2846" s="17" t="s">
        <v>9075</v>
      </c>
      <c r="I2846" s="17" t="s">
        <v>12115</v>
      </c>
      <c r="J2846" s="17" t="s">
        <v>12060</v>
      </c>
      <c r="K2846" s="17" t="s">
        <v>1442</v>
      </c>
      <c r="L2846" s="17" t="s">
        <v>12116</v>
      </c>
      <c r="M2846" s="17" t="s">
        <v>10359</v>
      </c>
      <c r="N2846" s="21">
        <v>0.3458333333333334</v>
      </c>
      <c r="O2846" s="21">
        <v>0.3527777777777778</v>
      </c>
      <c r="P2846" s="21">
        <v>0.6986111111111111</v>
      </c>
      <c r="R2846" s="17">
        <v>2216.0</v>
      </c>
      <c r="S2846" s="17" t="s">
        <v>7716</v>
      </c>
      <c r="T2846" s="17" t="s">
        <v>33</v>
      </c>
      <c r="U2846" s="17" t="s">
        <v>4013</v>
      </c>
      <c r="V2846" s="17" t="s">
        <v>12117</v>
      </c>
    </row>
    <row r="2847" ht="15.75" customHeight="1">
      <c r="A2847" s="17">
        <v>2449.0</v>
      </c>
      <c r="B2847" s="19">
        <v>33496.0</v>
      </c>
      <c r="C2847" s="17" t="s">
        <v>11743</v>
      </c>
      <c r="D2847" s="20">
        <v>32.0</v>
      </c>
      <c r="E2847" s="17" t="str">
        <f t="shared" si="5"/>
        <v>AII125-32</v>
      </c>
      <c r="F2847" s="17" t="str">
        <f t="shared" si="7"/>
        <v>AII125-32</v>
      </c>
      <c r="G2847" s="17" t="s">
        <v>12082</v>
      </c>
      <c r="H2847" s="17" t="s">
        <v>9075</v>
      </c>
      <c r="I2847" s="17" t="s">
        <v>12059</v>
      </c>
      <c r="J2847" s="17" t="s">
        <v>12096</v>
      </c>
      <c r="K2847" s="17" t="s">
        <v>12029</v>
      </c>
      <c r="L2847" s="17" t="s">
        <v>12118</v>
      </c>
      <c r="M2847" s="17" t="s">
        <v>12119</v>
      </c>
      <c r="N2847" s="21">
        <v>0.35833333333333334</v>
      </c>
      <c r="O2847" s="21">
        <v>0.2888888888888889</v>
      </c>
      <c r="P2847" s="21">
        <v>0.6472222222222223</v>
      </c>
      <c r="R2847" s="17">
        <v>2203.0</v>
      </c>
      <c r="S2847" s="17" t="s">
        <v>7716</v>
      </c>
      <c r="T2847" s="17" t="s">
        <v>33</v>
      </c>
      <c r="U2847" s="17" t="s">
        <v>12120</v>
      </c>
      <c r="V2847" s="17" t="s">
        <v>3968</v>
      </c>
    </row>
    <row r="2848" ht="15.75" customHeight="1">
      <c r="A2848" s="17">
        <v>2448.0</v>
      </c>
      <c r="B2848" s="19">
        <v>33495.0</v>
      </c>
      <c r="C2848" s="17" t="s">
        <v>11743</v>
      </c>
      <c r="D2848" s="20">
        <v>32.0</v>
      </c>
      <c r="E2848" s="17" t="str">
        <f t="shared" si="5"/>
        <v>AII125-32</v>
      </c>
      <c r="F2848" s="17" t="str">
        <f t="shared" si="7"/>
        <v>AII125-32</v>
      </c>
      <c r="G2848" s="17" t="s">
        <v>12121</v>
      </c>
      <c r="H2848" s="17" t="s">
        <v>9075</v>
      </c>
      <c r="I2848" s="17" t="s">
        <v>12115</v>
      </c>
      <c r="J2848" s="17" t="s">
        <v>12096</v>
      </c>
      <c r="K2848" s="17" t="s">
        <v>10295</v>
      </c>
      <c r="L2848" s="17" t="s">
        <v>11815</v>
      </c>
      <c r="M2848" s="17" t="s">
        <v>12122</v>
      </c>
      <c r="N2848" s="21">
        <v>0.3513888888888889</v>
      </c>
      <c r="O2848" s="21">
        <v>0.3236111111111111</v>
      </c>
      <c r="P2848" s="21">
        <v>0.6749999999999999</v>
      </c>
      <c r="R2848" s="17">
        <v>2202.0</v>
      </c>
      <c r="S2848" s="17" t="s">
        <v>12123</v>
      </c>
      <c r="T2848" s="17" t="s">
        <v>33</v>
      </c>
      <c r="U2848" s="17" t="s">
        <v>12124</v>
      </c>
      <c r="W2848" s="17" t="s">
        <v>12125</v>
      </c>
    </row>
    <row r="2849" ht="15.75" customHeight="1">
      <c r="A2849" s="17">
        <v>2447.0</v>
      </c>
      <c r="B2849" s="19">
        <v>33494.0</v>
      </c>
      <c r="C2849" s="17" t="s">
        <v>11743</v>
      </c>
      <c r="D2849" s="20">
        <v>32.0</v>
      </c>
      <c r="E2849" s="17" t="str">
        <f t="shared" si="5"/>
        <v>AII125-32</v>
      </c>
      <c r="F2849" s="17" t="str">
        <f t="shared" si="7"/>
        <v>AII125-32</v>
      </c>
      <c r="G2849" s="17" t="s">
        <v>12121</v>
      </c>
      <c r="H2849" s="17" t="s">
        <v>9075</v>
      </c>
      <c r="I2849" s="17" t="s">
        <v>12059</v>
      </c>
      <c r="J2849" s="17" t="s">
        <v>12064</v>
      </c>
      <c r="K2849" s="17" t="s">
        <v>1442</v>
      </c>
      <c r="L2849" s="17" t="s">
        <v>12126</v>
      </c>
      <c r="M2849" s="17" t="s">
        <v>12127</v>
      </c>
      <c r="N2849" s="21">
        <v>0.3340277777777778</v>
      </c>
      <c r="O2849" s="21">
        <v>0.27152777777777776</v>
      </c>
      <c r="P2849" s="21">
        <v>0.6055555555555555</v>
      </c>
      <c r="R2849" s="17">
        <v>2218.0</v>
      </c>
      <c r="S2849" s="17" t="s">
        <v>12123</v>
      </c>
      <c r="T2849" s="17" t="s">
        <v>33</v>
      </c>
      <c r="U2849" s="17" t="s">
        <v>10367</v>
      </c>
      <c r="V2849" s="17" t="s">
        <v>3968</v>
      </c>
      <c r="W2849" s="17" t="s">
        <v>12128</v>
      </c>
    </row>
    <row r="2850" ht="15.75" customHeight="1">
      <c r="A2850" s="17">
        <v>2446.0</v>
      </c>
      <c r="B2850" s="19">
        <v>33493.0</v>
      </c>
      <c r="C2850" s="17" t="s">
        <v>11743</v>
      </c>
      <c r="D2850" s="20">
        <v>32.0</v>
      </c>
      <c r="E2850" s="17" t="str">
        <f t="shared" si="5"/>
        <v>AII125-32</v>
      </c>
      <c r="F2850" s="17" t="str">
        <f t="shared" si="7"/>
        <v>AII125-32</v>
      </c>
      <c r="G2850" s="17" t="s">
        <v>12121</v>
      </c>
      <c r="H2850" s="17" t="s">
        <v>9075</v>
      </c>
      <c r="I2850" s="17" t="s">
        <v>12099</v>
      </c>
      <c r="J2850" s="17" t="s">
        <v>12129</v>
      </c>
      <c r="K2850" s="17" t="s">
        <v>12029</v>
      </c>
      <c r="L2850" s="17" t="s">
        <v>7600</v>
      </c>
      <c r="M2850" s="17" t="s">
        <v>12122</v>
      </c>
      <c r="N2850" s="21">
        <v>0.33819444444444446</v>
      </c>
      <c r="O2850" s="21">
        <v>0.31805555555555554</v>
      </c>
      <c r="P2850" s="21">
        <v>0.65625</v>
      </c>
      <c r="R2850" s="17">
        <v>2230.0</v>
      </c>
      <c r="S2850" s="17" t="s">
        <v>12123</v>
      </c>
      <c r="T2850" s="17" t="s">
        <v>33</v>
      </c>
      <c r="U2850" s="17" t="s">
        <v>12130</v>
      </c>
      <c r="V2850" s="17" t="s">
        <v>8502</v>
      </c>
      <c r="W2850" s="17" t="s">
        <v>12131</v>
      </c>
    </row>
    <row r="2851" ht="15.75" customHeight="1">
      <c r="A2851" s="17">
        <v>2445.0</v>
      </c>
      <c r="B2851" s="19">
        <v>33492.0</v>
      </c>
      <c r="C2851" s="17" t="s">
        <v>11743</v>
      </c>
      <c r="D2851" s="20">
        <v>32.0</v>
      </c>
      <c r="E2851" s="17" t="str">
        <f t="shared" si="5"/>
        <v>AII125-32</v>
      </c>
      <c r="F2851" s="17" t="str">
        <f t="shared" si="7"/>
        <v>AII125-32</v>
      </c>
      <c r="G2851" s="17" t="s">
        <v>12121</v>
      </c>
      <c r="H2851" s="17" t="s">
        <v>9075</v>
      </c>
      <c r="I2851" s="17" t="s">
        <v>12095</v>
      </c>
      <c r="J2851" s="17" t="s">
        <v>12084</v>
      </c>
      <c r="K2851" s="17" t="s">
        <v>10295</v>
      </c>
      <c r="L2851" s="17" t="s">
        <v>5802</v>
      </c>
      <c r="M2851" s="17" t="s">
        <v>12132</v>
      </c>
      <c r="N2851" s="21">
        <v>0.3513888888888889</v>
      </c>
      <c r="O2851" s="21">
        <v>0.32569444444444445</v>
      </c>
      <c r="P2851" s="21">
        <v>0.6770833333333334</v>
      </c>
      <c r="R2851" s="17">
        <v>2218.0</v>
      </c>
      <c r="S2851" s="17" t="s">
        <v>12123</v>
      </c>
      <c r="T2851" s="17" t="s">
        <v>33</v>
      </c>
      <c r="U2851" s="17" t="s">
        <v>12133</v>
      </c>
      <c r="V2851" s="17" t="s">
        <v>3924</v>
      </c>
      <c r="W2851" s="17" t="s">
        <v>12134</v>
      </c>
    </row>
    <row r="2852" ht="15.75" customHeight="1">
      <c r="A2852" s="17">
        <v>2444.0</v>
      </c>
      <c r="B2852" s="19">
        <v>33486.0</v>
      </c>
      <c r="C2852" s="17" t="s">
        <v>11743</v>
      </c>
      <c r="D2852" s="20">
        <v>31.0</v>
      </c>
      <c r="E2852" s="17" t="str">
        <f t="shared" si="5"/>
        <v>AII125-31</v>
      </c>
      <c r="F2852" s="17" t="str">
        <f t="shared" si="7"/>
        <v>AII125-31</v>
      </c>
      <c r="G2852" s="17" t="s">
        <v>12135</v>
      </c>
      <c r="H2852" s="17" t="s">
        <v>9075</v>
      </c>
      <c r="I2852" s="17" t="s">
        <v>12136</v>
      </c>
      <c r="J2852" s="17" t="s">
        <v>12137</v>
      </c>
      <c r="K2852" s="17" t="s">
        <v>1442</v>
      </c>
      <c r="L2852" s="17" t="s">
        <v>10369</v>
      </c>
      <c r="M2852" s="17" t="s">
        <v>1025</v>
      </c>
      <c r="N2852" s="21">
        <v>0.2951388888888889</v>
      </c>
      <c r="O2852" s="21">
        <v>0.32708333333333334</v>
      </c>
      <c r="P2852" s="21">
        <v>0.6222222222222222</v>
      </c>
      <c r="R2852" s="17">
        <v>2277.0</v>
      </c>
      <c r="S2852" s="17" t="s">
        <v>7716</v>
      </c>
      <c r="T2852" s="17" t="s">
        <v>1227</v>
      </c>
      <c r="U2852" s="17" t="s">
        <v>12138</v>
      </c>
      <c r="V2852" s="17" t="s">
        <v>12139</v>
      </c>
      <c r="W2852" s="17" t="s">
        <v>12140</v>
      </c>
    </row>
    <row r="2853" ht="15.75" customHeight="1">
      <c r="A2853" s="17">
        <v>2443.0</v>
      </c>
      <c r="B2853" s="19">
        <v>33485.0</v>
      </c>
      <c r="C2853" s="17" t="s">
        <v>11743</v>
      </c>
      <c r="D2853" s="20">
        <v>31.0</v>
      </c>
      <c r="E2853" s="17" t="str">
        <f t="shared" si="5"/>
        <v>AII125-31</v>
      </c>
      <c r="F2853" s="17" t="str">
        <f t="shared" si="7"/>
        <v>AII125-31</v>
      </c>
      <c r="G2853" s="17" t="s">
        <v>12135</v>
      </c>
      <c r="H2853" s="17" t="s">
        <v>9075</v>
      </c>
      <c r="I2853" s="17" t="s">
        <v>12141</v>
      </c>
      <c r="J2853" s="17" t="s">
        <v>12142</v>
      </c>
      <c r="K2853" s="17" t="s">
        <v>12029</v>
      </c>
      <c r="L2853" s="17" t="s">
        <v>9071</v>
      </c>
      <c r="M2853" s="17" t="s">
        <v>12143</v>
      </c>
      <c r="N2853" s="21">
        <v>0.3340277777777778</v>
      </c>
      <c r="O2853" s="21">
        <v>0.3229166666666667</v>
      </c>
      <c r="P2853" s="21">
        <v>0.6569444444444444</v>
      </c>
      <c r="R2853" s="17">
        <v>2273.0</v>
      </c>
      <c r="S2853" s="17" t="s">
        <v>7716</v>
      </c>
      <c r="T2853" s="17" t="s">
        <v>1227</v>
      </c>
      <c r="U2853" s="17" t="s">
        <v>12144</v>
      </c>
      <c r="V2853" s="17" t="s">
        <v>12145</v>
      </c>
    </row>
    <row r="2854" ht="15.75" customHeight="1">
      <c r="A2854" s="17">
        <v>2442.0</v>
      </c>
      <c r="B2854" s="19">
        <v>33484.0</v>
      </c>
      <c r="C2854" s="17" t="s">
        <v>11743</v>
      </c>
      <c r="D2854" s="20">
        <v>31.0</v>
      </c>
      <c r="E2854" s="17" t="str">
        <f t="shared" si="5"/>
        <v>AII125-31</v>
      </c>
      <c r="F2854" s="17" t="str">
        <f t="shared" si="7"/>
        <v>AII125-31</v>
      </c>
      <c r="G2854" s="17" t="s">
        <v>12135</v>
      </c>
      <c r="H2854" s="17" t="s">
        <v>9075</v>
      </c>
      <c r="I2854" s="17" t="s">
        <v>12146</v>
      </c>
      <c r="J2854" s="17" t="s">
        <v>12147</v>
      </c>
      <c r="K2854" s="17" t="s">
        <v>10295</v>
      </c>
      <c r="L2854" s="17" t="s">
        <v>3512</v>
      </c>
      <c r="M2854" s="17" t="s">
        <v>12148</v>
      </c>
      <c r="N2854" s="21">
        <v>0.3277777777777778</v>
      </c>
      <c r="O2854" s="21">
        <v>0.3659722222222222</v>
      </c>
      <c r="P2854" s="21">
        <v>0.69375</v>
      </c>
      <c r="R2854" s="17">
        <v>2280.0</v>
      </c>
      <c r="S2854" s="17" t="s">
        <v>7716</v>
      </c>
      <c r="T2854" s="17" t="s">
        <v>1227</v>
      </c>
      <c r="U2854" s="17" t="s">
        <v>12149</v>
      </c>
      <c r="V2854" s="17" t="s">
        <v>1867</v>
      </c>
    </row>
    <row r="2855" ht="15.75" customHeight="1">
      <c r="A2855" s="17">
        <v>2441.0</v>
      </c>
      <c r="B2855" s="19">
        <v>33483.0</v>
      </c>
      <c r="C2855" s="17" t="s">
        <v>11743</v>
      </c>
      <c r="D2855" s="20">
        <v>31.0</v>
      </c>
      <c r="E2855" s="17" t="str">
        <f t="shared" si="5"/>
        <v>AII125-31</v>
      </c>
      <c r="F2855" s="17" t="str">
        <f t="shared" si="7"/>
        <v>AII125-31</v>
      </c>
      <c r="G2855" s="17" t="s">
        <v>12135</v>
      </c>
      <c r="H2855" s="17" t="s">
        <v>9075</v>
      </c>
      <c r="I2855" s="17" t="s">
        <v>12150</v>
      </c>
      <c r="J2855" s="17" t="s">
        <v>12151</v>
      </c>
      <c r="K2855" s="17" t="s">
        <v>1442</v>
      </c>
      <c r="L2855" s="17" t="s">
        <v>1394</v>
      </c>
      <c r="M2855" s="17" t="s">
        <v>6845</v>
      </c>
      <c r="N2855" s="21">
        <v>0.3361111111111111</v>
      </c>
      <c r="O2855" s="21">
        <v>0.3284722222222222</v>
      </c>
      <c r="P2855" s="21">
        <v>0.6645833333333333</v>
      </c>
      <c r="R2855" s="17">
        <v>2280.0</v>
      </c>
      <c r="S2855" s="17" t="s">
        <v>7716</v>
      </c>
      <c r="T2855" s="17" t="s">
        <v>1227</v>
      </c>
      <c r="U2855" s="17" t="s">
        <v>12152</v>
      </c>
      <c r="W2855" s="17" t="s">
        <v>12153</v>
      </c>
    </row>
    <row r="2856" ht="15.75" customHeight="1">
      <c r="A2856" s="17">
        <v>2440.0</v>
      </c>
      <c r="B2856" s="19">
        <v>33482.0</v>
      </c>
      <c r="C2856" s="17" t="s">
        <v>11743</v>
      </c>
      <c r="D2856" s="20">
        <v>31.0</v>
      </c>
      <c r="E2856" s="17" t="str">
        <f t="shared" si="5"/>
        <v>AII125-31</v>
      </c>
      <c r="F2856" s="17" t="str">
        <f t="shared" si="7"/>
        <v>AII125-31</v>
      </c>
      <c r="G2856" s="17" t="s">
        <v>12135</v>
      </c>
      <c r="H2856" s="17" t="s">
        <v>9075</v>
      </c>
      <c r="I2856" s="17" t="s">
        <v>12154</v>
      </c>
      <c r="J2856" s="17" t="s">
        <v>12155</v>
      </c>
      <c r="K2856" s="17" t="s">
        <v>12029</v>
      </c>
      <c r="L2856" s="17" t="s">
        <v>8711</v>
      </c>
      <c r="M2856" s="17" t="s">
        <v>12156</v>
      </c>
      <c r="N2856" s="21">
        <v>0.33055555555555555</v>
      </c>
      <c r="O2856" s="21">
        <v>0.32569444444444445</v>
      </c>
      <c r="P2856" s="21">
        <v>0.65625</v>
      </c>
      <c r="R2856" s="17">
        <v>2250.0</v>
      </c>
      <c r="S2856" s="17" t="s">
        <v>7716</v>
      </c>
      <c r="T2856" s="17" t="s">
        <v>1227</v>
      </c>
      <c r="U2856" s="17" t="s">
        <v>12157</v>
      </c>
      <c r="V2856" s="17" t="s">
        <v>12158</v>
      </c>
      <c r="W2856" s="17" t="s">
        <v>12159</v>
      </c>
    </row>
    <row r="2857" ht="15.75" customHeight="1">
      <c r="A2857" s="17">
        <v>2439.0</v>
      </c>
      <c r="B2857" s="19">
        <v>33481.0</v>
      </c>
      <c r="C2857" s="17" t="s">
        <v>11743</v>
      </c>
      <c r="D2857" s="20">
        <v>31.0</v>
      </c>
      <c r="E2857" s="17" t="str">
        <f t="shared" si="5"/>
        <v>AII125-31</v>
      </c>
      <c r="F2857" s="17" t="str">
        <f t="shared" si="7"/>
        <v>AII125-31</v>
      </c>
      <c r="G2857" s="17" t="s">
        <v>12135</v>
      </c>
      <c r="H2857" s="17" t="s">
        <v>9075</v>
      </c>
      <c r="I2857" s="17" t="s">
        <v>12160</v>
      </c>
      <c r="J2857" s="17" t="s">
        <v>12151</v>
      </c>
      <c r="K2857" s="17" t="s">
        <v>10295</v>
      </c>
      <c r="L2857" s="17" t="s">
        <v>12143</v>
      </c>
      <c r="M2857" s="17" t="s">
        <v>12161</v>
      </c>
      <c r="N2857" s="21">
        <v>0.36874999999999997</v>
      </c>
      <c r="O2857" s="21">
        <v>0.31666666666666665</v>
      </c>
      <c r="P2857" s="21">
        <v>0.6854166666666667</v>
      </c>
      <c r="R2857" s="17">
        <v>2250.0</v>
      </c>
      <c r="S2857" s="17" t="s">
        <v>7716</v>
      </c>
      <c r="T2857" s="17" t="s">
        <v>1227</v>
      </c>
      <c r="V2857" s="17" t="s">
        <v>10149</v>
      </c>
      <c r="W2857" s="17" t="s">
        <v>12162</v>
      </c>
    </row>
    <row r="2858" ht="15.75" customHeight="1">
      <c r="A2858" s="17">
        <v>2438.0</v>
      </c>
      <c r="B2858" s="19">
        <v>33480.0</v>
      </c>
      <c r="C2858" s="17" t="s">
        <v>11743</v>
      </c>
      <c r="D2858" s="20">
        <v>31.0</v>
      </c>
      <c r="E2858" s="17" t="str">
        <f t="shared" si="5"/>
        <v>AII125-31</v>
      </c>
      <c r="F2858" s="17" t="str">
        <f t="shared" si="7"/>
        <v>AII125-31</v>
      </c>
      <c r="G2858" s="17" t="s">
        <v>12135</v>
      </c>
      <c r="H2858" s="17" t="s">
        <v>9075</v>
      </c>
      <c r="I2858" s="17" t="s">
        <v>12160</v>
      </c>
      <c r="J2858" s="17" t="s">
        <v>12155</v>
      </c>
      <c r="K2858" s="17" t="s">
        <v>1442</v>
      </c>
      <c r="L2858" s="17" t="s">
        <v>6845</v>
      </c>
      <c r="M2858" s="17" t="s">
        <v>12163</v>
      </c>
      <c r="N2858" s="21">
        <v>0.3520833333333333</v>
      </c>
      <c r="O2858" s="21">
        <v>0.28541666666666665</v>
      </c>
      <c r="P2858" s="21">
        <v>0.6375000000000001</v>
      </c>
      <c r="R2858" s="17">
        <v>2258.0</v>
      </c>
      <c r="S2858" s="17" t="s">
        <v>7716</v>
      </c>
      <c r="T2858" s="17" t="s">
        <v>1227</v>
      </c>
      <c r="U2858" s="17" t="s">
        <v>12164</v>
      </c>
      <c r="V2858" s="17" t="s">
        <v>12165</v>
      </c>
      <c r="W2858" s="17" t="s">
        <v>12166</v>
      </c>
    </row>
    <row r="2859" ht="15.75" customHeight="1">
      <c r="A2859" s="17">
        <v>2437.0</v>
      </c>
      <c r="B2859" s="19">
        <v>33477.0</v>
      </c>
      <c r="C2859" s="17" t="s">
        <v>11743</v>
      </c>
      <c r="D2859" s="20">
        <v>31.0</v>
      </c>
      <c r="E2859" s="17" t="str">
        <f t="shared" si="5"/>
        <v>AII125-31</v>
      </c>
      <c r="F2859" s="17" t="str">
        <f t="shared" si="7"/>
        <v>AII125-31</v>
      </c>
      <c r="G2859" s="17" t="s">
        <v>12135</v>
      </c>
      <c r="H2859" s="17" t="s">
        <v>9075</v>
      </c>
      <c r="I2859" s="17" t="s">
        <v>12167</v>
      </c>
      <c r="J2859" s="17" t="s">
        <v>12168</v>
      </c>
      <c r="K2859" s="17" t="s">
        <v>12029</v>
      </c>
      <c r="L2859" s="17" t="s">
        <v>9115</v>
      </c>
      <c r="M2859" s="17" t="s">
        <v>9071</v>
      </c>
      <c r="N2859" s="21">
        <v>0.34375</v>
      </c>
      <c r="O2859" s="21">
        <v>0.29305555555555557</v>
      </c>
      <c r="P2859" s="21">
        <v>0.6368055555555555</v>
      </c>
      <c r="R2859" s="17">
        <v>2280.0</v>
      </c>
      <c r="S2859" s="17" t="s">
        <v>7716</v>
      </c>
      <c r="T2859" s="17" t="s">
        <v>1227</v>
      </c>
      <c r="U2859" s="17" t="s">
        <v>12169</v>
      </c>
      <c r="V2859" s="17" t="s">
        <v>12170</v>
      </c>
    </row>
    <row r="2860" ht="15.75" customHeight="1">
      <c r="A2860" s="17">
        <v>2436.0</v>
      </c>
      <c r="B2860" s="19">
        <v>33476.0</v>
      </c>
      <c r="C2860" s="17" t="s">
        <v>11743</v>
      </c>
      <c r="D2860" s="20">
        <v>31.0</v>
      </c>
      <c r="E2860" s="17" t="str">
        <f t="shared" si="5"/>
        <v>AII125-31</v>
      </c>
      <c r="F2860" s="17" t="str">
        <f t="shared" si="7"/>
        <v>AII125-31</v>
      </c>
      <c r="G2860" s="17" t="s">
        <v>12135</v>
      </c>
      <c r="H2860" s="17" t="s">
        <v>9075</v>
      </c>
      <c r="I2860" s="17" t="s">
        <v>12171</v>
      </c>
      <c r="J2860" s="17" t="s">
        <v>12147</v>
      </c>
      <c r="K2860" s="17" t="s">
        <v>10295</v>
      </c>
      <c r="L2860" s="17" t="s">
        <v>10870</v>
      </c>
      <c r="M2860" s="17" t="s">
        <v>3486</v>
      </c>
      <c r="N2860" s="21">
        <v>0.34375</v>
      </c>
      <c r="O2860" s="21">
        <v>0.3145833333333333</v>
      </c>
      <c r="P2860" s="21">
        <v>0.6583333333333333</v>
      </c>
      <c r="R2860" s="17">
        <v>2254.0</v>
      </c>
      <c r="S2860" s="17" t="s">
        <v>7716</v>
      </c>
      <c r="T2860" s="17" t="s">
        <v>1227</v>
      </c>
      <c r="U2860" s="17" t="s">
        <v>12172</v>
      </c>
      <c r="V2860" s="17" t="s">
        <v>12173</v>
      </c>
      <c r="W2860" s="17" t="s">
        <v>12174</v>
      </c>
    </row>
    <row r="2861" ht="15.75" customHeight="1">
      <c r="A2861" s="17">
        <v>2435.0</v>
      </c>
      <c r="B2861" s="19">
        <v>33475.0</v>
      </c>
      <c r="C2861" s="17" t="s">
        <v>11743</v>
      </c>
      <c r="D2861" s="20">
        <v>31.0</v>
      </c>
      <c r="E2861" s="17" t="str">
        <f t="shared" si="5"/>
        <v>AII125-31</v>
      </c>
      <c r="F2861" s="17" t="str">
        <f t="shared" si="7"/>
        <v>AII125-31</v>
      </c>
      <c r="G2861" s="17" t="s">
        <v>12135</v>
      </c>
      <c r="H2861" s="17" t="s">
        <v>9075</v>
      </c>
      <c r="I2861" s="17" t="s">
        <v>12175</v>
      </c>
      <c r="J2861" s="17" t="s">
        <v>12176</v>
      </c>
      <c r="K2861" s="17" t="s">
        <v>1442</v>
      </c>
      <c r="L2861" s="17" t="s">
        <v>9115</v>
      </c>
      <c r="M2861" s="17" t="s">
        <v>10327</v>
      </c>
      <c r="N2861" s="21">
        <v>0.3340277777777778</v>
      </c>
      <c r="O2861" s="21">
        <v>0.3347222222222222</v>
      </c>
      <c r="P2861" s="21">
        <v>0.6687500000000001</v>
      </c>
      <c r="R2861" s="17">
        <v>2260.0</v>
      </c>
      <c r="S2861" s="17" t="s">
        <v>7716</v>
      </c>
      <c r="T2861" s="17" t="s">
        <v>1227</v>
      </c>
      <c r="U2861" s="17" t="s">
        <v>8939</v>
      </c>
      <c r="V2861" s="17" t="s">
        <v>3799</v>
      </c>
    </row>
    <row r="2862" ht="15.75" customHeight="1">
      <c r="A2862" s="17">
        <v>2434.0</v>
      </c>
      <c r="B2862" s="19">
        <v>33474.0</v>
      </c>
      <c r="C2862" s="17" t="s">
        <v>11743</v>
      </c>
      <c r="D2862" s="20">
        <v>31.0</v>
      </c>
      <c r="E2862" s="17" t="str">
        <f t="shared" si="5"/>
        <v>AII125-31</v>
      </c>
      <c r="F2862" s="17" t="str">
        <f t="shared" si="7"/>
        <v>AII125-31</v>
      </c>
      <c r="G2862" s="17" t="s">
        <v>12135</v>
      </c>
      <c r="H2862" s="17" t="s">
        <v>9075</v>
      </c>
      <c r="I2862" s="17" t="s">
        <v>12177</v>
      </c>
      <c r="J2862" s="17" t="s">
        <v>12178</v>
      </c>
      <c r="K2862" s="17" t="s">
        <v>12029</v>
      </c>
      <c r="L2862" s="17" t="s">
        <v>12148</v>
      </c>
      <c r="M2862" s="17" t="s">
        <v>8711</v>
      </c>
      <c r="N2862" s="21">
        <v>0.3333333333333333</v>
      </c>
      <c r="O2862" s="21">
        <v>0.3680555555555556</v>
      </c>
      <c r="P2862" s="21">
        <v>0.7013888888888888</v>
      </c>
      <c r="R2862" s="17">
        <v>2259.0</v>
      </c>
      <c r="S2862" s="17" t="s">
        <v>7716</v>
      </c>
      <c r="T2862" s="17" t="s">
        <v>1227</v>
      </c>
      <c r="U2862" s="17" t="s">
        <v>12179</v>
      </c>
      <c r="V2862" s="17" t="s">
        <v>12180</v>
      </c>
      <c r="W2862" s="17" t="s">
        <v>12181</v>
      </c>
    </row>
    <row r="2863" ht="15.75" customHeight="1">
      <c r="A2863" s="17">
        <v>2433.0</v>
      </c>
      <c r="B2863" s="19">
        <v>33473.0</v>
      </c>
      <c r="C2863" s="17" t="s">
        <v>11743</v>
      </c>
      <c r="D2863" s="20">
        <v>31.0</v>
      </c>
      <c r="E2863" s="17" t="str">
        <f t="shared" si="5"/>
        <v>AII125-31</v>
      </c>
      <c r="F2863" s="17" t="str">
        <f t="shared" si="7"/>
        <v>AII125-31</v>
      </c>
      <c r="G2863" s="17" t="s">
        <v>12135</v>
      </c>
      <c r="H2863" s="17" t="s">
        <v>9075</v>
      </c>
      <c r="I2863" s="17" t="s">
        <v>12177</v>
      </c>
      <c r="J2863" s="17" t="s">
        <v>12182</v>
      </c>
      <c r="K2863" s="17" t="s">
        <v>10295</v>
      </c>
      <c r="L2863" s="17" t="s">
        <v>10870</v>
      </c>
      <c r="M2863" s="17" t="s">
        <v>3486</v>
      </c>
      <c r="N2863" s="21">
        <v>0.3326388888888889</v>
      </c>
      <c r="O2863" s="21">
        <v>0.3451388888888889</v>
      </c>
      <c r="P2863" s="21">
        <v>0.6777777777777777</v>
      </c>
      <c r="R2863" s="17">
        <v>2265.0</v>
      </c>
      <c r="S2863" s="17" t="s">
        <v>7716</v>
      </c>
      <c r="T2863" s="17" t="s">
        <v>1227</v>
      </c>
      <c r="U2863" s="17" t="s">
        <v>12183</v>
      </c>
      <c r="V2863" s="17" t="s">
        <v>3527</v>
      </c>
      <c r="W2863" s="17" t="s">
        <v>12184</v>
      </c>
    </row>
    <row r="2864" ht="15.75" customHeight="1">
      <c r="A2864" s="17">
        <v>2432.0</v>
      </c>
      <c r="B2864" s="19">
        <v>33472.0</v>
      </c>
      <c r="C2864" s="17" t="s">
        <v>11743</v>
      </c>
      <c r="D2864" s="20">
        <v>31.0</v>
      </c>
      <c r="E2864" s="17" t="str">
        <f t="shared" si="5"/>
        <v>AII125-31</v>
      </c>
      <c r="F2864" s="17" t="str">
        <f t="shared" si="7"/>
        <v>AII125-31</v>
      </c>
      <c r="G2864" s="17" t="s">
        <v>12135</v>
      </c>
      <c r="H2864" s="17" t="s">
        <v>9075</v>
      </c>
      <c r="I2864" s="17" t="s">
        <v>12185</v>
      </c>
      <c r="J2864" s="17" t="s">
        <v>12186</v>
      </c>
      <c r="K2864" s="17" t="s">
        <v>1442</v>
      </c>
      <c r="L2864" s="17" t="s">
        <v>9115</v>
      </c>
      <c r="M2864" s="17" t="s">
        <v>12187</v>
      </c>
      <c r="N2864" s="21">
        <v>0.33749999999999997</v>
      </c>
      <c r="O2864" s="21">
        <v>0.32708333333333334</v>
      </c>
      <c r="P2864" s="21">
        <v>0.6645833333333333</v>
      </c>
      <c r="R2864" s="17">
        <v>2293.0</v>
      </c>
      <c r="S2864" s="17" t="s">
        <v>7716</v>
      </c>
      <c r="T2864" s="17" t="s">
        <v>1227</v>
      </c>
      <c r="U2864" s="17" t="s">
        <v>12188</v>
      </c>
      <c r="V2864" s="17" t="s">
        <v>10902</v>
      </c>
    </row>
    <row r="2865" ht="15.75" customHeight="1">
      <c r="A2865" s="17">
        <v>2431.0</v>
      </c>
      <c r="B2865" s="19">
        <v>33471.0</v>
      </c>
      <c r="C2865" s="17" t="s">
        <v>11743</v>
      </c>
      <c r="D2865" s="20">
        <v>31.0</v>
      </c>
      <c r="E2865" s="17" t="str">
        <f t="shared" si="5"/>
        <v>AII125-31</v>
      </c>
      <c r="F2865" s="17" t="str">
        <f t="shared" si="7"/>
        <v>AII125-31</v>
      </c>
      <c r="G2865" s="17" t="s">
        <v>12135</v>
      </c>
      <c r="H2865" s="17" t="s">
        <v>9075</v>
      </c>
      <c r="I2865" s="17" t="s">
        <v>12189</v>
      </c>
      <c r="J2865" s="17" t="s">
        <v>12137</v>
      </c>
      <c r="K2865" s="17" t="s">
        <v>12029</v>
      </c>
      <c r="L2865" s="17" t="s">
        <v>10327</v>
      </c>
      <c r="M2865" s="17" t="s">
        <v>12190</v>
      </c>
      <c r="N2865" s="21">
        <v>0.3368055555555556</v>
      </c>
      <c r="O2865" s="21">
        <v>0.3104166666666667</v>
      </c>
      <c r="P2865" s="21">
        <v>0.6472222222222223</v>
      </c>
      <c r="R2865" s="17">
        <v>2278.0</v>
      </c>
      <c r="S2865" s="17" t="s">
        <v>7716</v>
      </c>
      <c r="T2865" s="17" t="s">
        <v>1227</v>
      </c>
      <c r="U2865" s="17" t="s">
        <v>12191</v>
      </c>
      <c r="V2865" s="17" t="s">
        <v>12192</v>
      </c>
      <c r="W2865" s="17" t="s">
        <v>12193</v>
      </c>
    </row>
    <row r="2866" ht="15.75" customHeight="1">
      <c r="A2866" s="17">
        <v>2430.0</v>
      </c>
      <c r="B2866" s="19">
        <v>33470.0</v>
      </c>
      <c r="C2866" s="17" t="s">
        <v>11743</v>
      </c>
      <c r="D2866" s="20">
        <v>31.0</v>
      </c>
      <c r="E2866" s="17" t="str">
        <f t="shared" si="5"/>
        <v>AII125-31</v>
      </c>
      <c r="F2866" s="17" t="str">
        <f t="shared" si="7"/>
        <v>AII125-31</v>
      </c>
      <c r="G2866" s="17" t="s">
        <v>12135</v>
      </c>
      <c r="H2866" s="17" t="s">
        <v>9075</v>
      </c>
      <c r="I2866" s="17" t="s">
        <v>12194</v>
      </c>
      <c r="J2866" s="17" t="s">
        <v>12195</v>
      </c>
      <c r="K2866" s="17" t="s">
        <v>10295</v>
      </c>
      <c r="L2866" s="17" t="s">
        <v>11652</v>
      </c>
      <c r="M2866" s="17" t="s">
        <v>12187</v>
      </c>
      <c r="N2866" s="21">
        <v>0.35000000000000003</v>
      </c>
      <c r="O2866" s="21">
        <v>0.3590277777777778</v>
      </c>
      <c r="P2866" s="21">
        <v>0.7090277777777777</v>
      </c>
      <c r="R2866" s="17">
        <v>2430.0</v>
      </c>
      <c r="S2866" s="17" t="s">
        <v>7418</v>
      </c>
      <c r="T2866" s="17" t="s">
        <v>1227</v>
      </c>
      <c r="U2866" s="17" t="s">
        <v>12196</v>
      </c>
      <c r="V2866" s="17" t="s">
        <v>12197</v>
      </c>
      <c r="W2866" s="17" t="s">
        <v>12198</v>
      </c>
    </row>
    <row r="2867" ht="15.75" customHeight="1">
      <c r="A2867" s="17">
        <v>2429.0</v>
      </c>
      <c r="B2867" s="19">
        <v>33468.0</v>
      </c>
      <c r="C2867" s="17" t="s">
        <v>11743</v>
      </c>
      <c r="D2867" s="20">
        <v>31.0</v>
      </c>
      <c r="E2867" s="17" t="str">
        <f t="shared" si="5"/>
        <v>AII125-31</v>
      </c>
      <c r="F2867" s="17" t="str">
        <f t="shared" si="7"/>
        <v>AII125-31</v>
      </c>
      <c r="G2867" s="17" t="s">
        <v>12135</v>
      </c>
      <c r="H2867" s="17" t="s">
        <v>9075</v>
      </c>
      <c r="I2867" s="17" t="s">
        <v>12177</v>
      </c>
      <c r="J2867" s="17" t="s">
        <v>12199</v>
      </c>
      <c r="K2867" s="17" t="s">
        <v>1442</v>
      </c>
      <c r="L2867" s="17" t="s">
        <v>9115</v>
      </c>
      <c r="M2867" s="17" t="s">
        <v>9071</v>
      </c>
      <c r="N2867" s="21">
        <v>0.4458333333333333</v>
      </c>
      <c r="O2867" s="21">
        <v>0.25416666666666665</v>
      </c>
      <c r="P2867" s="21">
        <v>0.7000000000000001</v>
      </c>
      <c r="R2867" s="17">
        <v>2261.0</v>
      </c>
      <c r="S2867" s="17" t="s">
        <v>7716</v>
      </c>
      <c r="T2867" s="17" t="s">
        <v>1227</v>
      </c>
      <c r="U2867" s="17" t="s">
        <v>12200</v>
      </c>
      <c r="V2867" s="17" t="s">
        <v>12201</v>
      </c>
    </row>
    <row r="2868" ht="15.75" customHeight="1">
      <c r="A2868" s="17">
        <v>2428.0</v>
      </c>
      <c r="B2868" s="19">
        <v>33462.0</v>
      </c>
      <c r="C2868" s="17" t="s">
        <v>11743</v>
      </c>
      <c r="D2868" s="20">
        <v>30.0</v>
      </c>
      <c r="E2868" s="17" t="str">
        <f t="shared" si="5"/>
        <v>AII125-30</v>
      </c>
      <c r="F2868" s="17" t="str">
        <f t="shared" si="7"/>
        <v>AII125-30</v>
      </c>
      <c r="G2868" s="17" t="s">
        <v>7830</v>
      </c>
      <c r="H2868" s="17" t="s">
        <v>12202</v>
      </c>
      <c r="I2868" s="17" t="s">
        <v>12203</v>
      </c>
      <c r="J2868" s="17" t="s">
        <v>12204</v>
      </c>
      <c r="K2868" s="17" t="s">
        <v>12029</v>
      </c>
      <c r="L2868" s="17" t="s">
        <v>11815</v>
      </c>
      <c r="M2868" s="17" t="s">
        <v>10774</v>
      </c>
      <c r="N2868" s="21">
        <v>0.55625</v>
      </c>
      <c r="O2868" s="21">
        <v>0.28611111111111115</v>
      </c>
      <c r="P2868" s="21">
        <v>0.842361111111111</v>
      </c>
      <c r="R2868" s="17">
        <v>2273.0</v>
      </c>
      <c r="S2868" s="17" t="s">
        <v>7490</v>
      </c>
      <c r="T2868" s="17" t="s">
        <v>33</v>
      </c>
      <c r="U2868" s="17" t="s">
        <v>12205</v>
      </c>
      <c r="W2868" s="17" t="s">
        <v>12206</v>
      </c>
    </row>
    <row r="2869" ht="15.75" customHeight="1">
      <c r="A2869" s="17">
        <v>2427.0</v>
      </c>
      <c r="B2869" s="19">
        <v>33461.0</v>
      </c>
      <c r="C2869" s="17" t="s">
        <v>11743</v>
      </c>
      <c r="D2869" s="20">
        <v>30.0</v>
      </c>
      <c r="E2869" s="17" t="str">
        <f t="shared" si="5"/>
        <v>AII125-30</v>
      </c>
      <c r="F2869" s="17" t="str">
        <f t="shared" si="7"/>
        <v>AII125-30</v>
      </c>
      <c r="G2869" s="17" t="s">
        <v>7830</v>
      </c>
      <c r="H2869" s="17" t="s">
        <v>12202</v>
      </c>
      <c r="I2869" s="17" t="s">
        <v>12207</v>
      </c>
      <c r="J2869" s="17" t="s">
        <v>12208</v>
      </c>
      <c r="K2869" s="17" t="s">
        <v>10295</v>
      </c>
      <c r="L2869" s="17" t="s">
        <v>10774</v>
      </c>
      <c r="M2869" s="17" t="s">
        <v>12209</v>
      </c>
      <c r="N2869" s="21">
        <v>0.36041666666666666</v>
      </c>
      <c r="O2869" s="21">
        <v>0.32430555555555557</v>
      </c>
      <c r="P2869" s="21">
        <v>0.6847222222222222</v>
      </c>
      <c r="R2869" s="17">
        <v>2227.0</v>
      </c>
      <c r="S2869" s="17" t="s">
        <v>7490</v>
      </c>
      <c r="T2869" s="17" t="s">
        <v>33</v>
      </c>
      <c r="U2869" s="17" t="s">
        <v>12210</v>
      </c>
      <c r="V2869" s="17" t="s">
        <v>12211</v>
      </c>
      <c r="W2869" s="17" t="s">
        <v>12212</v>
      </c>
    </row>
    <row r="2870" ht="15.75" customHeight="1">
      <c r="A2870" s="17">
        <v>2426.0</v>
      </c>
      <c r="B2870" s="19">
        <v>33460.0</v>
      </c>
      <c r="C2870" s="17" t="s">
        <v>11743</v>
      </c>
      <c r="D2870" s="20">
        <v>30.0</v>
      </c>
      <c r="E2870" s="17" t="str">
        <f t="shared" si="5"/>
        <v>AII125-30</v>
      </c>
      <c r="F2870" s="17" t="str">
        <f t="shared" si="7"/>
        <v>AII125-30</v>
      </c>
      <c r="G2870" s="17" t="s">
        <v>7830</v>
      </c>
      <c r="H2870" s="17" t="s">
        <v>12202</v>
      </c>
      <c r="I2870" s="17" t="s">
        <v>12213</v>
      </c>
      <c r="J2870" s="17" t="s">
        <v>12214</v>
      </c>
      <c r="K2870" s="17" t="s">
        <v>12029</v>
      </c>
      <c r="L2870" s="17" t="s">
        <v>9615</v>
      </c>
      <c r="M2870" s="17" t="s">
        <v>10780</v>
      </c>
      <c r="N2870" s="21">
        <v>0.34097222222222223</v>
      </c>
      <c r="O2870" s="21">
        <v>0.2791666666666667</v>
      </c>
      <c r="P2870" s="21">
        <v>0.6201388888888889</v>
      </c>
      <c r="R2870" s="17">
        <v>1547.0</v>
      </c>
      <c r="S2870" s="17" t="s">
        <v>7490</v>
      </c>
      <c r="T2870" s="17" t="s">
        <v>33</v>
      </c>
      <c r="U2870" s="17" t="s">
        <v>12215</v>
      </c>
      <c r="V2870" s="17" t="s">
        <v>12216</v>
      </c>
      <c r="W2870" s="17" t="s">
        <v>12217</v>
      </c>
    </row>
    <row r="2871" ht="15.75" customHeight="1">
      <c r="A2871" s="17">
        <v>2425.0</v>
      </c>
      <c r="B2871" s="19">
        <v>33459.0</v>
      </c>
      <c r="C2871" s="17" t="s">
        <v>11743</v>
      </c>
      <c r="D2871" s="20">
        <v>30.0</v>
      </c>
      <c r="E2871" s="17" t="str">
        <f t="shared" si="5"/>
        <v>AII125-30</v>
      </c>
      <c r="F2871" s="17" t="str">
        <f t="shared" si="7"/>
        <v>AII125-30</v>
      </c>
      <c r="G2871" s="17" t="s">
        <v>7830</v>
      </c>
      <c r="H2871" s="17" t="s">
        <v>12202</v>
      </c>
      <c r="I2871" s="17" t="s">
        <v>12080</v>
      </c>
      <c r="J2871" s="17" t="s">
        <v>12073</v>
      </c>
      <c r="K2871" s="17" t="s">
        <v>10295</v>
      </c>
      <c r="L2871" s="17" t="s">
        <v>10774</v>
      </c>
      <c r="M2871" s="17" t="s">
        <v>12218</v>
      </c>
      <c r="N2871" s="21">
        <v>0.33749999999999997</v>
      </c>
      <c r="O2871" s="21">
        <v>0.3368055555555556</v>
      </c>
      <c r="P2871" s="21">
        <v>0.6743055555555556</v>
      </c>
      <c r="R2871" s="17">
        <v>2180.0</v>
      </c>
      <c r="S2871" s="17" t="s">
        <v>7490</v>
      </c>
      <c r="T2871" s="17" t="s">
        <v>33</v>
      </c>
      <c r="U2871" s="17" t="s">
        <v>12219</v>
      </c>
      <c r="V2871" s="17" t="s">
        <v>12220</v>
      </c>
      <c r="W2871" s="17" t="s">
        <v>12221</v>
      </c>
    </row>
    <row r="2872" ht="15.75" customHeight="1">
      <c r="A2872" s="17">
        <v>2424.0</v>
      </c>
      <c r="B2872" s="19">
        <v>33458.0</v>
      </c>
      <c r="C2872" s="17" t="s">
        <v>11743</v>
      </c>
      <c r="D2872" s="20">
        <v>30.0</v>
      </c>
      <c r="E2872" s="17" t="str">
        <f t="shared" si="5"/>
        <v>AII125-30</v>
      </c>
      <c r="F2872" s="17" t="str">
        <f t="shared" si="7"/>
        <v>AII125-30</v>
      </c>
      <c r="G2872" s="17" t="s">
        <v>7830</v>
      </c>
      <c r="H2872" s="17" t="s">
        <v>12202</v>
      </c>
      <c r="I2872" s="17" t="s">
        <v>12222</v>
      </c>
      <c r="J2872" s="17" t="s">
        <v>12223</v>
      </c>
      <c r="K2872" s="17" t="s">
        <v>12029</v>
      </c>
      <c r="L2872" s="17" t="s">
        <v>10774</v>
      </c>
      <c r="M2872" s="17" t="s">
        <v>9630</v>
      </c>
      <c r="N2872" s="21">
        <v>0.39999999999999997</v>
      </c>
      <c r="O2872" s="21">
        <v>0.2826388888888889</v>
      </c>
      <c r="P2872" s="21">
        <v>0.6826388888888889</v>
      </c>
      <c r="R2872" s="17">
        <v>2447.0</v>
      </c>
      <c r="S2872" s="17" t="s">
        <v>7490</v>
      </c>
      <c r="T2872" s="17" t="s">
        <v>33</v>
      </c>
      <c r="U2872" s="17" t="s">
        <v>12224</v>
      </c>
      <c r="V2872" s="17" t="s">
        <v>6851</v>
      </c>
      <c r="W2872" s="17" t="s">
        <v>12225</v>
      </c>
    </row>
    <row r="2873" ht="15.75" customHeight="1">
      <c r="A2873" s="17">
        <v>2423.0</v>
      </c>
      <c r="B2873" s="19">
        <v>33449.0</v>
      </c>
      <c r="C2873" s="17" t="s">
        <v>11743</v>
      </c>
      <c r="D2873" s="20">
        <v>29.0</v>
      </c>
      <c r="E2873" s="17" t="str">
        <f t="shared" si="5"/>
        <v>AII125-29</v>
      </c>
      <c r="F2873" s="17" t="str">
        <f t="shared" si="7"/>
        <v>AII125-29</v>
      </c>
      <c r="G2873" s="17" t="s">
        <v>12082</v>
      </c>
      <c r="H2873" s="17" t="s">
        <v>9075</v>
      </c>
      <c r="I2873" s="17" t="s">
        <v>12083</v>
      </c>
      <c r="J2873" s="17" t="s">
        <v>12071</v>
      </c>
      <c r="K2873" s="17" t="s">
        <v>1442</v>
      </c>
      <c r="L2873" s="17" t="s">
        <v>7723</v>
      </c>
      <c r="M2873" s="17" t="s">
        <v>12226</v>
      </c>
      <c r="N2873" s="21">
        <v>0.2986111111111111</v>
      </c>
      <c r="O2873" s="21">
        <v>0.27152777777777776</v>
      </c>
      <c r="P2873" s="21">
        <v>0.5701388888888889</v>
      </c>
      <c r="R2873" s="17">
        <v>2219.0</v>
      </c>
      <c r="S2873" s="17" t="s">
        <v>7418</v>
      </c>
      <c r="T2873" s="17" t="s">
        <v>33</v>
      </c>
      <c r="U2873" s="17" t="s">
        <v>12227</v>
      </c>
      <c r="V2873" s="17" t="s">
        <v>12228</v>
      </c>
    </row>
    <row r="2874" ht="15.75" customHeight="1">
      <c r="A2874" s="17">
        <v>2422.0</v>
      </c>
      <c r="B2874" s="19">
        <v>33448.0</v>
      </c>
      <c r="C2874" s="17" t="s">
        <v>11743</v>
      </c>
      <c r="D2874" s="20">
        <v>29.0</v>
      </c>
      <c r="E2874" s="17" t="str">
        <f t="shared" si="5"/>
        <v>AII125-29</v>
      </c>
      <c r="F2874" s="17" t="str">
        <f t="shared" si="7"/>
        <v>AII125-29</v>
      </c>
      <c r="G2874" s="17" t="s">
        <v>12082</v>
      </c>
      <c r="H2874" s="17" t="s">
        <v>9075</v>
      </c>
      <c r="I2874" s="17" t="s">
        <v>12229</v>
      </c>
      <c r="J2874" s="17" t="s">
        <v>12230</v>
      </c>
      <c r="K2874" s="17" t="s">
        <v>5131</v>
      </c>
      <c r="L2874" s="17" t="s">
        <v>7723</v>
      </c>
      <c r="M2874" s="17" t="s">
        <v>12231</v>
      </c>
      <c r="N2874" s="21">
        <v>0.34375</v>
      </c>
      <c r="O2874" s="21">
        <v>0.29791666666666666</v>
      </c>
      <c r="P2874" s="21">
        <v>0.6416666666666667</v>
      </c>
      <c r="R2874" s="17">
        <v>2203.0</v>
      </c>
      <c r="S2874" s="17" t="s">
        <v>7418</v>
      </c>
      <c r="T2874" s="17" t="s">
        <v>33</v>
      </c>
      <c r="U2874" s="17" t="s">
        <v>12232</v>
      </c>
      <c r="V2874" s="17" t="s">
        <v>3968</v>
      </c>
    </row>
    <row r="2875" ht="15.75" customHeight="1">
      <c r="A2875" s="17">
        <v>2421.0</v>
      </c>
      <c r="B2875" s="19">
        <v>33447.0</v>
      </c>
      <c r="C2875" s="17" t="s">
        <v>11743</v>
      </c>
      <c r="D2875" s="20">
        <v>29.0</v>
      </c>
      <c r="E2875" s="17" t="str">
        <f t="shared" si="5"/>
        <v>AII125-29</v>
      </c>
      <c r="F2875" s="17" t="str">
        <f t="shared" si="7"/>
        <v>AII125-29</v>
      </c>
      <c r="G2875" s="17" t="s">
        <v>12082</v>
      </c>
      <c r="H2875" s="17" t="s">
        <v>9075</v>
      </c>
      <c r="I2875" s="17" t="s">
        <v>12099</v>
      </c>
      <c r="J2875" s="17" t="s">
        <v>12129</v>
      </c>
      <c r="K2875" s="17" t="s">
        <v>1442</v>
      </c>
      <c r="L2875" s="17" t="s">
        <v>11056</v>
      </c>
      <c r="M2875" s="17" t="s">
        <v>12233</v>
      </c>
      <c r="N2875" s="21">
        <v>0.33888888888888885</v>
      </c>
      <c r="O2875" s="21">
        <v>0.30277777777777776</v>
      </c>
      <c r="P2875" s="21">
        <v>0.6416666666666667</v>
      </c>
      <c r="R2875" s="17">
        <v>2196.0</v>
      </c>
      <c r="S2875" s="17" t="s">
        <v>7418</v>
      </c>
      <c r="T2875" s="17" t="s">
        <v>33</v>
      </c>
      <c r="U2875" s="17" t="s">
        <v>12234</v>
      </c>
      <c r="V2875" s="17" t="s">
        <v>12235</v>
      </c>
      <c r="W2875" s="17" t="s">
        <v>12236</v>
      </c>
    </row>
    <row r="2876" ht="15.75" customHeight="1">
      <c r="A2876" s="17">
        <v>2420.0</v>
      </c>
      <c r="B2876" s="19">
        <v>33446.0</v>
      </c>
      <c r="C2876" s="17" t="s">
        <v>11743</v>
      </c>
      <c r="D2876" s="20">
        <v>29.0</v>
      </c>
      <c r="E2876" s="17" t="str">
        <f t="shared" si="5"/>
        <v>AII125-29</v>
      </c>
      <c r="F2876" s="17" t="str">
        <f t="shared" si="7"/>
        <v>AII125-29</v>
      </c>
      <c r="G2876" s="17" t="s">
        <v>12082</v>
      </c>
      <c r="H2876" s="17" t="s">
        <v>9075</v>
      </c>
      <c r="I2876" s="17" t="s">
        <v>12115</v>
      </c>
      <c r="J2876" s="17" t="s">
        <v>12060</v>
      </c>
      <c r="K2876" s="17" t="s">
        <v>5131</v>
      </c>
      <c r="L2876" s="17" t="s">
        <v>7600</v>
      </c>
      <c r="M2876" s="17" t="s">
        <v>12237</v>
      </c>
      <c r="N2876" s="21">
        <v>0.3638888888888889</v>
      </c>
      <c r="O2876" s="21">
        <v>0.3340277777777778</v>
      </c>
      <c r="P2876" s="21">
        <v>0.6979166666666666</v>
      </c>
      <c r="R2876" s="17">
        <v>2198.0</v>
      </c>
      <c r="S2876" s="17" t="s">
        <v>7418</v>
      </c>
      <c r="T2876" s="17" t="s">
        <v>33</v>
      </c>
      <c r="U2876" s="17" t="s">
        <v>12238</v>
      </c>
      <c r="V2876" s="17" t="s">
        <v>12239</v>
      </c>
      <c r="W2876" s="17" t="s">
        <v>12240</v>
      </c>
    </row>
    <row r="2877" ht="15.75" customHeight="1">
      <c r="A2877" s="17">
        <v>2419.0</v>
      </c>
      <c r="B2877" s="19">
        <v>33445.0</v>
      </c>
      <c r="C2877" s="17" t="s">
        <v>11743</v>
      </c>
      <c r="D2877" s="20">
        <v>29.0</v>
      </c>
      <c r="E2877" s="17" t="str">
        <f t="shared" si="5"/>
        <v>AII125-29</v>
      </c>
      <c r="F2877" s="17" t="str">
        <f t="shared" si="7"/>
        <v>AII125-29</v>
      </c>
      <c r="G2877" s="17" t="s">
        <v>12082</v>
      </c>
      <c r="H2877" s="17" t="s">
        <v>9075</v>
      </c>
      <c r="I2877" s="17" t="s">
        <v>12059</v>
      </c>
      <c r="J2877" s="17" t="s">
        <v>12129</v>
      </c>
      <c r="K2877" s="17" t="s">
        <v>1442</v>
      </c>
      <c r="L2877" s="17" t="s">
        <v>2992</v>
      </c>
      <c r="M2877" s="17" t="s">
        <v>5802</v>
      </c>
      <c r="N2877" s="21">
        <v>0.34097222222222223</v>
      </c>
      <c r="O2877" s="21">
        <v>0.3625</v>
      </c>
      <c r="P2877" s="21">
        <v>0.7034722222222222</v>
      </c>
      <c r="R2877" s="17">
        <v>2230.0</v>
      </c>
      <c r="S2877" s="17" t="s">
        <v>7418</v>
      </c>
      <c r="T2877" s="17" t="s">
        <v>33</v>
      </c>
      <c r="U2877" s="17" t="s">
        <v>12241</v>
      </c>
      <c r="V2877" s="17" t="s">
        <v>8421</v>
      </c>
      <c r="W2877" s="17" t="s">
        <v>12242</v>
      </c>
    </row>
    <row r="2878" ht="15.75" customHeight="1">
      <c r="A2878" s="17">
        <v>2418.0</v>
      </c>
      <c r="B2878" s="19">
        <v>33444.0</v>
      </c>
      <c r="C2878" s="17" t="s">
        <v>11743</v>
      </c>
      <c r="D2878" s="20">
        <v>29.0</v>
      </c>
      <c r="E2878" s="17" t="str">
        <f t="shared" si="5"/>
        <v>AII125-29</v>
      </c>
      <c r="F2878" s="17" t="str">
        <f t="shared" si="7"/>
        <v>AII125-29</v>
      </c>
      <c r="G2878" s="17" t="s">
        <v>12082</v>
      </c>
      <c r="H2878" s="17" t="s">
        <v>9075</v>
      </c>
      <c r="I2878" s="17" t="s">
        <v>12099</v>
      </c>
      <c r="J2878" s="17" t="s">
        <v>12064</v>
      </c>
      <c r="K2878" s="17" t="s">
        <v>5131</v>
      </c>
      <c r="L2878" s="17" t="s">
        <v>10072</v>
      </c>
      <c r="M2878" s="17" t="s">
        <v>12237</v>
      </c>
      <c r="N2878" s="21">
        <v>0.34930555555555554</v>
      </c>
      <c r="O2878" s="21">
        <v>0.3534722222222222</v>
      </c>
      <c r="P2878" s="21">
        <v>0.7027777777777778</v>
      </c>
      <c r="R2878" s="17">
        <v>2210.0</v>
      </c>
      <c r="S2878" s="17" t="s">
        <v>7418</v>
      </c>
      <c r="T2878" s="17" t="s">
        <v>33</v>
      </c>
      <c r="U2878" s="17" t="s">
        <v>12081</v>
      </c>
      <c r="V2878" s="17" t="s">
        <v>8421</v>
      </c>
    </row>
    <row r="2879" ht="15.75" customHeight="1">
      <c r="A2879" s="17">
        <v>2417.0</v>
      </c>
      <c r="B2879" s="19">
        <v>33443.0</v>
      </c>
      <c r="C2879" s="17" t="s">
        <v>11743</v>
      </c>
      <c r="D2879" s="20">
        <v>29.0</v>
      </c>
      <c r="E2879" s="17" t="str">
        <f t="shared" si="5"/>
        <v>AII125-29</v>
      </c>
      <c r="F2879" s="17" t="str">
        <f t="shared" si="7"/>
        <v>AII125-29</v>
      </c>
      <c r="G2879" s="17" t="s">
        <v>12082</v>
      </c>
      <c r="H2879" s="17" t="s">
        <v>9075</v>
      </c>
      <c r="I2879" s="17" t="s">
        <v>12099</v>
      </c>
      <c r="J2879" s="17" t="s">
        <v>12060</v>
      </c>
      <c r="K2879" s="17" t="s">
        <v>1442</v>
      </c>
      <c r="L2879" s="17" t="s">
        <v>10369</v>
      </c>
      <c r="M2879" s="17" t="s">
        <v>5276</v>
      </c>
      <c r="N2879" s="21">
        <v>0.34097222222222223</v>
      </c>
      <c r="O2879" s="21">
        <v>0.35694444444444445</v>
      </c>
      <c r="P2879" s="21">
        <v>0.6979166666666666</v>
      </c>
      <c r="R2879" s="17">
        <v>2217.0</v>
      </c>
      <c r="S2879" s="17" t="s">
        <v>7418</v>
      </c>
      <c r="T2879" s="17" t="s">
        <v>33</v>
      </c>
      <c r="U2879" s="17" t="s">
        <v>12243</v>
      </c>
      <c r="V2879" s="17" t="s">
        <v>1671</v>
      </c>
    </row>
    <row r="2880" ht="15.75" customHeight="1">
      <c r="A2880" s="17">
        <v>2416.0</v>
      </c>
      <c r="B2880" s="19">
        <v>33442.0</v>
      </c>
      <c r="C2880" s="17" t="s">
        <v>11743</v>
      </c>
      <c r="D2880" s="20">
        <v>29.0</v>
      </c>
      <c r="E2880" s="17" t="str">
        <f t="shared" si="5"/>
        <v>AII125-29</v>
      </c>
      <c r="F2880" s="17" t="str">
        <f t="shared" si="7"/>
        <v>AII125-29</v>
      </c>
      <c r="G2880" s="17" t="s">
        <v>12082</v>
      </c>
      <c r="H2880" s="17" t="s">
        <v>9075</v>
      </c>
      <c r="I2880" s="17" t="s">
        <v>12059</v>
      </c>
      <c r="J2880" s="17" t="s">
        <v>12096</v>
      </c>
      <c r="K2880" s="17" t="s">
        <v>5131</v>
      </c>
      <c r="L2880" s="17" t="s">
        <v>12244</v>
      </c>
      <c r="M2880" s="17" t="s">
        <v>6771</v>
      </c>
      <c r="N2880" s="21">
        <v>0.3506944444444444</v>
      </c>
      <c r="O2880" s="21">
        <v>0.3527777777777778</v>
      </c>
      <c r="P2880" s="21">
        <v>0.7034722222222222</v>
      </c>
      <c r="R2880" s="17">
        <v>2210.0</v>
      </c>
      <c r="S2880" s="17" t="s">
        <v>7418</v>
      </c>
      <c r="T2880" s="17" t="s">
        <v>33</v>
      </c>
      <c r="U2880" s="17" t="s">
        <v>12245</v>
      </c>
      <c r="V2880" s="17" t="s">
        <v>8421</v>
      </c>
    </row>
    <row r="2881" ht="15.75" customHeight="1">
      <c r="A2881" s="17">
        <v>2415.0</v>
      </c>
      <c r="B2881" s="19">
        <v>33441.0</v>
      </c>
      <c r="C2881" s="17" t="s">
        <v>11743</v>
      </c>
      <c r="D2881" s="20">
        <v>29.0</v>
      </c>
      <c r="E2881" s="17" t="str">
        <f t="shared" si="5"/>
        <v>AII125-29</v>
      </c>
      <c r="F2881" s="17" t="str">
        <f t="shared" si="7"/>
        <v>AII125-29</v>
      </c>
      <c r="G2881" s="17" t="s">
        <v>12082</v>
      </c>
      <c r="H2881" s="17" t="s">
        <v>9075</v>
      </c>
      <c r="I2881" s="17" t="s">
        <v>12059</v>
      </c>
      <c r="J2881" s="17" t="s">
        <v>12060</v>
      </c>
      <c r="K2881" s="17" t="s">
        <v>1442</v>
      </c>
      <c r="L2881" s="17" t="s">
        <v>9470</v>
      </c>
      <c r="M2881" s="17" t="s">
        <v>3467</v>
      </c>
      <c r="N2881" s="21">
        <v>0.33819444444444446</v>
      </c>
      <c r="O2881" s="21">
        <v>0.32083333333333336</v>
      </c>
      <c r="P2881" s="21">
        <v>0.6590277777777778</v>
      </c>
      <c r="R2881" s="17">
        <v>2209.0</v>
      </c>
      <c r="S2881" s="17" t="s">
        <v>7418</v>
      </c>
      <c r="T2881" s="17" t="s">
        <v>33</v>
      </c>
      <c r="U2881" s="17" t="s">
        <v>12246</v>
      </c>
      <c r="V2881" s="17" t="s">
        <v>12247</v>
      </c>
    </row>
    <row r="2882" ht="15.75" customHeight="1">
      <c r="A2882" s="17">
        <v>2414.0</v>
      </c>
      <c r="B2882" s="19">
        <v>33440.0</v>
      </c>
      <c r="C2882" s="17" t="s">
        <v>11743</v>
      </c>
      <c r="D2882" s="20">
        <v>29.0</v>
      </c>
      <c r="E2882" s="17" t="str">
        <f t="shared" si="5"/>
        <v>AII125-29</v>
      </c>
      <c r="F2882" s="17" t="str">
        <f t="shared" si="7"/>
        <v>AII125-29</v>
      </c>
      <c r="G2882" s="17" t="s">
        <v>12082</v>
      </c>
      <c r="H2882" s="17" t="s">
        <v>9075</v>
      </c>
      <c r="I2882" s="17" t="s">
        <v>12099</v>
      </c>
      <c r="J2882" s="17" t="s">
        <v>12060</v>
      </c>
      <c r="K2882" s="17" t="s">
        <v>5131</v>
      </c>
      <c r="L2882" s="17" t="s">
        <v>12248</v>
      </c>
      <c r="M2882" s="17" t="s">
        <v>12103</v>
      </c>
      <c r="N2882" s="21">
        <v>0.3548611111111111</v>
      </c>
      <c r="O2882" s="21">
        <v>0.3520833333333333</v>
      </c>
      <c r="P2882" s="21">
        <v>0.7069444444444444</v>
      </c>
      <c r="R2882" s="17">
        <v>2217.0</v>
      </c>
      <c r="S2882" s="17" t="s">
        <v>7418</v>
      </c>
      <c r="T2882" s="17" t="s">
        <v>33</v>
      </c>
      <c r="U2882" s="17" t="s">
        <v>12249</v>
      </c>
      <c r="V2882" s="17" t="s">
        <v>8421</v>
      </c>
    </row>
    <row r="2883" ht="15.75" customHeight="1">
      <c r="A2883" s="17">
        <v>2413.0</v>
      </c>
      <c r="B2883" s="19">
        <v>33439.0</v>
      </c>
      <c r="C2883" s="17" t="s">
        <v>11743</v>
      </c>
      <c r="D2883" s="20">
        <v>29.0</v>
      </c>
      <c r="E2883" s="17" t="str">
        <f t="shared" si="5"/>
        <v>AII125-29</v>
      </c>
      <c r="F2883" s="17" t="str">
        <f t="shared" si="7"/>
        <v>AII125-29</v>
      </c>
      <c r="G2883" s="17" t="s">
        <v>12082</v>
      </c>
      <c r="H2883" s="17" t="s">
        <v>9075</v>
      </c>
      <c r="I2883" s="17" t="s">
        <v>12250</v>
      </c>
      <c r="J2883" s="17" t="s">
        <v>12096</v>
      </c>
      <c r="K2883" s="17" t="s">
        <v>1442</v>
      </c>
      <c r="L2883" s="17" t="s">
        <v>11056</v>
      </c>
      <c r="M2883" s="17" t="s">
        <v>10780</v>
      </c>
      <c r="N2883" s="21">
        <v>0.33749999999999997</v>
      </c>
      <c r="O2883" s="21">
        <v>0.26805555555555555</v>
      </c>
      <c r="P2883" s="21">
        <v>0.6055555555555555</v>
      </c>
      <c r="R2883" s="17">
        <v>2200.0</v>
      </c>
      <c r="S2883" s="17" t="s">
        <v>7418</v>
      </c>
      <c r="T2883" s="17" t="s">
        <v>33</v>
      </c>
      <c r="U2883" s="17" t="s">
        <v>12251</v>
      </c>
      <c r="V2883" s="17" t="s">
        <v>12252</v>
      </c>
      <c r="W2883" s="17" t="s">
        <v>12253</v>
      </c>
    </row>
    <row r="2884" ht="15.75" customHeight="1">
      <c r="A2884" s="17">
        <v>2412.0</v>
      </c>
      <c r="B2884" s="19">
        <v>33438.0</v>
      </c>
      <c r="C2884" s="17" t="s">
        <v>11743</v>
      </c>
      <c r="D2884" s="20">
        <v>29.0</v>
      </c>
      <c r="E2884" s="17" t="str">
        <f t="shared" si="5"/>
        <v>AII125-29</v>
      </c>
      <c r="F2884" s="17" t="str">
        <f t="shared" si="7"/>
        <v>AII125-29</v>
      </c>
      <c r="G2884" s="17" t="s">
        <v>12082</v>
      </c>
      <c r="H2884" s="17" t="s">
        <v>9075</v>
      </c>
      <c r="I2884" s="17" t="s">
        <v>12099</v>
      </c>
      <c r="J2884" s="17" t="s">
        <v>12096</v>
      </c>
      <c r="K2884" s="17" t="s">
        <v>5131</v>
      </c>
      <c r="L2884" s="17" t="s">
        <v>10072</v>
      </c>
      <c r="M2884" s="17" t="s">
        <v>12244</v>
      </c>
      <c r="N2884" s="21">
        <v>0.3520833333333333</v>
      </c>
      <c r="O2884" s="21">
        <v>0.3340277777777778</v>
      </c>
      <c r="P2884" s="21">
        <v>0.686111111111111</v>
      </c>
      <c r="R2884" s="17">
        <v>2209.0</v>
      </c>
      <c r="S2884" s="17" t="s">
        <v>7418</v>
      </c>
      <c r="T2884" s="17" t="s">
        <v>33</v>
      </c>
      <c r="U2884" s="17" t="s">
        <v>12254</v>
      </c>
      <c r="V2884" s="17" t="s">
        <v>12255</v>
      </c>
      <c r="W2884" s="17" t="s">
        <v>12256</v>
      </c>
    </row>
    <row r="2885" ht="15.75" customHeight="1">
      <c r="A2885" s="17">
        <v>2411.0</v>
      </c>
      <c r="B2885" s="19">
        <v>33437.0</v>
      </c>
      <c r="C2885" s="17" t="s">
        <v>11743</v>
      </c>
      <c r="D2885" s="20">
        <v>29.0</v>
      </c>
      <c r="E2885" s="17" t="str">
        <f t="shared" si="5"/>
        <v>AII125-29</v>
      </c>
      <c r="F2885" s="17" t="str">
        <f t="shared" si="7"/>
        <v>AII125-29</v>
      </c>
      <c r="G2885" s="17" t="s">
        <v>12082</v>
      </c>
      <c r="H2885" s="17" t="s">
        <v>9075</v>
      </c>
      <c r="I2885" s="17" t="s">
        <v>12099</v>
      </c>
      <c r="J2885" s="17" t="s">
        <v>12064</v>
      </c>
      <c r="K2885" s="17" t="s">
        <v>1442</v>
      </c>
      <c r="L2885" s="17" t="s">
        <v>12257</v>
      </c>
      <c r="M2885" s="17" t="s">
        <v>10247</v>
      </c>
      <c r="N2885" s="21">
        <v>0.3423611111111111</v>
      </c>
      <c r="O2885" s="21">
        <v>0.3430555555555555</v>
      </c>
      <c r="P2885" s="21">
        <v>0.6854166666666667</v>
      </c>
      <c r="R2885" s="17">
        <v>2198.0</v>
      </c>
      <c r="S2885" s="17" t="s">
        <v>7418</v>
      </c>
      <c r="T2885" s="17" t="s">
        <v>33</v>
      </c>
      <c r="U2885" s="17" t="s">
        <v>12258</v>
      </c>
      <c r="V2885" s="17" t="s">
        <v>1671</v>
      </c>
    </row>
    <row r="2886" ht="15.75" customHeight="1">
      <c r="A2886" s="17">
        <v>2410.0</v>
      </c>
      <c r="B2886" s="19">
        <v>33436.0</v>
      </c>
      <c r="C2886" s="17" t="s">
        <v>11743</v>
      </c>
      <c r="D2886" s="20">
        <v>29.0</v>
      </c>
      <c r="E2886" s="17" t="str">
        <f t="shared" si="5"/>
        <v>AII125-29</v>
      </c>
      <c r="F2886" s="17" t="str">
        <f t="shared" si="7"/>
        <v>AII125-29</v>
      </c>
      <c r="G2886" s="17" t="s">
        <v>12082</v>
      </c>
      <c r="H2886" s="17" t="s">
        <v>9075</v>
      </c>
      <c r="I2886" s="17" t="s">
        <v>12067</v>
      </c>
      <c r="J2886" s="17" t="s">
        <v>12230</v>
      </c>
      <c r="K2886" s="17" t="s">
        <v>5131</v>
      </c>
      <c r="L2886" s="17" t="s">
        <v>5802</v>
      </c>
      <c r="M2886" s="17" t="s">
        <v>7600</v>
      </c>
      <c r="N2886" s="21">
        <v>0.3368055555555556</v>
      </c>
      <c r="O2886" s="21">
        <v>0.3340277777777778</v>
      </c>
      <c r="P2886" s="21">
        <v>0.6708333333333334</v>
      </c>
      <c r="R2886" s="17">
        <v>2193.0</v>
      </c>
      <c r="S2886" s="17" t="s">
        <v>7418</v>
      </c>
      <c r="T2886" s="17" t="s">
        <v>33</v>
      </c>
      <c r="U2886" s="17" t="s">
        <v>12259</v>
      </c>
      <c r="V2886" s="17" t="s">
        <v>12260</v>
      </c>
      <c r="W2886" s="17" t="s">
        <v>12261</v>
      </c>
    </row>
    <row r="2887" ht="15.75" customHeight="1">
      <c r="A2887" s="17">
        <v>2409.0</v>
      </c>
      <c r="B2887" s="19">
        <v>33435.0</v>
      </c>
      <c r="C2887" s="17" t="s">
        <v>11743</v>
      </c>
      <c r="D2887" s="20">
        <v>29.0</v>
      </c>
      <c r="E2887" s="17" t="str">
        <f t="shared" si="5"/>
        <v>AII125-29</v>
      </c>
      <c r="F2887" s="17" t="str">
        <f t="shared" si="7"/>
        <v>AII125-29</v>
      </c>
      <c r="G2887" s="17" t="s">
        <v>12082</v>
      </c>
      <c r="H2887" s="17" t="s">
        <v>9075</v>
      </c>
      <c r="I2887" s="17" t="s">
        <v>12099</v>
      </c>
      <c r="J2887" s="17" t="s">
        <v>12230</v>
      </c>
      <c r="K2887" s="17" t="s">
        <v>1442</v>
      </c>
      <c r="L2887" s="17" t="s">
        <v>5276</v>
      </c>
      <c r="M2887" s="17" t="s">
        <v>5802</v>
      </c>
      <c r="N2887" s="21">
        <v>0.34791666666666665</v>
      </c>
      <c r="O2887" s="21">
        <v>0.34652777777777777</v>
      </c>
      <c r="P2887" s="21">
        <v>0.6944444444444445</v>
      </c>
      <c r="R2887" s="17">
        <v>2204.0</v>
      </c>
      <c r="S2887" s="17" t="s">
        <v>7418</v>
      </c>
      <c r="T2887" s="17" t="s">
        <v>33</v>
      </c>
      <c r="U2887" s="17" t="s">
        <v>4379</v>
      </c>
      <c r="V2887" s="17" t="s">
        <v>12247</v>
      </c>
      <c r="W2887" s="17" t="s">
        <v>12262</v>
      </c>
    </row>
    <row r="2888" ht="15.75" customHeight="1">
      <c r="A2888" s="17">
        <v>2408.0</v>
      </c>
      <c r="B2888" s="19">
        <v>33434.0</v>
      </c>
      <c r="C2888" s="17" t="s">
        <v>11743</v>
      </c>
      <c r="D2888" s="20">
        <v>29.0</v>
      </c>
      <c r="E2888" s="17" t="str">
        <f t="shared" si="5"/>
        <v>AII125-29</v>
      </c>
      <c r="F2888" s="17" t="str">
        <f t="shared" si="7"/>
        <v>AII125-29</v>
      </c>
      <c r="G2888" s="17" t="s">
        <v>12082</v>
      </c>
      <c r="H2888" s="17" t="s">
        <v>9075</v>
      </c>
      <c r="I2888" s="17" t="s">
        <v>12115</v>
      </c>
      <c r="J2888" s="17" t="s">
        <v>12060</v>
      </c>
      <c r="K2888" s="17" t="s">
        <v>5131</v>
      </c>
      <c r="L2888" s="17" t="s">
        <v>10369</v>
      </c>
      <c r="M2888" s="17" t="s">
        <v>5276</v>
      </c>
      <c r="N2888" s="21">
        <v>0.34791666666666665</v>
      </c>
      <c r="O2888" s="21">
        <v>0.34930555555555554</v>
      </c>
      <c r="P2888" s="21">
        <v>0.6972222222222223</v>
      </c>
      <c r="R2888" s="17">
        <v>2218.0</v>
      </c>
      <c r="S2888" s="17" t="s">
        <v>7418</v>
      </c>
      <c r="T2888" s="17" t="s">
        <v>33</v>
      </c>
      <c r="U2888" s="17" t="s">
        <v>12263</v>
      </c>
      <c r="V2888" s="17" t="s">
        <v>4801</v>
      </c>
      <c r="W2888" s="17" t="s">
        <v>12264</v>
      </c>
    </row>
    <row r="2889" ht="15.75" customHeight="1">
      <c r="A2889" s="17">
        <v>2407.0</v>
      </c>
      <c r="B2889" s="19">
        <v>33433.0</v>
      </c>
      <c r="C2889" s="17" t="s">
        <v>11743</v>
      </c>
      <c r="D2889" s="20">
        <v>29.0</v>
      </c>
      <c r="E2889" s="17" t="str">
        <f t="shared" si="5"/>
        <v>AII125-29</v>
      </c>
      <c r="F2889" s="17" t="str">
        <f t="shared" si="7"/>
        <v>AII125-29</v>
      </c>
      <c r="G2889" s="17" t="s">
        <v>12082</v>
      </c>
      <c r="H2889" s="17" t="s">
        <v>9075</v>
      </c>
      <c r="I2889" s="17" t="s">
        <v>12265</v>
      </c>
      <c r="J2889" s="17" t="s">
        <v>12064</v>
      </c>
      <c r="K2889" s="17" t="s">
        <v>1442</v>
      </c>
      <c r="L2889" s="17" t="s">
        <v>10072</v>
      </c>
      <c r="M2889" s="17" t="s">
        <v>12266</v>
      </c>
      <c r="N2889" s="21">
        <v>0.33749999999999997</v>
      </c>
      <c r="O2889" s="21">
        <v>0.3652777777777778</v>
      </c>
      <c r="P2889" s="21">
        <v>0.7027777777777778</v>
      </c>
      <c r="R2889" s="17">
        <v>2200.0</v>
      </c>
      <c r="S2889" s="17" t="s">
        <v>7418</v>
      </c>
      <c r="T2889" s="17" t="s">
        <v>33</v>
      </c>
      <c r="U2889" s="17" t="s">
        <v>12267</v>
      </c>
      <c r="V2889" s="17" t="s">
        <v>8421</v>
      </c>
    </row>
    <row r="2890" ht="15.75" customHeight="1">
      <c r="A2890" s="17">
        <v>2406.0</v>
      </c>
      <c r="B2890" s="19">
        <v>33432.0</v>
      </c>
      <c r="C2890" s="17" t="s">
        <v>11743</v>
      </c>
      <c r="D2890" s="20">
        <v>29.0</v>
      </c>
      <c r="E2890" s="17" t="str">
        <f t="shared" si="5"/>
        <v>AII125-29</v>
      </c>
      <c r="F2890" s="17" t="str">
        <f t="shared" si="7"/>
        <v>AII125-29</v>
      </c>
      <c r="G2890" s="17" t="s">
        <v>12082</v>
      </c>
      <c r="H2890" s="17" t="s">
        <v>9075</v>
      </c>
      <c r="I2890" s="17" t="s">
        <v>12080</v>
      </c>
      <c r="J2890" s="17" t="s">
        <v>12268</v>
      </c>
      <c r="K2890" s="17" t="s">
        <v>5131</v>
      </c>
      <c r="L2890" s="17" t="s">
        <v>7600</v>
      </c>
      <c r="M2890" s="17" t="s">
        <v>12248</v>
      </c>
      <c r="N2890" s="21">
        <v>0.34027777777777773</v>
      </c>
      <c r="O2890" s="21">
        <v>0.34930555555555554</v>
      </c>
      <c r="P2890" s="21">
        <v>0.6895833333333333</v>
      </c>
      <c r="R2890" s="17">
        <v>2192.0</v>
      </c>
      <c r="S2890" s="17" t="s">
        <v>7418</v>
      </c>
      <c r="T2890" s="17" t="s">
        <v>33</v>
      </c>
      <c r="U2890" s="17" t="s">
        <v>12269</v>
      </c>
      <c r="V2890" s="17" t="s">
        <v>12247</v>
      </c>
      <c r="W2890" s="17" t="s">
        <v>12270</v>
      </c>
    </row>
    <row r="2891" ht="15.75" customHeight="1">
      <c r="A2891" s="17">
        <v>2405.0</v>
      </c>
      <c r="B2891" s="19">
        <v>33431.0</v>
      </c>
      <c r="C2891" s="17" t="s">
        <v>11743</v>
      </c>
      <c r="D2891" s="20">
        <v>29.0</v>
      </c>
      <c r="E2891" s="17" t="str">
        <f t="shared" si="5"/>
        <v>AII125-29</v>
      </c>
      <c r="F2891" s="17" t="str">
        <f t="shared" si="7"/>
        <v>AII125-29</v>
      </c>
      <c r="G2891" s="17" t="s">
        <v>12082</v>
      </c>
      <c r="H2891" s="17" t="s">
        <v>9075</v>
      </c>
      <c r="I2891" s="17" t="s">
        <v>12099</v>
      </c>
      <c r="J2891" s="17" t="s">
        <v>12060</v>
      </c>
      <c r="K2891" s="17" t="s">
        <v>1442</v>
      </c>
      <c r="L2891" s="17" t="s">
        <v>5802</v>
      </c>
      <c r="M2891" s="17" t="s">
        <v>7600</v>
      </c>
      <c r="N2891" s="21">
        <v>0.34861111111111115</v>
      </c>
      <c r="O2891" s="21">
        <v>0.3541666666666667</v>
      </c>
      <c r="P2891" s="21">
        <v>0.7027777777777778</v>
      </c>
      <c r="R2891" s="17">
        <v>2223.0</v>
      </c>
      <c r="S2891" s="17" t="s">
        <v>7418</v>
      </c>
      <c r="T2891" s="17" t="s">
        <v>33</v>
      </c>
      <c r="U2891" s="17" t="s">
        <v>12271</v>
      </c>
      <c r="V2891" s="17" t="s">
        <v>12272</v>
      </c>
      <c r="W2891" s="17" t="s">
        <v>12273</v>
      </c>
    </row>
    <row r="2892" ht="15.75" customHeight="1">
      <c r="A2892" s="17">
        <v>2404.0</v>
      </c>
      <c r="B2892" s="19">
        <v>33430.0</v>
      </c>
      <c r="C2892" s="17" t="s">
        <v>11743</v>
      </c>
      <c r="D2892" s="20">
        <v>29.0</v>
      </c>
      <c r="E2892" s="17" t="str">
        <f t="shared" si="5"/>
        <v>AII125-29</v>
      </c>
      <c r="F2892" s="17" t="str">
        <f t="shared" si="7"/>
        <v>AII125-29</v>
      </c>
      <c r="G2892" s="17" t="s">
        <v>12082</v>
      </c>
      <c r="H2892" s="17" t="s">
        <v>9075</v>
      </c>
      <c r="I2892" s="17" t="s">
        <v>12115</v>
      </c>
      <c r="J2892" s="17" t="s">
        <v>12064</v>
      </c>
      <c r="K2892" s="17" t="s">
        <v>5131</v>
      </c>
      <c r="L2892" s="17" t="s">
        <v>5802</v>
      </c>
      <c r="M2892" s="17" t="s">
        <v>10072</v>
      </c>
      <c r="N2892" s="21">
        <v>0.3506944444444444</v>
      </c>
      <c r="O2892" s="21">
        <v>0.3201388888888889</v>
      </c>
      <c r="P2892" s="21">
        <v>0.6708333333333334</v>
      </c>
      <c r="R2892" s="17">
        <v>2225.0</v>
      </c>
      <c r="S2892" s="17" t="s">
        <v>7418</v>
      </c>
      <c r="T2892" s="17" t="s">
        <v>33</v>
      </c>
      <c r="U2892" s="17" t="s">
        <v>12274</v>
      </c>
      <c r="V2892" s="17" t="s">
        <v>12275</v>
      </c>
      <c r="W2892" s="17" t="s">
        <v>12276</v>
      </c>
    </row>
    <row r="2893" ht="15.75" customHeight="1">
      <c r="A2893" s="17">
        <v>2403.0</v>
      </c>
      <c r="B2893" s="19">
        <v>33420.0</v>
      </c>
      <c r="C2893" s="17" t="s">
        <v>11743</v>
      </c>
      <c r="D2893" s="20">
        <v>28.0</v>
      </c>
      <c r="E2893" s="17" t="str">
        <f t="shared" si="5"/>
        <v>AII125-28</v>
      </c>
      <c r="F2893" s="17" t="str">
        <f t="shared" si="7"/>
        <v>AII125-28</v>
      </c>
      <c r="G2893" s="17" t="s">
        <v>9334</v>
      </c>
      <c r="H2893" s="17" t="s">
        <v>12277</v>
      </c>
      <c r="I2893" s="17" t="s">
        <v>12278</v>
      </c>
      <c r="J2893" s="17" t="s">
        <v>12279</v>
      </c>
      <c r="K2893" s="17" t="s">
        <v>1442</v>
      </c>
      <c r="L2893" s="17" t="s">
        <v>12280</v>
      </c>
      <c r="M2893" s="17" t="s">
        <v>12281</v>
      </c>
      <c r="N2893" s="21">
        <v>0.43333333333333335</v>
      </c>
      <c r="O2893" s="21">
        <v>0.2972222222222222</v>
      </c>
      <c r="P2893" s="21">
        <v>0.7305555555555556</v>
      </c>
      <c r="R2893" s="17">
        <v>2265.0</v>
      </c>
      <c r="S2893" s="17" t="s">
        <v>12282</v>
      </c>
      <c r="T2893" s="17" t="s">
        <v>12283</v>
      </c>
      <c r="U2893" s="17" t="s">
        <v>12284</v>
      </c>
      <c r="W2893" s="17" t="s">
        <v>12285</v>
      </c>
    </row>
    <row r="2894" ht="15.75" customHeight="1">
      <c r="A2894" s="17">
        <v>2402.0</v>
      </c>
      <c r="B2894" s="19">
        <v>33417.0</v>
      </c>
      <c r="C2894" s="17" t="s">
        <v>11743</v>
      </c>
      <c r="D2894" s="20">
        <v>27.0</v>
      </c>
      <c r="E2894" s="17" t="str">
        <f t="shared" si="5"/>
        <v>AII125-27</v>
      </c>
      <c r="F2894" s="17" t="str">
        <f t="shared" si="7"/>
        <v>AII125-27</v>
      </c>
      <c r="G2894" s="17" t="s">
        <v>7980</v>
      </c>
      <c r="H2894" s="17" t="s">
        <v>12286</v>
      </c>
      <c r="I2894" s="17" t="s">
        <v>12287</v>
      </c>
      <c r="J2894" s="17" t="s">
        <v>12288</v>
      </c>
      <c r="K2894" s="17" t="s">
        <v>10295</v>
      </c>
      <c r="L2894" s="17" t="s">
        <v>11652</v>
      </c>
      <c r="M2894" s="17" t="s">
        <v>12289</v>
      </c>
      <c r="N2894" s="21">
        <v>0.2701388888888889</v>
      </c>
      <c r="O2894" s="21">
        <v>0.2611111111111111</v>
      </c>
      <c r="P2894" s="21">
        <v>0.53125</v>
      </c>
      <c r="R2894" s="17">
        <v>637.0</v>
      </c>
      <c r="S2894" s="17" t="s">
        <v>7490</v>
      </c>
      <c r="T2894" s="17" t="s">
        <v>281</v>
      </c>
      <c r="U2894" s="17" t="s">
        <v>12290</v>
      </c>
      <c r="W2894" s="17" t="s">
        <v>12291</v>
      </c>
    </row>
    <row r="2895" ht="15.75" customHeight="1">
      <c r="A2895" s="17">
        <v>2401.0</v>
      </c>
      <c r="B2895" s="19">
        <v>33416.0</v>
      </c>
      <c r="C2895" s="17" t="s">
        <v>11743</v>
      </c>
      <c r="D2895" s="20">
        <v>27.0</v>
      </c>
      <c r="E2895" s="17" t="str">
        <f t="shared" si="5"/>
        <v>AII125-27</v>
      </c>
      <c r="F2895" s="17" t="str">
        <f t="shared" si="7"/>
        <v>AII125-27</v>
      </c>
      <c r="G2895" s="17" t="s">
        <v>7980</v>
      </c>
      <c r="H2895" s="17" t="s">
        <v>12286</v>
      </c>
      <c r="I2895" s="17" t="s">
        <v>12287</v>
      </c>
      <c r="J2895" s="17" t="s">
        <v>12288</v>
      </c>
      <c r="K2895" s="17" t="s">
        <v>5131</v>
      </c>
      <c r="L2895" s="17" t="s">
        <v>119</v>
      </c>
      <c r="M2895" s="17" t="s">
        <v>12292</v>
      </c>
      <c r="N2895" s="21">
        <v>0.3430555555555555</v>
      </c>
      <c r="O2895" s="21">
        <v>0.26944444444444443</v>
      </c>
      <c r="P2895" s="21">
        <v>0.6124999999999999</v>
      </c>
      <c r="R2895" s="17">
        <v>637.0</v>
      </c>
      <c r="S2895" s="17" t="s">
        <v>7490</v>
      </c>
      <c r="T2895" s="17" t="s">
        <v>281</v>
      </c>
      <c r="U2895" s="17" t="s">
        <v>12293</v>
      </c>
      <c r="W2895" s="17" t="s">
        <v>12294</v>
      </c>
    </row>
    <row r="2896" ht="15.75" customHeight="1">
      <c r="A2896" s="17">
        <v>2400.0</v>
      </c>
      <c r="B2896" s="19">
        <v>33415.0</v>
      </c>
      <c r="C2896" s="17" t="s">
        <v>11743</v>
      </c>
      <c r="D2896" s="20">
        <v>27.0</v>
      </c>
      <c r="E2896" s="17" t="str">
        <f t="shared" si="5"/>
        <v>AII125-27</v>
      </c>
      <c r="F2896" s="17" t="str">
        <f t="shared" si="7"/>
        <v>AII125-27</v>
      </c>
      <c r="G2896" s="17" t="s">
        <v>7980</v>
      </c>
      <c r="H2896" s="17" t="s">
        <v>12286</v>
      </c>
      <c r="I2896" s="17" t="s">
        <v>12295</v>
      </c>
      <c r="J2896" s="17" t="s">
        <v>12296</v>
      </c>
      <c r="K2896" s="17" t="s">
        <v>12029</v>
      </c>
      <c r="L2896" s="17" t="s">
        <v>12289</v>
      </c>
      <c r="M2896" s="17" t="s">
        <v>12297</v>
      </c>
      <c r="N2896" s="21">
        <v>0.3284722222222222</v>
      </c>
      <c r="O2896" s="21">
        <v>0.28125</v>
      </c>
      <c r="P2896" s="21">
        <v>0.6097222222222222</v>
      </c>
      <c r="R2896" s="17">
        <v>578.0</v>
      </c>
      <c r="S2896" s="17" t="s">
        <v>7490</v>
      </c>
      <c r="T2896" s="17" t="s">
        <v>281</v>
      </c>
      <c r="U2896" s="17" t="s">
        <v>12298</v>
      </c>
      <c r="V2896" s="17" t="s">
        <v>4867</v>
      </c>
      <c r="W2896" s="17" t="s">
        <v>12299</v>
      </c>
    </row>
    <row r="2897" ht="15.75" customHeight="1">
      <c r="A2897" s="17">
        <v>2399.0</v>
      </c>
      <c r="B2897" s="19">
        <v>33414.0</v>
      </c>
      <c r="C2897" s="17" t="s">
        <v>11743</v>
      </c>
      <c r="D2897" s="20">
        <v>27.0</v>
      </c>
      <c r="E2897" s="17" t="str">
        <f t="shared" si="5"/>
        <v>AII125-27</v>
      </c>
      <c r="F2897" s="17" t="str">
        <f t="shared" si="7"/>
        <v>AII125-27</v>
      </c>
      <c r="G2897" s="17" t="s">
        <v>7980</v>
      </c>
      <c r="H2897" s="17" t="s">
        <v>12286</v>
      </c>
      <c r="I2897" s="17" t="s">
        <v>12300</v>
      </c>
      <c r="J2897" s="17" t="s">
        <v>12301</v>
      </c>
      <c r="K2897" s="17" t="s">
        <v>10295</v>
      </c>
      <c r="L2897" s="17" t="s">
        <v>60</v>
      </c>
      <c r="M2897" s="17" t="s">
        <v>12302</v>
      </c>
      <c r="N2897" s="21">
        <v>0.3354166666666667</v>
      </c>
      <c r="O2897" s="21">
        <v>0.35000000000000003</v>
      </c>
      <c r="P2897" s="21">
        <v>0.6854166666666667</v>
      </c>
      <c r="R2897" s="17">
        <v>480.0</v>
      </c>
      <c r="S2897" s="17" t="s">
        <v>7490</v>
      </c>
      <c r="T2897" s="17" t="s">
        <v>281</v>
      </c>
      <c r="U2897" s="17" t="s">
        <v>12303</v>
      </c>
      <c r="V2897" s="17" t="s">
        <v>12304</v>
      </c>
      <c r="W2897" s="17" t="s">
        <v>12305</v>
      </c>
    </row>
    <row r="2898" ht="15.75" customHeight="1">
      <c r="A2898" s="17">
        <v>2398.0</v>
      </c>
      <c r="B2898" s="19">
        <v>33413.0</v>
      </c>
      <c r="C2898" s="17" t="s">
        <v>11743</v>
      </c>
      <c r="D2898" s="20">
        <v>27.0</v>
      </c>
      <c r="E2898" s="17" t="str">
        <f t="shared" si="5"/>
        <v>AII125-27</v>
      </c>
      <c r="F2898" s="17" t="str">
        <f t="shared" si="7"/>
        <v>AII125-27</v>
      </c>
      <c r="G2898" s="17" t="s">
        <v>7980</v>
      </c>
      <c r="H2898" s="17" t="s">
        <v>12286</v>
      </c>
      <c r="I2898" s="17" t="s">
        <v>12287</v>
      </c>
      <c r="J2898" s="17" t="s">
        <v>12296</v>
      </c>
      <c r="K2898" s="17" t="s">
        <v>5131</v>
      </c>
      <c r="L2898" s="17" t="s">
        <v>119</v>
      </c>
      <c r="M2898" s="17" t="s">
        <v>12306</v>
      </c>
      <c r="N2898" s="21">
        <v>0.3451388888888889</v>
      </c>
      <c r="O2898" s="21">
        <v>0.24930555555555556</v>
      </c>
      <c r="P2898" s="21">
        <v>0.5944444444444444</v>
      </c>
      <c r="R2898" s="17">
        <v>584.0</v>
      </c>
      <c r="S2898" s="17" t="s">
        <v>7490</v>
      </c>
      <c r="T2898" s="17" t="s">
        <v>281</v>
      </c>
      <c r="U2898" s="17" t="s">
        <v>12307</v>
      </c>
      <c r="W2898" s="17" t="s">
        <v>12308</v>
      </c>
    </row>
    <row r="2899" ht="15.75" customHeight="1">
      <c r="A2899" s="17">
        <v>2397.0</v>
      </c>
      <c r="B2899" s="19">
        <v>33412.0</v>
      </c>
      <c r="C2899" s="17" t="s">
        <v>11743</v>
      </c>
      <c r="D2899" s="20">
        <v>27.0</v>
      </c>
      <c r="E2899" s="17" t="str">
        <f t="shared" si="5"/>
        <v>AII125-27</v>
      </c>
      <c r="F2899" s="17" t="str">
        <f t="shared" si="7"/>
        <v>AII125-27</v>
      </c>
      <c r="G2899" s="17" t="s">
        <v>7980</v>
      </c>
      <c r="H2899" s="17" t="s">
        <v>12286</v>
      </c>
      <c r="I2899" s="17" t="s">
        <v>12309</v>
      </c>
      <c r="J2899" s="17" t="s">
        <v>12310</v>
      </c>
      <c r="K2899" s="17" t="s">
        <v>12029</v>
      </c>
      <c r="L2899" s="17" t="s">
        <v>60</v>
      </c>
      <c r="M2899" s="17" t="s">
        <v>119</v>
      </c>
      <c r="N2899" s="21">
        <v>0.3361111111111111</v>
      </c>
      <c r="O2899" s="21">
        <v>0.3354166666666667</v>
      </c>
      <c r="P2899" s="21">
        <v>0.6715277777777778</v>
      </c>
      <c r="R2899" s="17">
        <v>644.0</v>
      </c>
      <c r="S2899" s="17" t="s">
        <v>7490</v>
      </c>
      <c r="T2899" s="17" t="s">
        <v>281</v>
      </c>
      <c r="U2899" s="17" t="s">
        <v>12303</v>
      </c>
      <c r="V2899" s="17" t="s">
        <v>3968</v>
      </c>
      <c r="W2899" s="17" t="s">
        <v>12311</v>
      </c>
    </row>
    <row r="2900" ht="15.75" customHeight="1">
      <c r="A2900" s="17">
        <v>2396.0</v>
      </c>
      <c r="B2900" s="19">
        <v>33410.0</v>
      </c>
      <c r="C2900" s="17" t="s">
        <v>11743</v>
      </c>
      <c r="D2900" s="20">
        <v>27.0</v>
      </c>
      <c r="E2900" s="17" t="str">
        <f t="shared" si="5"/>
        <v>AII125-27</v>
      </c>
      <c r="F2900" s="17" t="str">
        <f t="shared" si="7"/>
        <v>AII125-27</v>
      </c>
      <c r="G2900" s="17" t="s">
        <v>12312</v>
      </c>
      <c r="H2900" s="17" t="s">
        <v>12313</v>
      </c>
      <c r="I2900" s="17" t="s">
        <v>12314</v>
      </c>
      <c r="J2900" s="17" t="s">
        <v>12315</v>
      </c>
      <c r="K2900" s="17" t="s">
        <v>5131</v>
      </c>
      <c r="L2900" s="17" t="s">
        <v>11698</v>
      </c>
      <c r="M2900" s="17" t="s">
        <v>12316</v>
      </c>
      <c r="N2900" s="21">
        <v>0.5298611111111111</v>
      </c>
      <c r="O2900" s="21">
        <v>0.23819444444444446</v>
      </c>
      <c r="P2900" s="21">
        <v>0.7680555555555556</v>
      </c>
      <c r="R2900" s="17">
        <v>2020.0</v>
      </c>
      <c r="S2900" s="17" t="s">
        <v>12317</v>
      </c>
      <c r="T2900" s="17" t="s">
        <v>12318</v>
      </c>
      <c r="U2900" s="17" t="s">
        <v>5196</v>
      </c>
      <c r="W2900" s="17" t="s">
        <v>12319</v>
      </c>
    </row>
    <row r="2901" ht="15.75" customHeight="1">
      <c r="A2901" s="17">
        <v>2395.0</v>
      </c>
      <c r="B2901" s="19">
        <v>33407.0</v>
      </c>
      <c r="C2901" s="17" t="s">
        <v>11743</v>
      </c>
      <c r="D2901" s="20">
        <v>26.0</v>
      </c>
      <c r="E2901" s="17" t="str">
        <f t="shared" si="5"/>
        <v>AII125-26</v>
      </c>
      <c r="F2901" s="17" t="str">
        <f t="shared" si="7"/>
        <v>AII125-26</v>
      </c>
      <c r="G2901" s="17" t="s">
        <v>12312</v>
      </c>
      <c r="H2901" s="17" t="s">
        <v>12313</v>
      </c>
      <c r="I2901" s="17" t="s">
        <v>12320</v>
      </c>
      <c r="J2901" s="17" t="s">
        <v>12321</v>
      </c>
      <c r="K2901" s="17" t="s">
        <v>5131</v>
      </c>
      <c r="L2901" s="17" t="s">
        <v>11698</v>
      </c>
      <c r="M2901" s="17" t="s">
        <v>12316</v>
      </c>
      <c r="N2901" s="21">
        <v>0.34652777777777777</v>
      </c>
      <c r="O2901" s="21">
        <v>0.29305555555555557</v>
      </c>
      <c r="P2901" s="21">
        <v>0.6395833333333333</v>
      </c>
      <c r="R2901" s="17">
        <v>3048.0</v>
      </c>
      <c r="S2901" s="17" t="s">
        <v>12317</v>
      </c>
      <c r="T2901" s="17" t="s">
        <v>12318</v>
      </c>
      <c r="U2901" s="17" t="s">
        <v>12322</v>
      </c>
      <c r="W2901" s="17" t="s">
        <v>12323</v>
      </c>
    </row>
    <row r="2902" ht="15.75" customHeight="1">
      <c r="A2902" s="17">
        <v>2394.0</v>
      </c>
      <c r="B2902" s="19">
        <v>33406.0</v>
      </c>
      <c r="C2902" s="17" t="s">
        <v>11743</v>
      </c>
      <c r="D2902" s="20">
        <v>26.0</v>
      </c>
      <c r="E2902" s="17" t="str">
        <f t="shared" si="5"/>
        <v>AII125-26</v>
      </c>
      <c r="F2902" s="17" t="str">
        <f t="shared" si="7"/>
        <v>AII125-26</v>
      </c>
      <c r="G2902" s="17" t="s">
        <v>12312</v>
      </c>
      <c r="H2902" s="17" t="s">
        <v>12313</v>
      </c>
      <c r="I2902" s="17" t="s">
        <v>12324</v>
      </c>
      <c r="J2902" s="17" t="s">
        <v>12325</v>
      </c>
      <c r="K2902" s="17" t="s">
        <v>5131</v>
      </c>
      <c r="L2902" s="17" t="s">
        <v>11698</v>
      </c>
      <c r="M2902" s="17" t="s">
        <v>12281</v>
      </c>
      <c r="N2902" s="21">
        <v>0.35625</v>
      </c>
      <c r="O2902" s="21">
        <v>0.3034722222222222</v>
      </c>
      <c r="P2902" s="21">
        <v>0.6597222222222222</v>
      </c>
      <c r="R2902" s="17">
        <v>2519.0</v>
      </c>
      <c r="S2902" s="17" t="s">
        <v>12317</v>
      </c>
      <c r="T2902" s="17" t="s">
        <v>12318</v>
      </c>
      <c r="U2902" s="17" t="s">
        <v>12322</v>
      </c>
      <c r="W2902" s="17" t="s">
        <v>12326</v>
      </c>
    </row>
    <row r="2903" ht="15.75" customHeight="1">
      <c r="A2903" s="17">
        <v>2393.0</v>
      </c>
      <c r="B2903" s="19">
        <v>33405.0</v>
      </c>
      <c r="C2903" s="17" t="s">
        <v>11743</v>
      </c>
      <c r="D2903" s="20">
        <v>26.0</v>
      </c>
      <c r="E2903" s="17" t="str">
        <f t="shared" si="5"/>
        <v>AII125-26</v>
      </c>
      <c r="F2903" s="17" t="str">
        <f t="shared" si="7"/>
        <v>AII125-26</v>
      </c>
      <c r="G2903" s="17" t="s">
        <v>12312</v>
      </c>
      <c r="H2903" s="17" t="s">
        <v>12313</v>
      </c>
      <c r="I2903" s="17" t="s">
        <v>12327</v>
      </c>
      <c r="J2903" s="17" t="s">
        <v>12328</v>
      </c>
      <c r="K2903" s="17" t="s">
        <v>5131</v>
      </c>
      <c r="L2903" s="17" t="s">
        <v>11698</v>
      </c>
      <c r="M2903" s="17" t="s">
        <v>12316</v>
      </c>
      <c r="N2903" s="21">
        <v>0.4604166666666667</v>
      </c>
      <c r="O2903" s="21">
        <v>0.2923611111111111</v>
      </c>
      <c r="P2903" s="21">
        <v>0.7527777777777778</v>
      </c>
      <c r="R2903" s="17">
        <v>2406.0</v>
      </c>
      <c r="S2903" s="17" t="s">
        <v>12317</v>
      </c>
      <c r="T2903" s="17" t="s">
        <v>12318</v>
      </c>
      <c r="U2903" s="17" t="s">
        <v>12322</v>
      </c>
      <c r="W2903" s="17" t="s">
        <v>12329</v>
      </c>
    </row>
    <row r="2904" ht="15.75" customHeight="1">
      <c r="A2904" s="17">
        <v>2392.0</v>
      </c>
      <c r="B2904" s="19">
        <v>33385.0</v>
      </c>
      <c r="C2904" s="17" t="s">
        <v>11743</v>
      </c>
      <c r="D2904" s="20">
        <v>25.0</v>
      </c>
      <c r="E2904" s="17" t="str">
        <f t="shared" si="5"/>
        <v>AII125-25</v>
      </c>
      <c r="F2904" s="17" t="str">
        <f t="shared" si="7"/>
        <v>AII125-25</v>
      </c>
      <c r="G2904" s="17" t="s">
        <v>9679</v>
      </c>
      <c r="H2904" s="17" t="s">
        <v>12330</v>
      </c>
      <c r="I2904" s="17" t="s">
        <v>12331</v>
      </c>
      <c r="J2904" s="17" t="s">
        <v>11905</v>
      </c>
      <c r="K2904" s="17" t="s">
        <v>12029</v>
      </c>
      <c r="L2904" s="17" t="s">
        <v>228</v>
      </c>
      <c r="M2904" s="17" t="s">
        <v>11939</v>
      </c>
      <c r="N2904" s="21">
        <v>0.32708333333333334</v>
      </c>
      <c r="O2904" s="21">
        <v>0.3625</v>
      </c>
      <c r="P2904" s="21">
        <v>0.6895833333333333</v>
      </c>
      <c r="R2904" s="17">
        <v>2531.0</v>
      </c>
      <c r="S2904" s="17" t="s">
        <v>7418</v>
      </c>
      <c r="T2904" s="17" t="s">
        <v>33</v>
      </c>
      <c r="U2904" s="17" t="s">
        <v>12332</v>
      </c>
      <c r="V2904" s="17" t="s">
        <v>12333</v>
      </c>
      <c r="W2904" s="17" t="s">
        <v>12334</v>
      </c>
    </row>
    <row r="2905" ht="15.75" customHeight="1">
      <c r="A2905" s="17">
        <v>2391.0</v>
      </c>
      <c r="B2905" s="19">
        <v>33383.0</v>
      </c>
      <c r="C2905" s="17" t="s">
        <v>11743</v>
      </c>
      <c r="D2905" s="20">
        <v>25.0</v>
      </c>
      <c r="E2905" s="17" t="str">
        <f t="shared" si="5"/>
        <v>AII125-25</v>
      </c>
      <c r="F2905" s="17" t="str">
        <f t="shared" si="7"/>
        <v>AII125-25</v>
      </c>
      <c r="G2905" s="17" t="s">
        <v>9679</v>
      </c>
      <c r="H2905" s="17" t="s">
        <v>12330</v>
      </c>
      <c r="I2905" s="17" t="s">
        <v>12335</v>
      </c>
      <c r="J2905" s="17" t="s">
        <v>12336</v>
      </c>
      <c r="K2905" s="17" t="s">
        <v>1442</v>
      </c>
      <c r="L2905" s="17" t="s">
        <v>11056</v>
      </c>
      <c r="M2905" s="17" t="s">
        <v>12337</v>
      </c>
      <c r="N2905" s="21">
        <v>0.3333333333333333</v>
      </c>
      <c r="O2905" s="21">
        <v>0.37152777777777773</v>
      </c>
      <c r="P2905" s="21">
        <v>0.7048611111111112</v>
      </c>
      <c r="R2905" s="17">
        <v>3750.0</v>
      </c>
      <c r="S2905" s="17" t="s">
        <v>7418</v>
      </c>
      <c r="T2905" s="17" t="s">
        <v>33</v>
      </c>
      <c r="U2905" s="17" t="s">
        <v>12338</v>
      </c>
      <c r="V2905" s="17" t="s">
        <v>12339</v>
      </c>
    </row>
    <row r="2906" ht="15.75" customHeight="1">
      <c r="A2906" s="17">
        <v>2390.0</v>
      </c>
      <c r="B2906" s="19">
        <v>33382.0</v>
      </c>
      <c r="C2906" s="17" t="s">
        <v>11743</v>
      </c>
      <c r="D2906" s="20">
        <v>25.0</v>
      </c>
      <c r="E2906" s="17" t="str">
        <f t="shared" si="5"/>
        <v>AII125-25</v>
      </c>
      <c r="F2906" s="17" t="str">
        <f t="shared" si="7"/>
        <v>AII125-25</v>
      </c>
      <c r="G2906" s="17" t="s">
        <v>9679</v>
      </c>
      <c r="H2906" s="17" t="s">
        <v>12330</v>
      </c>
      <c r="I2906" s="17" t="s">
        <v>12340</v>
      </c>
      <c r="J2906" s="17" t="s">
        <v>12341</v>
      </c>
      <c r="K2906" s="17" t="s">
        <v>5131</v>
      </c>
      <c r="L2906" s="17" t="s">
        <v>11939</v>
      </c>
      <c r="M2906" s="17" t="s">
        <v>12342</v>
      </c>
      <c r="N2906" s="21">
        <v>0.33194444444444443</v>
      </c>
      <c r="O2906" s="21">
        <v>0.34930555555555554</v>
      </c>
      <c r="P2906" s="21">
        <v>0.68125</v>
      </c>
      <c r="R2906" s="17">
        <v>3003.0</v>
      </c>
      <c r="S2906" s="17" t="s">
        <v>7418</v>
      </c>
      <c r="T2906" s="17" t="s">
        <v>33</v>
      </c>
      <c r="U2906" s="17" t="s">
        <v>12343</v>
      </c>
      <c r="V2906" s="17" t="s">
        <v>1309</v>
      </c>
      <c r="W2906" s="17" t="s">
        <v>12344</v>
      </c>
    </row>
    <row r="2907" ht="15.75" customHeight="1">
      <c r="A2907" s="17">
        <v>2389.0</v>
      </c>
      <c r="B2907" s="19">
        <v>33381.0</v>
      </c>
      <c r="C2907" s="17" t="s">
        <v>11743</v>
      </c>
      <c r="D2907" s="20">
        <v>25.0</v>
      </c>
      <c r="E2907" s="17" t="str">
        <f t="shared" si="5"/>
        <v>AII125-25</v>
      </c>
      <c r="F2907" s="17" t="str">
        <f t="shared" si="7"/>
        <v>AII125-25</v>
      </c>
      <c r="G2907" s="17" t="s">
        <v>9679</v>
      </c>
      <c r="H2907" s="17" t="s">
        <v>12330</v>
      </c>
      <c r="I2907" s="17" t="s">
        <v>12345</v>
      </c>
      <c r="J2907" s="17" t="s">
        <v>12346</v>
      </c>
      <c r="K2907" s="17" t="s">
        <v>12029</v>
      </c>
      <c r="L2907" s="17" t="s">
        <v>1780</v>
      </c>
      <c r="M2907" s="17" t="s">
        <v>12347</v>
      </c>
      <c r="N2907" s="21">
        <v>0.32916666666666666</v>
      </c>
      <c r="O2907" s="21">
        <v>0.3833333333333333</v>
      </c>
      <c r="P2907" s="21">
        <v>0.7125</v>
      </c>
      <c r="R2907" s="17">
        <v>3775.0</v>
      </c>
      <c r="S2907" s="17" t="s">
        <v>7418</v>
      </c>
      <c r="T2907" s="17" t="s">
        <v>33</v>
      </c>
      <c r="U2907" s="17" t="s">
        <v>12348</v>
      </c>
      <c r="V2907" s="17" t="s">
        <v>1309</v>
      </c>
      <c r="W2907" s="17" t="s">
        <v>12349</v>
      </c>
    </row>
    <row r="2908" ht="15.75" customHeight="1">
      <c r="A2908" s="17">
        <v>2388.0</v>
      </c>
      <c r="B2908" s="19">
        <v>33380.0</v>
      </c>
      <c r="C2908" s="17" t="s">
        <v>11743</v>
      </c>
      <c r="D2908" s="20">
        <v>25.0</v>
      </c>
      <c r="E2908" s="17" t="str">
        <f t="shared" si="5"/>
        <v>AII125-25</v>
      </c>
      <c r="F2908" s="17" t="str">
        <f t="shared" si="7"/>
        <v>AII125-25</v>
      </c>
      <c r="G2908" s="17" t="s">
        <v>9679</v>
      </c>
      <c r="H2908" s="17" t="s">
        <v>12330</v>
      </c>
      <c r="I2908" s="17" t="s">
        <v>12350</v>
      </c>
      <c r="J2908" s="17" t="s">
        <v>12351</v>
      </c>
      <c r="K2908" s="17" t="s">
        <v>1442</v>
      </c>
      <c r="L2908" s="17" t="s">
        <v>12337</v>
      </c>
      <c r="M2908" s="17" t="s">
        <v>12352</v>
      </c>
      <c r="N2908" s="21">
        <v>0.3347222222222222</v>
      </c>
      <c r="O2908" s="21">
        <v>0.36944444444444446</v>
      </c>
      <c r="P2908" s="21">
        <v>0.7041666666666666</v>
      </c>
      <c r="R2908" s="17">
        <v>3912.0</v>
      </c>
      <c r="S2908" s="17" t="s">
        <v>7418</v>
      </c>
      <c r="T2908" s="17" t="s">
        <v>33</v>
      </c>
      <c r="U2908" s="17" t="s">
        <v>12353</v>
      </c>
      <c r="V2908" s="17" t="s">
        <v>12354</v>
      </c>
    </row>
    <row r="2909" ht="15.75" customHeight="1">
      <c r="A2909" s="17">
        <v>2387.0</v>
      </c>
      <c r="B2909" s="19">
        <v>33379.0</v>
      </c>
      <c r="C2909" s="17" t="s">
        <v>11743</v>
      </c>
      <c r="D2909" s="20">
        <v>25.0</v>
      </c>
      <c r="E2909" s="17" t="str">
        <f t="shared" si="5"/>
        <v>AII125-25</v>
      </c>
      <c r="F2909" s="17" t="str">
        <f t="shared" si="7"/>
        <v>AII125-25</v>
      </c>
      <c r="G2909" s="17" t="s">
        <v>9679</v>
      </c>
      <c r="H2909" s="17" t="s">
        <v>12330</v>
      </c>
      <c r="I2909" s="17" t="s">
        <v>12355</v>
      </c>
      <c r="J2909" s="17" t="s">
        <v>12356</v>
      </c>
      <c r="K2909" s="17" t="s">
        <v>5131</v>
      </c>
      <c r="L2909" s="17" t="s">
        <v>11815</v>
      </c>
      <c r="M2909" s="17" t="s">
        <v>11939</v>
      </c>
      <c r="N2909" s="21">
        <v>0.33749999999999997</v>
      </c>
      <c r="O2909" s="21">
        <v>0.37013888888888885</v>
      </c>
      <c r="P2909" s="21">
        <v>0.7076388888888889</v>
      </c>
      <c r="R2909" s="17">
        <v>3330.0</v>
      </c>
      <c r="S2909" s="17" t="s">
        <v>7418</v>
      </c>
      <c r="T2909" s="17" t="s">
        <v>33</v>
      </c>
      <c r="U2909" s="17" t="s">
        <v>12357</v>
      </c>
      <c r="V2909" s="17" t="s">
        <v>1309</v>
      </c>
      <c r="W2909" s="17" t="s">
        <v>12358</v>
      </c>
    </row>
    <row r="2910" ht="15.75" customHeight="1">
      <c r="A2910" s="17">
        <v>2386.0</v>
      </c>
      <c r="B2910" s="19">
        <v>33376.0</v>
      </c>
      <c r="C2910" s="17" t="s">
        <v>11743</v>
      </c>
      <c r="D2910" s="20">
        <v>25.0</v>
      </c>
      <c r="E2910" s="17" t="str">
        <f t="shared" si="5"/>
        <v>AII125-25</v>
      </c>
      <c r="F2910" s="17" t="str">
        <f t="shared" si="7"/>
        <v>AII125-25</v>
      </c>
      <c r="G2910" s="17" t="s">
        <v>9679</v>
      </c>
      <c r="H2910" s="17" t="s">
        <v>12330</v>
      </c>
      <c r="I2910" s="17" t="s">
        <v>12359</v>
      </c>
      <c r="J2910" s="17" t="s">
        <v>12360</v>
      </c>
      <c r="K2910" s="17" t="s">
        <v>12029</v>
      </c>
      <c r="L2910" s="17" t="s">
        <v>228</v>
      </c>
      <c r="M2910" s="17" t="s">
        <v>10974</v>
      </c>
      <c r="N2910" s="21">
        <v>0.3298611111111111</v>
      </c>
      <c r="O2910" s="21">
        <v>0.33819444444444446</v>
      </c>
      <c r="P2910" s="21">
        <v>0.6680555555555556</v>
      </c>
      <c r="R2910" s="17">
        <v>2390.0</v>
      </c>
      <c r="S2910" s="17" t="s">
        <v>7418</v>
      </c>
      <c r="T2910" s="17" t="s">
        <v>33</v>
      </c>
      <c r="U2910" s="17" t="s">
        <v>12361</v>
      </c>
      <c r="V2910" s="17" t="s">
        <v>1309</v>
      </c>
    </row>
    <row r="2911" ht="15.75" customHeight="1">
      <c r="A2911" s="17">
        <v>2385.0</v>
      </c>
      <c r="B2911" s="19">
        <v>33375.0</v>
      </c>
      <c r="C2911" s="17" t="s">
        <v>11743</v>
      </c>
      <c r="D2911" s="20">
        <v>25.0</v>
      </c>
      <c r="E2911" s="17" t="str">
        <f t="shared" si="5"/>
        <v>AII125-25</v>
      </c>
      <c r="F2911" s="17" t="str">
        <f t="shared" si="7"/>
        <v>AII125-25</v>
      </c>
      <c r="G2911" s="17" t="s">
        <v>9679</v>
      </c>
      <c r="H2911" s="17" t="s">
        <v>12330</v>
      </c>
      <c r="I2911" s="17" t="s">
        <v>12362</v>
      </c>
      <c r="J2911" s="17" t="s">
        <v>12363</v>
      </c>
      <c r="K2911" s="17" t="s">
        <v>1442</v>
      </c>
      <c r="L2911" s="17" t="s">
        <v>11939</v>
      </c>
      <c r="M2911" s="17" t="s">
        <v>12364</v>
      </c>
      <c r="N2911" s="21">
        <v>0.3368055555555556</v>
      </c>
      <c r="O2911" s="21">
        <v>0.3229166666666667</v>
      </c>
      <c r="P2911" s="21">
        <v>0.6597222222222222</v>
      </c>
      <c r="R2911" s="17">
        <v>2356.0</v>
      </c>
      <c r="S2911" s="17" t="s">
        <v>7418</v>
      </c>
      <c r="T2911" s="17" t="s">
        <v>33</v>
      </c>
      <c r="U2911" s="17" t="s">
        <v>12365</v>
      </c>
      <c r="V2911" s="17" t="s">
        <v>1309</v>
      </c>
    </row>
    <row r="2912" ht="15.75" customHeight="1">
      <c r="A2912" s="17">
        <v>2384.0</v>
      </c>
      <c r="B2912" s="19">
        <v>33374.0</v>
      </c>
      <c r="C2912" s="17" t="s">
        <v>11743</v>
      </c>
      <c r="D2912" s="20">
        <v>25.0</v>
      </c>
      <c r="E2912" s="17" t="str">
        <f t="shared" si="5"/>
        <v>AII125-25</v>
      </c>
      <c r="F2912" s="17" t="str">
        <f t="shared" si="7"/>
        <v>AII125-25</v>
      </c>
      <c r="G2912" s="17" t="s">
        <v>9679</v>
      </c>
      <c r="H2912" s="17" t="s">
        <v>12330</v>
      </c>
      <c r="I2912" s="17" t="s">
        <v>12366</v>
      </c>
      <c r="J2912" s="17" t="s">
        <v>12367</v>
      </c>
      <c r="K2912" s="17" t="s">
        <v>5131</v>
      </c>
      <c r="L2912" s="17" t="s">
        <v>12337</v>
      </c>
      <c r="M2912" s="17" t="s">
        <v>12368</v>
      </c>
      <c r="N2912" s="21">
        <v>0.3659722222222222</v>
      </c>
      <c r="O2912" s="21">
        <v>0.34722222222222227</v>
      </c>
      <c r="P2912" s="21">
        <v>0.7131944444444445</v>
      </c>
      <c r="R2912" s="17">
        <v>3885.0</v>
      </c>
      <c r="S2912" s="17" t="s">
        <v>7418</v>
      </c>
      <c r="T2912" s="17" t="s">
        <v>33</v>
      </c>
      <c r="U2912" s="17" t="s">
        <v>12369</v>
      </c>
      <c r="V2912" s="17" t="s">
        <v>10149</v>
      </c>
    </row>
    <row r="2913" ht="15.75" customHeight="1">
      <c r="A2913" s="17">
        <v>2383.0</v>
      </c>
      <c r="B2913" s="19">
        <v>33373.0</v>
      </c>
      <c r="C2913" s="17" t="s">
        <v>11743</v>
      </c>
      <c r="D2913" s="20">
        <v>25.0</v>
      </c>
      <c r="E2913" s="17" t="str">
        <f t="shared" si="5"/>
        <v>AII125-25</v>
      </c>
      <c r="F2913" s="17" t="str">
        <f t="shared" si="7"/>
        <v>AII125-25</v>
      </c>
      <c r="G2913" s="17" t="s">
        <v>9679</v>
      </c>
      <c r="H2913" s="17" t="s">
        <v>12330</v>
      </c>
      <c r="I2913" s="17" t="s">
        <v>12370</v>
      </c>
      <c r="J2913" s="17" t="s">
        <v>12371</v>
      </c>
      <c r="K2913" s="17" t="s">
        <v>12029</v>
      </c>
      <c r="L2913" s="17" t="s">
        <v>228</v>
      </c>
      <c r="M2913" s="17" t="s">
        <v>12372</v>
      </c>
      <c r="N2913" s="21">
        <v>0.34375</v>
      </c>
      <c r="O2913" s="21">
        <v>0.3625</v>
      </c>
      <c r="P2913" s="21">
        <v>0.7062499999999999</v>
      </c>
      <c r="R2913" s="17">
        <v>3923.0</v>
      </c>
      <c r="S2913" s="17" t="s">
        <v>7418</v>
      </c>
      <c r="T2913" s="17" t="s">
        <v>33</v>
      </c>
      <c r="U2913" s="17" t="s">
        <v>12373</v>
      </c>
      <c r="V2913" s="17" t="s">
        <v>1309</v>
      </c>
    </row>
    <row r="2914" ht="15.75" customHeight="1">
      <c r="A2914" s="17">
        <v>2382.0</v>
      </c>
      <c r="B2914" s="19">
        <v>33372.0</v>
      </c>
      <c r="C2914" s="17" t="s">
        <v>11743</v>
      </c>
      <c r="D2914" s="20">
        <v>25.0</v>
      </c>
      <c r="E2914" s="17" t="str">
        <f t="shared" si="5"/>
        <v>AII125-25</v>
      </c>
      <c r="F2914" s="17" t="str">
        <f t="shared" si="7"/>
        <v>AII125-25</v>
      </c>
      <c r="G2914" s="17" t="s">
        <v>9679</v>
      </c>
      <c r="H2914" s="17" t="s">
        <v>12330</v>
      </c>
      <c r="I2914" s="17" t="s">
        <v>12374</v>
      </c>
      <c r="J2914" s="17" t="s">
        <v>12375</v>
      </c>
      <c r="K2914" s="17" t="s">
        <v>1442</v>
      </c>
      <c r="L2914" s="17" t="s">
        <v>11939</v>
      </c>
      <c r="M2914" s="17" t="s">
        <v>12347</v>
      </c>
      <c r="N2914" s="21">
        <v>0.3333333333333333</v>
      </c>
      <c r="O2914" s="21">
        <v>0.3340277777777778</v>
      </c>
      <c r="P2914" s="21">
        <v>0.6673611111111111</v>
      </c>
      <c r="R2914" s="17">
        <v>3031.0</v>
      </c>
      <c r="S2914" s="17" t="s">
        <v>7418</v>
      </c>
      <c r="T2914" s="17" t="s">
        <v>33</v>
      </c>
      <c r="U2914" s="17" t="s">
        <v>12376</v>
      </c>
      <c r="V2914" s="17" t="s">
        <v>10902</v>
      </c>
    </row>
    <row r="2915" ht="15.75" customHeight="1">
      <c r="A2915" s="17">
        <v>2381.0</v>
      </c>
      <c r="B2915" s="19">
        <v>33371.0</v>
      </c>
      <c r="C2915" s="17" t="s">
        <v>11743</v>
      </c>
      <c r="D2915" s="20">
        <v>25.0</v>
      </c>
      <c r="E2915" s="17" t="str">
        <f t="shared" si="5"/>
        <v>AII125-25</v>
      </c>
      <c r="F2915" s="17" t="str">
        <f t="shared" si="7"/>
        <v>AII125-25</v>
      </c>
      <c r="G2915" s="17" t="s">
        <v>9679</v>
      </c>
      <c r="H2915" s="17" t="s">
        <v>12330</v>
      </c>
      <c r="I2915" s="17" t="s">
        <v>12350</v>
      </c>
      <c r="J2915" s="17" t="s">
        <v>12377</v>
      </c>
      <c r="K2915" s="17" t="s">
        <v>5131</v>
      </c>
      <c r="L2915" s="17" t="s">
        <v>12337</v>
      </c>
      <c r="M2915" s="17" t="s">
        <v>12378</v>
      </c>
      <c r="N2915" s="21">
        <v>0.3444444444444445</v>
      </c>
      <c r="O2915" s="21">
        <v>0.3020833333333333</v>
      </c>
      <c r="P2915" s="21">
        <v>0.6465277777777778</v>
      </c>
      <c r="R2915" s="17">
        <v>3399.0</v>
      </c>
      <c r="S2915" s="17" t="s">
        <v>7418</v>
      </c>
      <c r="T2915" s="17" t="s">
        <v>33</v>
      </c>
      <c r="U2915" s="17" t="s">
        <v>12373</v>
      </c>
      <c r="V2915" s="17" t="s">
        <v>12379</v>
      </c>
      <c r="W2915" s="17" t="s">
        <v>12380</v>
      </c>
    </row>
    <row r="2916" ht="15.75" customHeight="1">
      <c r="A2916" s="17">
        <v>2380.0</v>
      </c>
      <c r="B2916" s="19">
        <v>33370.0</v>
      </c>
      <c r="C2916" s="17" t="s">
        <v>11743</v>
      </c>
      <c r="D2916" s="20">
        <v>25.0</v>
      </c>
      <c r="E2916" s="17" t="str">
        <f t="shared" si="5"/>
        <v>AII125-25</v>
      </c>
      <c r="F2916" s="17" t="str">
        <f t="shared" si="7"/>
        <v>AII125-25</v>
      </c>
      <c r="G2916" s="17" t="s">
        <v>9679</v>
      </c>
      <c r="H2916" s="17" t="s">
        <v>12330</v>
      </c>
      <c r="I2916" s="17" t="s">
        <v>12381</v>
      </c>
      <c r="J2916" s="17" t="s">
        <v>12382</v>
      </c>
      <c r="K2916" s="17" t="s">
        <v>12029</v>
      </c>
      <c r="L2916" s="17" t="s">
        <v>228</v>
      </c>
      <c r="M2916" s="17" t="s">
        <v>1780</v>
      </c>
      <c r="N2916" s="21">
        <v>0.33958333333333335</v>
      </c>
      <c r="O2916" s="21">
        <v>0.3652777777777778</v>
      </c>
      <c r="P2916" s="21">
        <v>0.7048611111111112</v>
      </c>
      <c r="R2916" s="17">
        <v>3336.0</v>
      </c>
      <c r="S2916" s="17" t="s">
        <v>7418</v>
      </c>
      <c r="T2916" s="17" t="s">
        <v>33</v>
      </c>
      <c r="U2916" s="17" t="s">
        <v>11173</v>
      </c>
      <c r="V2916" s="17" t="s">
        <v>1309</v>
      </c>
    </row>
    <row r="2917" ht="15.75" customHeight="1">
      <c r="A2917" s="17">
        <v>2379.0</v>
      </c>
      <c r="B2917" s="19">
        <v>33369.0</v>
      </c>
      <c r="C2917" s="17" t="s">
        <v>11743</v>
      </c>
      <c r="D2917" s="20">
        <v>25.0</v>
      </c>
      <c r="E2917" s="17" t="str">
        <f t="shared" si="5"/>
        <v>AII125-25</v>
      </c>
      <c r="F2917" s="17" t="str">
        <f t="shared" si="7"/>
        <v>AII125-25</v>
      </c>
      <c r="G2917" s="17" t="s">
        <v>9679</v>
      </c>
      <c r="H2917" s="17" t="s">
        <v>12330</v>
      </c>
      <c r="I2917" s="17" t="s">
        <v>12383</v>
      </c>
      <c r="J2917" s="17" t="s">
        <v>12384</v>
      </c>
      <c r="K2917" s="17" t="s">
        <v>1442</v>
      </c>
      <c r="L2917" s="17" t="s">
        <v>11698</v>
      </c>
      <c r="M2917" s="17" t="s">
        <v>12337</v>
      </c>
      <c r="N2917" s="21">
        <v>0.39375</v>
      </c>
      <c r="O2917" s="21">
        <v>0.3125</v>
      </c>
      <c r="P2917" s="21">
        <v>0.7062499999999999</v>
      </c>
      <c r="R2917" s="17">
        <v>3782.0</v>
      </c>
      <c r="S2917" s="17" t="s">
        <v>7418</v>
      </c>
      <c r="T2917" s="17" t="s">
        <v>33</v>
      </c>
      <c r="U2917" s="17" t="s">
        <v>12385</v>
      </c>
      <c r="V2917" s="17" t="s">
        <v>12386</v>
      </c>
      <c r="W2917" s="17" t="s">
        <v>12387</v>
      </c>
    </row>
    <row r="2918" ht="15.75" customHeight="1">
      <c r="A2918" s="17">
        <v>2378.0</v>
      </c>
      <c r="B2918" s="19">
        <v>33367.0</v>
      </c>
      <c r="C2918" s="17" t="s">
        <v>11743</v>
      </c>
      <c r="D2918" s="20">
        <v>25.0</v>
      </c>
      <c r="E2918" s="17" t="str">
        <f t="shared" si="5"/>
        <v>AII125-25</v>
      </c>
      <c r="F2918" s="17" t="str">
        <f t="shared" si="7"/>
        <v>AII125-25</v>
      </c>
      <c r="G2918" s="17" t="s">
        <v>9679</v>
      </c>
      <c r="H2918" s="17" t="s">
        <v>12330</v>
      </c>
      <c r="I2918" s="17" t="s">
        <v>12388</v>
      </c>
      <c r="J2918" s="17" t="s">
        <v>12389</v>
      </c>
      <c r="K2918" s="17" t="s">
        <v>5131</v>
      </c>
      <c r="L2918" s="17" t="s">
        <v>11939</v>
      </c>
      <c r="M2918" s="17" t="s">
        <v>12372</v>
      </c>
      <c r="N2918" s="21">
        <v>0.34652777777777777</v>
      </c>
      <c r="O2918" s="21">
        <v>0.3416666666666666</v>
      </c>
      <c r="P2918" s="21">
        <v>0.6881944444444444</v>
      </c>
      <c r="R2918" s="17">
        <v>2366.0</v>
      </c>
      <c r="S2918" s="17" t="s">
        <v>7418</v>
      </c>
      <c r="T2918" s="17" t="s">
        <v>33</v>
      </c>
      <c r="U2918" s="17" t="s">
        <v>12390</v>
      </c>
    </row>
    <row r="2919" ht="15.75" customHeight="1">
      <c r="A2919" s="17">
        <v>2377.0</v>
      </c>
      <c r="B2919" s="19">
        <v>33366.0</v>
      </c>
      <c r="C2919" s="17" t="s">
        <v>11743</v>
      </c>
      <c r="D2919" s="20">
        <v>25.0</v>
      </c>
      <c r="E2919" s="17" t="str">
        <f t="shared" si="5"/>
        <v>AII125-25</v>
      </c>
      <c r="F2919" s="17" t="str">
        <f t="shared" si="7"/>
        <v>AII125-25</v>
      </c>
      <c r="G2919" s="17" t="s">
        <v>9679</v>
      </c>
      <c r="H2919" s="17" t="s">
        <v>12330</v>
      </c>
      <c r="I2919" s="17" t="s">
        <v>12391</v>
      </c>
      <c r="J2919" s="17" t="s">
        <v>12392</v>
      </c>
      <c r="K2919" s="17" t="s">
        <v>12029</v>
      </c>
      <c r="L2919" s="17" t="s">
        <v>228</v>
      </c>
      <c r="M2919" s="17" t="s">
        <v>12393</v>
      </c>
      <c r="N2919" s="21">
        <v>0.33958333333333335</v>
      </c>
      <c r="O2919" s="21">
        <v>0.36874999999999997</v>
      </c>
      <c r="P2919" s="21">
        <v>0.7083333333333334</v>
      </c>
      <c r="R2919" s="17">
        <v>3168.0</v>
      </c>
      <c r="S2919" s="17" t="s">
        <v>7418</v>
      </c>
      <c r="T2919" s="17" t="s">
        <v>33</v>
      </c>
      <c r="U2919" s="17" t="s">
        <v>12394</v>
      </c>
      <c r="V2919" s="17" t="s">
        <v>1309</v>
      </c>
    </row>
    <row r="2920" ht="15.75" customHeight="1">
      <c r="A2920" s="17">
        <v>2376.0</v>
      </c>
      <c r="B2920" s="19">
        <v>33365.0</v>
      </c>
      <c r="C2920" s="17" t="s">
        <v>11743</v>
      </c>
      <c r="D2920" s="20">
        <v>25.0</v>
      </c>
      <c r="E2920" s="17" t="str">
        <f t="shared" si="5"/>
        <v>AII125-25</v>
      </c>
      <c r="F2920" s="17" t="str">
        <f t="shared" si="7"/>
        <v>AII125-25</v>
      </c>
      <c r="G2920" s="17" t="s">
        <v>9679</v>
      </c>
      <c r="H2920" s="17" t="s">
        <v>12330</v>
      </c>
      <c r="I2920" s="17" t="s">
        <v>12395</v>
      </c>
      <c r="J2920" s="17" t="s">
        <v>12396</v>
      </c>
      <c r="K2920" s="17" t="s">
        <v>1442</v>
      </c>
      <c r="L2920" s="17" t="s">
        <v>12337</v>
      </c>
      <c r="M2920" s="17" t="s">
        <v>10974</v>
      </c>
      <c r="N2920" s="21">
        <v>0.3347222222222222</v>
      </c>
      <c r="O2920" s="21">
        <v>0.3520833333333333</v>
      </c>
      <c r="P2920" s="21">
        <v>0.6868055555555556</v>
      </c>
      <c r="R2920" s="17">
        <v>3110.0</v>
      </c>
      <c r="S2920" s="17" t="s">
        <v>7418</v>
      </c>
      <c r="T2920" s="17" t="s">
        <v>33</v>
      </c>
      <c r="U2920" s="17" t="s">
        <v>12397</v>
      </c>
      <c r="V2920" s="17" t="s">
        <v>3842</v>
      </c>
      <c r="W2920" s="17" t="s">
        <v>12398</v>
      </c>
    </row>
    <row r="2921" ht="15.75" customHeight="1">
      <c r="A2921" s="17">
        <v>2375.0</v>
      </c>
      <c r="B2921" s="19">
        <v>33364.0</v>
      </c>
      <c r="C2921" s="17" t="s">
        <v>11743</v>
      </c>
      <c r="D2921" s="20">
        <v>25.0</v>
      </c>
      <c r="E2921" s="17" t="str">
        <f t="shared" si="5"/>
        <v>AII125-25</v>
      </c>
      <c r="F2921" s="17" t="str">
        <f t="shared" si="7"/>
        <v>AII125-25</v>
      </c>
      <c r="G2921" s="17" t="s">
        <v>9679</v>
      </c>
      <c r="H2921" s="17" t="s">
        <v>12330</v>
      </c>
      <c r="I2921" s="17" t="s">
        <v>12350</v>
      </c>
      <c r="J2921" s="17" t="s">
        <v>12375</v>
      </c>
      <c r="K2921" s="17" t="s">
        <v>5131</v>
      </c>
      <c r="L2921" s="17" t="s">
        <v>11939</v>
      </c>
      <c r="M2921" s="17" t="s">
        <v>1780</v>
      </c>
      <c r="N2921" s="21">
        <v>0.3541666666666667</v>
      </c>
      <c r="O2921" s="21">
        <v>0.34722222222222227</v>
      </c>
      <c r="P2921" s="21">
        <v>0.7013888888888888</v>
      </c>
      <c r="R2921" s="17">
        <v>2992.0</v>
      </c>
      <c r="S2921" s="17" t="s">
        <v>7418</v>
      </c>
      <c r="T2921" s="17" t="s">
        <v>33</v>
      </c>
      <c r="U2921" s="17" t="s">
        <v>12343</v>
      </c>
      <c r="V2921" s="17" t="s">
        <v>12399</v>
      </c>
    </row>
    <row r="2922" ht="15.75" customHeight="1">
      <c r="A2922" s="17">
        <v>2374.0</v>
      </c>
      <c r="B2922" s="19">
        <v>33353.0</v>
      </c>
      <c r="C2922" s="17" t="s">
        <v>11743</v>
      </c>
      <c r="D2922" s="20">
        <v>24.0</v>
      </c>
      <c r="E2922" s="17" t="str">
        <f t="shared" si="5"/>
        <v>AII125-24</v>
      </c>
      <c r="F2922" s="17" t="str">
        <f t="shared" si="7"/>
        <v>AII125-24</v>
      </c>
      <c r="G2922" s="17" t="s">
        <v>12400</v>
      </c>
      <c r="H2922" s="17" t="s">
        <v>11796</v>
      </c>
      <c r="I2922" s="17" t="s">
        <v>12401</v>
      </c>
      <c r="J2922" s="17" t="s">
        <v>12402</v>
      </c>
      <c r="K2922" s="17" t="s">
        <v>12029</v>
      </c>
      <c r="L2922" s="17" t="s">
        <v>3768</v>
      </c>
      <c r="M2922" s="17" t="s">
        <v>12403</v>
      </c>
      <c r="N2922" s="21">
        <v>0.3430555555555555</v>
      </c>
      <c r="O2922" s="21">
        <v>0.3444444444444445</v>
      </c>
      <c r="P2922" s="21">
        <v>0.6875</v>
      </c>
      <c r="R2922" s="17">
        <v>2572.0</v>
      </c>
      <c r="S2922" s="17" t="s">
        <v>7716</v>
      </c>
      <c r="T2922" s="17" t="s">
        <v>33</v>
      </c>
      <c r="U2922" s="17" t="s">
        <v>12404</v>
      </c>
      <c r="V2922" s="17" t="s">
        <v>12405</v>
      </c>
    </row>
    <row r="2923" ht="15.75" customHeight="1">
      <c r="A2923" s="17">
        <v>2373.0</v>
      </c>
      <c r="B2923" s="19">
        <v>33352.0</v>
      </c>
      <c r="C2923" s="17" t="s">
        <v>11743</v>
      </c>
      <c r="D2923" s="20">
        <v>24.0</v>
      </c>
      <c r="E2923" s="17" t="str">
        <f t="shared" si="5"/>
        <v>AII125-24</v>
      </c>
      <c r="F2923" s="17" t="str">
        <f t="shared" si="7"/>
        <v>AII125-24</v>
      </c>
      <c r="G2923" s="17" t="s">
        <v>12400</v>
      </c>
      <c r="H2923" s="17" t="s">
        <v>11796</v>
      </c>
      <c r="I2923" s="17" t="s">
        <v>12406</v>
      </c>
      <c r="J2923" s="17" t="s">
        <v>12407</v>
      </c>
      <c r="K2923" s="17" t="s">
        <v>1442</v>
      </c>
      <c r="L2923" s="17" t="s">
        <v>4624</v>
      </c>
      <c r="M2923" s="17" t="s">
        <v>2992</v>
      </c>
      <c r="N2923" s="21">
        <v>0.3326388888888889</v>
      </c>
      <c r="O2923" s="21">
        <v>0.3680555555555556</v>
      </c>
      <c r="P2923" s="21">
        <v>0.7006944444444444</v>
      </c>
      <c r="R2923" s="17">
        <v>2534.0</v>
      </c>
      <c r="S2923" s="17" t="s">
        <v>7716</v>
      </c>
      <c r="T2923" s="17" t="s">
        <v>33</v>
      </c>
      <c r="U2923" s="17" t="s">
        <v>12408</v>
      </c>
      <c r="V2923" s="17" t="s">
        <v>12409</v>
      </c>
    </row>
    <row r="2924" ht="15.75" customHeight="1">
      <c r="A2924" s="17">
        <v>2372.0</v>
      </c>
      <c r="B2924" s="19">
        <v>33351.0</v>
      </c>
      <c r="C2924" s="17" t="s">
        <v>11743</v>
      </c>
      <c r="D2924" s="20">
        <v>24.0</v>
      </c>
      <c r="E2924" s="17" t="str">
        <f t="shared" si="5"/>
        <v>AII125-24</v>
      </c>
      <c r="F2924" s="17" t="str">
        <f t="shared" si="7"/>
        <v>AII125-24</v>
      </c>
      <c r="G2924" s="17" t="s">
        <v>12400</v>
      </c>
      <c r="H2924" s="17" t="s">
        <v>11796</v>
      </c>
      <c r="I2924" s="17" t="s">
        <v>12410</v>
      </c>
      <c r="J2924" s="17" t="s">
        <v>11905</v>
      </c>
      <c r="K2924" s="17" t="s">
        <v>5131</v>
      </c>
      <c r="L2924" s="17" t="s">
        <v>3768</v>
      </c>
      <c r="M2924" s="17" t="s">
        <v>5276</v>
      </c>
      <c r="N2924" s="21">
        <v>0.3333333333333333</v>
      </c>
      <c r="O2924" s="21">
        <v>0.3729166666666666</v>
      </c>
      <c r="P2924" s="21">
        <v>0.7062499999999999</v>
      </c>
      <c r="R2924" s="17">
        <v>2523.0</v>
      </c>
      <c r="S2924" s="17" t="s">
        <v>7716</v>
      </c>
      <c r="T2924" s="17" t="s">
        <v>33</v>
      </c>
      <c r="U2924" s="17" t="s">
        <v>12411</v>
      </c>
      <c r="V2924" s="17" t="s">
        <v>12412</v>
      </c>
      <c r="W2924" s="17" t="s">
        <v>12413</v>
      </c>
    </row>
    <row r="2925" ht="15.75" customHeight="1">
      <c r="A2925" s="17">
        <v>2371.0</v>
      </c>
      <c r="B2925" s="19">
        <v>33350.0</v>
      </c>
      <c r="C2925" s="17" t="s">
        <v>11743</v>
      </c>
      <c r="D2925" s="20">
        <v>24.0</v>
      </c>
      <c r="E2925" s="17" t="str">
        <f t="shared" si="5"/>
        <v>AII125-24</v>
      </c>
      <c r="F2925" s="17" t="str">
        <f t="shared" si="7"/>
        <v>AII125-24</v>
      </c>
      <c r="G2925" s="17" t="s">
        <v>12400</v>
      </c>
      <c r="H2925" s="17" t="s">
        <v>11796</v>
      </c>
      <c r="I2925" s="17" t="s">
        <v>12414</v>
      </c>
      <c r="J2925" s="17" t="s">
        <v>11961</v>
      </c>
      <c r="K2925" s="17" t="s">
        <v>12029</v>
      </c>
      <c r="L2925" s="17" t="s">
        <v>11939</v>
      </c>
      <c r="M2925" s="17" t="s">
        <v>1025</v>
      </c>
      <c r="N2925" s="21">
        <v>0.3340277777777778</v>
      </c>
      <c r="O2925" s="21">
        <v>0.37222222222222223</v>
      </c>
      <c r="P2925" s="21">
        <v>0.7062499999999999</v>
      </c>
      <c r="R2925" s="17">
        <v>2557.0</v>
      </c>
      <c r="S2925" s="17" t="s">
        <v>7716</v>
      </c>
      <c r="T2925" s="17" t="s">
        <v>33</v>
      </c>
      <c r="U2925" s="17" t="s">
        <v>12415</v>
      </c>
      <c r="V2925" s="17" t="s">
        <v>11550</v>
      </c>
      <c r="W2925" s="17" t="s">
        <v>12416</v>
      </c>
    </row>
    <row r="2926" ht="15.75" customHeight="1">
      <c r="A2926" s="17">
        <v>2370.0</v>
      </c>
      <c r="B2926" s="19">
        <v>33349.0</v>
      </c>
      <c r="C2926" s="17" t="s">
        <v>11743</v>
      </c>
      <c r="D2926" s="20">
        <v>24.0</v>
      </c>
      <c r="E2926" s="17" t="str">
        <f t="shared" si="5"/>
        <v>AII125-24</v>
      </c>
      <c r="F2926" s="17" t="str">
        <f t="shared" si="7"/>
        <v>AII125-24</v>
      </c>
      <c r="G2926" s="17" t="s">
        <v>12400</v>
      </c>
      <c r="H2926" s="17" t="s">
        <v>11796</v>
      </c>
      <c r="I2926" s="17" t="s">
        <v>12417</v>
      </c>
      <c r="J2926" s="17" t="s">
        <v>12418</v>
      </c>
      <c r="K2926" s="17" t="s">
        <v>1442</v>
      </c>
      <c r="L2926" s="17" t="s">
        <v>10980</v>
      </c>
      <c r="M2926" s="17" t="s">
        <v>10129</v>
      </c>
      <c r="N2926" s="21">
        <v>0.33194444444444443</v>
      </c>
      <c r="O2926" s="21">
        <v>0.3534722222222222</v>
      </c>
      <c r="P2926" s="21">
        <v>0.6854166666666667</v>
      </c>
      <c r="R2926" s="17">
        <v>2525.0</v>
      </c>
      <c r="S2926" s="17" t="s">
        <v>7716</v>
      </c>
      <c r="T2926" s="17" t="s">
        <v>33</v>
      </c>
      <c r="U2926" s="17" t="s">
        <v>12419</v>
      </c>
      <c r="V2926" s="17" t="s">
        <v>12420</v>
      </c>
    </row>
    <row r="2927" ht="15.75" customHeight="1">
      <c r="A2927" s="17">
        <v>2369.0</v>
      </c>
      <c r="B2927" s="19">
        <v>33348.0</v>
      </c>
      <c r="C2927" s="17" t="s">
        <v>11743</v>
      </c>
      <c r="D2927" s="20">
        <v>24.0</v>
      </c>
      <c r="E2927" s="17" t="str">
        <f t="shared" si="5"/>
        <v>AII125-24</v>
      </c>
      <c r="F2927" s="17" t="str">
        <f t="shared" si="7"/>
        <v>AII125-24</v>
      </c>
      <c r="G2927" s="17" t="s">
        <v>12400</v>
      </c>
      <c r="H2927" s="17" t="s">
        <v>11796</v>
      </c>
      <c r="I2927" s="17" t="s">
        <v>12421</v>
      </c>
      <c r="J2927" s="17" t="s">
        <v>11920</v>
      </c>
      <c r="K2927" s="17" t="s">
        <v>5131</v>
      </c>
      <c r="L2927" s="17" t="s">
        <v>11652</v>
      </c>
      <c r="M2927" s="17" t="s">
        <v>11889</v>
      </c>
      <c r="N2927" s="21">
        <v>0.4840277777777778</v>
      </c>
      <c r="O2927" s="21">
        <v>0.2236111111111111</v>
      </c>
      <c r="P2927" s="21">
        <v>0.7076388888888889</v>
      </c>
      <c r="R2927" s="17">
        <v>2520.0</v>
      </c>
      <c r="S2927" s="17" t="s">
        <v>7716</v>
      </c>
      <c r="T2927" s="17" t="s">
        <v>33</v>
      </c>
      <c r="U2927" s="17" t="s">
        <v>12422</v>
      </c>
      <c r="V2927" s="17" t="s">
        <v>3930</v>
      </c>
    </row>
    <row r="2928" ht="15.75" customHeight="1">
      <c r="A2928" s="17">
        <v>2368.0</v>
      </c>
      <c r="B2928" s="19">
        <v>33347.0</v>
      </c>
      <c r="C2928" s="17" t="s">
        <v>11743</v>
      </c>
      <c r="D2928" s="20">
        <v>24.0</v>
      </c>
      <c r="E2928" s="17" t="str">
        <f t="shared" si="5"/>
        <v>AII125-24</v>
      </c>
      <c r="F2928" s="17" t="str">
        <f t="shared" si="7"/>
        <v>AII125-24</v>
      </c>
      <c r="G2928" s="17" t="s">
        <v>12400</v>
      </c>
      <c r="H2928" s="17" t="s">
        <v>11796</v>
      </c>
      <c r="I2928" s="17" t="s">
        <v>12423</v>
      </c>
      <c r="J2928" s="17" t="s">
        <v>11935</v>
      </c>
      <c r="K2928" s="17" t="s">
        <v>12029</v>
      </c>
      <c r="L2928" s="17" t="s">
        <v>228</v>
      </c>
      <c r="M2928" s="17" t="s">
        <v>10774</v>
      </c>
      <c r="N2928" s="21">
        <v>0.3416666666666666</v>
      </c>
      <c r="O2928" s="21">
        <v>0.3625</v>
      </c>
      <c r="P2928" s="21">
        <v>0.7041666666666666</v>
      </c>
      <c r="R2928" s="17">
        <v>2539.0</v>
      </c>
      <c r="S2928" s="17" t="s">
        <v>7716</v>
      </c>
      <c r="T2928" s="17" t="s">
        <v>33</v>
      </c>
      <c r="U2928" s="17" t="s">
        <v>12424</v>
      </c>
      <c r="V2928" s="17" t="s">
        <v>12425</v>
      </c>
    </row>
    <row r="2929" ht="15.75" customHeight="1">
      <c r="A2929" s="17">
        <v>2367.0</v>
      </c>
      <c r="B2929" s="19">
        <v>33346.0</v>
      </c>
      <c r="C2929" s="17" t="s">
        <v>11743</v>
      </c>
      <c r="D2929" s="20">
        <v>24.0</v>
      </c>
      <c r="E2929" s="17" t="str">
        <f t="shared" si="5"/>
        <v>AII125-24</v>
      </c>
      <c r="F2929" s="17" t="str">
        <f t="shared" si="7"/>
        <v>AII125-24</v>
      </c>
      <c r="G2929" s="17" t="s">
        <v>12400</v>
      </c>
      <c r="H2929" s="17" t="s">
        <v>11796</v>
      </c>
      <c r="I2929" s="17" t="s">
        <v>12426</v>
      </c>
      <c r="J2929" s="17" t="s">
        <v>12427</v>
      </c>
      <c r="K2929" s="17" t="s">
        <v>1442</v>
      </c>
      <c r="L2929" s="17" t="s">
        <v>3768</v>
      </c>
      <c r="M2929" s="17" t="s">
        <v>11187</v>
      </c>
      <c r="N2929" s="21">
        <v>0.33194444444444443</v>
      </c>
      <c r="O2929" s="21">
        <v>0.36180555555555555</v>
      </c>
      <c r="P2929" s="21">
        <v>0.69375</v>
      </c>
      <c r="R2929" s="17">
        <v>2599.0</v>
      </c>
      <c r="S2929" s="17" t="s">
        <v>7716</v>
      </c>
      <c r="T2929" s="17" t="s">
        <v>33</v>
      </c>
      <c r="U2929" s="17" t="s">
        <v>12428</v>
      </c>
      <c r="V2929" s="17" t="s">
        <v>12429</v>
      </c>
    </row>
    <row r="2930" ht="15.75" customHeight="1">
      <c r="A2930" s="17">
        <v>2366.0</v>
      </c>
      <c r="B2930" s="19">
        <v>33345.0</v>
      </c>
      <c r="C2930" s="17" t="s">
        <v>11743</v>
      </c>
      <c r="D2930" s="20">
        <v>24.0</v>
      </c>
      <c r="E2930" s="17" t="str">
        <f t="shared" si="5"/>
        <v>AII125-24</v>
      </c>
      <c r="F2930" s="17" t="str">
        <f t="shared" si="7"/>
        <v>AII125-24</v>
      </c>
      <c r="G2930" s="17" t="s">
        <v>12400</v>
      </c>
      <c r="H2930" s="17" t="s">
        <v>11796</v>
      </c>
      <c r="I2930" s="17" t="s">
        <v>12430</v>
      </c>
      <c r="J2930" s="17" t="s">
        <v>12431</v>
      </c>
      <c r="K2930" s="17" t="s">
        <v>5131</v>
      </c>
      <c r="L2930" s="17" t="s">
        <v>10980</v>
      </c>
      <c r="M2930" s="17" t="s">
        <v>11889</v>
      </c>
      <c r="N2930" s="21">
        <v>0.33194444444444443</v>
      </c>
      <c r="O2930" s="21">
        <v>0.375</v>
      </c>
      <c r="P2930" s="21">
        <v>0.7069444444444444</v>
      </c>
      <c r="R2930" s="17">
        <v>2534.0</v>
      </c>
      <c r="S2930" s="17" t="s">
        <v>7716</v>
      </c>
      <c r="T2930" s="17" t="s">
        <v>33</v>
      </c>
      <c r="U2930" s="17" t="s">
        <v>12432</v>
      </c>
      <c r="V2930" s="17" t="s">
        <v>12433</v>
      </c>
      <c r="W2930" s="17" t="s">
        <v>12434</v>
      </c>
    </row>
    <row r="2931" ht="15.75" customHeight="1">
      <c r="A2931" s="17">
        <v>2365.0</v>
      </c>
      <c r="B2931" s="19">
        <v>33344.0</v>
      </c>
      <c r="C2931" s="17" t="s">
        <v>11743</v>
      </c>
      <c r="D2931" s="20">
        <v>24.0</v>
      </c>
      <c r="E2931" s="17" t="str">
        <f t="shared" si="5"/>
        <v>AII125-24</v>
      </c>
      <c r="F2931" s="17" t="str">
        <f t="shared" si="7"/>
        <v>AII125-24</v>
      </c>
      <c r="G2931" s="17" t="s">
        <v>12400</v>
      </c>
      <c r="H2931" s="17" t="s">
        <v>11796</v>
      </c>
      <c r="I2931" s="17" t="s">
        <v>12435</v>
      </c>
      <c r="J2931" s="17" t="s">
        <v>12436</v>
      </c>
      <c r="K2931" s="17" t="s">
        <v>12029</v>
      </c>
      <c r="L2931" s="17" t="s">
        <v>10479</v>
      </c>
      <c r="M2931" s="17" t="s">
        <v>228</v>
      </c>
      <c r="N2931" s="21">
        <v>0.3430555555555555</v>
      </c>
      <c r="O2931" s="21">
        <v>0.3541666666666667</v>
      </c>
      <c r="P2931" s="21">
        <v>0.6972222222222223</v>
      </c>
      <c r="R2931" s="17">
        <v>2583.0</v>
      </c>
      <c r="S2931" s="17" t="s">
        <v>7716</v>
      </c>
      <c r="T2931" s="17" t="s">
        <v>33</v>
      </c>
      <c r="U2931" s="17" t="s">
        <v>12437</v>
      </c>
      <c r="V2931" s="17" t="s">
        <v>12438</v>
      </c>
    </row>
    <row r="2932" ht="15.75" customHeight="1">
      <c r="A2932" s="17">
        <v>2364.0</v>
      </c>
      <c r="B2932" s="19">
        <v>33343.0</v>
      </c>
      <c r="C2932" s="17" t="s">
        <v>11743</v>
      </c>
      <c r="D2932" s="20">
        <v>24.0</v>
      </c>
      <c r="E2932" s="17" t="str">
        <f t="shared" si="5"/>
        <v>AII125-24</v>
      </c>
      <c r="F2932" s="17" t="str">
        <f t="shared" si="7"/>
        <v>AII125-24</v>
      </c>
      <c r="G2932" s="17" t="s">
        <v>12400</v>
      </c>
      <c r="H2932" s="17" t="s">
        <v>11796</v>
      </c>
      <c r="I2932" s="17" t="s">
        <v>12439</v>
      </c>
      <c r="J2932" s="17" t="s">
        <v>12440</v>
      </c>
      <c r="K2932" s="17" t="s">
        <v>1442</v>
      </c>
      <c r="L2932" s="17" t="s">
        <v>11939</v>
      </c>
      <c r="M2932" s="17" t="s">
        <v>5276</v>
      </c>
      <c r="N2932" s="21">
        <v>0.3763888888888889</v>
      </c>
      <c r="O2932" s="21">
        <v>0.32430555555555557</v>
      </c>
      <c r="P2932" s="21">
        <v>0.7006944444444444</v>
      </c>
      <c r="R2932" s="17">
        <v>2583.0</v>
      </c>
      <c r="S2932" s="17" t="s">
        <v>7716</v>
      </c>
      <c r="T2932" s="17" t="s">
        <v>33</v>
      </c>
      <c r="U2932" s="17" t="s">
        <v>12441</v>
      </c>
      <c r="V2932" s="17" t="s">
        <v>12442</v>
      </c>
    </row>
    <row r="2933" ht="15.75" customHeight="1">
      <c r="A2933" s="17">
        <v>2363.0</v>
      </c>
      <c r="B2933" s="19">
        <v>33342.0</v>
      </c>
      <c r="C2933" s="17" t="s">
        <v>11743</v>
      </c>
      <c r="D2933" s="20">
        <v>24.0</v>
      </c>
      <c r="E2933" s="17" t="str">
        <f t="shared" si="5"/>
        <v>AII125-24</v>
      </c>
      <c r="F2933" s="17" t="str">
        <f t="shared" si="7"/>
        <v>AII125-24</v>
      </c>
      <c r="G2933" s="17" t="s">
        <v>12400</v>
      </c>
      <c r="H2933" s="17" t="s">
        <v>11796</v>
      </c>
      <c r="I2933" s="17" t="s">
        <v>11904</v>
      </c>
      <c r="J2933" s="17" t="s">
        <v>12443</v>
      </c>
      <c r="K2933" s="17" t="s">
        <v>5131</v>
      </c>
      <c r="L2933" s="17" t="s">
        <v>3768</v>
      </c>
      <c r="M2933" s="17" t="s">
        <v>4624</v>
      </c>
      <c r="N2933" s="21">
        <v>0.42083333333333334</v>
      </c>
      <c r="O2933" s="21">
        <v>0.27638888888888885</v>
      </c>
      <c r="P2933" s="21">
        <v>0.6972222222222223</v>
      </c>
      <c r="R2933" s="17">
        <v>2517.0</v>
      </c>
      <c r="S2933" s="17" t="s">
        <v>7716</v>
      </c>
      <c r="T2933" s="17" t="s">
        <v>33</v>
      </c>
      <c r="U2933" s="17" t="s">
        <v>12444</v>
      </c>
      <c r="V2933" s="17" t="s">
        <v>12445</v>
      </c>
    </row>
    <row r="2934" ht="15.75" customHeight="1">
      <c r="A2934" s="17">
        <v>2362.0</v>
      </c>
      <c r="B2934" s="19">
        <v>33341.0</v>
      </c>
      <c r="C2934" s="17" t="s">
        <v>11743</v>
      </c>
      <c r="D2934" s="20">
        <v>24.0</v>
      </c>
      <c r="E2934" s="17" t="str">
        <f t="shared" si="5"/>
        <v>AII125-24</v>
      </c>
      <c r="F2934" s="17" t="str">
        <f t="shared" si="7"/>
        <v>AII125-24</v>
      </c>
      <c r="G2934" s="17" t="s">
        <v>12400</v>
      </c>
      <c r="H2934" s="17" t="s">
        <v>11796</v>
      </c>
      <c r="I2934" s="17" t="s">
        <v>12446</v>
      </c>
      <c r="J2934" s="17" t="s">
        <v>11961</v>
      </c>
      <c r="K2934" s="17" t="s">
        <v>12029</v>
      </c>
      <c r="L2934" s="17" t="s">
        <v>10980</v>
      </c>
      <c r="M2934" s="17" t="s">
        <v>10002</v>
      </c>
      <c r="N2934" s="21">
        <v>0.3541666666666667</v>
      </c>
      <c r="O2934" s="21">
        <v>0.3361111111111111</v>
      </c>
      <c r="P2934" s="21">
        <v>0.6902777777777778</v>
      </c>
      <c r="R2934" s="17">
        <v>2583.0</v>
      </c>
      <c r="S2934" s="17" t="s">
        <v>7716</v>
      </c>
      <c r="T2934" s="17" t="s">
        <v>33</v>
      </c>
      <c r="U2934" s="17" t="s">
        <v>12447</v>
      </c>
      <c r="V2934" s="17" t="s">
        <v>12448</v>
      </c>
    </row>
    <row r="2935" ht="15.75" customHeight="1">
      <c r="A2935" s="17">
        <v>2361.0</v>
      </c>
      <c r="B2935" s="19">
        <v>33339.0</v>
      </c>
      <c r="C2935" s="17" t="s">
        <v>11743</v>
      </c>
      <c r="D2935" s="20">
        <v>24.0</v>
      </c>
      <c r="E2935" s="17" t="str">
        <f t="shared" si="5"/>
        <v>AII125-24</v>
      </c>
      <c r="F2935" s="17" t="str">
        <f t="shared" si="7"/>
        <v>AII125-24</v>
      </c>
      <c r="G2935" s="17" t="s">
        <v>12400</v>
      </c>
      <c r="H2935" s="17" t="s">
        <v>11796</v>
      </c>
      <c r="I2935" s="17" t="s">
        <v>12449</v>
      </c>
      <c r="J2935" s="17" t="s">
        <v>12450</v>
      </c>
      <c r="K2935" s="17" t="s">
        <v>1442</v>
      </c>
      <c r="L2935" s="17" t="s">
        <v>10369</v>
      </c>
      <c r="M2935" s="17" t="s">
        <v>11889</v>
      </c>
      <c r="N2935" s="21">
        <v>0.3361111111111111</v>
      </c>
      <c r="O2935" s="21">
        <v>0.37222222222222223</v>
      </c>
      <c r="P2935" s="21">
        <v>0.7083333333333334</v>
      </c>
      <c r="R2935" s="17">
        <v>2563.0</v>
      </c>
      <c r="S2935" s="17" t="s">
        <v>7716</v>
      </c>
      <c r="T2935" s="17" t="s">
        <v>33</v>
      </c>
      <c r="U2935" s="17" t="s">
        <v>12451</v>
      </c>
      <c r="V2935" s="17" t="s">
        <v>12452</v>
      </c>
    </row>
    <row r="2936" ht="15.75" customHeight="1">
      <c r="A2936" s="17">
        <v>2360.0</v>
      </c>
      <c r="B2936" s="19">
        <v>33338.0</v>
      </c>
      <c r="C2936" s="17" t="s">
        <v>11743</v>
      </c>
      <c r="D2936" s="20">
        <v>24.0</v>
      </c>
      <c r="E2936" s="17" t="str">
        <f t="shared" si="5"/>
        <v>AII125-24</v>
      </c>
      <c r="F2936" s="17" t="str">
        <f t="shared" si="7"/>
        <v>AII125-24</v>
      </c>
      <c r="G2936" s="17" t="s">
        <v>12400</v>
      </c>
      <c r="H2936" s="17" t="s">
        <v>11796</v>
      </c>
      <c r="I2936" s="17" t="s">
        <v>12453</v>
      </c>
      <c r="J2936" s="17" t="s">
        <v>11920</v>
      </c>
      <c r="K2936" s="17" t="s">
        <v>5131</v>
      </c>
      <c r="L2936" s="17" t="s">
        <v>228</v>
      </c>
      <c r="M2936" s="17" t="s">
        <v>4624</v>
      </c>
      <c r="N2936" s="21">
        <v>0.33749999999999997</v>
      </c>
      <c r="O2936" s="21">
        <v>0.3652777777777778</v>
      </c>
      <c r="P2936" s="21">
        <v>0.7027777777777778</v>
      </c>
      <c r="R2936" s="17">
        <v>2542.0</v>
      </c>
      <c r="S2936" s="17" t="s">
        <v>7716</v>
      </c>
      <c r="T2936" s="17" t="s">
        <v>33</v>
      </c>
      <c r="U2936" s="17" t="s">
        <v>12454</v>
      </c>
      <c r="V2936" s="17" t="s">
        <v>12455</v>
      </c>
    </row>
    <row r="2937" ht="15.75" customHeight="1">
      <c r="A2937" s="17">
        <v>2359.0</v>
      </c>
      <c r="B2937" s="19">
        <v>33337.0</v>
      </c>
      <c r="C2937" s="17" t="s">
        <v>11743</v>
      </c>
      <c r="D2937" s="20">
        <v>24.0</v>
      </c>
      <c r="E2937" s="17" t="str">
        <f t="shared" si="5"/>
        <v>AII125-24</v>
      </c>
      <c r="F2937" s="17" t="str">
        <f t="shared" si="7"/>
        <v>AII125-24</v>
      </c>
      <c r="G2937" s="17" t="s">
        <v>12400</v>
      </c>
      <c r="H2937" s="17" t="s">
        <v>11796</v>
      </c>
      <c r="I2937" s="17" t="s">
        <v>12456</v>
      </c>
      <c r="J2937" s="17" t="s">
        <v>12457</v>
      </c>
      <c r="K2937" s="17" t="s">
        <v>12029</v>
      </c>
      <c r="L2937" s="17" t="s">
        <v>11939</v>
      </c>
      <c r="M2937" s="17" t="s">
        <v>12458</v>
      </c>
      <c r="N2937" s="21">
        <v>0.33194444444444443</v>
      </c>
      <c r="O2937" s="21">
        <v>0.3736111111111111</v>
      </c>
      <c r="P2937" s="21">
        <v>0.7055555555555556</v>
      </c>
      <c r="R2937" s="17">
        <v>2564.0</v>
      </c>
      <c r="S2937" s="17" t="s">
        <v>7716</v>
      </c>
      <c r="T2937" s="17" t="s">
        <v>33</v>
      </c>
      <c r="U2937" s="17" t="s">
        <v>12459</v>
      </c>
      <c r="V2937" s="17" t="s">
        <v>12460</v>
      </c>
      <c r="W2937" s="17" t="s">
        <v>12461</v>
      </c>
    </row>
    <row r="2938" ht="15.75" customHeight="1">
      <c r="A2938" s="17">
        <v>2358.0</v>
      </c>
      <c r="B2938" s="19">
        <v>33336.0</v>
      </c>
      <c r="C2938" s="17" t="s">
        <v>11743</v>
      </c>
      <c r="D2938" s="20">
        <v>24.0</v>
      </c>
      <c r="E2938" s="17" t="str">
        <f t="shared" si="5"/>
        <v>AII125-24</v>
      </c>
      <c r="F2938" s="17" t="str">
        <f t="shared" si="7"/>
        <v>AII125-24</v>
      </c>
      <c r="G2938" s="17" t="s">
        <v>12400</v>
      </c>
      <c r="H2938" s="17" t="s">
        <v>11796</v>
      </c>
      <c r="I2938" s="17" t="s">
        <v>12456</v>
      </c>
      <c r="J2938" s="17" t="s">
        <v>11961</v>
      </c>
      <c r="K2938" s="17" t="s">
        <v>1442</v>
      </c>
      <c r="L2938" s="17" t="s">
        <v>228</v>
      </c>
      <c r="M2938" s="17" t="s">
        <v>12462</v>
      </c>
      <c r="N2938" s="21">
        <v>0.33194444444444443</v>
      </c>
      <c r="O2938" s="21">
        <v>0.3625</v>
      </c>
      <c r="P2938" s="21">
        <v>0.6944444444444445</v>
      </c>
      <c r="R2938" s="17">
        <v>2578.0</v>
      </c>
      <c r="S2938" s="17" t="s">
        <v>7716</v>
      </c>
      <c r="T2938" s="17" t="s">
        <v>33</v>
      </c>
      <c r="U2938" s="17" t="s">
        <v>12463</v>
      </c>
      <c r="V2938" s="17" t="s">
        <v>12464</v>
      </c>
    </row>
    <row r="2939" ht="15.75" customHeight="1">
      <c r="A2939" s="17">
        <v>2357.0</v>
      </c>
      <c r="B2939" s="19">
        <v>33335.0</v>
      </c>
      <c r="C2939" s="17" t="s">
        <v>11743</v>
      </c>
      <c r="D2939" s="20">
        <v>24.0</v>
      </c>
      <c r="E2939" s="17" t="str">
        <f t="shared" si="5"/>
        <v>AII125-24</v>
      </c>
      <c r="F2939" s="17" t="str">
        <f t="shared" si="7"/>
        <v>AII125-24</v>
      </c>
      <c r="G2939" s="17" t="s">
        <v>12400</v>
      </c>
      <c r="H2939" s="17" t="s">
        <v>11796</v>
      </c>
      <c r="I2939" s="17" t="s">
        <v>11909</v>
      </c>
      <c r="J2939" s="17" t="s">
        <v>12457</v>
      </c>
      <c r="K2939" s="17" t="s">
        <v>5131</v>
      </c>
      <c r="L2939" s="17" t="s">
        <v>11698</v>
      </c>
      <c r="M2939" s="17" t="s">
        <v>10980</v>
      </c>
      <c r="N2939" s="21">
        <v>0.34652777777777777</v>
      </c>
      <c r="O2939" s="21">
        <v>0.3611111111111111</v>
      </c>
      <c r="P2939" s="21">
        <v>0.7076388888888889</v>
      </c>
      <c r="R2939" s="17">
        <v>2435.0</v>
      </c>
      <c r="S2939" s="17" t="s">
        <v>7716</v>
      </c>
      <c r="T2939" s="17" t="s">
        <v>33</v>
      </c>
      <c r="U2939" s="17" t="s">
        <v>12465</v>
      </c>
      <c r="V2939" s="17" t="s">
        <v>3848</v>
      </c>
      <c r="W2939" s="17" t="s">
        <v>12466</v>
      </c>
    </row>
    <row r="2940" ht="15.75" customHeight="1">
      <c r="A2940" s="17">
        <v>2356.0</v>
      </c>
      <c r="B2940" s="19">
        <v>33334.0</v>
      </c>
      <c r="C2940" s="17" t="s">
        <v>11743</v>
      </c>
      <c r="D2940" s="20">
        <v>24.0</v>
      </c>
      <c r="E2940" s="17" t="str">
        <f t="shared" si="5"/>
        <v>AII125-24</v>
      </c>
      <c r="F2940" s="17" t="str">
        <f t="shared" si="7"/>
        <v>AII125-24</v>
      </c>
      <c r="G2940" s="17" t="s">
        <v>12400</v>
      </c>
      <c r="H2940" s="17" t="s">
        <v>11796</v>
      </c>
      <c r="I2940" s="17" t="s">
        <v>12467</v>
      </c>
      <c r="J2940" s="17" t="s">
        <v>12468</v>
      </c>
      <c r="K2940" s="17" t="s">
        <v>12029</v>
      </c>
      <c r="L2940" s="17" t="s">
        <v>5276</v>
      </c>
      <c r="M2940" s="17" t="s">
        <v>12469</v>
      </c>
      <c r="N2940" s="21">
        <v>0.34375</v>
      </c>
      <c r="O2940" s="21">
        <v>0.3520833333333333</v>
      </c>
      <c r="P2940" s="21">
        <v>0.6958333333333333</v>
      </c>
      <c r="R2940" s="17">
        <v>2556.0</v>
      </c>
      <c r="S2940" s="17" t="s">
        <v>7716</v>
      </c>
      <c r="T2940" s="17" t="s">
        <v>33</v>
      </c>
      <c r="U2940" s="17" t="s">
        <v>12470</v>
      </c>
      <c r="V2940" s="17" t="s">
        <v>12471</v>
      </c>
    </row>
    <row r="2941" ht="15.75" customHeight="1">
      <c r="A2941" s="17">
        <v>2355.0</v>
      </c>
      <c r="B2941" s="19">
        <v>33333.0</v>
      </c>
      <c r="C2941" s="17" t="s">
        <v>11743</v>
      </c>
      <c r="D2941" s="20">
        <v>24.0</v>
      </c>
      <c r="E2941" s="17" t="str">
        <f t="shared" si="5"/>
        <v>AII125-24</v>
      </c>
      <c r="F2941" s="17" t="str">
        <f t="shared" si="7"/>
        <v>AII125-24</v>
      </c>
      <c r="G2941" s="17" t="s">
        <v>12400</v>
      </c>
      <c r="H2941" s="17" t="s">
        <v>11796</v>
      </c>
      <c r="I2941" s="17" t="s">
        <v>12417</v>
      </c>
      <c r="J2941" s="17" t="s">
        <v>12418</v>
      </c>
      <c r="K2941" s="17" t="s">
        <v>1442</v>
      </c>
      <c r="L2941" s="17" t="s">
        <v>4624</v>
      </c>
      <c r="M2941" s="17" t="s">
        <v>11939</v>
      </c>
      <c r="N2941" s="21">
        <v>0.33958333333333335</v>
      </c>
      <c r="O2941" s="21">
        <v>0.34930555555555554</v>
      </c>
      <c r="P2941" s="21">
        <v>0.688888888888889</v>
      </c>
      <c r="R2941" s="17">
        <v>2536.0</v>
      </c>
      <c r="S2941" s="17" t="s">
        <v>7716</v>
      </c>
      <c r="T2941" s="17" t="s">
        <v>33</v>
      </c>
      <c r="U2941" s="17" t="s">
        <v>12472</v>
      </c>
      <c r="V2941" s="17" t="s">
        <v>12473</v>
      </c>
    </row>
    <row r="2942" ht="15.75" customHeight="1">
      <c r="A2942" s="17">
        <v>2354.0</v>
      </c>
      <c r="B2942" s="19">
        <v>33332.0</v>
      </c>
      <c r="C2942" s="17" t="s">
        <v>11743</v>
      </c>
      <c r="D2942" s="20">
        <v>24.0</v>
      </c>
      <c r="E2942" s="17" t="str">
        <f t="shared" si="5"/>
        <v>AII125-24</v>
      </c>
      <c r="F2942" s="17" t="str">
        <f t="shared" si="7"/>
        <v>AII125-24</v>
      </c>
      <c r="G2942" s="17" t="s">
        <v>12400</v>
      </c>
      <c r="H2942" s="17" t="s">
        <v>11796</v>
      </c>
      <c r="I2942" s="17" t="s">
        <v>12417</v>
      </c>
      <c r="J2942" s="17" t="s">
        <v>12474</v>
      </c>
      <c r="K2942" s="17" t="s">
        <v>5131</v>
      </c>
      <c r="L2942" s="17" t="s">
        <v>11889</v>
      </c>
      <c r="M2942" s="17" t="s">
        <v>3768</v>
      </c>
      <c r="N2942" s="21">
        <v>0.33958333333333335</v>
      </c>
      <c r="O2942" s="21">
        <v>0.3638888888888889</v>
      </c>
      <c r="P2942" s="21">
        <v>0.7034722222222222</v>
      </c>
      <c r="R2942" s="17">
        <v>2527.0</v>
      </c>
      <c r="S2942" s="17" t="s">
        <v>7716</v>
      </c>
      <c r="T2942" s="17" t="s">
        <v>33</v>
      </c>
      <c r="U2942" s="17" t="s">
        <v>12475</v>
      </c>
      <c r="V2942" s="17" t="s">
        <v>12476</v>
      </c>
      <c r="W2942" s="17" t="s">
        <v>12477</v>
      </c>
    </row>
    <row r="2943" ht="15.75" customHeight="1">
      <c r="A2943" s="17">
        <v>2353.0</v>
      </c>
      <c r="B2943" s="19">
        <v>33331.0</v>
      </c>
      <c r="C2943" s="17" t="s">
        <v>11743</v>
      </c>
      <c r="D2943" s="20">
        <v>24.0</v>
      </c>
      <c r="E2943" s="17" t="str">
        <f t="shared" si="5"/>
        <v>AII125-24</v>
      </c>
      <c r="F2943" s="17" t="str">
        <f t="shared" si="7"/>
        <v>AII125-24</v>
      </c>
      <c r="G2943" s="17" t="s">
        <v>12400</v>
      </c>
      <c r="H2943" s="17" t="s">
        <v>11796</v>
      </c>
      <c r="I2943" s="17" t="s">
        <v>12478</v>
      </c>
      <c r="J2943" s="17" t="s">
        <v>11961</v>
      </c>
      <c r="K2943" s="17" t="s">
        <v>12029</v>
      </c>
      <c r="L2943" s="17" t="s">
        <v>11652</v>
      </c>
      <c r="M2943" s="17" t="s">
        <v>228</v>
      </c>
      <c r="N2943" s="21">
        <v>0.3506944444444444</v>
      </c>
      <c r="O2943" s="21">
        <v>0.3541666666666667</v>
      </c>
      <c r="P2943" s="21">
        <v>0.7048611111111112</v>
      </c>
      <c r="R2943" s="17">
        <v>2582.0</v>
      </c>
      <c r="S2943" s="17" t="s">
        <v>7716</v>
      </c>
      <c r="T2943" s="17" t="s">
        <v>33</v>
      </c>
      <c r="U2943" s="17" t="s">
        <v>12479</v>
      </c>
      <c r="V2943" s="17" t="s">
        <v>12480</v>
      </c>
    </row>
    <row r="2944" ht="15.75" customHeight="1">
      <c r="A2944" s="17">
        <v>2352.0</v>
      </c>
      <c r="B2944" s="19">
        <v>33330.0</v>
      </c>
      <c r="C2944" s="17" t="s">
        <v>11743</v>
      </c>
      <c r="D2944" s="20">
        <v>24.0</v>
      </c>
      <c r="E2944" s="17" t="str">
        <f t="shared" si="5"/>
        <v>AII125-24</v>
      </c>
      <c r="F2944" s="17" t="str">
        <f t="shared" si="7"/>
        <v>AII125-24</v>
      </c>
      <c r="G2944" s="17" t="s">
        <v>12400</v>
      </c>
      <c r="H2944" s="17" t="s">
        <v>11796</v>
      </c>
      <c r="I2944" s="17" t="s">
        <v>12426</v>
      </c>
      <c r="J2944" s="17" t="s">
        <v>12481</v>
      </c>
      <c r="K2944" s="17" t="s">
        <v>1442</v>
      </c>
      <c r="L2944" s="17" t="s">
        <v>5276</v>
      </c>
      <c r="M2944" s="17" t="s">
        <v>10980</v>
      </c>
      <c r="N2944" s="21">
        <v>0.3416666666666666</v>
      </c>
      <c r="O2944" s="21">
        <v>0.3680555555555556</v>
      </c>
      <c r="P2944" s="21">
        <v>0.7097222222222223</v>
      </c>
      <c r="R2944" s="17">
        <v>2567.0</v>
      </c>
      <c r="S2944" s="17" t="s">
        <v>7716</v>
      </c>
      <c r="T2944" s="17" t="s">
        <v>33</v>
      </c>
      <c r="U2944" s="17" t="s">
        <v>12482</v>
      </c>
      <c r="V2944" s="17" t="s">
        <v>12483</v>
      </c>
      <c r="W2944" s="17" t="s">
        <v>12484</v>
      </c>
    </row>
    <row r="2945" ht="15.75" customHeight="1">
      <c r="A2945" s="17">
        <v>2351.0</v>
      </c>
      <c r="B2945" s="19">
        <v>33329.0</v>
      </c>
      <c r="C2945" s="17" t="s">
        <v>11743</v>
      </c>
      <c r="D2945" s="20">
        <v>24.0</v>
      </c>
      <c r="E2945" s="17" t="str">
        <f t="shared" si="5"/>
        <v>AII125-24</v>
      </c>
      <c r="F2945" s="17" t="str">
        <f t="shared" si="7"/>
        <v>AII125-24</v>
      </c>
      <c r="G2945" s="17" t="s">
        <v>12400</v>
      </c>
      <c r="H2945" s="17" t="s">
        <v>11796</v>
      </c>
      <c r="I2945" s="17" t="s">
        <v>12485</v>
      </c>
      <c r="J2945" s="17" t="s">
        <v>11905</v>
      </c>
      <c r="K2945" s="17" t="s">
        <v>5131</v>
      </c>
      <c r="L2945" s="17" t="s">
        <v>11889</v>
      </c>
      <c r="M2945" s="17" t="s">
        <v>11939</v>
      </c>
      <c r="N2945" s="21">
        <v>0.3736111111111111</v>
      </c>
      <c r="O2945" s="21">
        <v>0.33194444444444443</v>
      </c>
      <c r="P2945" s="21">
        <v>0.7055555555555556</v>
      </c>
      <c r="R2945" s="17">
        <v>2550.0</v>
      </c>
      <c r="S2945" s="17" t="s">
        <v>7716</v>
      </c>
      <c r="T2945" s="17" t="s">
        <v>33</v>
      </c>
      <c r="U2945" s="17" t="s">
        <v>12486</v>
      </c>
      <c r="V2945" s="17" t="s">
        <v>12487</v>
      </c>
      <c r="W2945" s="17" t="s">
        <v>12488</v>
      </c>
    </row>
    <row r="2946" ht="15.75" customHeight="1">
      <c r="A2946" s="17">
        <v>2350.0</v>
      </c>
      <c r="B2946" s="19">
        <v>33328.0</v>
      </c>
      <c r="C2946" s="17" t="s">
        <v>11743</v>
      </c>
      <c r="D2946" s="20">
        <v>24.0</v>
      </c>
      <c r="E2946" s="17" t="str">
        <f t="shared" si="5"/>
        <v>AII125-24</v>
      </c>
      <c r="F2946" s="17" t="str">
        <f t="shared" si="7"/>
        <v>AII125-24</v>
      </c>
      <c r="G2946" s="17" t="s">
        <v>12400</v>
      </c>
      <c r="H2946" s="17" t="s">
        <v>11796</v>
      </c>
      <c r="I2946" s="17" t="s">
        <v>12456</v>
      </c>
      <c r="J2946" s="17" t="s">
        <v>11969</v>
      </c>
      <c r="K2946" s="17" t="s">
        <v>12029</v>
      </c>
      <c r="L2946" s="17" t="s">
        <v>4624</v>
      </c>
      <c r="M2946" s="17" t="s">
        <v>3768</v>
      </c>
      <c r="N2946" s="21">
        <v>0.34791666666666665</v>
      </c>
      <c r="O2946" s="21">
        <v>0.38680555555555557</v>
      </c>
      <c r="P2946" s="21">
        <v>0.7347222222222222</v>
      </c>
      <c r="R2946" s="17">
        <v>2585.0</v>
      </c>
      <c r="S2946" s="17" t="s">
        <v>7716</v>
      </c>
      <c r="T2946" s="17" t="s">
        <v>33</v>
      </c>
      <c r="U2946" s="17" t="s">
        <v>12489</v>
      </c>
      <c r="V2946" s="17" t="s">
        <v>12490</v>
      </c>
      <c r="W2946" s="17" t="s">
        <v>12491</v>
      </c>
    </row>
    <row r="2947" ht="15.75" customHeight="1">
      <c r="A2947" s="17">
        <v>2349.0</v>
      </c>
      <c r="B2947" s="19">
        <v>33318.0</v>
      </c>
      <c r="C2947" s="17" t="s">
        <v>11743</v>
      </c>
      <c r="D2947" s="20">
        <v>23.0</v>
      </c>
      <c r="E2947" s="17" t="str">
        <f t="shared" si="5"/>
        <v>AII125-23</v>
      </c>
      <c r="F2947" s="17" t="str">
        <f t="shared" si="7"/>
        <v>AII125-23</v>
      </c>
      <c r="G2947" s="17" t="s">
        <v>9262</v>
      </c>
      <c r="H2947" s="17" t="s">
        <v>11796</v>
      </c>
      <c r="I2947" s="17" t="s">
        <v>12492</v>
      </c>
      <c r="J2947" s="17" t="s">
        <v>11883</v>
      </c>
      <c r="K2947" s="17" t="s">
        <v>1442</v>
      </c>
      <c r="L2947" s="17" t="s">
        <v>10369</v>
      </c>
      <c r="M2947" s="17" t="s">
        <v>12493</v>
      </c>
      <c r="N2947" s="21">
        <v>0.3298611111111111</v>
      </c>
      <c r="O2947" s="21">
        <v>0.3145833333333333</v>
      </c>
      <c r="P2947" s="21">
        <v>0.6444444444444445</v>
      </c>
      <c r="R2947" s="17">
        <v>2616.0</v>
      </c>
      <c r="S2947" s="17" t="s">
        <v>7490</v>
      </c>
      <c r="T2947" s="17" t="s">
        <v>33</v>
      </c>
      <c r="U2947" s="17" t="s">
        <v>12494</v>
      </c>
      <c r="V2947" s="17" t="s">
        <v>1744</v>
      </c>
    </row>
    <row r="2948" ht="15.75" customHeight="1">
      <c r="A2948" s="17">
        <v>2348.0</v>
      </c>
      <c r="B2948" s="19">
        <v>33317.0</v>
      </c>
      <c r="C2948" s="17" t="s">
        <v>11743</v>
      </c>
      <c r="D2948" s="20">
        <v>23.0</v>
      </c>
      <c r="E2948" s="17" t="str">
        <f t="shared" si="5"/>
        <v>AII125-23</v>
      </c>
      <c r="F2948" s="17" t="str">
        <f t="shared" si="7"/>
        <v>AII125-23</v>
      </c>
      <c r="G2948" s="17" t="s">
        <v>9262</v>
      </c>
      <c r="H2948" s="17" t="s">
        <v>11796</v>
      </c>
      <c r="I2948" s="17" t="s">
        <v>11898</v>
      </c>
      <c r="J2948" s="17" t="s">
        <v>11883</v>
      </c>
      <c r="K2948" s="17" t="s">
        <v>5131</v>
      </c>
      <c r="L2948" s="17" t="s">
        <v>9266</v>
      </c>
      <c r="M2948" s="17" t="s">
        <v>9267</v>
      </c>
      <c r="N2948" s="21">
        <v>0.34375</v>
      </c>
      <c r="O2948" s="21">
        <v>0.3076388888888889</v>
      </c>
      <c r="P2948" s="21">
        <v>0.6513888888888889</v>
      </c>
      <c r="R2948" s="17">
        <v>2621.0</v>
      </c>
      <c r="S2948" s="17" t="s">
        <v>7490</v>
      </c>
      <c r="T2948" s="17" t="s">
        <v>33</v>
      </c>
      <c r="U2948" s="17" t="s">
        <v>12495</v>
      </c>
      <c r="V2948" s="17" t="s">
        <v>7020</v>
      </c>
    </row>
    <row r="2949" ht="15.75" customHeight="1">
      <c r="A2949" s="17">
        <v>2347.0</v>
      </c>
      <c r="B2949" s="19">
        <v>33315.0</v>
      </c>
      <c r="C2949" s="17" t="s">
        <v>11743</v>
      </c>
      <c r="D2949" s="20">
        <v>23.0</v>
      </c>
      <c r="E2949" s="17" t="str">
        <f t="shared" si="5"/>
        <v>AII125-23</v>
      </c>
      <c r="F2949" s="17" t="str">
        <f t="shared" si="7"/>
        <v>AII125-23</v>
      </c>
      <c r="G2949" s="17" t="s">
        <v>9262</v>
      </c>
      <c r="H2949" s="17" t="s">
        <v>7946</v>
      </c>
      <c r="I2949" s="17" t="s">
        <v>12496</v>
      </c>
      <c r="J2949" s="17" t="s">
        <v>12497</v>
      </c>
      <c r="K2949" s="17" t="s">
        <v>1442</v>
      </c>
      <c r="L2949" s="17" t="s">
        <v>9297</v>
      </c>
      <c r="M2949" s="17" t="s">
        <v>12498</v>
      </c>
      <c r="N2949" s="21">
        <v>0.3263888888888889</v>
      </c>
      <c r="O2949" s="21">
        <v>0.2791666666666667</v>
      </c>
      <c r="P2949" s="21">
        <v>0.6055555555555555</v>
      </c>
      <c r="R2949" s="17">
        <v>2017.0</v>
      </c>
      <c r="S2949" s="17" t="s">
        <v>7490</v>
      </c>
      <c r="T2949" s="17" t="s">
        <v>33</v>
      </c>
      <c r="U2949" s="17" t="s">
        <v>12499</v>
      </c>
      <c r="V2949" s="17" t="s">
        <v>12500</v>
      </c>
    </row>
    <row r="2950" ht="15.75" customHeight="1">
      <c r="A2950" s="17">
        <v>2346.0</v>
      </c>
      <c r="B2950" s="19">
        <v>33314.0</v>
      </c>
      <c r="C2950" s="17" t="s">
        <v>11743</v>
      </c>
      <c r="D2950" s="20">
        <v>23.0</v>
      </c>
      <c r="E2950" s="17" t="str">
        <f t="shared" si="5"/>
        <v>AII125-23</v>
      </c>
      <c r="F2950" s="17" t="str">
        <f t="shared" si="7"/>
        <v>AII125-23</v>
      </c>
      <c r="G2950" s="17" t="s">
        <v>9262</v>
      </c>
      <c r="H2950" s="17" t="s">
        <v>7946</v>
      </c>
      <c r="I2950" s="17" t="s">
        <v>12496</v>
      </c>
      <c r="J2950" s="17" t="s">
        <v>12501</v>
      </c>
      <c r="K2950" s="17" t="s">
        <v>5131</v>
      </c>
      <c r="L2950" s="17" t="s">
        <v>9266</v>
      </c>
      <c r="M2950" s="17" t="s">
        <v>9267</v>
      </c>
      <c r="N2950" s="21">
        <v>0.33749999999999997</v>
      </c>
      <c r="O2950" s="21">
        <v>0.32569444444444445</v>
      </c>
      <c r="P2950" s="21">
        <v>0.6631944444444444</v>
      </c>
      <c r="R2950" s="17">
        <v>2010.0</v>
      </c>
      <c r="S2950" s="17" t="s">
        <v>7490</v>
      </c>
      <c r="T2950" s="17" t="s">
        <v>33</v>
      </c>
      <c r="U2950" s="17" t="s">
        <v>12502</v>
      </c>
      <c r="V2950" s="17" t="s">
        <v>12124</v>
      </c>
    </row>
    <row r="2951" ht="15.75" customHeight="1">
      <c r="A2951" s="17">
        <v>2345.0</v>
      </c>
      <c r="B2951" s="19">
        <v>33312.0</v>
      </c>
      <c r="C2951" s="17" t="s">
        <v>11743</v>
      </c>
      <c r="D2951" s="20">
        <v>22.0</v>
      </c>
      <c r="E2951" s="17" t="str">
        <f t="shared" si="5"/>
        <v>AII125-22</v>
      </c>
      <c r="F2951" s="17" t="str">
        <f t="shared" si="7"/>
        <v>AII125-22</v>
      </c>
      <c r="G2951" s="17" t="s">
        <v>7830</v>
      </c>
      <c r="H2951" s="17" t="s">
        <v>7946</v>
      </c>
      <c r="I2951" s="17" t="s">
        <v>12503</v>
      </c>
      <c r="J2951" s="17" t="s">
        <v>12504</v>
      </c>
      <c r="K2951" s="17" t="s">
        <v>1442</v>
      </c>
      <c r="L2951" s="17" t="s">
        <v>10774</v>
      </c>
      <c r="M2951" s="17" t="s">
        <v>9281</v>
      </c>
      <c r="N2951" s="21">
        <v>0.33958333333333335</v>
      </c>
      <c r="O2951" s="21">
        <v>0.3013888888888889</v>
      </c>
      <c r="P2951" s="21">
        <v>0.6409722222222222</v>
      </c>
      <c r="R2951" s="17">
        <v>1653.0</v>
      </c>
      <c r="S2951" s="17" t="s">
        <v>7490</v>
      </c>
      <c r="T2951" s="17" t="s">
        <v>33</v>
      </c>
      <c r="U2951" s="17" t="s">
        <v>12505</v>
      </c>
      <c r="V2951" s="17" t="s">
        <v>8502</v>
      </c>
      <c r="W2951" s="17" t="s">
        <v>12506</v>
      </c>
    </row>
    <row r="2952" ht="15.75" customHeight="1">
      <c r="A2952" s="17">
        <v>2344.0</v>
      </c>
      <c r="B2952" s="19">
        <v>33311.0</v>
      </c>
      <c r="C2952" s="17" t="s">
        <v>11743</v>
      </c>
      <c r="D2952" s="20">
        <v>22.0</v>
      </c>
      <c r="E2952" s="17" t="str">
        <f t="shared" si="5"/>
        <v>AII125-22</v>
      </c>
      <c r="F2952" s="17" t="str">
        <f t="shared" si="7"/>
        <v>AII125-22</v>
      </c>
      <c r="G2952" s="17" t="s">
        <v>9262</v>
      </c>
      <c r="H2952" s="17" t="s">
        <v>7946</v>
      </c>
      <c r="I2952" s="17" t="s">
        <v>12507</v>
      </c>
      <c r="J2952" s="17" t="s">
        <v>12497</v>
      </c>
      <c r="K2952" s="17" t="s">
        <v>5131</v>
      </c>
      <c r="L2952" s="17" t="s">
        <v>12508</v>
      </c>
      <c r="M2952" s="17" t="s">
        <v>12509</v>
      </c>
      <c r="N2952" s="21">
        <v>0.3354166666666667</v>
      </c>
      <c r="O2952" s="21">
        <v>0.3659722222222222</v>
      </c>
      <c r="P2952" s="21">
        <v>0.7013888888888888</v>
      </c>
      <c r="R2952" s="17">
        <v>2016.0</v>
      </c>
      <c r="S2952" s="17" t="s">
        <v>7490</v>
      </c>
      <c r="T2952" s="17" t="s">
        <v>33</v>
      </c>
      <c r="U2952" s="17" t="s">
        <v>12510</v>
      </c>
      <c r="V2952" s="17" t="s">
        <v>12511</v>
      </c>
    </row>
    <row r="2953" ht="15.75" customHeight="1">
      <c r="A2953" s="17">
        <v>2343.0</v>
      </c>
      <c r="B2953" s="19">
        <v>33310.0</v>
      </c>
      <c r="C2953" s="17" t="s">
        <v>11743</v>
      </c>
      <c r="D2953" s="20">
        <v>22.0</v>
      </c>
      <c r="E2953" s="17" t="str">
        <f t="shared" si="5"/>
        <v>AII125-22</v>
      </c>
      <c r="F2953" s="17" t="str">
        <f t="shared" si="7"/>
        <v>AII125-22</v>
      </c>
      <c r="G2953" s="17" t="s">
        <v>9262</v>
      </c>
      <c r="H2953" s="17" t="s">
        <v>7946</v>
      </c>
      <c r="I2953" s="17" t="s">
        <v>12512</v>
      </c>
      <c r="J2953" s="17" t="s">
        <v>12513</v>
      </c>
      <c r="K2953" s="17" t="s">
        <v>1442</v>
      </c>
      <c r="L2953" s="17" t="s">
        <v>11698</v>
      </c>
      <c r="M2953" s="17" t="s">
        <v>7204</v>
      </c>
      <c r="N2953" s="21">
        <v>0.3416666666666666</v>
      </c>
      <c r="O2953" s="21">
        <v>0.33819444444444446</v>
      </c>
      <c r="P2953" s="21">
        <v>0.6798611111111111</v>
      </c>
      <c r="R2953" s="17">
        <v>2019.0</v>
      </c>
      <c r="S2953" s="17" t="s">
        <v>7490</v>
      </c>
      <c r="T2953" s="17" t="s">
        <v>33</v>
      </c>
      <c r="U2953" s="17" t="s">
        <v>12514</v>
      </c>
      <c r="V2953" s="17" t="s">
        <v>12515</v>
      </c>
    </row>
    <row r="2954" ht="15.75" customHeight="1">
      <c r="A2954" s="17">
        <v>2342.0</v>
      </c>
      <c r="B2954" s="19">
        <v>33309.0</v>
      </c>
      <c r="C2954" s="17" t="s">
        <v>11743</v>
      </c>
      <c r="D2954" s="20">
        <v>22.0</v>
      </c>
      <c r="E2954" s="17" t="str">
        <f t="shared" si="5"/>
        <v>AII125-22</v>
      </c>
      <c r="F2954" s="17" t="str">
        <f t="shared" si="7"/>
        <v>AII125-22</v>
      </c>
      <c r="G2954" s="17" t="s">
        <v>9262</v>
      </c>
      <c r="H2954" s="17" t="s">
        <v>7946</v>
      </c>
      <c r="I2954" s="17" t="s">
        <v>12507</v>
      </c>
      <c r="J2954" s="17" t="s">
        <v>12513</v>
      </c>
      <c r="K2954" s="17" t="s">
        <v>5131</v>
      </c>
      <c r="L2954" s="17" t="s">
        <v>9277</v>
      </c>
      <c r="M2954" s="17" t="s">
        <v>12516</v>
      </c>
      <c r="N2954" s="21">
        <v>0.3368055555555556</v>
      </c>
      <c r="O2954" s="21">
        <v>0.2777777777777778</v>
      </c>
      <c r="P2954" s="21">
        <v>0.6145833333333334</v>
      </c>
      <c r="R2954" s="17">
        <v>2019.0</v>
      </c>
      <c r="S2954" s="17" t="s">
        <v>7490</v>
      </c>
      <c r="T2954" s="17" t="s">
        <v>33</v>
      </c>
      <c r="U2954" s="17" t="s">
        <v>12517</v>
      </c>
      <c r="V2954" s="17" t="s">
        <v>12518</v>
      </c>
    </row>
    <row r="2955" ht="15.75" customHeight="1">
      <c r="A2955" s="17">
        <v>2341.0</v>
      </c>
      <c r="B2955" s="19">
        <v>33308.0</v>
      </c>
      <c r="C2955" s="17" t="s">
        <v>11743</v>
      </c>
      <c r="D2955" s="20">
        <v>22.0</v>
      </c>
      <c r="E2955" s="17" t="str">
        <f t="shared" si="5"/>
        <v>AII125-22</v>
      </c>
      <c r="F2955" s="17" t="str">
        <f t="shared" si="7"/>
        <v>AII125-22</v>
      </c>
      <c r="G2955" s="17" t="s">
        <v>9262</v>
      </c>
      <c r="H2955" s="17" t="s">
        <v>7946</v>
      </c>
      <c r="I2955" s="17" t="s">
        <v>12507</v>
      </c>
      <c r="J2955" s="17" t="s">
        <v>12513</v>
      </c>
      <c r="K2955" s="17" t="s">
        <v>1442</v>
      </c>
      <c r="L2955" s="17" t="s">
        <v>9287</v>
      </c>
      <c r="M2955" s="17" t="s">
        <v>12519</v>
      </c>
      <c r="N2955" s="21">
        <v>0.33888888888888885</v>
      </c>
      <c r="O2955" s="21">
        <v>0.3652777777777778</v>
      </c>
      <c r="P2955" s="21">
        <v>0.7041666666666666</v>
      </c>
      <c r="R2955" s="17">
        <v>2020.0</v>
      </c>
      <c r="S2955" s="17" t="s">
        <v>7490</v>
      </c>
      <c r="T2955" s="17" t="s">
        <v>33</v>
      </c>
      <c r="U2955" s="17" t="s">
        <v>12520</v>
      </c>
      <c r="V2955" s="17" t="s">
        <v>12511</v>
      </c>
      <c r="W2955" s="17" t="s">
        <v>12521</v>
      </c>
    </row>
    <row r="2956" ht="15.75" customHeight="1">
      <c r="A2956" s="17">
        <v>2340.0</v>
      </c>
      <c r="B2956" s="19">
        <v>33307.0</v>
      </c>
      <c r="C2956" s="17" t="s">
        <v>11743</v>
      </c>
      <c r="D2956" s="20">
        <v>22.0</v>
      </c>
      <c r="E2956" s="17" t="str">
        <f t="shared" si="5"/>
        <v>AII125-22</v>
      </c>
      <c r="F2956" s="17" t="str">
        <f t="shared" si="7"/>
        <v>AII125-22</v>
      </c>
      <c r="G2956" s="17" t="s">
        <v>9262</v>
      </c>
      <c r="H2956" s="17" t="s">
        <v>7946</v>
      </c>
      <c r="I2956" s="17" t="s">
        <v>12507</v>
      </c>
      <c r="J2956" s="17" t="s">
        <v>12513</v>
      </c>
      <c r="K2956" s="17" t="s">
        <v>5131</v>
      </c>
      <c r="L2956" s="17" t="s">
        <v>12522</v>
      </c>
      <c r="M2956" s="17" t="s">
        <v>12523</v>
      </c>
      <c r="N2956" s="21">
        <v>0.3368055555555556</v>
      </c>
      <c r="O2956" s="21">
        <v>0.24444444444444446</v>
      </c>
      <c r="P2956" s="21">
        <v>0.5812499999999999</v>
      </c>
      <c r="R2956" s="17">
        <v>2019.0</v>
      </c>
      <c r="S2956" s="17" t="s">
        <v>7490</v>
      </c>
      <c r="T2956" s="17" t="s">
        <v>33</v>
      </c>
      <c r="U2956" s="17" t="s">
        <v>12524</v>
      </c>
      <c r="V2956" s="17" t="s">
        <v>12525</v>
      </c>
      <c r="W2956" s="17" t="s">
        <v>12526</v>
      </c>
    </row>
    <row r="2957" ht="15.75" customHeight="1">
      <c r="A2957" s="17">
        <v>2339.0</v>
      </c>
      <c r="B2957" s="19">
        <v>33306.0</v>
      </c>
      <c r="C2957" s="17" t="s">
        <v>11743</v>
      </c>
      <c r="D2957" s="20">
        <v>22.0</v>
      </c>
      <c r="E2957" s="17" t="str">
        <f t="shared" si="5"/>
        <v>AII125-22</v>
      </c>
      <c r="F2957" s="17" t="str">
        <f t="shared" si="7"/>
        <v>AII125-22</v>
      </c>
      <c r="G2957" s="17" t="s">
        <v>9262</v>
      </c>
      <c r="H2957" s="17" t="s">
        <v>7946</v>
      </c>
      <c r="I2957" s="17" t="s">
        <v>12507</v>
      </c>
      <c r="J2957" s="17" t="s">
        <v>12501</v>
      </c>
      <c r="K2957" s="17" t="s">
        <v>1442</v>
      </c>
      <c r="L2957" s="17" t="s">
        <v>9297</v>
      </c>
      <c r="M2957" s="17" t="s">
        <v>12527</v>
      </c>
      <c r="N2957" s="21">
        <v>0.3361111111111111</v>
      </c>
      <c r="O2957" s="21">
        <v>0.325</v>
      </c>
      <c r="P2957" s="21">
        <v>0.6611111111111111</v>
      </c>
      <c r="R2957" s="17">
        <v>2020.0</v>
      </c>
      <c r="S2957" s="17" t="s">
        <v>7490</v>
      </c>
      <c r="T2957" s="17" t="s">
        <v>33</v>
      </c>
      <c r="U2957" s="17" t="s">
        <v>12528</v>
      </c>
      <c r="V2957" s="17" t="s">
        <v>12529</v>
      </c>
    </row>
    <row r="2958" ht="15.75" customHeight="1">
      <c r="A2958" s="17">
        <v>2338.0</v>
      </c>
      <c r="B2958" s="19">
        <v>33305.0</v>
      </c>
      <c r="C2958" s="17" t="s">
        <v>11743</v>
      </c>
      <c r="D2958" s="20">
        <v>22.0</v>
      </c>
      <c r="E2958" s="17" t="str">
        <f t="shared" si="5"/>
        <v>AII125-22</v>
      </c>
      <c r="F2958" s="17" t="str">
        <f t="shared" si="7"/>
        <v>AII125-22</v>
      </c>
      <c r="G2958" s="17" t="s">
        <v>9262</v>
      </c>
      <c r="H2958" s="17" t="s">
        <v>7946</v>
      </c>
      <c r="I2958" s="17" t="s">
        <v>12512</v>
      </c>
      <c r="J2958" s="17" t="s">
        <v>12497</v>
      </c>
      <c r="K2958" s="17" t="s">
        <v>5131</v>
      </c>
      <c r="L2958" s="17" t="s">
        <v>9287</v>
      </c>
      <c r="M2958" s="17" t="s">
        <v>12508</v>
      </c>
      <c r="N2958" s="21">
        <v>0.41111111111111115</v>
      </c>
      <c r="O2958" s="21">
        <v>0.29444444444444445</v>
      </c>
      <c r="P2958" s="21">
        <v>0.7055555555555556</v>
      </c>
      <c r="R2958" s="17">
        <v>2017.0</v>
      </c>
      <c r="S2958" s="17" t="s">
        <v>7490</v>
      </c>
      <c r="T2958" s="17" t="s">
        <v>33</v>
      </c>
      <c r="U2958" s="17" t="s">
        <v>12530</v>
      </c>
      <c r="V2958" s="17" t="s">
        <v>3924</v>
      </c>
      <c r="W2958" s="17" t="s">
        <v>12531</v>
      </c>
    </row>
    <row r="2959" ht="15.75" customHeight="1">
      <c r="A2959" s="17">
        <v>2337.0</v>
      </c>
      <c r="B2959" s="19">
        <v>33304.0</v>
      </c>
      <c r="C2959" s="17" t="s">
        <v>11743</v>
      </c>
      <c r="D2959" s="20">
        <v>22.0</v>
      </c>
      <c r="E2959" s="17" t="str">
        <f t="shared" si="5"/>
        <v>AII125-22</v>
      </c>
      <c r="F2959" s="17" t="str">
        <f t="shared" si="7"/>
        <v>AII125-22</v>
      </c>
      <c r="G2959" s="17" t="s">
        <v>9262</v>
      </c>
      <c r="H2959" s="17" t="s">
        <v>7946</v>
      </c>
      <c r="I2959" s="17" t="s">
        <v>12532</v>
      </c>
      <c r="J2959" s="17" t="s">
        <v>12497</v>
      </c>
      <c r="K2959" s="17" t="s">
        <v>1442</v>
      </c>
      <c r="L2959" s="17" t="s">
        <v>9266</v>
      </c>
      <c r="M2959" s="17" t="s">
        <v>12533</v>
      </c>
      <c r="N2959" s="21">
        <v>0.3680555555555556</v>
      </c>
      <c r="O2959" s="21">
        <v>0.28958333333333336</v>
      </c>
      <c r="P2959" s="21">
        <v>0.6576388888888889</v>
      </c>
      <c r="R2959" s="17">
        <v>2017.0</v>
      </c>
      <c r="S2959" s="17" t="s">
        <v>7490</v>
      </c>
      <c r="T2959" s="17" t="s">
        <v>33</v>
      </c>
      <c r="U2959" s="17" t="s">
        <v>12534</v>
      </c>
      <c r="V2959" s="17" t="s">
        <v>12518</v>
      </c>
      <c r="W2959" s="17" t="s">
        <v>12535</v>
      </c>
    </row>
    <row r="2960" ht="15.75" customHeight="1">
      <c r="A2960" s="17">
        <v>2336.0</v>
      </c>
      <c r="B2960" s="19">
        <v>33293.0</v>
      </c>
      <c r="C2960" s="17" t="s">
        <v>11743</v>
      </c>
      <c r="D2960" s="20">
        <v>20.0</v>
      </c>
      <c r="E2960" s="17" t="str">
        <f t="shared" si="5"/>
        <v>AII125-20</v>
      </c>
      <c r="F2960" s="17" t="str">
        <f t="shared" si="7"/>
        <v>AII125-20</v>
      </c>
      <c r="G2960" s="17" t="s">
        <v>9187</v>
      </c>
      <c r="H2960" s="17" t="s">
        <v>8074</v>
      </c>
      <c r="I2960" s="17" t="s">
        <v>12536</v>
      </c>
      <c r="J2960" s="17" t="s">
        <v>12537</v>
      </c>
      <c r="K2960" s="17" t="s">
        <v>12029</v>
      </c>
      <c r="L2960" s="17" t="s">
        <v>9923</v>
      </c>
      <c r="M2960" s="17" t="s">
        <v>12538</v>
      </c>
      <c r="N2960" s="21">
        <v>0.33749999999999997</v>
      </c>
      <c r="O2960" s="21">
        <v>0.33125</v>
      </c>
      <c r="P2960" s="21">
        <v>0.6687500000000001</v>
      </c>
      <c r="R2960" s="17">
        <v>1248.0</v>
      </c>
      <c r="S2960" s="17" t="s">
        <v>7490</v>
      </c>
      <c r="T2960" s="17" t="s">
        <v>33</v>
      </c>
      <c r="U2960" s="17" t="s">
        <v>12539</v>
      </c>
      <c r="V2960" s="17" t="s">
        <v>12540</v>
      </c>
    </row>
    <row r="2961" ht="15.75" customHeight="1">
      <c r="A2961" s="17">
        <v>2335.0</v>
      </c>
      <c r="B2961" s="19">
        <v>33292.0</v>
      </c>
      <c r="C2961" s="17" t="s">
        <v>11743</v>
      </c>
      <c r="D2961" s="20">
        <v>20.0</v>
      </c>
      <c r="E2961" s="17" t="str">
        <f t="shared" si="5"/>
        <v>AII125-20</v>
      </c>
      <c r="F2961" s="17" t="str">
        <f t="shared" si="7"/>
        <v>AII125-20</v>
      </c>
      <c r="G2961" s="17" t="s">
        <v>9187</v>
      </c>
      <c r="H2961" s="17" t="s">
        <v>8074</v>
      </c>
      <c r="I2961" s="17" t="s">
        <v>12536</v>
      </c>
      <c r="J2961" s="17" t="s">
        <v>12537</v>
      </c>
      <c r="K2961" s="17" t="s">
        <v>1442</v>
      </c>
      <c r="L2961" s="17" t="s">
        <v>11056</v>
      </c>
      <c r="M2961" s="17" t="s">
        <v>12541</v>
      </c>
      <c r="N2961" s="21">
        <v>0.3368055555555556</v>
      </c>
      <c r="O2961" s="21">
        <v>0.24513888888888888</v>
      </c>
      <c r="P2961" s="21">
        <v>0.5819444444444445</v>
      </c>
      <c r="R2961" s="17">
        <v>1249.0</v>
      </c>
      <c r="S2961" s="17" t="s">
        <v>7490</v>
      </c>
      <c r="T2961" s="17" t="s">
        <v>33</v>
      </c>
      <c r="U2961" s="17" t="s">
        <v>12542</v>
      </c>
      <c r="V2961" s="17" t="s">
        <v>12543</v>
      </c>
    </row>
    <row r="2962" ht="15.75" customHeight="1">
      <c r="A2962" s="17">
        <v>2334.0</v>
      </c>
      <c r="B2962" s="19">
        <v>33291.0</v>
      </c>
      <c r="C2962" s="17" t="s">
        <v>11743</v>
      </c>
      <c r="D2962" s="20">
        <v>20.0</v>
      </c>
      <c r="E2962" s="17" t="str">
        <f t="shared" si="5"/>
        <v>AII125-20</v>
      </c>
      <c r="F2962" s="17" t="str">
        <f t="shared" si="7"/>
        <v>AII125-20</v>
      </c>
      <c r="G2962" s="17" t="s">
        <v>9187</v>
      </c>
      <c r="H2962" s="17" t="s">
        <v>8074</v>
      </c>
      <c r="I2962" s="17" t="s">
        <v>12536</v>
      </c>
      <c r="J2962" s="17" t="s">
        <v>12537</v>
      </c>
      <c r="K2962" s="17" t="s">
        <v>12029</v>
      </c>
      <c r="L2962" s="17" t="s">
        <v>9877</v>
      </c>
      <c r="M2962" s="17" t="s">
        <v>9932</v>
      </c>
      <c r="N2962" s="21">
        <v>0.3833333333333333</v>
      </c>
      <c r="O2962" s="21">
        <v>0.31875000000000003</v>
      </c>
      <c r="P2962" s="21">
        <v>0.7020833333333334</v>
      </c>
      <c r="R2962" s="17">
        <v>1249.0</v>
      </c>
      <c r="S2962" s="17" t="s">
        <v>7490</v>
      </c>
      <c r="T2962" s="17" t="s">
        <v>33</v>
      </c>
      <c r="U2962" s="17" t="s">
        <v>12544</v>
      </c>
      <c r="V2962" s="17" t="s">
        <v>12545</v>
      </c>
    </row>
    <row r="2963" ht="15.75" customHeight="1">
      <c r="A2963" s="17">
        <v>2333.0</v>
      </c>
      <c r="B2963" s="19">
        <v>33290.0</v>
      </c>
      <c r="C2963" s="17" t="s">
        <v>11743</v>
      </c>
      <c r="D2963" s="20">
        <v>20.0</v>
      </c>
      <c r="E2963" s="17" t="str">
        <f t="shared" si="5"/>
        <v>AII125-20</v>
      </c>
      <c r="F2963" s="17" t="str">
        <f t="shared" si="7"/>
        <v>AII125-20</v>
      </c>
      <c r="G2963" s="17" t="s">
        <v>9187</v>
      </c>
      <c r="H2963" s="17" t="s">
        <v>8074</v>
      </c>
      <c r="I2963" s="17" t="s">
        <v>12536</v>
      </c>
      <c r="J2963" s="17" t="s">
        <v>12537</v>
      </c>
      <c r="K2963" s="17" t="s">
        <v>1442</v>
      </c>
      <c r="L2963" s="17" t="s">
        <v>12546</v>
      </c>
      <c r="M2963" s="17" t="s">
        <v>12547</v>
      </c>
      <c r="N2963" s="21">
        <v>0.3430555555555555</v>
      </c>
      <c r="O2963" s="21">
        <v>0.2388888888888889</v>
      </c>
      <c r="P2963" s="21">
        <v>0.5819444444444445</v>
      </c>
      <c r="R2963" s="17">
        <v>1246.0</v>
      </c>
      <c r="S2963" s="17" t="s">
        <v>7490</v>
      </c>
      <c r="T2963" s="17" t="s">
        <v>33</v>
      </c>
      <c r="U2963" s="17" t="s">
        <v>12548</v>
      </c>
      <c r="V2963" s="17" t="s">
        <v>12549</v>
      </c>
      <c r="W2963" s="17" t="s">
        <v>12550</v>
      </c>
    </row>
    <row r="2964" ht="15.75" customHeight="1">
      <c r="A2964" s="17">
        <v>2332.0</v>
      </c>
      <c r="B2964" s="19">
        <v>33289.0</v>
      </c>
      <c r="C2964" s="17" t="s">
        <v>11743</v>
      </c>
      <c r="D2964" s="20">
        <v>20.0</v>
      </c>
      <c r="E2964" s="17" t="str">
        <f t="shared" si="5"/>
        <v>AII125-20</v>
      </c>
      <c r="F2964" s="17" t="str">
        <f t="shared" si="7"/>
        <v>AII125-20</v>
      </c>
      <c r="G2964" s="17" t="s">
        <v>9187</v>
      </c>
      <c r="H2964" s="17" t="s">
        <v>8074</v>
      </c>
      <c r="I2964" s="17" t="s">
        <v>12536</v>
      </c>
      <c r="J2964" s="17" t="s">
        <v>12537</v>
      </c>
      <c r="K2964" s="17" t="s">
        <v>12029</v>
      </c>
      <c r="L2964" s="17" t="s">
        <v>12551</v>
      </c>
      <c r="M2964" s="17" t="s">
        <v>12552</v>
      </c>
      <c r="N2964" s="21">
        <v>0.3444444444444445</v>
      </c>
      <c r="O2964" s="21">
        <v>0.31527777777777777</v>
      </c>
      <c r="P2964" s="21">
        <v>0.6597222222222222</v>
      </c>
      <c r="R2964" s="17">
        <v>1248.0</v>
      </c>
      <c r="S2964" s="17" t="s">
        <v>7490</v>
      </c>
      <c r="T2964" s="17" t="s">
        <v>33</v>
      </c>
      <c r="U2964" s="17" t="s">
        <v>12553</v>
      </c>
      <c r="V2964" s="17" t="s">
        <v>12554</v>
      </c>
    </row>
    <row r="2965" ht="15.75" customHeight="1">
      <c r="A2965" s="17">
        <v>2331.0</v>
      </c>
      <c r="B2965" s="19">
        <v>33288.0</v>
      </c>
      <c r="C2965" s="17" t="s">
        <v>11743</v>
      </c>
      <c r="D2965" s="20">
        <v>20.0</v>
      </c>
      <c r="E2965" s="17" t="str">
        <f t="shared" si="5"/>
        <v>AII125-20</v>
      </c>
      <c r="F2965" s="17" t="str">
        <f t="shared" si="7"/>
        <v>AII125-20</v>
      </c>
      <c r="G2965" s="17" t="s">
        <v>9187</v>
      </c>
      <c r="H2965" s="17" t="s">
        <v>8074</v>
      </c>
      <c r="I2965" s="17" t="s">
        <v>12536</v>
      </c>
      <c r="J2965" s="17" t="s">
        <v>12537</v>
      </c>
      <c r="K2965" s="17" t="s">
        <v>1442</v>
      </c>
      <c r="L2965" s="17" t="s">
        <v>12555</v>
      </c>
      <c r="M2965" s="17" t="s">
        <v>12551</v>
      </c>
      <c r="N2965" s="21">
        <v>0.42430555555555555</v>
      </c>
      <c r="O2965" s="21">
        <v>0.19166666666666665</v>
      </c>
      <c r="P2965" s="21">
        <v>0.6159722222222223</v>
      </c>
      <c r="R2965" s="17">
        <v>1250.0</v>
      </c>
      <c r="S2965" s="17" t="s">
        <v>7490</v>
      </c>
      <c r="T2965" s="17" t="s">
        <v>33</v>
      </c>
      <c r="U2965" s="17" t="s">
        <v>12556</v>
      </c>
      <c r="W2965" s="17" t="s">
        <v>12557</v>
      </c>
    </row>
    <row r="2966" ht="15.75" customHeight="1">
      <c r="A2966" s="17">
        <v>2330.0</v>
      </c>
      <c r="B2966" s="19">
        <v>33223.0</v>
      </c>
      <c r="C2966" s="17" t="s">
        <v>11743</v>
      </c>
      <c r="D2966" s="20">
        <v>18.0</v>
      </c>
      <c r="E2966" s="17" t="str">
        <f t="shared" si="5"/>
        <v>AII125-18</v>
      </c>
      <c r="F2966" s="17" t="str">
        <f t="shared" si="7"/>
        <v>AII125-18</v>
      </c>
      <c r="G2966" s="17" t="s">
        <v>8213</v>
      </c>
      <c r="H2966" s="17" t="s">
        <v>12286</v>
      </c>
      <c r="I2966" s="17" t="s">
        <v>12558</v>
      </c>
      <c r="J2966" s="17" t="s">
        <v>12559</v>
      </c>
      <c r="K2966" s="17" t="s">
        <v>12560</v>
      </c>
      <c r="L2966" s="17" t="s">
        <v>119</v>
      </c>
      <c r="M2966" s="17" t="s">
        <v>12561</v>
      </c>
      <c r="N2966" s="21">
        <v>0.3340277777777778</v>
      </c>
      <c r="O2966" s="21">
        <v>0.33125</v>
      </c>
      <c r="P2966" s="21">
        <v>0.6652777777777777</v>
      </c>
      <c r="R2966" s="17">
        <v>651.0</v>
      </c>
      <c r="S2966" s="17" t="s">
        <v>7490</v>
      </c>
      <c r="T2966" s="17" t="s">
        <v>281</v>
      </c>
      <c r="U2966" s="17" t="s">
        <v>12562</v>
      </c>
      <c r="W2966" s="17" t="s">
        <v>12563</v>
      </c>
    </row>
    <row r="2967" ht="15.75" customHeight="1">
      <c r="A2967" s="17">
        <v>2329.0</v>
      </c>
      <c r="B2967" s="19">
        <v>33222.0</v>
      </c>
      <c r="C2967" s="17" t="s">
        <v>11743</v>
      </c>
      <c r="D2967" s="20">
        <v>18.0</v>
      </c>
      <c r="E2967" s="17" t="str">
        <f t="shared" si="5"/>
        <v>AII125-18</v>
      </c>
      <c r="F2967" s="17" t="str">
        <f t="shared" si="7"/>
        <v>AII125-18</v>
      </c>
      <c r="G2967" s="17" t="s">
        <v>8213</v>
      </c>
      <c r="H2967" s="17" t="s">
        <v>12286</v>
      </c>
      <c r="I2967" s="17" t="s">
        <v>12564</v>
      </c>
      <c r="J2967" s="17" t="s">
        <v>12565</v>
      </c>
      <c r="K2967" s="17" t="s">
        <v>1442</v>
      </c>
      <c r="L2967" s="17" t="s">
        <v>12566</v>
      </c>
      <c r="M2967" s="17" t="s">
        <v>60</v>
      </c>
      <c r="N2967" s="21">
        <v>0.3430555555555555</v>
      </c>
      <c r="O2967" s="21">
        <v>0.24583333333333335</v>
      </c>
      <c r="P2967" s="21">
        <v>0.5888888888888889</v>
      </c>
      <c r="R2967" s="17">
        <v>510.0</v>
      </c>
      <c r="S2967" s="17" t="s">
        <v>7490</v>
      </c>
      <c r="T2967" s="17" t="s">
        <v>281</v>
      </c>
      <c r="U2967" s="17" t="s">
        <v>12567</v>
      </c>
      <c r="V2967" s="17" t="s">
        <v>12568</v>
      </c>
      <c r="W2967" s="17" t="s">
        <v>12569</v>
      </c>
    </row>
    <row r="2968" ht="15.75" customHeight="1">
      <c r="A2968" s="17">
        <v>2328.0</v>
      </c>
      <c r="B2968" s="19">
        <v>33221.0</v>
      </c>
      <c r="C2968" s="17" t="s">
        <v>11743</v>
      </c>
      <c r="D2968" s="20">
        <v>18.0</v>
      </c>
      <c r="E2968" s="17" t="str">
        <f t="shared" si="5"/>
        <v>AII125-18</v>
      </c>
      <c r="F2968" s="17" t="str">
        <f t="shared" si="7"/>
        <v>AII125-18</v>
      </c>
      <c r="G2968" s="17" t="s">
        <v>8213</v>
      </c>
      <c r="H2968" s="17" t="s">
        <v>12286</v>
      </c>
      <c r="I2968" s="17" t="s">
        <v>12295</v>
      </c>
      <c r="J2968" s="17" t="s">
        <v>12559</v>
      </c>
      <c r="K2968" s="17" t="s">
        <v>12029</v>
      </c>
      <c r="L2968" s="17" t="s">
        <v>12570</v>
      </c>
      <c r="M2968" s="17" t="s">
        <v>12571</v>
      </c>
      <c r="N2968" s="21">
        <v>0.3361111111111111</v>
      </c>
      <c r="O2968" s="21">
        <v>0.20833333333333334</v>
      </c>
      <c r="P2968" s="21">
        <v>0.5444444444444444</v>
      </c>
      <c r="R2968" s="17">
        <v>640.0</v>
      </c>
      <c r="S2968" s="17" t="s">
        <v>7490</v>
      </c>
      <c r="T2968" s="17" t="s">
        <v>281</v>
      </c>
      <c r="U2968" s="17" t="s">
        <v>12572</v>
      </c>
      <c r="V2968" s="17" t="s">
        <v>3968</v>
      </c>
      <c r="W2968" s="17" t="s">
        <v>12573</v>
      </c>
    </row>
    <row r="2969" ht="15.75" customHeight="1">
      <c r="A2969" s="17">
        <v>2327.0</v>
      </c>
      <c r="B2969" s="19">
        <v>33220.0</v>
      </c>
      <c r="C2969" s="17" t="s">
        <v>11743</v>
      </c>
      <c r="D2969" s="20">
        <v>18.0</v>
      </c>
      <c r="E2969" s="17" t="str">
        <f t="shared" si="5"/>
        <v>AII125-18</v>
      </c>
      <c r="F2969" s="17" t="str">
        <f t="shared" si="7"/>
        <v>AII125-18</v>
      </c>
      <c r="G2969" s="17" t="s">
        <v>8213</v>
      </c>
      <c r="H2969" s="17" t="s">
        <v>12286</v>
      </c>
      <c r="I2969" s="17" t="s">
        <v>12574</v>
      </c>
      <c r="J2969" s="17" t="s">
        <v>12288</v>
      </c>
      <c r="K2969" s="17" t="s">
        <v>12575</v>
      </c>
      <c r="L2969" s="17" t="s">
        <v>11652</v>
      </c>
      <c r="M2969" s="17" t="s">
        <v>119</v>
      </c>
      <c r="N2969" s="21">
        <v>0.34861111111111115</v>
      </c>
      <c r="O2969" s="21">
        <v>0.3145833333333333</v>
      </c>
      <c r="P2969" s="21">
        <v>0.6631944444444444</v>
      </c>
      <c r="R2969" s="17">
        <v>643.0</v>
      </c>
      <c r="S2969" s="17" t="s">
        <v>7490</v>
      </c>
      <c r="T2969" s="17" t="s">
        <v>281</v>
      </c>
      <c r="U2969" s="17" t="s">
        <v>12576</v>
      </c>
      <c r="W2969" s="17" t="s">
        <v>12577</v>
      </c>
    </row>
    <row r="2970" ht="15.75" customHeight="1">
      <c r="A2970" s="17">
        <v>2326.0</v>
      </c>
      <c r="B2970" s="19">
        <v>33219.0</v>
      </c>
      <c r="C2970" s="17" t="s">
        <v>11743</v>
      </c>
      <c r="D2970" s="20">
        <v>18.0</v>
      </c>
      <c r="E2970" s="17" t="str">
        <f t="shared" si="5"/>
        <v>AII125-18</v>
      </c>
      <c r="F2970" s="17" t="str">
        <f t="shared" si="7"/>
        <v>AII125-18</v>
      </c>
      <c r="G2970" s="17" t="s">
        <v>8213</v>
      </c>
      <c r="H2970" s="17" t="s">
        <v>12286</v>
      </c>
      <c r="I2970" s="17" t="s">
        <v>12574</v>
      </c>
      <c r="J2970" s="17" t="s">
        <v>12296</v>
      </c>
      <c r="K2970" s="17" t="s">
        <v>12560</v>
      </c>
      <c r="L2970" s="17" t="s">
        <v>12578</v>
      </c>
      <c r="M2970" s="17" t="s">
        <v>12579</v>
      </c>
      <c r="N2970" s="21">
        <v>0.3451388888888889</v>
      </c>
      <c r="O2970" s="21">
        <v>0.2590277777777778</v>
      </c>
      <c r="P2970" s="21">
        <v>0.6041666666666666</v>
      </c>
      <c r="R2970" s="17">
        <v>581.0</v>
      </c>
      <c r="S2970" s="17" t="s">
        <v>7490</v>
      </c>
      <c r="T2970" s="17" t="s">
        <v>281</v>
      </c>
      <c r="U2970" s="17" t="s">
        <v>12580</v>
      </c>
      <c r="V2970" s="17" t="s">
        <v>3968</v>
      </c>
      <c r="W2970" s="17" t="s">
        <v>12581</v>
      </c>
    </row>
    <row r="2971" ht="15.75" customHeight="1">
      <c r="A2971" s="17">
        <v>2325.0</v>
      </c>
      <c r="B2971" s="19">
        <v>33218.0</v>
      </c>
      <c r="C2971" s="17" t="s">
        <v>11743</v>
      </c>
      <c r="D2971" s="20">
        <v>18.0</v>
      </c>
      <c r="E2971" s="17" t="str">
        <f t="shared" si="5"/>
        <v>AII125-18</v>
      </c>
      <c r="F2971" s="17" t="str">
        <f t="shared" si="7"/>
        <v>AII125-18</v>
      </c>
      <c r="G2971" s="17" t="s">
        <v>8213</v>
      </c>
      <c r="H2971" s="17" t="s">
        <v>12286</v>
      </c>
      <c r="I2971" s="17" t="s">
        <v>12582</v>
      </c>
      <c r="J2971" s="17" t="s">
        <v>12583</v>
      </c>
      <c r="K2971" s="17" t="s">
        <v>1442</v>
      </c>
      <c r="L2971" s="17" t="s">
        <v>60</v>
      </c>
      <c r="M2971" s="17" t="s">
        <v>12561</v>
      </c>
      <c r="N2971" s="21">
        <v>0.41180555555555554</v>
      </c>
      <c r="O2971" s="21">
        <v>0.2722222222222222</v>
      </c>
      <c r="P2971" s="21">
        <v>0.6840277777777778</v>
      </c>
      <c r="R2971" s="17">
        <v>1422.0</v>
      </c>
      <c r="S2971" s="17" t="s">
        <v>7490</v>
      </c>
      <c r="T2971" s="17" t="s">
        <v>281</v>
      </c>
      <c r="U2971" s="17" t="s">
        <v>12584</v>
      </c>
      <c r="V2971" s="17" t="s">
        <v>11462</v>
      </c>
      <c r="W2971" s="17" t="s">
        <v>12585</v>
      </c>
    </row>
    <row r="2972" ht="15.75" customHeight="1">
      <c r="A2972" s="17">
        <v>2324.0</v>
      </c>
      <c r="B2972" s="19">
        <v>33217.0</v>
      </c>
      <c r="C2972" s="17" t="s">
        <v>11743</v>
      </c>
      <c r="D2972" s="20">
        <v>18.0</v>
      </c>
      <c r="E2972" s="17" t="str">
        <f t="shared" si="5"/>
        <v>AII125-18</v>
      </c>
      <c r="F2972" s="17" t="str">
        <f t="shared" si="7"/>
        <v>AII125-18</v>
      </c>
      <c r="G2972" s="17" t="s">
        <v>8213</v>
      </c>
      <c r="H2972" s="17" t="s">
        <v>12286</v>
      </c>
      <c r="I2972" s="17" t="s">
        <v>12586</v>
      </c>
      <c r="J2972" s="17" t="s">
        <v>12587</v>
      </c>
      <c r="K2972" s="17" t="s">
        <v>12029</v>
      </c>
      <c r="L2972" s="17" t="s">
        <v>60</v>
      </c>
      <c r="M2972" s="17" t="s">
        <v>12588</v>
      </c>
      <c r="N2972" s="21">
        <v>0.33055555555555555</v>
      </c>
      <c r="O2972" s="21">
        <v>0.2986111111111111</v>
      </c>
      <c r="P2972" s="21">
        <v>0.6291666666666667</v>
      </c>
      <c r="R2972" s="17">
        <v>495.0</v>
      </c>
      <c r="S2972" s="17" t="s">
        <v>7490</v>
      </c>
      <c r="T2972" s="17" t="s">
        <v>281</v>
      </c>
      <c r="U2972" s="17" t="s">
        <v>12303</v>
      </c>
      <c r="V2972" s="17" t="s">
        <v>3968</v>
      </c>
      <c r="W2972" s="17" t="s">
        <v>12589</v>
      </c>
    </row>
    <row r="2973" ht="15.75" customHeight="1">
      <c r="A2973" s="17">
        <v>2323.0</v>
      </c>
      <c r="B2973" s="19">
        <v>33216.0</v>
      </c>
      <c r="C2973" s="17" t="s">
        <v>11743</v>
      </c>
      <c r="D2973" s="20">
        <v>18.0</v>
      </c>
      <c r="E2973" s="17" t="str">
        <f t="shared" si="5"/>
        <v>AII125-18</v>
      </c>
      <c r="F2973" s="17" t="str">
        <f t="shared" si="7"/>
        <v>AII125-18</v>
      </c>
      <c r="G2973" s="17" t="s">
        <v>8213</v>
      </c>
      <c r="H2973" s="17" t="s">
        <v>12286</v>
      </c>
      <c r="I2973" s="17" t="s">
        <v>12295</v>
      </c>
      <c r="J2973" s="17" t="s">
        <v>12296</v>
      </c>
      <c r="K2973" s="17" t="s">
        <v>12575</v>
      </c>
      <c r="L2973" s="17" t="s">
        <v>12590</v>
      </c>
      <c r="M2973" s="17" t="s">
        <v>12289</v>
      </c>
      <c r="N2973" s="21">
        <v>0.3416666666666666</v>
      </c>
      <c r="O2973" s="21">
        <v>0.2708333333333333</v>
      </c>
      <c r="P2973" s="21">
        <v>0.6124999999999999</v>
      </c>
      <c r="R2973" s="17">
        <v>582.0</v>
      </c>
      <c r="S2973" s="17" t="s">
        <v>7490</v>
      </c>
      <c r="T2973" s="17" t="s">
        <v>281</v>
      </c>
      <c r="U2973" s="17" t="s">
        <v>12591</v>
      </c>
      <c r="V2973" s="17" t="s">
        <v>3924</v>
      </c>
      <c r="W2973" s="17" t="s">
        <v>12592</v>
      </c>
    </row>
    <row r="2974" ht="15.75" customHeight="1">
      <c r="A2974" s="17">
        <v>2322.0</v>
      </c>
      <c r="B2974" s="19">
        <v>33215.0</v>
      </c>
      <c r="C2974" s="17" t="s">
        <v>11743</v>
      </c>
      <c r="D2974" s="20">
        <v>18.0</v>
      </c>
      <c r="E2974" s="17" t="str">
        <f t="shared" si="5"/>
        <v>AII125-18</v>
      </c>
      <c r="F2974" s="17" t="str">
        <f t="shared" si="7"/>
        <v>AII125-18</v>
      </c>
      <c r="G2974" s="17" t="s">
        <v>8213</v>
      </c>
      <c r="H2974" s="17" t="s">
        <v>12286</v>
      </c>
      <c r="I2974" s="17" t="s">
        <v>12287</v>
      </c>
      <c r="J2974" s="17" t="s">
        <v>12296</v>
      </c>
      <c r="K2974" s="17" t="s">
        <v>12560</v>
      </c>
      <c r="L2974" s="17" t="s">
        <v>119</v>
      </c>
      <c r="M2974" s="17" t="s">
        <v>12579</v>
      </c>
      <c r="N2974" s="21">
        <v>0.45555555555555555</v>
      </c>
      <c r="O2974" s="21">
        <v>0.25</v>
      </c>
      <c r="P2974" s="21">
        <v>0.7055555555555556</v>
      </c>
      <c r="R2974" s="17">
        <v>581.0</v>
      </c>
      <c r="S2974" s="17" t="s">
        <v>7490</v>
      </c>
      <c r="T2974" s="17" t="s">
        <v>281</v>
      </c>
      <c r="U2974" s="17" t="s">
        <v>12593</v>
      </c>
      <c r="V2974" s="17" t="s">
        <v>8502</v>
      </c>
      <c r="W2974" s="17" t="s">
        <v>12594</v>
      </c>
    </row>
    <row r="2975" ht="15.75" customHeight="1">
      <c r="A2975" s="17">
        <v>2321.0</v>
      </c>
      <c r="B2975" s="19">
        <v>33214.0</v>
      </c>
      <c r="C2975" s="17" t="s">
        <v>11743</v>
      </c>
      <c r="D2975" s="20">
        <v>18.0</v>
      </c>
      <c r="E2975" s="17" t="str">
        <f t="shared" si="5"/>
        <v>AII125-18</v>
      </c>
      <c r="F2975" s="17" t="str">
        <f t="shared" si="7"/>
        <v>AII125-18</v>
      </c>
      <c r="G2975" s="17" t="s">
        <v>8213</v>
      </c>
      <c r="H2975" s="17" t="s">
        <v>12286</v>
      </c>
      <c r="I2975" s="17" t="s">
        <v>12595</v>
      </c>
      <c r="J2975" s="17" t="s">
        <v>12596</v>
      </c>
      <c r="K2975" s="17" t="s">
        <v>1442</v>
      </c>
      <c r="L2975" s="17" t="s">
        <v>10369</v>
      </c>
      <c r="M2975" s="17" t="s">
        <v>60</v>
      </c>
      <c r="N2975" s="21">
        <v>0.34375</v>
      </c>
      <c r="O2975" s="21">
        <v>0.3229166666666667</v>
      </c>
      <c r="P2975" s="21">
        <v>0.6666666666666666</v>
      </c>
      <c r="R2975" s="17">
        <v>640.0</v>
      </c>
      <c r="S2975" s="17" t="s">
        <v>7490</v>
      </c>
      <c r="T2975" s="17" t="s">
        <v>281</v>
      </c>
      <c r="U2975" s="17" t="s">
        <v>12303</v>
      </c>
      <c r="V2975" s="17" t="s">
        <v>12597</v>
      </c>
      <c r="W2975" s="17" t="s">
        <v>12598</v>
      </c>
    </row>
    <row r="2976" ht="15.75" customHeight="1">
      <c r="A2976" s="17">
        <v>2320.0</v>
      </c>
      <c r="B2976" s="19">
        <v>33213.0</v>
      </c>
      <c r="C2976" s="17" t="s">
        <v>11743</v>
      </c>
      <c r="D2976" s="20">
        <v>18.0</v>
      </c>
      <c r="E2976" s="17" t="str">
        <f t="shared" si="5"/>
        <v>AII125-18</v>
      </c>
      <c r="F2976" s="17" t="str">
        <f t="shared" si="7"/>
        <v>AII125-18</v>
      </c>
      <c r="G2976" s="17" t="s">
        <v>8213</v>
      </c>
      <c r="H2976" s="17" t="s">
        <v>12286</v>
      </c>
      <c r="I2976" s="17" t="s">
        <v>12309</v>
      </c>
      <c r="J2976" s="17" t="s">
        <v>12559</v>
      </c>
      <c r="K2976" s="17" t="s">
        <v>12029</v>
      </c>
      <c r="L2976" s="17" t="s">
        <v>12289</v>
      </c>
      <c r="M2976" s="17" t="s">
        <v>12590</v>
      </c>
      <c r="N2976" s="21">
        <v>0.3458333333333334</v>
      </c>
      <c r="O2976" s="21">
        <v>0.3055555555555555</v>
      </c>
      <c r="P2976" s="21">
        <v>0.6513888888888889</v>
      </c>
      <c r="R2976" s="17">
        <v>640.0</v>
      </c>
      <c r="S2976" s="17" t="s">
        <v>7490</v>
      </c>
      <c r="T2976" s="17" t="s">
        <v>281</v>
      </c>
      <c r="U2976" s="17" t="s">
        <v>12599</v>
      </c>
      <c r="V2976" s="17" t="s">
        <v>12600</v>
      </c>
      <c r="W2976" s="17" t="s">
        <v>12601</v>
      </c>
    </row>
    <row r="2977" ht="15.75" customHeight="1">
      <c r="A2977" s="17">
        <v>2319.0</v>
      </c>
      <c r="B2977" s="19">
        <v>33212.0</v>
      </c>
      <c r="C2977" s="17" t="s">
        <v>11743</v>
      </c>
      <c r="D2977" s="20">
        <v>18.0</v>
      </c>
      <c r="E2977" s="17" t="str">
        <f t="shared" si="5"/>
        <v>AII125-18</v>
      </c>
      <c r="F2977" s="17" t="str">
        <f t="shared" si="7"/>
        <v>AII125-18</v>
      </c>
      <c r="G2977" s="17" t="s">
        <v>8213</v>
      </c>
      <c r="H2977" s="17" t="s">
        <v>12286</v>
      </c>
      <c r="I2977" s="17" t="s">
        <v>12602</v>
      </c>
      <c r="J2977" s="17" t="s">
        <v>12603</v>
      </c>
      <c r="K2977" s="17" t="s">
        <v>12575</v>
      </c>
      <c r="L2977" s="17" t="s">
        <v>12604</v>
      </c>
      <c r="M2977" s="17" t="s">
        <v>12561</v>
      </c>
      <c r="N2977" s="21">
        <v>0.3625</v>
      </c>
      <c r="O2977" s="21">
        <v>0.3055555555555555</v>
      </c>
      <c r="P2977" s="21">
        <v>0.6680555555555556</v>
      </c>
      <c r="R2977" s="17">
        <v>474.0</v>
      </c>
      <c r="S2977" s="17" t="s">
        <v>7490</v>
      </c>
      <c r="T2977" s="17" t="s">
        <v>281</v>
      </c>
      <c r="U2977" s="17" t="s">
        <v>12605</v>
      </c>
      <c r="V2977" s="17" t="s">
        <v>12606</v>
      </c>
      <c r="W2977" s="17" t="s">
        <v>12607</v>
      </c>
    </row>
    <row r="2978" ht="15.75" customHeight="1">
      <c r="A2978" s="17">
        <v>2318.0</v>
      </c>
      <c r="B2978" s="19">
        <v>33211.0</v>
      </c>
      <c r="C2978" s="17" t="s">
        <v>11743</v>
      </c>
      <c r="D2978" s="20">
        <v>18.0</v>
      </c>
      <c r="E2978" s="17" t="str">
        <f t="shared" si="5"/>
        <v>AII125-18</v>
      </c>
      <c r="F2978" s="17" t="str">
        <f t="shared" si="7"/>
        <v>AII125-18</v>
      </c>
      <c r="G2978" s="17" t="s">
        <v>8213</v>
      </c>
      <c r="H2978" s="17" t="s">
        <v>12286</v>
      </c>
      <c r="I2978" s="17" t="s">
        <v>12287</v>
      </c>
      <c r="J2978" s="17" t="s">
        <v>12288</v>
      </c>
      <c r="K2978" s="17" t="s">
        <v>12560</v>
      </c>
      <c r="L2978" s="17" t="s">
        <v>119</v>
      </c>
      <c r="M2978" s="17" t="s">
        <v>12578</v>
      </c>
      <c r="N2978" s="21">
        <v>0.4055555555555555</v>
      </c>
      <c r="O2978" s="21">
        <v>0.32222222222222224</v>
      </c>
      <c r="P2978" s="21">
        <v>0.7277777777777777</v>
      </c>
      <c r="R2978" s="17">
        <v>652.0</v>
      </c>
      <c r="S2978" s="17" t="s">
        <v>7490</v>
      </c>
      <c r="T2978" s="17" t="s">
        <v>281</v>
      </c>
      <c r="U2978" s="17" t="s">
        <v>12608</v>
      </c>
      <c r="V2978" s="17" t="s">
        <v>12609</v>
      </c>
      <c r="W2978" s="17" t="s">
        <v>12610</v>
      </c>
    </row>
    <row r="2979" ht="15.75" customHeight="1">
      <c r="A2979" s="17">
        <v>2317.0</v>
      </c>
      <c r="B2979" s="19">
        <v>33206.0</v>
      </c>
      <c r="C2979" s="17" t="s">
        <v>11743</v>
      </c>
      <c r="D2979" s="20">
        <v>17.0</v>
      </c>
      <c r="E2979" s="17" t="str">
        <f t="shared" si="5"/>
        <v>AII125-17</v>
      </c>
      <c r="F2979" s="17" t="str">
        <f t="shared" si="7"/>
        <v>AII125-17</v>
      </c>
      <c r="G2979" s="17" t="s">
        <v>9334</v>
      </c>
      <c r="H2979" s="17" t="s">
        <v>12611</v>
      </c>
      <c r="I2979" s="17" t="s">
        <v>12612</v>
      </c>
      <c r="J2979" s="17" t="s">
        <v>12613</v>
      </c>
      <c r="K2979" s="17" t="s">
        <v>5131</v>
      </c>
      <c r="L2979" s="17" t="s">
        <v>12614</v>
      </c>
      <c r="M2979" s="17" t="s">
        <v>12615</v>
      </c>
      <c r="N2979" s="21">
        <v>0.5340277777777778</v>
      </c>
      <c r="O2979" s="21">
        <v>0.12430555555555556</v>
      </c>
      <c r="P2979" s="21">
        <v>0.6583333333333333</v>
      </c>
      <c r="R2979" s="17">
        <v>806.0</v>
      </c>
      <c r="S2979" s="17" t="s">
        <v>7912</v>
      </c>
    </row>
    <row r="2980" ht="15.75" customHeight="1">
      <c r="A2980" s="17">
        <v>2316.0</v>
      </c>
      <c r="B2980" s="19">
        <v>33206.0</v>
      </c>
      <c r="C2980" s="17" t="s">
        <v>11743</v>
      </c>
      <c r="D2980" s="20">
        <v>17.0</v>
      </c>
      <c r="E2980" s="17" t="str">
        <f t="shared" si="5"/>
        <v>AII125-17</v>
      </c>
      <c r="F2980" s="17" t="str">
        <f t="shared" si="7"/>
        <v>AII125-17</v>
      </c>
      <c r="G2980" s="17" t="s">
        <v>9334</v>
      </c>
      <c r="H2980" s="17" t="s">
        <v>12611</v>
      </c>
      <c r="I2980" s="17" t="s">
        <v>12616</v>
      </c>
      <c r="J2980" s="17" t="s">
        <v>12617</v>
      </c>
      <c r="K2980" s="17" t="s">
        <v>5131</v>
      </c>
      <c r="L2980" s="17" t="s">
        <v>11698</v>
      </c>
      <c r="M2980" s="17" t="s">
        <v>12618</v>
      </c>
      <c r="N2980" s="21">
        <v>0.34652777777777777</v>
      </c>
      <c r="O2980" s="21">
        <v>0.10208333333333335</v>
      </c>
      <c r="P2980" s="21">
        <v>0.4486111111111111</v>
      </c>
      <c r="R2980" s="17">
        <v>980.0</v>
      </c>
      <c r="S2980" s="17" t="s">
        <v>12619</v>
      </c>
      <c r="U2980" s="17" t="s">
        <v>5196</v>
      </c>
    </row>
    <row r="2981" ht="15.75" customHeight="1">
      <c r="A2981" s="17">
        <v>2315.0</v>
      </c>
      <c r="B2981" s="19">
        <v>33205.0</v>
      </c>
      <c r="C2981" s="17" t="s">
        <v>11743</v>
      </c>
      <c r="D2981" s="20">
        <v>17.0</v>
      </c>
      <c r="E2981" s="17" t="str">
        <f t="shared" si="5"/>
        <v>AII125-17</v>
      </c>
      <c r="F2981" s="17" t="str">
        <f t="shared" si="7"/>
        <v>AII125-17</v>
      </c>
      <c r="G2981" s="17" t="s">
        <v>9334</v>
      </c>
      <c r="H2981" s="17" t="s">
        <v>12611</v>
      </c>
      <c r="I2981" s="17" t="s">
        <v>12620</v>
      </c>
      <c r="J2981" s="17" t="s">
        <v>12621</v>
      </c>
      <c r="K2981" s="17" t="s">
        <v>12029</v>
      </c>
      <c r="L2981" s="17" t="s">
        <v>12622</v>
      </c>
      <c r="M2981" s="17" t="s">
        <v>12623</v>
      </c>
      <c r="N2981" s="21">
        <v>0.5472222222222222</v>
      </c>
      <c r="O2981" s="21">
        <v>0.08333333333333333</v>
      </c>
      <c r="P2981" s="21">
        <v>0.6305555555555555</v>
      </c>
      <c r="R2981" s="17">
        <v>950.0</v>
      </c>
      <c r="S2981" s="17" t="s">
        <v>7912</v>
      </c>
      <c r="U2981" s="17" t="s">
        <v>12624</v>
      </c>
      <c r="V2981" s="17" t="s">
        <v>9315</v>
      </c>
    </row>
    <row r="2982" ht="15.75" customHeight="1">
      <c r="A2982" s="17">
        <v>2314.0</v>
      </c>
      <c r="B2982" s="19">
        <v>33204.0</v>
      </c>
      <c r="C2982" s="17" t="s">
        <v>11743</v>
      </c>
      <c r="D2982" s="20">
        <v>16.0</v>
      </c>
      <c r="E2982" s="17" t="str">
        <f t="shared" si="5"/>
        <v>AII125-16</v>
      </c>
      <c r="F2982" s="17" t="str">
        <f t="shared" si="7"/>
        <v>AII125-16</v>
      </c>
      <c r="G2982" s="17" t="s">
        <v>9334</v>
      </c>
      <c r="H2982" s="17" t="s">
        <v>12625</v>
      </c>
      <c r="I2982" s="17" t="s">
        <v>12626</v>
      </c>
      <c r="J2982" s="17" t="s">
        <v>12627</v>
      </c>
      <c r="K2982" s="17" t="s">
        <v>1442</v>
      </c>
      <c r="L2982" s="17" t="s">
        <v>12628</v>
      </c>
      <c r="M2982" s="17" t="s">
        <v>12629</v>
      </c>
      <c r="N2982" s="21">
        <v>0.3138888888888889</v>
      </c>
      <c r="O2982" s="21">
        <v>0.12916666666666668</v>
      </c>
      <c r="P2982" s="21">
        <v>0.44305555555555554</v>
      </c>
      <c r="R2982" s="17">
        <v>1757.0</v>
      </c>
      <c r="S2982" s="17" t="s">
        <v>10925</v>
      </c>
      <c r="T2982" s="17" t="s">
        <v>281</v>
      </c>
      <c r="W2982" s="17" t="s">
        <v>12630</v>
      </c>
    </row>
    <row r="2983" ht="15.75" customHeight="1">
      <c r="A2983" s="17">
        <v>2313.0</v>
      </c>
      <c r="B2983" s="19">
        <v>33203.0</v>
      </c>
      <c r="C2983" s="17" t="s">
        <v>11743</v>
      </c>
      <c r="D2983" s="20">
        <v>16.0</v>
      </c>
      <c r="E2983" s="17" t="str">
        <f t="shared" si="5"/>
        <v>AII125-16</v>
      </c>
      <c r="F2983" s="17" t="str">
        <f t="shared" si="7"/>
        <v>AII125-16</v>
      </c>
      <c r="G2983" s="17" t="s">
        <v>9334</v>
      </c>
      <c r="H2983" s="17" t="s">
        <v>12631</v>
      </c>
      <c r="I2983" s="17" t="s">
        <v>12632</v>
      </c>
      <c r="J2983" s="17" t="s">
        <v>12633</v>
      </c>
      <c r="K2983" s="17" t="s">
        <v>5131</v>
      </c>
      <c r="L2983" s="17" t="s">
        <v>12634</v>
      </c>
      <c r="M2983" s="17" t="s">
        <v>12635</v>
      </c>
      <c r="N2983" s="21">
        <v>0.5375</v>
      </c>
      <c r="O2983" s="21">
        <v>0.07222222222222223</v>
      </c>
      <c r="P2983" s="21">
        <v>0.6097222222222222</v>
      </c>
      <c r="R2983" s="17">
        <v>257.0</v>
      </c>
      <c r="S2983" s="17" t="s">
        <v>10925</v>
      </c>
      <c r="T2983" s="17" t="s">
        <v>281</v>
      </c>
    </row>
    <row r="2984" ht="15.75" customHeight="1">
      <c r="A2984" s="17">
        <v>2312.0</v>
      </c>
      <c r="B2984" s="19">
        <v>33185.0</v>
      </c>
      <c r="C2984" s="17" t="s">
        <v>11743</v>
      </c>
      <c r="D2984" s="20">
        <v>15.0</v>
      </c>
      <c r="E2984" s="17" t="str">
        <f t="shared" si="5"/>
        <v>AII125-15</v>
      </c>
      <c r="F2984" s="17" t="str">
        <f t="shared" si="7"/>
        <v>AII125-15</v>
      </c>
      <c r="G2984" s="17" t="s">
        <v>12636</v>
      </c>
      <c r="H2984" s="17" t="s">
        <v>12625</v>
      </c>
      <c r="I2984" s="17" t="s">
        <v>12637</v>
      </c>
      <c r="J2984" s="17" t="s">
        <v>12638</v>
      </c>
      <c r="K2984" s="17" t="s">
        <v>1442</v>
      </c>
      <c r="L2984" s="17" t="s">
        <v>12639</v>
      </c>
      <c r="M2984" s="17" t="s">
        <v>12640</v>
      </c>
      <c r="N2984" s="21">
        <v>0.3548611111111111</v>
      </c>
      <c r="O2984" s="21">
        <v>0.3111111111111111</v>
      </c>
      <c r="P2984" s="21">
        <v>0.6659722222222222</v>
      </c>
      <c r="R2984" s="17">
        <v>1757.0</v>
      </c>
      <c r="S2984" s="17" t="s">
        <v>7716</v>
      </c>
      <c r="T2984" s="17" t="s">
        <v>33</v>
      </c>
      <c r="U2984" s="17" t="s">
        <v>12641</v>
      </c>
      <c r="V2984" s="17" t="s">
        <v>12642</v>
      </c>
      <c r="W2984" s="17" t="s">
        <v>12643</v>
      </c>
    </row>
    <row r="2985" ht="15.75" customHeight="1">
      <c r="A2985" s="17">
        <v>2311.0</v>
      </c>
      <c r="B2985" s="19">
        <v>33184.0</v>
      </c>
      <c r="C2985" s="17" t="s">
        <v>11743</v>
      </c>
      <c r="D2985" s="20">
        <v>15.0</v>
      </c>
      <c r="E2985" s="17" t="str">
        <f t="shared" si="5"/>
        <v>AII125-15</v>
      </c>
      <c r="F2985" s="17" t="str">
        <f t="shared" si="7"/>
        <v>AII125-15</v>
      </c>
      <c r="G2985" s="17" t="s">
        <v>12636</v>
      </c>
      <c r="H2985" s="17" t="s">
        <v>12625</v>
      </c>
      <c r="I2985" s="17" t="s">
        <v>12644</v>
      </c>
      <c r="J2985" s="17" t="s">
        <v>12638</v>
      </c>
      <c r="K2985" s="17" t="s">
        <v>12029</v>
      </c>
      <c r="L2985" s="17" t="s">
        <v>12645</v>
      </c>
      <c r="M2985" s="17" t="s">
        <v>12646</v>
      </c>
      <c r="N2985" s="21">
        <v>0.3111111111111111</v>
      </c>
      <c r="O2985" s="21">
        <v>0.34375</v>
      </c>
      <c r="P2985" s="21">
        <v>0.6548611111111111</v>
      </c>
      <c r="R2985" s="17">
        <v>1750.0</v>
      </c>
      <c r="S2985" s="17" t="s">
        <v>7716</v>
      </c>
      <c r="T2985" s="17" t="s">
        <v>33</v>
      </c>
    </row>
    <row r="2986" ht="15.75" customHeight="1">
      <c r="A2986" s="17">
        <v>2310.0</v>
      </c>
      <c r="B2986" s="19">
        <v>33183.0</v>
      </c>
      <c r="C2986" s="17" t="s">
        <v>11743</v>
      </c>
      <c r="D2986" s="20">
        <v>15.0</v>
      </c>
      <c r="E2986" s="17" t="str">
        <f t="shared" si="5"/>
        <v>AII125-15</v>
      </c>
      <c r="F2986" s="17" t="str">
        <f t="shared" si="7"/>
        <v>AII125-15</v>
      </c>
      <c r="G2986" s="17" t="s">
        <v>12636</v>
      </c>
      <c r="H2986" s="17" t="s">
        <v>12647</v>
      </c>
      <c r="I2986" s="17" t="s">
        <v>12648</v>
      </c>
      <c r="J2986" s="17" t="s">
        <v>12649</v>
      </c>
      <c r="K2986" s="17" t="s">
        <v>1442</v>
      </c>
      <c r="L2986" s="17" t="s">
        <v>11652</v>
      </c>
      <c r="M2986" s="17" t="s">
        <v>12650</v>
      </c>
      <c r="N2986" s="21">
        <v>0.34027777777777773</v>
      </c>
      <c r="O2986" s="21">
        <v>0.1388888888888889</v>
      </c>
      <c r="P2986" s="21">
        <v>0.4791666666666667</v>
      </c>
      <c r="R2986" s="17">
        <v>1865.0</v>
      </c>
      <c r="S2986" s="17" t="s">
        <v>7716</v>
      </c>
      <c r="T2986" s="17" t="s">
        <v>33</v>
      </c>
      <c r="U2986" s="17" t="s">
        <v>12651</v>
      </c>
      <c r="V2986" s="17" t="s">
        <v>11418</v>
      </c>
      <c r="W2986" s="17" t="s">
        <v>12652</v>
      </c>
    </row>
    <row r="2987" ht="15.75" customHeight="1">
      <c r="A2987" s="17">
        <v>2309.0</v>
      </c>
      <c r="B2987" s="19">
        <v>33182.0</v>
      </c>
      <c r="C2987" s="17" t="s">
        <v>11743</v>
      </c>
      <c r="D2987" s="20">
        <v>15.0</v>
      </c>
      <c r="E2987" s="17" t="str">
        <f t="shared" si="5"/>
        <v>AII125-15</v>
      </c>
      <c r="F2987" s="17" t="str">
        <f t="shared" si="7"/>
        <v>AII125-15</v>
      </c>
      <c r="G2987" s="17" t="s">
        <v>12636</v>
      </c>
      <c r="H2987" s="17" t="s">
        <v>12625</v>
      </c>
      <c r="I2987" s="17" t="s">
        <v>12644</v>
      </c>
      <c r="J2987" s="17" t="s">
        <v>12638</v>
      </c>
      <c r="K2987" s="17" t="s">
        <v>12029</v>
      </c>
      <c r="L2987" s="17" t="s">
        <v>12645</v>
      </c>
      <c r="M2987" s="17" t="s">
        <v>12653</v>
      </c>
      <c r="N2987" s="21">
        <v>0.32222222222222224</v>
      </c>
      <c r="O2987" s="21">
        <v>0.23750000000000002</v>
      </c>
      <c r="P2987" s="21">
        <v>0.5597222222222222</v>
      </c>
      <c r="R2987" s="17">
        <v>1748.0</v>
      </c>
      <c r="S2987" s="17" t="s">
        <v>7716</v>
      </c>
      <c r="T2987" s="17" t="s">
        <v>33</v>
      </c>
      <c r="U2987" s="17" t="s">
        <v>12654</v>
      </c>
      <c r="V2987" s="17" t="s">
        <v>11418</v>
      </c>
    </row>
    <row r="2988" ht="15.75" customHeight="1">
      <c r="A2988" s="17">
        <v>2308.0</v>
      </c>
      <c r="B2988" s="19">
        <v>33181.0</v>
      </c>
      <c r="C2988" s="17" t="s">
        <v>11743</v>
      </c>
      <c r="D2988" s="20">
        <v>15.0</v>
      </c>
      <c r="E2988" s="17" t="str">
        <f t="shared" si="5"/>
        <v>AII125-15</v>
      </c>
      <c r="F2988" s="17" t="str">
        <f t="shared" si="7"/>
        <v>AII125-15</v>
      </c>
      <c r="G2988" s="17" t="s">
        <v>12636</v>
      </c>
      <c r="H2988" s="17" t="s">
        <v>12647</v>
      </c>
      <c r="I2988" s="17" t="s">
        <v>12655</v>
      </c>
      <c r="J2988" s="17" t="s">
        <v>12649</v>
      </c>
      <c r="K2988" s="17" t="s">
        <v>1442</v>
      </c>
      <c r="L2988" s="17" t="s">
        <v>12656</v>
      </c>
      <c r="M2988" s="17" t="s">
        <v>12639</v>
      </c>
      <c r="N2988" s="21">
        <v>0.3430555555555555</v>
      </c>
      <c r="O2988" s="21">
        <v>0.2576388888888889</v>
      </c>
      <c r="P2988" s="21">
        <v>0.6006944444444444</v>
      </c>
      <c r="R2988" s="17">
        <v>1865.0</v>
      </c>
      <c r="S2988" s="17" t="s">
        <v>7716</v>
      </c>
      <c r="T2988" s="17" t="s">
        <v>33</v>
      </c>
      <c r="U2988" s="17" t="s">
        <v>12657</v>
      </c>
      <c r="V2988" s="17" t="s">
        <v>3924</v>
      </c>
      <c r="W2988" s="17" t="s">
        <v>12658</v>
      </c>
    </row>
    <row r="2989" ht="15.75" customHeight="1">
      <c r="A2989" s="17">
        <v>2307.0</v>
      </c>
      <c r="B2989" s="19">
        <v>33180.0</v>
      </c>
      <c r="C2989" s="17" t="s">
        <v>11743</v>
      </c>
      <c r="D2989" s="20">
        <v>15.0</v>
      </c>
      <c r="E2989" s="17" t="str">
        <f t="shared" si="5"/>
        <v>AII125-15</v>
      </c>
      <c r="F2989" s="17" t="str">
        <f t="shared" si="7"/>
        <v>AII125-15</v>
      </c>
      <c r="G2989" s="17" t="s">
        <v>12636</v>
      </c>
      <c r="H2989" s="17" t="s">
        <v>12647</v>
      </c>
      <c r="I2989" s="17" t="s">
        <v>12659</v>
      </c>
      <c r="J2989" s="17" t="s">
        <v>12660</v>
      </c>
      <c r="K2989" s="17" t="s">
        <v>1442</v>
      </c>
      <c r="L2989" s="17" t="s">
        <v>12661</v>
      </c>
      <c r="M2989" s="17" t="s">
        <v>12662</v>
      </c>
      <c r="N2989" s="21">
        <v>0.3541666666666667</v>
      </c>
      <c r="O2989" s="21">
        <v>0.04305555555555556</v>
      </c>
      <c r="P2989" s="21">
        <v>0.3972222222222222</v>
      </c>
      <c r="R2989" s="17">
        <v>940.0</v>
      </c>
      <c r="S2989" s="17" t="s">
        <v>7716</v>
      </c>
      <c r="T2989" s="17" t="s">
        <v>33</v>
      </c>
      <c r="W2989" s="17" t="s">
        <v>12663</v>
      </c>
    </row>
    <row r="2990" ht="15.75" customHeight="1">
      <c r="A2990" s="17">
        <v>2306.0</v>
      </c>
      <c r="B2990" s="19">
        <v>33179.0</v>
      </c>
      <c r="C2990" s="17" t="s">
        <v>11743</v>
      </c>
      <c r="D2990" s="20">
        <v>15.0</v>
      </c>
      <c r="E2990" s="17" t="str">
        <f t="shared" si="5"/>
        <v>AII125-15</v>
      </c>
      <c r="F2990" s="17" t="str">
        <f t="shared" si="7"/>
        <v>AII125-15</v>
      </c>
      <c r="G2990" s="17" t="s">
        <v>12636</v>
      </c>
      <c r="H2990" s="17" t="s">
        <v>12647</v>
      </c>
      <c r="I2990" s="17" t="s">
        <v>12664</v>
      </c>
      <c r="J2990" s="17" t="s">
        <v>12649</v>
      </c>
      <c r="K2990" s="17" t="s">
        <v>12029</v>
      </c>
      <c r="L2990" s="17" t="s">
        <v>12645</v>
      </c>
      <c r="M2990" s="17" t="s">
        <v>12639</v>
      </c>
      <c r="N2990" s="21">
        <v>0.3451388888888889</v>
      </c>
      <c r="O2990" s="21">
        <v>0.23819444444444446</v>
      </c>
      <c r="P2990" s="21">
        <v>0.5833333333333334</v>
      </c>
      <c r="R2990" s="17">
        <v>1859.0</v>
      </c>
      <c r="S2990" s="17" t="s">
        <v>7716</v>
      </c>
      <c r="T2990" s="17" t="s">
        <v>33</v>
      </c>
      <c r="U2990" s="17" t="s">
        <v>12665</v>
      </c>
      <c r="V2990" s="17" t="s">
        <v>3924</v>
      </c>
    </row>
    <row r="2991" ht="15.75" customHeight="1">
      <c r="A2991" s="17">
        <v>2305.0</v>
      </c>
      <c r="B2991" s="19">
        <v>33171.0</v>
      </c>
      <c r="C2991" s="17" t="s">
        <v>11743</v>
      </c>
      <c r="D2991" s="20">
        <v>14.0</v>
      </c>
      <c r="E2991" s="17" t="str">
        <f t="shared" si="5"/>
        <v>AII125-14</v>
      </c>
      <c r="F2991" s="17" t="str">
        <f t="shared" si="7"/>
        <v>AII125-14</v>
      </c>
      <c r="G2991" s="17" t="s">
        <v>8213</v>
      </c>
      <c r="H2991" s="17" t="s">
        <v>12286</v>
      </c>
      <c r="I2991" s="17" t="s">
        <v>12309</v>
      </c>
      <c r="J2991" s="17" t="s">
        <v>12666</v>
      </c>
      <c r="K2991" s="17" t="s">
        <v>1442</v>
      </c>
      <c r="L2991" s="17" t="s">
        <v>11698</v>
      </c>
      <c r="M2991" s="17" t="s">
        <v>12667</v>
      </c>
      <c r="N2991" s="21">
        <v>0.3201388888888889</v>
      </c>
      <c r="O2991" s="21">
        <v>0.1798611111111111</v>
      </c>
      <c r="P2991" s="21">
        <v>0.5</v>
      </c>
      <c r="R2991" s="17">
        <v>585.0</v>
      </c>
      <c r="S2991" s="17" t="s">
        <v>7490</v>
      </c>
      <c r="T2991" s="17" t="s">
        <v>281</v>
      </c>
    </row>
    <row r="2992" ht="15.75" customHeight="1">
      <c r="A2992" s="17">
        <v>2304.0</v>
      </c>
      <c r="B2992" s="19">
        <v>33170.0</v>
      </c>
      <c r="C2992" s="17" t="s">
        <v>11743</v>
      </c>
      <c r="D2992" s="20">
        <v>14.0</v>
      </c>
      <c r="E2992" s="17" t="str">
        <f t="shared" si="5"/>
        <v>AII125-14</v>
      </c>
      <c r="F2992" s="17" t="str">
        <f t="shared" si="7"/>
        <v>AII125-14</v>
      </c>
      <c r="G2992" s="17" t="s">
        <v>8213</v>
      </c>
      <c r="H2992" s="17" t="s">
        <v>12286</v>
      </c>
      <c r="I2992" s="17" t="s">
        <v>12295</v>
      </c>
      <c r="J2992" s="17" t="s">
        <v>12668</v>
      </c>
      <c r="K2992" s="17" t="s">
        <v>5131</v>
      </c>
      <c r="L2992" s="17" t="s">
        <v>119</v>
      </c>
      <c r="M2992" s="17" t="s">
        <v>12669</v>
      </c>
      <c r="N2992" s="21">
        <v>0.34027777777777773</v>
      </c>
      <c r="O2992" s="21">
        <v>0.31666666666666665</v>
      </c>
      <c r="P2992" s="21">
        <v>0.6569444444444444</v>
      </c>
      <c r="R2992" s="17">
        <v>625.0</v>
      </c>
      <c r="S2992" s="17" t="s">
        <v>7490</v>
      </c>
      <c r="T2992" s="17" t="s">
        <v>281</v>
      </c>
      <c r="U2992" s="17" t="s">
        <v>12670</v>
      </c>
      <c r="V2992" s="17" t="s">
        <v>12671</v>
      </c>
      <c r="W2992" s="17" t="s">
        <v>12672</v>
      </c>
    </row>
    <row r="2993" ht="15.75" customHeight="1">
      <c r="A2993" s="17">
        <v>2303.0</v>
      </c>
      <c r="B2993" s="19">
        <v>33169.0</v>
      </c>
      <c r="C2993" s="17" t="s">
        <v>11743</v>
      </c>
      <c r="D2993" s="20">
        <v>14.0</v>
      </c>
      <c r="E2993" s="17" t="str">
        <f t="shared" si="5"/>
        <v>AII125-14</v>
      </c>
      <c r="F2993" s="17" t="str">
        <f t="shared" si="7"/>
        <v>AII125-14</v>
      </c>
      <c r="G2993" s="17" t="s">
        <v>8213</v>
      </c>
      <c r="H2993" s="17" t="s">
        <v>12286</v>
      </c>
      <c r="I2993" s="17" t="s">
        <v>12574</v>
      </c>
      <c r="J2993" s="17" t="s">
        <v>12673</v>
      </c>
      <c r="K2993" s="17" t="s">
        <v>1442</v>
      </c>
      <c r="L2993" s="17" t="s">
        <v>12674</v>
      </c>
      <c r="M2993" s="17" t="s">
        <v>12289</v>
      </c>
      <c r="N2993" s="21">
        <v>0.3277777777777778</v>
      </c>
      <c r="O2993" s="21">
        <v>0.34861111111111115</v>
      </c>
      <c r="P2993" s="21">
        <v>0.6763888888888889</v>
      </c>
      <c r="R2993" s="17">
        <v>635.0</v>
      </c>
      <c r="S2993" s="17" t="s">
        <v>7490</v>
      </c>
      <c r="T2993" s="17" t="s">
        <v>281</v>
      </c>
      <c r="U2993" s="17" t="s">
        <v>12675</v>
      </c>
      <c r="V2993" s="17" t="s">
        <v>3968</v>
      </c>
    </row>
    <row r="2994" ht="15.75" customHeight="1">
      <c r="A2994" s="17">
        <v>2302.0</v>
      </c>
      <c r="B2994" s="19">
        <v>33168.0</v>
      </c>
      <c r="C2994" s="17" t="s">
        <v>11743</v>
      </c>
      <c r="D2994" s="20">
        <v>14.0</v>
      </c>
      <c r="E2994" s="17" t="str">
        <f t="shared" si="5"/>
        <v>AII125-14</v>
      </c>
      <c r="F2994" s="17" t="str">
        <f t="shared" si="7"/>
        <v>AII125-14</v>
      </c>
      <c r="G2994" s="17" t="s">
        <v>8213</v>
      </c>
      <c r="H2994" s="17" t="s">
        <v>12286</v>
      </c>
      <c r="I2994" s="17" t="s">
        <v>12574</v>
      </c>
      <c r="J2994" s="17" t="s">
        <v>12296</v>
      </c>
      <c r="K2994" s="17" t="s">
        <v>5131</v>
      </c>
      <c r="L2994" s="17" t="s">
        <v>12676</v>
      </c>
      <c r="M2994" s="17" t="s">
        <v>12289</v>
      </c>
      <c r="N2994" s="21">
        <v>0.3430555555555555</v>
      </c>
      <c r="O2994" s="21">
        <v>0.28194444444444444</v>
      </c>
      <c r="P2994" s="21">
        <v>0.625</v>
      </c>
      <c r="R2994" s="17">
        <v>580.0</v>
      </c>
      <c r="S2994" s="17" t="s">
        <v>7490</v>
      </c>
      <c r="T2994" s="17" t="s">
        <v>281</v>
      </c>
      <c r="U2994" s="17" t="s">
        <v>12677</v>
      </c>
      <c r="V2994" s="17" t="s">
        <v>1922</v>
      </c>
      <c r="W2994" s="17" t="s">
        <v>12678</v>
      </c>
    </row>
    <row r="2995" ht="15.75" customHeight="1">
      <c r="A2995" s="17">
        <v>2301.0</v>
      </c>
      <c r="B2995" s="19">
        <v>33167.0</v>
      </c>
      <c r="C2995" s="17" t="s">
        <v>11743</v>
      </c>
      <c r="D2995" s="20">
        <v>14.0</v>
      </c>
      <c r="E2995" s="17" t="str">
        <f t="shared" si="5"/>
        <v>AII125-14</v>
      </c>
      <c r="F2995" s="17" t="str">
        <f t="shared" si="7"/>
        <v>AII125-14</v>
      </c>
      <c r="G2995" s="17" t="s">
        <v>8213</v>
      </c>
      <c r="H2995" s="17" t="s">
        <v>12286</v>
      </c>
      <c r="I2995" s="17" t="s">
        <v>12679</v>
      </c>
      <c r="J2995" s="17" t="s">
        <v>12296</v>
      </c>
      <c r="K2995" s="17" t="s">
        <v>1442</v>
      </c>
      <c r="L2995" s="17" t="s">
        <v>12561</v>
      </c>
      <c r="M2995" s="17" t="s">
        <v>12680</v>
      </c>
      <c r="N2995" s="21">
        <v>0.3326388888888889</v>
      </c>
      <c r="O2995" s="21">
        <v>0.3201388888888889</v>
      </c>
      <c r="P2995" s="21">
        <v>0.6527777777777778</v>
      </c>
      <c r="R2995" s="17">
        <v>513.0</v>
      </c>
      <c r="S2995" s="17" t="s">
        <v>7490</v>
      </c>
      <c r="T2995" s="17" t="s">
        <v>281</v>
      </c>
      <c r="U2995" s="17" t="s">
        <v>12681</v>
      </c>
      <c r="V2995" s="17" t="s">
        <v>12682</v>
      </c>
      <c r="W2995" s="17" t="s">
        <v>12683</v>
      </c>
    </row>
    <row r="2996" ht="15.75" customHeight="1">
      <c r="A2996" s="17">
        <v>2300.0</v>
      </c>
      <c r="B2996" s="19">
        <v>33166.0</v>
      </c>
      <c r="C2996" s="17" t="s">
        <v>11743</v>
      </c>
      <c r="D2996" s="20">
        <v>14.0</v>
      </c>
      <c r="E2996" s="17" t="str">
        <f t="shared" si="5"/>
        <v>AII125-14</v>
      </c>
      <c r="F2996" s="17" t="str">
        <f t="shared" si="7"/>
        <v>AII125-14</v>
      </c>
      <c r="G2996" s="17" t="s">
        <v>8213</v>
      </c>
      <c r="H2996" s="17" t="s">
        <v>12286</v>
      </c>
      <c r="I2996" s="17" t="s">
        <v>12295</v>
      </c>
      <c r="J2996" s="17" t="s">
        <v>12668</v>
      </c>
      <c r="K2996" s="17" t="s">
        <v>5131</v>
      </c>
      <c r="L2996" s="17" t="s">
        <v>119</v>
      </c>
      <c r="M2996" s="17" t="s">
        <v>12684</v>
      </c>
      <c r="N2996" s="21">
        <v>0.34097222222222223</v>
      </c>
      <c r="O2996" s="21">
        <v>0.2743055555555555</v>
      </c>
      <c r="P2996" s="21">
        <v>0.6152777777777778</v>
      </c>
      <c r="R2996" s="17">
        <v>589.0</v>
      </c>
      <c r="S2996" s="17" t="s">
        <v>7490</v>
      </c>
      <c r="T2996" s="17" t="s">
        <v>281</v>
      </c>
      <c r="U2996" s="17" t="s">
        <v>12685</v>
      </c>
      <c r="V2996" s="17" t="s">
        <v>1922</v>
      </c>
      <c r="W2996" s="17" t="s">
        <v>12686</v>
      </c>
    </row>
    <row r="2997" ht="15.75" customHeight="1">
      <c r="A2997" s="17">
        <v>2299.0</v>
      </c>
      <c r="B2997" s="19">
        <v>33165.0</v>
      </c>
      <c r="C2997" s="17" t="s">
        <v>11743</v>
      </c>
      <c r="D2997" s="20">
        <v>14.0</v>
      </c>
      <c r="E2997" s="17" t="str">
        <f t="shared" si="5"/>
        <v>AII125-14</v>
      </c>
      <c r="F2997" s="17" t="str">
        <f t="shared" si="7"/>
        <v>AII125-14</v>
      </c>
      <c r="G2997" s="17" t="s">
        <v>8213</v>
      </c>
      <c r="H2997" s="17" t="s">
        <v>12286</v>
      </c>
      <c r="I2997" s="17" t="s">
        <v>12687</v>
      </c>
      <c r="J2997" s="17" t="s">
        <v>12310</v>
      </c>
      <c r="K2997" s="17" t="s">
        <v>1442</v>
      </c>
      <c r="L2997" s="17" t="s">
        <v>12688</v>
      </c>
      <c r="M2997" s="17" t="s">
        <v>12689</v>
      </c>
      <c r="N2997" s="21">
        <v>0.3368055555555556</v>
      </c>
      <c r="O2997" s="21">
        <v>0.33819444444444446</v>
      </c>
      <c r="P2997" s="21">
        <v>0.6749999999999999</v>
      </c>
      <c r="R2997" s="17">
        <v>720.0</v>
      </c>
      <c r="S2997" s="17" t="s">
        <v>7490</v>
      </c>
      <c r="T2997" s="17" t="s">
        <v>281</v>
      </c>
      <c r="U2997" s="17" t="s">
        <v>12690</v>
      </c>
    </row>
    <row r="2998" ht="15.75" customHeight="1">
      <c r="A2998" s="17">
        <v>2298.0</v>
      </c>
      <c r="B2998" s="19">
        <v>33164.0</v>
      </c>
      <c r="C2998" s="17" t="s">
        <v>11743</v>
      </c>
      <c r="D2998" s="20">
        <v>14.0</v>
      </c>
      <c r="E2998" s="17" t="str">
        <f t="shared" si="5"/>
        <v>AII125-14</v>
      </c>
      <c r="F2998" s="17" t="str">
        <f t="shared" si="7"/>
        <v>AII125-14</v>
      </c>
      <c r="G2998" s="17" t="s">
        <v>8213</v>
      </c>
      <c r="H2998" s="17" t="s">
        <v>12286</v>
      </c>
      <c r="I2998" s="17" t="s">
        <v>12309</v>
      </c>
      <c r="J2998" s="17" t="s">
        <v>12288</v>
      </c>
      <c r="K2998" s="17" t="s">
        <v>5131</v>
      </c>
      <c r="L2998" s="17" t="s">
        <v>12676</v>
      </c>
      <c r="M2998" s="17" t="s">
        <v>12289</v>
      </c>
      <c r="N2998" s="21">
        <v>0.3736111111111111</v>
      </c>
      <c r="O2998" s="21">
        <v>0.30972222222222223</v>
      </c>
      <c r="P2998" s="21">
        <v>0.6833333333333332</v>
      </c>
      <c r="R2998" s="17">
        <v>647.0</v>
      </c>
      <c r="S2998" s="17" t="s">
        <v>7490</v>
      </c>
      <c r="T2998" s="17" t="s">
        <v>281</v>
      </c>
      <c r="U2998" s="17" t="s">
        <v>12691</v>
      </c>
      <c r="W2998" s="17" t="s">
        <v>12692</v>
      </c>
    </row>
    <row r="2999" ht="15.75" customHeight="1">
      <c r="A2999" s="17">
        <v>2297.0</v>
      </c>
      <c r="B2999" s="19">
        <v>33163.0</v>
      </c>
      <c r="C2999" s="17" t="s">
        <v>11743</v>
      </c>
      <c r="D2999" s="20">
        <v>14.0</v>
      </c>
      <c r="E2999" s="17" t="str">
        <f t="shared" si="5"/>
        <v>AII125-14</v>
      </c>
      <c r="F2999" s="17" t="str">
        <f t="shared" si="7"/>
        <v>AII125-14</v>
      </c>
      <c r="G2999" s="17" t="s">
        <v>8213</v>
      </c>
      <c r="H2999" s="17" t="s">
        <v>12286</v>
      </c>
      <c r="I2999" s="17" t="s">
        <v>12693</v>
      </c>
      <c r="J2999" s="17" t="s">
        <v>12296</v>
      </c>
      <c r="K2999" s="17" t="s">
        <v>1442</v>
      </c>
      <c r="L2999" s="17" t="s">
        <v>10369</v>
      </c>
      <c r="M2999" s="17" t="s">
        <v>119</v>
      </c>
      <c r="N2999" s="21">
        <v>0.36180555555555555</v>
      </c>
      <c r="O2999" s="21">
        <v>0.28194444444444444</v>
      </c>
      <c r="P2999" s="21">
        <v>0.6437499999999999</v>
      </c>
      <c r="R2999" s="17">
        <v>580.0</v>
      </c>
      <c r="S2999" s="17" t="s">
        <v>7490</v>
      </c>
      <c r="T2999" s="17" t="s">
        <v>281</v>
      </c>
      <c r="U2999" s="17" t="s">
        <v>12694</v>
      </c>
      <c r="W2999" s="17" t="s">
        <v>12695</v>
      </c>
    </row>
    <row r="3000" ht="15.75" customHeight="1">
      <c r="A3000" s="17">
        <v>2296.0</v>
      </c>
      <c r="B3000" s="19">
        <v>33162.0</v>
      </c>
      <c r="C3000" s="17" t="s">
        <v>11743</v>
      </c>
      <c r="D3000" s="20">
        <v>14.0</v>
      </c>
      <c r="E3000" s="17" t="str">
        <f t="shared" si="5"/>
        <v>AII125-14</v>
      </c>
      <c r="F3000" s="17" t="str">
        <f t="shared" si="7"/>
        <v>AII125-14</v>
      </c>
      <c r="G3000" s="17" t="s">
        <v>8213</v>
      </c>
      <c r="H3000" s="17" t="s">
        <v>12286</v>
      </c>
      <c r="I3000" s="17" t="s">
        <v>12602</v>
      </c>
      <c r="J3000" s="17" t="s">
        <v>12296</v>
      </c>
      <c r="K3000" s="17" t="s">
        <v>5131</v>
      </c>
      <c r="L3000" s="17" t="s">
        <v>60</v>
      </c>
      <c r="M3000" s="17" t="s">
        <v>12561</v>
      </c>
      <c r="N3000" s="21">
        <v>0.37777777777777777</v>
      </c>
      <c r="O3000" s="21">
        <v>0.2576388888888889</v>
      </c>
      <c r="P3000" s="21">
        <v>0.6354166666666666</v>
      </c>
      <c r="R3000" s="17">
        <v>492.0</v>
      </c>
      <c r="S3000" s="17" t="s">
        <v>7490</v>
      </c>
      <c r="T3000" s="17" t="s">
        <v>281</v>
      </c>
      <c r="U3000" s="17" t="s">
        <v>12696</v>
      </c>
      <c r="V3000" s="17" t="s">
        <v>11462</v>
      </c>
    </row>
    <row r="3001" ht="15.75" customHeight="1">
      <c r="A3001" s="17">
        <v>2295.0</v>
      </c>
      <c r="B3001" s="19">
        <v>33161.0</v>
      </c>
      <c r="C3001" s="17" t="s">
        <v>11743</v>
      </c>
      <c r="D3001" s="20">
        <v>14.0</v>
      </c>
      <c r="E3001" s="17" t="str">
        <f t="shared" si="5"/>
        <v>AII125-14</v>
      </c>
      <c r="F3001" s="17" t="str">
        <f t="shared" si="7"/>
        <v>AII125-14</v>
      </c>
      <c r="G3001" s="17" t="s">
        <v>8213</v>
      </c>
      <c r="H3001" s="17" t="s">
        <v>12286</v>
      </c>
      <c r="I3001" s="17" t="s">
        <v>12574</v>
      </c>
      <c r="J3001" s="17" t="s">
        <v>12666</v>
      </c>
      <c r="K3001" s="17" t="s">
        <v>1442</v>
      </c>
      <c r="L3001" s="17" t="s">
        <v>12570</v>
      </c>
      <c r="M3001" s="17" t="s">
        <v>12697</v>
      </c>
      <c r="N3001" s="21">
        <v>0.34027777777777773</v>
      </c>
      <c r="O3001" s="21">
        <v>0.17777777777777778</v>
      </c>
      <c r="P3001" s="21">
        <v>0.5180555555555556</v>
      </c>
      <c r="R3001" s="17">
        <v>587.0</v>
      </c>
      <c r="S3001" s="17" t="s">
        <v>7490</v>
      </c>
      <c r="T3001" s="17" t="s">
        <v>281</v>
      </c>
      <c r="U3001" s="17" t="s">
        <v>12698</v>
      </c>
      <c r="W3001" s="17" t="s">
        <v>12699</v>
      </c>
    </row>
    <row r="3002" ht="15.75" customHeight="1">
      <c r="A3002" s="17">
        <v>2294.0</v>
      </c>
      <c r="B3002" s="19">
        <v>33160.0</v>
      </c>
      <c r="C3002" s="17" t="s">
        <v>11743</v>
      </c>
      <c r="D3002" s="20">
        <v>14.0</v>
      </c>
      <c r="E3002" s="17" t="str">
        <f t="shared" si="5"/>
        <v>AII125-14</v>
      </c>
      <c r="F3002" s="17" t="str">
        <f t="shared" si="7"/>
        <v>AII125-14</v>
      </c>
      <c r="G3002" s="17" t="s">
        <v>8213</v>
      </c>
      <c r="H3002" s="17" t="s">
        <v>12286</v>
      </c>
      <c r="I3002" s="17" t="s">
        <v>12309</v>
      </c>
      <c r="J3002" s="17" t="s">
        <v>12700</v>
      </c>
      <c r="K3002" s="17" t="s">
        <v>5131</v>
      </c>
      <c r="L3002" s="17" t="s">
        <v>60</v>
      </c>
      <c r="M3002" s="17" t="s">
        <v>12561</v>
      </c>
      <c r="N3002" s="21">
        <v>0.3416666666666666</v>
      </c>
      <c r="O3002" s="21">
        <v>0.2611111111111111</v>
      </c>
      <c r="P3002" s="21">
        <v>0.6027777777777777</v>
      </c>
      <c r="R3002" s="17">
        <v>645.0</v>
      </c>
      <c r="S3002" s="17" t="s">
        <v>7490</v>
      </c>
      <c r="T3002" s="17" t="s">
        <v>281</v>
      </c>
      <c r="U3002" s="17" t="s">
        <v>12701</v>
      </c>
      <c r="V3002" s="17" t="s">
        <v>12702</v>
      </c>
    </row>
    <row r="3003" ht="15.75" customHeight="1">
      <c r="A3003" s="17">
        <v>2293.0</v>
      </c>
      <c r="B3003" s="19">
        <v>33159.0</v>
      </c>
      <c r="C3003" s="17" t="s">
        <v>11743</v>
      </c>
      <c r="D3003" s="20">
        <v>14.0</v>
      </c>
      <c r="E3003" s="17" t="str">
        <f t="shared" si="5"/>
        <v>AII125-14</v>
      </c>
      <c r="F3003" s="17" t="str">
        <f t="shared" si="7"/>
        <v>AII125-14</v>
      </c>
      <c r="G3003" s="17" t="s">
        <v>8213</v>
      </c>
      <c r="H3003" s="17" t="s">
        <v>12286</v>
      </c>
      <c r="I3003" s="17" t="s">
        <v>12295</v>
      </c>
      <c r="J3003" s="17" t="s">
        <v>12703</v>
      </c>
      <c r="K3003" s="17" t="s">
        <v>1442</v>
      </c>
      <c r="L3003" s="17" t="s">
        <v>119</v>
      </c>
      <c r="M3003" s="17" t="s">
        <v>12674</v>
      </c>
      <c r="N3003" s="21">
        <v>0.34861111111111115</v>
      </c>
      <c r="O3003" s="21">
        <v>0.30972222222222223</v>
      </c>
      <c r="P3003" s="21">
        <v>0.6583333333333333</v>
      </c>
      <c r="R3003" s="17">
        <v>635.0</v>
      </c>
      <c r="S3003" s="17" t="s">
        <v>7490</v>
      </c>
      <c r="T3003" s="17" t="s">
        <v>281</v>
      </c>
      <c r="U3003" s="17" t="s">
        <v>12704</v>
      </c>
      <c r="V3003" s="17" t="s">
        <v>1293</v>
      </c>
      <c r="W3003" s="17" t="s">
        <v>12705</v>
      </c>
    </row>
    <row r="3004" ht="15.75" customHeight="1">
      <c r="A3004" s="17">
        <v>2292.0</v>
      </c>
      <c r="B3004" s="19">
        <v>33158.0</v>
      </c>
      <c r="C3004" s="17" t="s">
        <v>11743</v>
      </c>
      <c r="D3004" s="20">
        <v>14.0</v>
      </c>
      <c r="E3004" s="17" t="str">
        <f t="shared" si="5"/>
        <v>AII125-14</v>
      </c>
      <c r="F3004" s="17" t="str">
        <f t="shared" si="7"/>
        <v>AII125-14</v>
      </c>
      <c r="G3004" s="17" t="s">
        <v>8213</v>
      </c>
      <c r="H3004" s="17" t="s">
        <v>12286</v>
      </c>
      <c r="I3004" s="17" t="s">
        <v>12679</v>
      </c>
      <c r="J3004" s="17" t="s">
        <v>12603</v>
      </c>
      <c r="K3004" s="17" t="s">
        <v>5131</v>
      </c>
      <c r="L3004" s="17" t="s">
        <v>11698</v>
      </c>
      <c r="M3004" s="17" t="s">
        <v>60</v>
      </c>
      <c r="N3004" s="21">
        <v>0.34027777777777773</v>
      </c>
      <c r="O3004" s="21">
        <v>0.25277777777777777</v>
      </c>
      <c r="P3004" s="21">
        <v>0.5930555555555556</v>
      </c>
      <c r="R3004" s="17">
        <v>488.0</v>
      </c>
      <c r="S3004" s="17" t="s">
        <v>7490</v>
      </c>
      <c r="T3004" s="17" t="s">
        <v>281</v>
      </c>
      <c r="U3004" s="17" t="s">
        <v>12706</v>
      </c>
      <c r="V3004" s="17" t="s">
        <v>12707</v>
      </c>
    </row>
    <row r="3005" ht="15.75" customHeight="1">
      <c r="A3005" s="17">
        <v>2291.0</v>
      </c>
      <c r="B3005" s="19">
        <v>33157.0</v>
      </c>
      <c r="C3005" s="17" t="s">
        <v>11743</v>
      </c>
      <c r="D3005" s="20">
        <v>14.0</v>
      </c>
      <c r="E3005" s="17" t="str">
        <f t="shared" si="5"/>
        <v>AII125-14</v>
      </c>
      <c r="F3005" s="17" t="str">
        <f t="shared" si="7"/>
        <v>AII125-14</v>
      </c>
      <c r="G3005" s="17" t="s">
        <v>8213</v>
      </c>
      <c r="H3005" s="17" t="s">
        <v>12286</v>
      </c>
      <c r="I3005" s="17" t="s">
        <v>12295</v>
      </c>
      <c r="J3005" s="17" t="s">
        <v>12310</v>
      </c>
      <c r="K3005" s="17" t="s">
        <v>1442</v>
      </c>
      <c r="L3005" s="17" t="s">
        <v>119</v>
      </c>
      <c r="M3005" s="17" t="s">
        <v>12676</v>
      </c>
      <c r="N3005" s="21">
        <v>0.3326388888888889</v>
      </c>
      <c r="O3005" s="21">
        <v>0.31180555555555556</v>
      </c>
      <c r="P3005" s="21">
        <v>0.6444444444444445</v>
      </c>
      <c r="R3005" s="17">
        <v>635.0</v>
      </c>
      <c r="S3005" s="17" t="s">
        <v>7490</v>
      </c>
      <c r="T3005" s="17" t="s">
        <v>281</v>
      </c>
      <c r="U3005" s="17" t="s">
        <v>12708</v>
      </c>
      <c r="V3005" s="17" t="s">
        <v>12709</v>
      </c>
    </row>
    <row r="3006" ht="15.75" customHeight="1">
      <c r="A3006" s="17">
        <v>2290.0</v>
      </c>
      <c r="B3006" s="19">
        <v>33156.0</v>
      </c>
      <c r="C3006" s="17" t="s">
        <v>11743</v>
      </c>
      <c r="D3006" s="20">
        <v>14.0</v>
      </c>
      <c r="E3006" s="17" t="str">
        <f t="shared" si="5"/>
        <v>AII125-14</v>
      </c>
      <c r="F3006" s="17" t="str">
        <f t="shared" si="7"/>
        <v>AII125-14</v>
      </c>
      <c r="G3006" s="17" t="s">
        <v>8213</v>
      </c>
      <c r="H3006" s="17" t="s">
        <v>12286</v>
      </c>
      <c r="I3006" s="17" t="s">
        <v>12710</v>
      </c>
      <c r="J3006" s="17" t="s">
        <v>12711</v>
      </c>
      <c r="K3006" s="17" t="s">
        <v>5131</v>
      </c>
      <c r="L3006" s="17" t="s">
        <v>119</v>
      </c>
      <c r="M3006" s="17" t="s">
        <v>12570</v>
      </c>
      <c r="N3006" s="21">
        <v>0.5576388888888889</v>
      </c>
      <c r="O3006" s="21">
        <v>0.15833333333333333</v>
      </c>
      <c r="P3006" s="21">
        <v>0.7159722222222222</v>
      </c>
      <c r="R3006" s="17">
        <v>724.0</v>
      </c>
      <c r="S3006" s="17" t="s">
        <v>7490</v>
      </c>
      <c r="T3006" s="17" t="s">
        <v>281</v>
      </c>
      <c r="U3006" s="17" t="s">
        <v>12712</v>
      </c>
      <c r="V3006" s="17" t="s">
        <v>12713</v>
      </c>
      <c r="W3006" s="17" t="s">
        <v>12714</v>
      </c>
    </row>
    <row r="3007" ht="15.75" customHeight="1">
      <c r="A3007" s="17">
        <v>2289.0</v>
      </c>
      <c r="B3007" s="19">
        <v>33156.0</v>
      </c>
      <c r="C3007" s="17" t="s">
        <v>11743</v>
      </c>
      <c r="D3007" s="20">
        <v>14.0</v>
      </c>
      <c r="E3007" s="17" t="str">
        <f t="shared" si="5"/>
        <v>AII125-14</v>
      </c>
      <c r="F3007" s="17" t="str">
        <f t="shared" si="7"/>
        <v>AII125-14</v>
      </c>
      <c r="G3007" s="17" t="s">
        <v>8213</v>
      </c>
      <c r="H3007" s="17" t="s">
        <v>12286</v>
      </c>
      <c r="I3007" s="17" t="s">
        <v>12586</v>
      </c>
      <c r="J3007" s="17" t="s">
        <v>12603</v>
      </c>
      <c r="K3007" s="17" t="s">
        <v>5131</v>
      </c>
      <c r="L3007" s="17" t="s">
        <v>119</v>
      </c>
      <c r="M3007" s="17" t="s">
        <v>60</v>
      </c>
      <c r="N3007" s="21">
        <v>0.37152777777777773</v>
      </c>
      <c r="O3007" s="21">
        <v>0.09999999999999999</v>
      </c>
      <c r="P3007" s="21">
        <v>0.47152777777777777</v>
      </c>
      <c r="R3007" s="17">
        <v>515.0</v>
      </c>
      <c r="S3007" s="17" t="s">
        <v>7490</v>
      </c>
      <c r="T3007" s="17" t="s">
        <v>281</v>
      </c>
    </row>
    <row r="3008" ht="15.75" customHeight="1">
      <c r="A3008" s="17">
        <v>2288.0</v>
      </c>
      <c r="B3008" s="19">
        <v>33147.0</v>
      </c>
      <c r="C3008" s="17" t="s">
        <v>11743</v>
      </c>
      <c r="D3008" s="20">
        <v>13.0</v>
      </c>
      <c r="E3008" s="17" t="str">
        <f t="shared" si="5"/>
        <v>AII125-13</v>
      </c>
      <c r="F3008" s="17" t="str">
        <f t="shared" si="7"/>
        <v>AII125-13</v>
      </c>
      <c r="G3008" s="17" t="s">
        <v>7830</v>
      </c>
      <c r="H3008" s="17" t="s">
        <v>12715</v>
      </c>
      <c r="I3008" s="17" t="s">
        <v>12716</v>
      </c>
      <c r="J3008" s="17" t="s">
        <v>10733</v>
      </c>
      <c r="K3008" s="17" t="s">
        <v>1442</v>
      </c>
      <c r="L3008" s="17" t="s">
        <v>9615</v>
      </c>
      <c r="M3008" s="17" t="s">
        <v>12717</v>
      </c>
      <c r="N3008" s="21">
        <v>0.3229166666666667</v>
      </c>
      <c r="O3008" s="21">
        <v>0.3263888888888889</v>
      </c>
      <c r="P3008" s="21">
        <v>0.6493055555555556</v>
      </c>
      <c r="R3008" s="17">
        <v>3571.0</v>
      </c>
      <c r="S3008" s="17" t="s">
        <v>7490</v>
      </c>
      <c r="T3008" s="17" t="s">
        <v>33</v>
      </c>
      <c r="U3008" s="17" t="s">
        <v>2741</v>
      </c>
      <c r="V3008" s="17" t="s">
        <v>2741</v>
      </c>
      <c r="W3008" s="17" t="s">
        <v>12718</v>
      </c>
    </row>
    <row r="3009" ht="15.75" customHeight="1">
      <c r="A3009" s="17">
        <v>2287.0</v>
      </c>
      <c r="B3009" s="19">
        <v>33146.0</v>
      </c>
      <c r="C3009" s="17" t="s">
        <v>11743</v>
      </c>
      <c r="D3009" s="20">
        <v>13.0</v>
      </c>
      <c r="E3009" s="17" t="str">
        <f t="shared" si="5"/>
        <v>AII125-13</v>
      </c>
      <c r="F3009" s="17" t="str">
        <f t="shared" si="7"/>
        <v>AII125-13</v>
      </c>
      <c r="G3009" s="17" t="s">
        <v>7830</v>
      </c>
      <c r="H3009" s="17" t="s">
        <v>12715</v>
      </c>
      <c r="I3009" s="17" t="s">
        <v>12719</v>
      </c>
      <c r="J3009" s="17" t="s">
        <v>12720</v>
      </c>
      <c r="K3009" s="17" t="s">
        <v>12560</v>
      </c>
      <c r="L3009" s="17" t="s">
        <v>10774</v>
      </c>
      <c r="M3009" s="17" t="s">
        <v>12721</v>
      </c>
      <c r="N3009" s="21">
        <v>0.3333333333333333</v>
      </c>
      <c r="O3009" s="21">
        <v>0.39166666666666666</v>
      </c>
      <c r="P3009" s="21">
        <v>0.725</v>
      </c>
      <c r="R3009" s="17">
        <v>3402.0</v>
      </c>
      <c r="S3009" s="17" t="s">
        <v>7490</v>
      </c>
      <c r="T3009" s="17" t="s">
        <v>33</v>
      </c>
      <c r="U3009" s="17" t="s">
        <v>12722</v>
      </c>
      <c r="V3009" s="17" t="s">
        <v>4756</v>
      </c>
      <c r="W3009" s="17" t="s">
        <v>12723</v>
      </c>
    </row>
    <row r="3010" ht="15.75" customHeight="1">
      <c r="A3010" s="17">
        <v>2286.0</v>
      </c>
      <c r="B3010" s="19">
        <v>33145.0</v>
      </c>
      <c r="C3010" s="17" t="s">
        <v>11743</v>
      </c>
      <c r="D3010" s="20">
        <v>13.0</v>
      </c>
      <c r="E3010" s="17" t="str">
        <f t="shared" si="5"/>
        <v>AII125-13</v>
      </c>
      <c r="F3010" s="17" t="str">
        <f t="shared" si="7"/>
        <v>AII125-13</v>
      </c>
      <c r="G3010" s="17" t="s">
        <v>7830</v>
      </c>
      <c r="H3010" s="17" t="s">
        <v>12715</v>
      </c>
      <c r="I3010" s="17" t="s">
        <v>12719</v>
      </c>
      <c r="J3010" s="17" t="s">
        <v>12724</v>
      </c>
      <c r="K3010" s="17" t="s">
        <v>1442</v>
      </c>
      <c r="L3010" s="17" t="s">
        <v>11726</v>
      </c>
      <c r="M3010" s="17" t="s">
        <v>12725</v>
      </c>
      <c r="N3010" s="21">
        <v>0.38680555555555557</v>
      </c>
      <c r="O3010" s="21">
        <v>0.3416666666666666</v>
      </c>
      <c r="P3010" s="21">
        <v>0.7284722222222223</v>
      </c>
      <c r="R3010" s="17">
        <v>3399.0</v>
      </c>
      <c r="S3010" s="17" t="s">
        <v>7490</v>
      </c>
      <c r="T3010" s="17" t="s">
        <v>33</v>
      </c>
      <c r="U3010" s="17" t="s">
        <v>12726</v>
      </c>
      <c r="V3010" s="17" t="s">
        <v>12727</v>
      </c>
    </row>
    <row r="3011" ht="15.75" customHeight="1">
      <c r="A3011" s="17">
        <v>2285.0</v>
      </c>
      <c r="B3011" s="19">
        <v>33142.0</v>
      </c>
      <c r="C3011" s="17" t="s">
        <v>11743</v>
      </c>
      <c r="D3011" s="20">
        <v>12.0</v>
      </c>
      <c r="E3011" s="17" t="str">
        <f t="shared" si="5"/>
        <v>AII125-12</v>
      </c>
      <c r="F3011" s="17" t="str">
        <f t="shared" si="7"/>
        <v>AII125-12</v>
      </c>
      <c r="G3011" s="17" t="s">
        <v>12728</v>
      </c>
      <c r="H3011" s="17" t="s">
        <v>12729</v>
      </c>
      <c r="I3011" s="17" t="s">
        <v>12730</v>
      </c>
      <c r="J3011" s="17" t="s">
        <v>12731</v>
      </c>
      <c r="K3011" s="17" t="s">
        <v>12560</v>
      </c>
      <c r="L3011" s="17" t="s">
        <v>8340</v>
      </c>
      <c r="M3011" s="17" t="s">
        <v>12732</v>
      </c>
      <c r="N3011" s="21">
        <v>0.3416666666666666</v>
      </c>
      <c r="O3011" s="21">
        <v>0.33958333333333335</v>
      </c>
      <c r="P3011" s="21">
        <v>0.68125</v>
      </c>
      <c r="R3011" s="17">
        <v>2482.0</v>
      </c>
      <c r="S3011" s="17" t="s">
        <v>7716</v>
      </c>
      <c r="T3011" s="17" t="s">
        <v>33</v>
      </c>
      <c r="U3011" s="17" t="s">
        <v>12733</v>
      </c>
      <c r="V3011" s="17" t="s">
        <v>12734</v>
      </c>
      <c r="W3011" s="17" t="s">
        <v>12735</v>
      </c>
    </row>
    <row r="3012" ht="15.75" customHeight="1">
      <c r="A3012" s="17">
        <v>2284.0</v>
      </c>
      <c r="B3012" s="19">
        <v>33141.0</v>
      </c>
      <c r="C3012" s="17" t="s">
        <v>11743</v>
      </c>
      <c r="D3012" s="20">
        <v>12.0</v>
      </c>
      <c r="E3012" s="17" t="str">
        <f t="shared" si="5"/>
        <v>AII125-12</v>
      </c>
      <c r="F3012" s="17" t="str">
        <f t="shared" si="7"/>
        <v>AII125-12</v>
      </c>
      <c r="G3012" s="17" t="s">
        <v>12728</v>
      </c>
      <c r="H3012" s="17" t="s">
        <v>12729</v>
      </c>
      <c r="I3012" s="17" t="s">
        <v>12736</v>
      </c>
      <c r="J3012" s="17" t="s">
        <v>12737</v>
      </c>
      <c r="K3012" s="17" t="s">
        <v>1442</v>
      </c>
      <c r="L3012" s="17" t="s">
        <v>10369</v>
      </c>
      <c r="M3012" s="17" t="s">
        <v>12738</v>
      </c>
      <c r="N3012" s="21">
        <v>0.3298611111111111</v>
      </c>
      <c r="O3012" s="21">
        <v>0.2888888888888889</v>
      </c>
      <c r="P3012" s="21">
        <v>0.61875</v>
      </c>
      <c r="R3012" s="17">
        <v>1350.0</v>
      </c>
      <c r="S3012" s="17" t="s">
        <v>7418</v>
      </c>
      <c r="T3012" s="17" t="s">
        <v>33</v>
      </c>
      <c r="U3012" s="17" t="s">
        <v>12739</v>
      </c>
      <c r="V3012" s="17" t="s">
        <v>12740</v>
      </c>
    </row>
    <row r="3013" ht="15.75" customHeight="1">
      <c r="A3013" s="17">
        <v>2283.0</v>
      </c>
      <c r="B3013" s="19">
        <v>33140.0</v>
      </c>
      <c r="C3013" s="17" t="s">
        <v>11743</v>
      </c>
      <c r="D3013" s="20">
        <v>12.0</v>
      </c>
      <c r="E3013" s="17" t="str">
        <f t="shared" si="5"/>
        <v>AII125-12</v>
      </c>
      <c r="F3013" s="17" t="str">
        <f t="shared" si="7"/>
        <v>AII125-12</v>
      </c>
      <c r="G3013" s="17" t="s">
        <v>12728</v>
      </c>
      <c r="H3013" s="17" t="s">
        <v>12729</v>
      </c>
      <c r="I3013" s="17" t="s">
        <v>12741</v>
      </c>
      <c r="J3013" s="17" t="s">
        <v>12742</v>
      </c>
      <c r="K3013" s="17" t="s">
        <v>12560</v>
      </c>
      <c r="L3013" s="17" t="s">
        <v>11389</v>
      </c>
      <c r="M3013" s="17" t="s">
        <v>3451</v>
      </c>
      <c r="N3013" s="21">
        <v>0.4791666666666667</v>
      </c>
      <c r="O3013" s="21">
        <v>0.2701388888888889</v>
      </c>
      <c r="P3013" s="21">
        <v>0.7493055555555556</v>
      </c>
      <c r="R3013" s="17">
        <v>675.0</v>
      </c>
      <c r="S3013" s="17" t="s">
        <v>10074</v>
      </c>
      <c r="T3013" s="17" t="s">
        <v>33</v>
      </c>
      <c r="U3013" s="17" t="s">
        <v>12743</v>
      </c>
      <c r="V3013" s="17" t="s">
        <v>3346</v>
      </c>
      <c r="W3013" s="17" t="s">
        <v>12744</v>
      </c>
    </row>
    <row r="3014" ht="15.75" customHeight="1">
      <c r="A3014" s="17">
        <v>2282.0</v>
      </c>
      <c r="B3014" s="19">
        <v>33139.0</v>
      </c>
      <c r="C3014" s="17" t="s">
        <v>11743</v>
      </c>
      <c r="D3014" s="20">
        <v>12.0</v>
      </c>
      <c r="E3014" s="17" t="str">
        <f t="shared" si="5"/>
        <v>AII125-12</v>
      </c>
      <c r="F3014" s="17" t="str">
        <f t="shared" si="7"/>
        <v>AII125-12</v>
      </c>
      <c r="G3014" s="17" t="s">
        <v>12728</v>
      </c>
      <c r="H3014" s="17" t="s">
        <v>12729</v>
      </c>
      <c r="I3014" s="17" t="s">
        <v>12745</v>
      </c>
      <c r="J3014" s="17" t="s">
        <v>12746</v>
      </c>
      <c r="K3014" s="17" t="s">
        <v>1442</v>
      </c>
      <c r="L3014" s="17" t="s">
        <v>11383</v>
      </c>
      <c r="M3014" s="17" t="s">
        <v>12747</v>
      </c>
      <c r="N3014" s="21">
        <v>0.3347222222222222</v>
      </c>
      <c r="O3014" s="21">
        <v>0.26944444444444443</v>
      </c>
      <c r="P3014" s="21">
        <v>0.6041666666666666</v>
      </c>
      <c r="R3014" s="17">
        <v>687.0</v>
      </c>
      <c r="S3014" s="17" t="s">
        <v>7418</v>
      </c>
      <c r="T3014" s="17" t="s">
        <v>33</v>
      </c>
      <c r="U3014" s="17" t="s">
        <v>4718</v>
      </c>
      <c r="V3014" s="17" t="s">
        <v>12748</v>
      </c>
      <c r="W3014" s="17" t="s">
        <v>12749</v>
      </c>
    </row>
    <row r="3015" ht="15.75" customHeight="1">
      <c r="A3015" s="17">
        <v>2281.0</v>
      </c>
      <c r="B3015" s="19">
        <v>33138.0</v>
      </c>
      <c r="C3015" s="17" t="s">
        <v>11743</v>
      </c>
      <c r="D3015" s="20">
        <v>12.0</v>
      </c>
      <c r="E3015" s="17" t="str">
        <f t="shared" si="5"/>
        <v>AII125-12</v>
      </c>
      <c r="F3015" s="17" t="str">
        <f t="shared" si="7"/>
        <v>AII125-12</v>
      </c>
      <c r="G3015" s="17" t="s">
        <v>12728</v>
      </c>
      <c r="H3015" s="17" t="s">
        <v>12729</v>
      </c>
      <c r="I3015" s="17" t="s">
        <v>12750</v>
      </c>
      <c r="J3015" s="17" t="s">
        <v>12751</v>
      </c>
      <c r="K3015" s="17" t="s">
        <v>12560</v>
      </c>
      <c r="L3015" s="17" t="s">
        <v>11653</v>
      </c>
      <c r="M3015" s="17" t="s">
        <v>12752</v>
      </c>
      <c r="N3015" s="21">
        <v>0.34375</v>
      </c>
      <c r="O3015" s="21">
        <v>0.35833333333333334</v>
      </c>
      <c r="P3015" s="21">
        <v>0.7020833333333334</v>
      </c>
      <c r="R3015" s="17">
        <v>2068.0</v>
      </c>
      <c r="S3015" s="17" t="s">
        <v>7418</v>
      </c>
      <c r="T3015" s="17" t="s">
        <v>33</v>
      </c>
      <c r="U3015" s="17" t="s">
        <v>12753</v>
      </c>
      <c r="V3015" s="17" t="s">
        <v>12754</v>
      </c>
      <c r="W3015" s="17" t="s">
        <v>12755</v>
      </c>
    </row>
    <row r="3016" ht="15.75" customHeight="1">
      <c r="A3016" s="17">
        <v>2280.0</v>
      </c>
      <c r="B3016" s="19">
        <v>33137.0</v>
      </c>
      <c r="C3016" s="17" t="s">
        <v>11743</v>
      </c>
      <c r="D3016" s="20">
        <v>12.0</v>
      </c>
      <c r="E3016" s="17" t="str">
        <f t="shared" si="5"/>
        <v>AII125-12</v>
      </c>
      <c r="F3016" s="17" t="str">
        <f t="shared" si="7"/>
        <v>AII125-12</v>
      </c>
      <c r="G3016" s="17" t="s">
        <v>12728</v>
      </c>
      <c r="H3016" s="17" t="s">
        <v>12729</v>
      </c>
      <c r="I3016" s="17" t="s">
        <v>12756</v>
      </c>
      <c r="J3016" s="17" t="s">
        <v>12751</v>
      </c>
      <c r="K3016" s="17" t="s">
        <v>1442</v>
      </c>
      <c r="L3016" s="17" t="s">
        <v>12757</v>
      </c>
      <c r="M3016" s="17" t="s">
        <v>11320</v>
      </c>
      <c r="N3016" s="21">
        <v>0.33819444444444446</v>
      </c>
      <c r="O3016" s="21">
        <v>0.34722222222222227</v>
      </c>
      <c r="P3016" s="21">
        <v>0.6854166666666667</v>
      </c>
      <c r="R3016" s="17">
        <v>2170.0</v>
      </c>
      <c r="S3016" s="17" t="s">
        <v>7418</v>
      </c>
      <c r="T3016" s="17" t="s">
        <v>33</v>
      </c>
      <c r="U3016" s="17" t="s">
        <v>12758</v>
      </c>
      <c r="V3016" s="17" t="s">
        <v>12759</v>
      </c>
    </row>
    <row r="3017" ht="15.75" customHeight="1">
      <c r="A3017" s="17">
        <v>2279.0</v>
      </c>
      <c r="B3017" s="19">
        <v>33136.0</v>
      </c>
      <c r="C3017" s="17" t="s">
        <v>11743</v>
      </c>
      <c r="D3017" s="20">
        <v>12.0</v>
      </c>
      <c r="E3017" s="17" t="str">
        <f t="shared" si="5"/>
        <v>AII125-12</v>
      </c>
      <c r="F3017" s="17" t="str">
        <f t="shared" si="7"/>
        <v>AII125-12</v>
      </c>
      <c r="G3017" s="17" t="s">
        <v>12728</v>
      </c>
      <c r="H3017" s="17" t="s">
        <v>12729</v>
      </c>
      <c r="I3017" s="17" t="s">
        <v>12741</v>
      </c>
      <c r="J3017" s="17" t="s">
        <v>12742</v>
      </c>
      <c r="K3017" s="17" t="s">
        <v>12560</v>
      </c>
      <c r="L3017" s="17" t="s">
        <v>8340</v>
      </c>
      <c r="M3017" s="17" t="s">
        <v>11389</v>
      </c>
      <c r="N3017" s="21">
        <v>0.3652777777777778</v>
      </c>
      <c r="O3017" s="21">
        <v>0.3090277777777778</v>
      </c>
      <c r="P3017" s="21">
        <v>0.6743055555555556</v>
      </c>
      <c r="R3017" s="17">
        <v>680.0</v>
      </c>
      <c r="S3017" s="17" t="s">
        <v>7418</v>
      </c>
      <c r="T3017" s="17" t="s">
        <v>33</v>
      </c>
      <c r="U3017" s="17" t="s">
        <v>12760</v>
      </c>
      <c r="V3017" s="17" t="s">
        <v>12761</v>
      </c>
      <c r="W3017" s="17" t="s">
        <v>12762</v>
      </c>
    </row>
    <row r="3018" ht="15.75" customHeight="1">
      <c r="A3018" s="17">
        <v>2278.0</v>
      </c>
      <c r="B3018" s="19">
        <v>33135.0</v>
      </c>
      <c r="C3018" s="17" t="s">
        <v>11743</v>
      </c>
      <c r="D3018" s="20">
        <v>12.0</v>
      </c>
      <c r="E3018" s="17" t="str">
        <f t="shared" si="5"/>
        <v>AII125-12</v>
      </c>
      <c r="F3018" s="17" t="str">
        <f t="shared" si="7"/>
        <v>AII125-12</v>
      </c>
      <c r="G3018" s="17" t="s">
        <v>12728</v>
      </c>
      <c r="H3018" s="17" t="s">
        <v>12729</v>
      </c>
      <c r="I3018" s="17" t="s">
        <v>12141</v>
      </c>
      <c r="J3018" s="17" t="s">
        <v>12763</v>
      </c>
      <c r="K3018" s="17" t="s">
        <v>1442</v>
      </c>
      <c r="L3018" s="17" t="s">
        <v>11698</v>
      </c>
      <c r="M3018" s="17" t="s">
        <v>11383</v>
      </c>
      <c r="N3018" s="21">
        <v>0.3430555555555555</v>
      </c>
      <c r="O3018" s="21">
        <v>0.3520833333333333</v>
      </c>
      <c r="P3018" s="21">
        <v>0.6951388888888889</v>
      </c>
      <c r="R3018" s="17">
        <v>2173.0</v>
      </c>
      <c r="S3018" s="17" t="s">
        <v>7418</v>
      </c>
      <c r="T3018" s="17" t="s">
        <v>33</v>
      </c>
      <c r="U3018" s="17" t="s">
        <v>12764</v>
      </c>
      <c r="V3018" s="17" t="s">
        <v>12765</v>
      </c>
      <c r="W3018" s="17" t="s">
        <v>12766</v>
      </c>
    </row>
    <row r="3019" ht="15.75" customHeight="1">
      <c r="A3019" s="17">
        <v>2277.0</v>
      </c>
      <c r="B3019" s="19">
        <v>33134.0</v>
      </c>
      <c r="C3019" s="17" t="s">
        <v>11743</v>
      </c>
      <c r="D3019" s="20">
        <v>12.0</v>
      </c>
      <c r="E3019" s="17" t="str">
        <f t="shared" si="5"/>
        <v>AII125-12</v>
      </c>
      <c r="F3019" s="17" t="str">
        <f t="shared" si="7"/>
        <v>AII125-12</v>
      </c>
      <c r="G3019" s="17" t="s">
        <v>12728</v>
      </c>
      <c r="H3019" s="17" t="s">
        <v>12729</v>
      </c>
      <c r="I3019" s="17" t="s">
        <v>12767</v>
      </c>
      <c r="J3019" s="17" t="s">
        <v>12746</v>
      </c>
      <c r="K3019" s="17" t="s">
        <v>12560</v>
      </c>
      <c r="L3019" s="17" t="s">
        <v>8340</v>
      </c>
      <c r="M3019" s="17" t="s">
        <v>11389</v>
      </c>
      <c r="N3019" s="21">
        <v>0.3263888888888889</v>
      </c>
      <c r="O3019" s="21">
        <v>0.36874999999999997</v>
      </c>
      <c r="P3019" s="21">
        <v>0.6951388888888889</v>
      </c>
      <c r="R3019" s="17">
        <v>698.0</v>
      </c>
      <c r="S3019" s="17" t="s">
        <v>7418</v>
      </c>
      <c r="T3019" s="17" t="s">
        <v>33</v>
      </c>
      <c r="U3019" s="17" t="s">
        <v>12768</v>
      </c>
      <c r="V3019" s="17" t="s">
        <v>12769</v>
      </c>
      <c r="W3019" s="17" t="s">
        <v>12770</v>
      </c>
    </row>
    <row r="3020" ht="15.75" customHeight="1">
      <c r="A3020" s="17">
        <v>2276.0</v>
      </c>
      <c r="B3020" s="19">
        <v>33133.0</v>
      </c>
      <c r="C3020" s="17" t="s">
        <v>11743</v>
      </c>
      <c r="D3020" s="20">
        <v>12.0</v>
      </c>
      <c r="E3020" s="17" t="str">
        <f t="shared" si="5"/>
        <v>AII125-12</v>
      </c>
      <c r="F3020" s="17" t="str">
        <f t="shared" si="7"/>
        <v>AII125-12</v>
      </c>
      <c r="G3020" s="17" t="s">
        <v>12728</v>
      </c>
      <c r="H3020" s="17" t="s">
        <v>12729</v>
      </c>
      <c r="I3020" s="17" t="s">
        <v>12771</v>
      </c>
      <c r="J3020" s="17" t="s">
        <v>12772</v>
      </c>
      <c r="K3020" s="17" t="s">
        <v>1442</v>
      </c>
      <c r="L3020" s="17" t="s">
        <v>12757</v>
      </c>
      <c r="M3020" s="17" t="s">
        <v>11653</v>
      </c>
      <c r="N3020" s="21">
        <v>0.3263888888888889</v>
      </c>
      <c r="O3020" s="21">
        <v>0.3527777777777778</v>
      </c>
      <c r="P3020" s="21">
        <v>0.6791666666666667</v>
      </c>
      <c r="R3020" s="17">
        <v>1863.0</v>
      </c>
      <c r="S3020" s="17" t="s">
        <v>7418</v>
      </c>
      <c r="T3020" s="17" t="s">
        <v>33</v>
      </c>
      <c r="U3020" s="17" t="s">
        <v>12773</v>
      </c>
      <c r="V3020" s="17" t="s">
        <v>12774</v>
      </c>
      <c r="W3020" s="17" t="s">
        <v>12775</v>
      </c>
    </row>
    <row r="3021" ht="15.75" customHeight="1">
      <c r="A3021" s="17">
        <v>2275.0</v>
      </c>
      <c r="B3021" s="19">
        <v>33132.0</v>
      </c>
      <c r="C3021" s="17" t="s">
        <v>11743</v>
      </c>
      <c r="D3021" s="20">
        <v>12.0</v>
      </c>
      <c r="E3021" s="17" t="str">
        <f t="shared" si="5"/>
        <v>AII125-12</v>
      </c>
      <c r="F3021" s="17" t="str">
        <f t="shared" si="7"/>
        <v>AII125-12</v>
      </c>
      <c r="G3021" s="17" t="s">
        <v>12728</v>
      </c>
      <c r="H3021" s="17" t="s">
        <v>12729</v>
      </c>
      <c r="I3021" s="17" t="s">
        <v>12750</v>
      </c>
      <c r="J3021" s="17" t="s">
        <v>12763</v>
      </c>
      <c r="K3021" s="17" t="s">
        <v>12560</v>
      </c>
      <c r="L3021" s="17" t="s">
        <v>11383</v>
      </c>
      <c r="M3021" s="17" t="s">
        <v>11320</v>
      </c>
      <c r="N3021" s="21">
        <v>0.3506944444444444</v>
      </c>
      <c r="O3021" s="21">
        <v>0.3076388888888889</v>
      </c>
      <c r="P3021" s="21">
        <v>0.6583333333333333</v>
      </c>
      <c r="R3021" s="17">
        <v>2305.0</v>
      </c>
      <c r="S3021" s="17" t="s">
        <v>7418</v>
      </c>
      <c r="T3021" s="17" t="s">
        <v>33</v>
      </c>
      <c r="U3021" s="17" t="s">
        <v>12776</v>
      </c>
      <c r="V3021" s="17" t="s">
        <v>12777</v>
      </c>
    </row>
    <row r="3022" ht="15.75" customHeight="1">
      <c r="A3022" s="17">
        <v>2274.0</v>
      </c>
      <c r="B3022" s="19">
        <v>33131.0</v>
      </c>
      <c r="C3022" s="17" t="s">
        <v>11743</v>
      </c>
      <c r="D3022" s="20">
        <v>12.0</v>
      </c>
      <c r="E3022" s="17" t="str">
        <f t="shared" si="5"/>
        <v>AII125-12</v>
      </c>
      <c r="F3022" s="17" t="str">
        <f t="shared" si="7"/>
        <v>AII125-12</v>
      </c>
      <c r="G3022" s="17" t="s">
        <v>12728</v>
      </c>
      <c r="H3022" s="17" t="s">
        <v>12729</v>
      </c>
      <c r="I3022" s="17" t="s">
        <v>12778</v>
      </c>
      <c r="J3022" s="17" t="s">
        <v>12779</v>
      </c>
      <c r="K3022" s="17" t="s">
        <v>1442</v>
      </c>
      <c r="L3022" s="17" t="s">
        <v>11653</v>
      </c>
      <c r="M3022" s="17" t="s">
        <v>7894</v>
      </c>
      <c r="N3022" s="21">
        <v>0.37777777777777777</v>
      </c>
      <c r="O3022" s="21">
        <v>0.3298611111111111</v>
      </c>
      <c r="P3022" s="21">
        <v>0.7076388888888889</v>
      </c>
      <c r="R3022" s="17">
        <v>2639.0</v>
      </c>
      <c r="S3022" s="17" t="s">
        <v>7418</v>
      </c>
      <c r="T3022" s="17" t="s">
        <v>33</v>
      </c>
      <c r="V3022" s="17" t="s">
        <v>12780</v>
      </c>
      <c r="W3022" s="17" t="s">
        <v>12781</v>
      </c>
    </row>
    <row r="3023" ht="15.75" customHeight="1">
      <c r="A3023" s="17">
        <v>2273.0</v>
      </c>
      <c r="B3023" s="19">
        <v>33121.0</v>
      </c>
      <c r="C3023" s="17" t="s">
        <v>11743</v>
      </c>
      <c r="D3023" s="20">
        <v>11.0</v>
      </c>
      <c r="E3023" s="17" t="str">
        <f t="shared" si="5"/>
        <v>AII125-11</v>
      </c>
      <c r="F3023" s="17" t="str">
        <f t="shared" si="7"/>
        <v>AII125-11</v>
      </c>
      <c r="G3023" s="17" t="s">
        <v>12135</v>
      </c>
      <c r="H3023" s="17" t="s">
        <v>12782</v>
      </c>
      <c r="I3023" s="17" t="s">
        <v>12175</v>
      </c>
      <c r="J3023" s="17" t="s">
        <v>12182</v>
      </c>
      <c r="K3023" s="17" t="s">
        <v>12029</v>
      </c>
      <c r="L3023" s="17" t="s">
        <v>10072</v>
      </c>
      <c r="M3023" s="17" t="s">
        <v>12244</v>
      </c>
      <c r="N3023" s="21">
        <v>0.3340277777777778</v>
      </c>
      <c r="O3023" s="21">
        <v>0.3534722222222222</v>
      </c>
      <c r="P3023" s="21">
        <v>0.6875</v>
      </c>
      <c r="R3023" s="17">
        <v>2259.0</v>
      </c>
      <c r="S3023" s="17" t="s">
        <v>7418</v>
      </c>
      <c r="T3023" s="17" t="s">
        <v>1227</v>
      </c>
      <c r="U3023" s="17" t="s">
        <v>12783</v>
      </c>
      <c r="V3023" s="17" t="s">
        <v>3924</v>
      </c>
      <c r="W3023" s="17" t="s">
        <v>12784</v>
      </c>
    </row>
    <row r="3024" ht="15.75" customHeight="1">
      <c r="A3024" s="17">
        <v>2272.0</v>
      </c>
      <c r="B3024" s="19">
        <v>33118.0</v>
      </c>
      <c r="C3024" s="17" t="s">
        <v>11743</v>
      </c>
      <c r="D3024" s="20">
        <v>11.0</v>
      </c>
      <c r="E3024" s="17" t="str">
        <f t="shared" si="5"/>
        <v>AII125-11</v>
      </c>
      <c r="F3024" s="17" t="str">
        <f t="shared" si="7"/>
        <v>AII125-11</v>
      </c>
      <c r="G3024" s="17" t="s">
        <v>12135</v>
      </c>
      <c r="H3024" s="17" t="s">
        <v>12782</v>
      </c>
      <c r="I3024" s="17" t="s">
        <v>12785</v>
      </c>
      <c r="J3024" s="17" t="s">
        <v>12176</v>
      </c>
      <c r="K3024" s="17" t="s">
        <v>5131</v>
      </c>
      <c r="L3024" s="17" t="s">
        <v>11652</v>
      </c>
      <c r="M3024" s="17" t="s">
        <v>10072</v>
      </c>
      <c r="N3024" s="21">
        <v>0.34027777777777773</v>
      </c>
      <c r="O3024" s="21">
        <v>0.3645833333333333</v>
      </c>
      <c r="P3024" s="21">
        <v>0.7048611111111112</v>
      </c>
      <c r="R3024" s="17">
        <v>2259.0</v>
      </c>
      <c r="S3024" s="17" t="s">
        <v>7418</v>
      </c>
      <c r="T3024" s="17" t="s">
        <v>1227</v>
      </c>
      <c r="U3024" s="17" t="s">
        <v>12786</v>
      </c>
      <c r="V3024" s="17" t="s">
        <v>12787</v>
      </c>
    </row>
    <row r="3025" ht="15.75" customHeight="1">
      <c r="A3025" s="17">
        <v>2271.0</v>
      </c>
      <c r="B3025" s="19">
        <v>33117.0</v>
      </c>
      <c r="C3025" s="17" t="s">
        <v>11743</v>
      </c>
      <c r="D3025" s="20">
        <v>11.0</v>
      </c>
      <c r="E3025" s="17" t="str">
        <f t="shared" si="5"/>
        <v>AII125-11</v>
      </c>
      <c r="F3025" s="17" t="str">
        <f t="shared" si="7"/>
        <v>AII125-11</v>
      </c>
      <c r="G3025" s="17" t="s">
        <v>12135</v>
      </c>
      <c r="H3025" s="17" t="s">
        <v>12782</v>
      </c>
      <c r="I3025" s="17" t="s">
        <v>12788</v>
      </c>
      <c r="J3025" s="17" t="s">
        <v>12199</v>
      </c>
      <c r="K3025" s="17" t="s">
        <v>12560</v>
      </c>
      <c r="L3025" s="17" t="s">
        <v>6845</v>
      </c>
      <c r="M3025" s="17" t="s">
        <v>8711</v>
      </c>
      <c r="N3025" s="21">
        <v>0.34722222222222227</v>
      </c>
      <c r="O3025" s="21">
        <v>0.30833333333333335</v>
      </c>
      <c r="P3025" s="21">
        <v>0.6555555555555556</v>
      </c>
      <c r="R3025" s="17">
        <v>2250.0</v>
      </c>
      <c r="S3025" s="17" t="s">
        <v>7418</v>
      </c>
      <c r="T3025" s="17" t="s">
        <v>1227</v>
      </c>
      <c r="U3025" s="17" t="s">
        <v>12789</v>
      </c>
      <c r="V3025" s="17" t="s">
        <v>12790</v>
      </c>
      <c r="W3025" s="17" t="s">
        <v>12791</v>
      </c>
    </row>
    <row r="3026" ht="15.75" customHeight="1">
      <c r="A3026" s="17">
        <v>2270.0</v>
      </c>
      <c r="B3026" s="19">
        <v>33116.0</v>
      </c>
      <c r="C3026" s="17" t="s">
        <v>11743</v>
      </c>
      <c r="D3026" s="20">
        <v>11.0</v>
      </c>
      <c r="E3026" s="17" t="str">
        <f t="shared" si="5"/>
        <v>AII125-11</v>
      </c>
      <c r="F3026" s="17" t="str">
        <f t="shared" si="7"/>
        <v>AII125-11</v>
      </c>
      <c r="G3026" s="17" t="s">
        <v>12135</v>
      </c>
      <c r="H3026" s="17" t="s">
        <v>12782</v>
      </c>
      <c r="I3026" s="17" t="s">
        <v>12146</v>
      </c>
      <c r="J3026" s="17" t="s">
        <v>12155</v>
      </c>
      <c r="K3026" s="17" t="s">
        <v>12560</v>
      </c>
      <c r="L3026" s="17" t="s">
        <v>10072</v>
      </c>
      <c r="M3026" s="17" t="s">
        <v>6845</v>
      </c>
      <c r="N3026" s="21">
        <v>0.4166666666666667</v>
      </c>
      <c r="O3026" s="21">
        <v>0.04722222222222222</v>
      </c>
      <c r="P3026" s="21">
        <v>0.46388888888888885</v>
      </c>
      <c r="R3026" s="17">
        <v>681.0</v>
      </c>
      <c r="S3026" s="17" t="s">
        <v>7418</v>
      </c>
      <c r="T3026" s="17" t="s">
        <v>1227</v>
      </c>
      <c r="W3026" s="17" t="s">
        <v>12792</v>
      </c>
    </row>
    <row r="3027" ht="15.75" customHeight="1">
      <c r="A3027" s="17">
        <v>2269.0</v>
      </c>
      <c r="B3027" s="19">
        <v>33115.0</v>
      </c>
      <c r="C3027" s="17" t="s">
        <v>11743</v>
      </c>
      <c r="D3027" s="20">
        <v>11.0</v>
      </c>
      <c r="E3027" s="17" t="str">
        <f t="shared" si="5"/>
        <v>AII125-11</v>
      </c>
      <c r="F3027" s="17" t="str">
        <f t="shared" si="7"/>
        <v>AII125-11</v>
      </c>
      <c r="G3027" s="17" t="s">
        <v>12135</v>
      </c>
      <c r="H3027" s="17" t="s">
        <v>12782</v>
      </c>
      <c r="I3027" s="17" t="s">
        <v>12793</v>
      </c>
      <c r="J3027" s="17" t="s">
        <v>12794</v>
      </c>
      <c r="K3027" s="17" t="s">
        <v>12575</v>
      </c>
      <c r="L3027" s="17" t="s">
        <v>10179</v>
      </c>
      <c r="M3027" s="17" t="s">
        <v>11939</v>
      </c>
      <c r="N3027" s="21">
        <v>0.34652777777777777</v>
      </c>
      <c r="O3027" s="21">
        <v>0.37083333333333335</v>
      </c>
      <c r="P3027" s="21">
        <v>0.717361111111111</v>
      </c>
      <c r="R3027" s="17">
        <v>2273.0</v>
      </c>
      <c r="S3027" s="17" t="s">
        <v>7418</v>
      </c>
      <c r="T3027" s="17" t="s">
        <v>1227</v>
      </c>
      <c r="U3027" s="17" t="s">
        <v>12795</v>
      </c>
      <c r="V3027" s="17" t="s">
        <v>12796</v>
      </c>
      <c r="W3027" s="17" t="s">
        <v>12797</v>
      </c>
    </row>
    <row r="3028" ht="15.75" customHeight="1">
      <c r="A3028" s="17">
        <v>2268.0</v>
      </c>
      <c r="B3028" s="19">
        <v>33114.0</v>
      </c>
      <c r="C3028" s="17" t="s">
        <v>11743</v>
      </c>
      <c r="D3028" s="20">
        <v>11.0</v>
      </c>
      <c r="E3028" s="17" t="str">
        <f t="shared" si="5"/>
        <v>AII125-11</v>
      </c>
      <c r="F3028" s="17" t="str">
        <f t="shared" si="7"/>
        <v>AII125-11</v>
      </c>
      <c r="G3028" s="17" t="s">
        <v>12135</v>
      </c>
      <c r="H3028" s="17" t="s">
        <v>12782</v>
      </c>
      <c r="I3028" s="17" t="s">
        <v>12798</v>
      </c>
      <c r="J3028" s="17" t="s">
        <v>12799</v>
      </c>
      <c r="K3028" s="17" t="s">
        <v>12029</v>
      </c>
      <c r="L3028" s="17" t="s">
        <v>9071</v>
      </c>
      <c r="M3028" s="17" t="s">
        <v>12800</v>
      </c>
      <c r="N3028" s="21">
        <v>0.36180555555555555</v>
      </c>
      <c r="O3028" s="21">
        <v>0.30972222222222223</v>
      </c>
      <c r="P3028" s="21">
        <v>0.6715277777777778</v>
      </c>
      <c r="R3028" s="17">
        <v>2220.0</v>
      </c>
      <c r="S3028" s="17" t="s">
        <v>7716</v>
      </c>
      <c r="T3028" s="17" t="s">
        <v>1227</v>
      </c>
      <c r="U3028" s="17" t="s">
        <v>12801</v>
      </c>
      <c r="V3028" s="17" t="s">
        <v>10866</v>
      </c>
    </row>
    <row r="3029" ht="15.75" customHeight="1">
      <c r="A3029" s="17">
        <v>2267.0</v>
      </c>
      <c r="B3029" s="19">
        <v>33113.0</v>
      </c>
      <c r="C3029" s="17" t="s">
        <v>11743</v>
      </c>
      <c r="D3029" s="20">
        <v>11.0</v>
      </c>
      <c r="E3029" s="17" t="str">
        <f t="shared" si="5"/>
        <v>AII125-11</v>
      </c>
      <c r="F3029" s="17" t="str">
        <f t="shared" si="7"/>
        <v>AII125-11</v>
      </c>
      <c r="G3029" s="17" t="s">
        <v>12135</v>
      </c>
      <c r="H3029" s="17" t="s">
        <v>12782</v>
      </c>
      <c r="I3029" s="17" t="s">
        <v>12802</v>
      </c>
      <c r="J3029" s="17" t="s">
        <v>12178</v>
      </c>
      <c r="K3029" s="17" t="s">
        <v>5131</v>
      </c>
      <c r="L3029" s="17" t="s">
        <v>9115</v>
      </c>
      <c r="M3029" s="17" t="s">
        <v>12803</v>
      </c>
      <c r="N3029" s="21">
        <v>0.37222222222222223</v>
      </c>
      <c r="O3029" s="21">
        <v>0.3333333333333333</v>
      </c>
      <c r="P3029" s="21">
        <v>0.7055555555555556</v>
      </c>
      <c r="R3029" s="17">
        <v>2275.0</v>
      </c>
      <c r="S3029" s="17" t="s">
        <v>7418</v>
      </c>
      <c r="T3029" s="17" t="s">
        <v>1227</v>
      </c>
      <c r="U3029" s="17" t="s">
        <v>1008</v>
      </c>
      <c r="V3029" s="17" t="s">
        <v>12804</v>
      </c>
    </row>
    <row r="3030" ht="15.75" customHeight="1">
      <c r="A3030" s="17">
        <v>2266.0</v>
      </c>
      <c r="B3030" s="19">
        <v>33111.0</v>
      </c>
      <c r="C3030" s="17" t="s">
        <v>11743</v>
      </c>
      <c r="D3030" s="20">
        <v>11.0</v>
      </c>
      <c r="E3030" s="17" t="str">
        <f t="shared" si="5"/>
        <v>AII125-11</v>
      </c>
      <c r="F3030" s="17" t="str">
        <f t="shared" si="7"/>
        <v>AII125-11</v>
      </c>
      <c r="G3030" s="17" t="s">
        <v>12135</v>
      </c>
      <c r="H3030" s="17" t="s">
        <v>12782</v>
      </c>
      <c r="I3030" s="17" t="s">
        <v>12154</v>
      </c>
      <c r="J3030" s="17" t="s">
        <v>12805</v>
      </c>
      <c r="K3030" s="17" t="s">
        <v>12560</v>
      </c>
      <c r="L3030" s="17" t="s">
        <v>10369</v>
      </c>
      <c r="M3030" s="17" t="s">
        <v>12148</v>
      </c>
      <c r="N3030" s="21">
        <v>0.3590277777777778</v>
      </c>
      <c r="O3030" s="21">
        <v>0.3597222222222222</v>
      </c>
      <c r="P3030" s="21">
        <v>0.71875</v>
      </c>
      <c r="R3030" s="17">
        <v>2258.0</v>
      </c>
      <c r="S3030" s="17" t="s">
        <v>7418</v>
      </c>
      <c r="T3030" s="17" t="s">
        <v>1227</v>
      </c>
      <c r="U3030" s="17" t="s">
        <v>12806</v>
      </c>
      <c r="V3030" s="17" t="s">
        <v>12807</v>
      </c>
      <c r="W3030" s="17" t="s">
        <v>12808</v>
      </c>
    </row>
    <row r="3031" ht="15.75" customHeight="1">
      <c r="A3031" s="17">
        <v>2265.0</v>
      </c>
      <c r="B3031" s="19">
        <v>33110.0</v>
      </c>
      <c r="C3031" s="17" t="s">
        <v>11743</v>
      </c>
      <c r="D3031" s="20">
        <v>11.0</v>
      </c>
      <c r="E3031" s="17" t="str">
        <f t="shared" si="5"/>
        <v>AII125-11</v>
      </c>
      <c r="F3031" s="17" t="str">
        <f t="shared" si="7"/>
        <v>AII125-11</v>
      </c>
      <c r="G3031" s="17" t="s">
        <v>12135</v>
      </c>
      <c r="H3031" s="17" t="s">
        <v>12782</v>
      </c>
      <c r="I3031" s="17" t="s">
        <v>12141</v>
      </c>
      <c r="J3031" s="17" t="s">
        <v>12199</v>
      </c>
      <c r="K3031" s="17" t="s">
        <v>12575</v>
      </c>
      <c r="L3031" s="17" t="s">
        <v>9071</v>
      </c>
      <c r="M3031" s="17" t="s">
        <v>10188</v>
      </c>
      <c r="N3031" s="21">
        <v>0.3972222222222222</v>
      </c>
      <c r="O3031" s="21">
        <v>0.3145833333333333</v>
      </c>
      <c r="P3031" s="21">
        <v>0.7118055555555555</v>
      </c>
      <c r="R3031" s="17">
        <v>2259.0</v>
      </c>
      <c r="S3031" s="17" t="s">
        <v>7418</v>
      </c>
      <c r="T3031" s="17" t="s">
        <v>1227</v>
      </c>
      <c r="U3031" s="17" t="s">
        <v>10075</v>
      </c>
      <c r="V3031" s="17" t="s">
        <v>12809</v>
      </c>
    </row>
    <row r="3032" ht="15.75" customHeight="1">
      <c r="A3032" s="17">
        <v>2264.0</v>
      </c>
      <c r="B3032" s="19">
        <v>33109.0</v>
      </c>
      <c r="C3032" s="17" t="s">
        <v>11743</v>
      </c>
      <c r="D3032" s="20">
        <v>11.0</v>
      </c>
      <c r="E3032" s="17" t="str">
        <f t="shared" si="5"/>
        <v>AII125-11</v>
      </c>
      <c r="F3032" s="17" t="str">
        <f t="shared" si="7"/>
        <v>AII125-11</v>
      </c>
      <c r="G3032" s="17" t="s">
        <v>12135</v>
      </c>
      <c r="H3032" s="17" t="s">
        <v>12782</v>
      </c>
      <c r="I3032" s="17" t="s">
        <v>12810</v>
      </c>
      <c r="J3032" s="17" t="s">
        <v>12811</v>
      </c>
      <c r="K3032" s="17" t="s">
        <v>12029</v>
      </c>
      <c r="L3032" s="17" t="s">
        <v>10780</v>
      </c>
      <c r="M3032" s="17" t="s">
        <v>12187</v>
      </c>
      <c r="N3032" s="21">
        <v>0.3423611111111111</v>
      </c>
      <c r="O3032" s="21">
        <v>0.30833333333333335</v>
      </c>
      <c r="P3032" s="21">
        <v>0.6506944444444445</v>
      </c>
      <c r="R3032" s="17">
        <v>2291.0</v>
      </c>
      <c r="S3032" s="17" t="s">
        <v>7418</v>
      </c>
      <c r="T3032" s="17" t="s">
        <v>1227</v>
      </c>
      <c r="U3032" s="17" t="s">
        <v>12812</v>
      </c>
      <c r="V3032" s="17" t="s">
        <v>12813</v>
      </c>
    </row>
    <row r="3033" ht="15.75" customHeight="1">
      <c r="A3033" s="17">
        <v>2263.0</v>
      </c>
      <c r="B3033" s="19">
        <v>33108.0</v>
      </c>
      <c r="C3033" s="17" t="s">
        <v>11743</v>
      </c>
      <c r="D3033" s="20">
        <v>11.0</v>
      </c>
      <c r="E3033" s="17" t="str">
        <f t="shared" si="5"/>
        <v>AII125-11</v>
      </c>
      <c r="F3033" s="17" t="str">
        <f t="shared" si="7"/>
        <v>AII125-11</v>
      </c>
      <c r="G3033" s="17" t="s">
        <v>12135</v>
      </c>
      <c r="H3033" s="17" t="s">
        <v>12782</v>
      </c>
      <c r="I3033" s="17" t="s">
        <v>12814</v>
      </c>
      <c r="J3033" s="17" t="s">
        <v>12815</v>
      </c>
      <c r="K3033" s="17" t="s">
        <v>5131</v>
      </c>
      <c r="L3033" s="17" t="s">
        <v>12800</v>
      </c>
      <c r="M3033" s="17" t="s">
        <v>9071</v>
      </c>
      <c r="N3033" s="21">
        <v>0.36874999999999997</v>
      </c>
      <c r="O3033" s="21">
        <v>0.33819444444444446</v>
      </c>
      <c r="P3033" s="21">
        <v>0.7069444444444444</v>
      </c>
      <c r="R3033" s="17">
        <v>2275.0</v>
      </c>
      <c r="S3033" s="17" t="s">
        <v>7418</v>
      </c>
      <c r="T3033" s="17" t="s">
        <v>1227</v>
      </c>
      <c r="U3033" s="17" t="s">
        <v>12816</v>
      </c>
      <c r="V3033" s="17" t="s">
        <v>10088</v>
      </c>
    </row>
    <row r="3034" ht="15.75" customHeight="1">
      <c r="A3034" s="17">
        <v>2262.0</v>
      </c>
      <c r="B3034" s="19">
        <v>33107.0</v>
      </c>
      <c r="C3034" s="17" t="s">
        <v>11743</v>
      </c>
      <c r="D3034" s="20">
        <v>11.0</v>
      </c>
      <c r="E3034" s="17" t="str">
        <f t="shared" si="5"/>
        <v>AII125-11</v>
      </c>
      <c r="F3034" s="17" t="str">
        <f t="shared" si="7"/>
        <v>AII125-11</v>
      </c>
      <c r="G3034" s="17" t="s">
        <v>12135</v>
      </c>
      <c r="H3034" s="17" t="s">
        <v>12782</v>
      </c>
      <c r="I3034" s="17" t="s">
        <v>12817</v>
      </c>
      <c r="J3034" s="17" t="s">
        <v>12818</v>
      </c>
      <c r="K3034" s="17" t="s">
        <v>12560</v>
      </c>
      <c r="L3034" s="17" t="s">
        <v>12187</v>
      </c>
      <c r="M3034" s="17" t="s">
        <v>9115</v>
      </c>
      <c r="N3034" s="21">
        <v>0.3611111111111111</v>
      </c>
      <c r="O3034" s="21">
        <v>0.32083333333333336</v>
      </c>
      <c r="P3034" s="21">
        <v>0.6819444444444445</v>
      </c>
      <c r="R3034" s="17">
        <v>2282.0</v>
      </c>
      <c r="S3034" s="17" t="s">
        <v>7418</v>
      </c>
      <c r="T3034" s="17" t="s">
        <v>1227</v>
      </c>
      <c r="U3034" s="17" t="s">
        <v>12819</v>
      </c>
      <c r="V3034" s="17" t="s">
        <v>12820</v>
      </c>
    </row>
    <row r="3035" ht="15.75" customHeight="1">
      <c r="A3035" s="17">
        <v>2261.0</v>
      </c>
      <c r="B3035" s="19">
        <v>33106.0</v>
      </c>
      <c r="C3035" s="17" t="s">
        <v>11743</v>
      </c>
      <c r="D3035" s="20">
        <v>11.0</v>
      </c>
      <c r="E3035" s="17" t="str">
        <f t="shared" si="5"/>
        <v>AII125-11</v>
      </c>
      <c r="F3035" s="17" t="str">
        <f t="shared" si="7"/>
        <v>AII125-11</v>
      </c>
      <c r="G3035" s="17" t="s">
        <v>12135</v>
      </c>
      <c r="H3035" s="17" t="s">
        <v>12782</v>
      </c>
      <c r="I3035" s="17" t="s">
        <v>12141</v>
      </c>
      <c r="J3035" s="17" t="s">
        <v>12199</v>
      </c>
      <c r="K3035" s="17" t="s">
        <v>12575</v>
      </c>
      <c r="L3035" s="17" t="s">
        <v>10179</v>
      </c>
      <c r="M3035" s="17" t="s">
        <v>3486</v>
      </c>
      <c r="N3035" s="21">
        <v>0.3597222222222222</v>
      </c>
      <c r="O3035" s="21">
        <v>0.35555555555555557</v>
      </c>
      <c r="P3035" s="21">
        <v>0.7152777777777778</v>
      </c>
      <c r="R3035" s="17">
        <v>2259.0</v>
      </c>
      <c r="S3035" s="17" t="s">
        <v>7716</v>
      </c>
      <c r="T3035" s="17" t="s">
        <v>1227</v>
      </c>
      <c r="U3035" s="17" t="s">
        <v>12821</v>
      </c>
      <c r="V3035" s="17" t="s">
        <v>1613</v>
      </c>
      <c r="W3035" s="17" t="s">
        <v>12822</v>
      </c>
    </row>
    <row r="3036" ht="15.75" customHeight="1">
      <c r="A3036" s="17">
        <v>2260.0</v>
      </c>
      <c r="B3036" s="19">
        <v>33105.0</v>
      </c>
      <c r="C3036" s="17" t="s">
        <v>11743</v>
      </c>
      <c r="D3036" s="20">
        <v>11.0</v>
      </c>
      <c r="E3036" s="17" t="str">
        <f t="shared" si="5"/>
        <v>AII125-11</v>
      </c>
      <c r="F3036" s="17" t="str">
        <f t="shared" si="7"/>
        <v>AII125-11</v>
      </c>
      <c r="G3036" s="17" t="s">
        <v>12135</v>
      </c>
      <c r="H3036" s="17" t="s">
        <v>12782</v>
      </c>
      <c r="I3036" s="17" t="s">
        <v>12788</v>
      </c>
      <c r="J3036" s="17" t="s">
        <v>12823</v>
      </c>
      <c r="K3036" s="17" t="s">
        <v>12029</v>
      </c>
      <c r="L3036" s="17" t="s">
        <v>9115</v>
      </c>
      <c r="M3036" s="17" t="s">
        <v>11939</v>
      </c>
      <c r="N3036" s="21">
        <v>0.3861111111111111</v>
      </c>
      <c r="O3036" s="21">
        <v>0.32708333333333334</v>
      </c>
      <c r="P3036" s="21">
        <v>0.7131944444444445</v>
      </c>
      <c r="R3036" s="17">
        <v>2264.0</v>
      </c>
      <c r="S3036" s="17" t="s">
        <v>7418</v>
      </c>
      <c r="T3036" s="17" t="s">
        <v>1227</v>
      </c>
      <c r="U3036" s="17" t="s">
        <v>12824</v>
      </c>
      <c r="V3036" s="17" t="s">
        <v>8502</v>
      </c>
    </row>
    <row r="3037" ht="15.75" customHeight="1">
      <c r="A3037" s="17">
        <v>2259.0</v>
      </c>
      <c r="B3037" s="19">
        <v>33104.0</v>
      </c>
      <c r="C3037" s="17" t="s">
        <v>11743</v>
      </c>
      <c r="D3037" s="20">
        <v>11.0</v>
      </c>
      <c r="E3037" s="17" t="str">
        <f t="shared" si="5"/>
        <v>AII125-11</v>
      </c>
      <c r="F3037" s="17" t="str">
        <f t="shared" si="7"/>
        <v>AII125-11</v>
      </c>
      <c r="G3037" s="17" t="s">
        <v>12135</v>
      </c>
      <c r="H3037" s="17" t="s">
        <v>12782</v>
      </c>
      <c r="I3037" s="17" t="s">
        <v>12146</v>
      </c>
      <c r="J3037" s="17" t="s">
        <v>12142</v>
      </c>
      <c r="K3037" s="17" t="s">
        <v>5131</v>
      </c>
      <c r="L3037" s="17" t="s">
        <v>12187</v>
      </c>
      <c r="M3037" s="17" t="s">
        <v>12148</v>
      </c>
      <c r="N3037" s="21">
        <v>0.4513888888888889</v>
      </c>
      <c r="O3037" s="21">
        <v>0.2576388888888889</v>
      </c>
      <c r="P3037" s="21">
        <v>0.7090277777777777</v>
      </c>
      <c r="R3037" s="17">
        <v>2260.0</v>
      </c>
      <c r="S3037" s="17" t="s">
        <v>7716</v>
      </c>
      <c r="T3037" s="17" t="s">
        <v>1227</v>
      </c>
      <c r="U3037" s="17" t="s">
        <v>10402</v>
      </c>
      <c r="V3037" s="17" t="s">
        <v>12825</v>
      </c>
      <c r="W3037" s="17" t="s">
        <v>12826</v>
      </c>
    </row>
    <row r="3038" ht="15.75" customHeight="1">
      <c r="A3038" s="17">
        <v>2258.0</v>
      </c>
      <c r="B3038" s="19">
        <v>33103.0</v>
      </c>
      <c r="C3038" s="17" t="s">
        <v>11743</v>
      </c>
      <c r="D3038" s="20">
        <v>11.0</v>
      </c>
      <c r="E3038" s="17" t="str">
        <f t="shared" si="5"/>
        <v>AII125-11</v>
      </c>
      <c r="F3038" s="17" t="str">
        <f t="shared" si="7"/>
        <v>AII125-11</v>
      </c>
      <c r="G3038" s="17" t="s">
        <v>12135</v>
      </c>
      <c r="H3038" s="17" t="s">
        <v>12782</v>
      </c>
      <c r="I3038" s="17" t="s">
        <v>12177</v>
      </c>
      <c r="J3038" s="17" t="s">
        <v>12827</v>
      </c>
      <c r="K3038" s="17" t="s">
        <v>12560</v>
      </c>
      <c r="L3038" s="17" t="s">
        <v>9115</v>
      </c>
      <c r="M3038" s="17" t="s">
        <v>9071</v>
      </c>
      <c r="N3038" s="21">
        <v>0.4583333333333333</v>
      </c>
      <c r="O3038" s="21">
        <v>0.24375</v>
      </c>
      <c r="P3038" s="21">
        <v>0.7020833333333334</v>
      </c>
      <c r="R3038" s="17">
        <v>2263.0</v>
      </c>
      <c r="S3038" s="17" t="s">
        <v>7418</v>
      </c>
      <c r="T3038" s="17" t="s">
        <v>1227</v>
      </c>
      <c r="U3038" s="17" t="s">
        <v>1652</v>
      </c>
      <c r="V3038" s="17" t="s">
        <v>8926</v>
      </c>
      <c r="W3038" s="17" t="s">
        <v>12828</v>
      </c>
    </row>
    <row r="3039" ht="15.75" customHeight="1">
      <c r="A3039" s="17">
        <v>2257.0</v>
      </c>
      <c r="B3039" s="19">
        <v>33102.0</v>
      </c>
      <c r="C3039" s="17" t="s">
        <v>11743</v>
      </c>
      <c r="D3039" s="20">
        <v>11.0</v>
      </c>
      <c r="E3039" s="17" t="str">
        <f t="shared" si="5"/>
        <v>AII125-11</v>
      </c>
      <c r="F3039" s="17" t="str">
        <f t="shared" si="7"/>
        <v>AII125-11</v>
      </c>
      <c r="G3039" s="17" t="s">
        <v>12135</v>
      </c>
      <c r="H3039" s="17" t="s">
        <v>12782</v>
      </c>
      <c r="I3039" s="17" t="s">
        <v>12829</v>
      </c>
      <c r="J3039" s="17" t="s">
        <v>12830</v>
      </c>
      <c r="K3039" s="17" t="s">
        <v>12575</v>
      </c>
      <c r="L3039" s="17" t="s">
        <v>11698</v>
      </c>
      <c r="M3039" s="17" t="s">
        <v>9115</v>
      </c>
      <c r="N3039" s="21">
        <v>0.34722222222222227</v>
      </c>
      <c r="O3039" s="21">
        <v>0.3541666666666667</v>
      </c>
      <c r="P3039" s="21">
        <v>0.7013888888888888</v>
      </c>
      <c r="R3039" s="17">
        <v>2426.0</v>
      </c>
      <c r="S3039" s="17" t="s">
        <v>12831</v>
      </c>
      <c r="T3039" s="17" t="s">
        <v>1227</v>
      </c>
      <c r="U3039" s="17" t="s">
        <v>12832</v>
      </c>
      <c r="V3039" s="17" t="s">
        <v>10902</v>
      </c>
      <c r="W3039" s="17" t="s">
        <v>12833</v>
      </c>
    </row>
    <row r="3040" ht="15.75" customHeight="1">
      <c r="A3040" s="17">
        <v>2256.0</v>
      </c>
      <c r="B3040" s="19">
        <v>33095.0</v>
      </c>
      <c r="C3040" s="17" t="s">
        <v>11743</v>
      </c>
      <c r="D3040" s="20">
        <v>10.0</v>
      </c>
      <c r="E3040" s="17" t="str">
        <f t="shared" si="5"/>
        <v>AII125-10</v>
      </c>
      <c r="F3040" s="17" t="str">
        <f t="shared" si="7"/>
        <v>AII125-10</v>
      </c>
      <c r="G3040" s="17" t="s">
        <v>12834</v>
      </c>
      <c r="H3040" s="17" t="s">
        <v>12835</v>
      </c>
      <c r="I3040" s="17" t="s">
        <v>12836</v>
      </c>
      <c r="J3040" s="17" t="s">
        <v>12837</v>
      </c>
      <c r="K3040" s="17" t="s">
        <v>5131</v>
      </c>
      <c r="L3040" s="17" t="s">
        <v>11698</v>
      </c>
      <c r="M3040" s="17" t="s">
        <v>12838</v>
      </c>
      <c r="N3040" s="21">
        <v>0.3625</v>
      </c>
      <c r="O3040" s="21">
        <v>0.2604166666666667</v>
      </c>
      <c r="P3040" s="21">
        <v>0.6229166666666667</v>
      </c>
      <c r="R3040" s="17">
        <v>2202.0</v>
      </c>
      <c r="S3040" s="17" t="s">
        <v>12839</v>
      </c>
      <c r="T3040" s="17" t="s">
        <v>12840</v>
      </c>
      <c r="W3040" s="17" t="s">
        <v>12841</v>
      </c>
    </row>
    <row r="3041" ht="15.75" customHeight="1">
      <c r="A3041" s="17">
        <v>2255.0</v>
      </c>
      <c r="B3041" s="19">
        <v>33094.0</v>
      </c>
      <c r="C3041" s="17" t="s">
        <v>11743</v>
      </c>
      <c r="D3041" s="20">
        <v>10.0</v>
      </c>
      <c r="E3041" s="17" t="str">
        <f t="shared" si="5"/>
        <v>AII125-10</v>
      </c>
      <c r="F3041" s="17" t="str">
        <f t="shared" si="7"/>
        <v>AII125-10</v>
      </c>
      <c r="G3041" s="17" t="s">
        <v>12834</v>
      </c>
      <c r="H3041" s="17" t="s">
        <v>9075</v>
      </c>
      <c r="I3041" s="17" t="s">
        <v>12842</v>
      </c>
      <c r="J3041" s="17" t="s">
        <v>12843</v>
      </c>
      <c r="K3041" s="17" t="s">
        <v>12560</v>
      </c>
      <c r="L3041" s="17" t="s">
        <v>12844</v>
      </c>
      <c r="M3041" s="17" t="s">
        <v>12845</v>
      </c>
      <c r="N3041" s="21">
        <v>0.3368055555555556</v>
      </c>
      <c r="O3041" s="21">
        <v>0.3652777777777778</v>
      </c>
      <c r="P3041" s="21">
        <v>0.7020833333333334</v>
      </c>
      <c r="R3041" s="17">
        <v>2429.0</v>
      </c>
      <c r="S3041" s="17" t="s">
        <v>7418</v>
      </c>
      <c r="T3041" s="17" t="s">
        <v>12840</v>
      </c>
      <c r="U3041" s="17" t="s">
        <v>12846</v>
      </c>
      <c r="V3041" s="17" t="s">
        <v>12847</v>
      </c>
      <c r="W3041" s="17" t="s">
        <v>12848</v>
      </c>
    </row>
    <row r="3042" ht="15.75" customHeight="1">
      <c r="A3042" s="17">
        <v>2254.0</v>
      </c>
      <c r="B3042" s="19">
        <v>33093.0</v>
      </c>
      <c r="C3042" s="17" t="s">
        <v>11743</v>
      </c>
      <c r="D3042" s="20">
        <v>10.0</v>
      </c>
      <c r="E3042" s="17" t="str">
        <f t="shared" si="5"/>
        <v>AII125-10</v>
      </c>
      <c r="F3042" s="17" t="str">
        <f t="shared" si="7"/>
        <v>AII125-10</v>
      </c>
      <c r="G3042" s="17" t="s">
        <v>12834</v>
      </c>
      <c r="H3042" s="17" t="s">
        <v>9075</v>
      </c>
      <c r="I3042" s="17" t="s">
        <v>12052</v>
      </c>
      <c r="J3042" s="17" t="s">
        <v>12849</v>
      </c>
      <c r="K3042" s="17" t="s">
        <v>5131</v>
      </c>
      <c r="L3042" s="17" t="s">
        <v>11652</v>
      </c>
      <c r="M3042" s="17" t="s">
        <v>6877</v>
      </c>
      <c r="N3042" s="21">
        <v>0.33819444444444446</v>
      </c>
      <c r="O3042" s="21">
        <v>0.36874999999999997</v>
      </c>
      <c r="P3042" s="21">
        <v>0.7069444444444444</v>
      </c>
      <c r="R3042" s="17">
        <v>2433.0</v>
      </c>
      <c r="S3042" s="17" t="s">
        <v>7418</v>
      </c>
      <c r="T3042" s="17" t="s">
        <v>12840</v>
      </c>
      <c r="U3042" s="17" t="s">
        <v>12850</v>
      </c>
      <c r="V3042" s="17" t="s">
        <v>12851</v>
      </c>
      <c r="W3042" s="17" t="s">
        <v>12852</v>
      </c>
    </row>
    <row r="3043" ht="15.75" customHeight="1">
      <c r="A3043" s="17">
        <v>2253.0</v>
      </c>
      <c r="B3043" s="19">
        <v>33092.0</v>
      </c>
      <c r="C3043" s="17" t="s">
        <v>11743</v>
      </c>
      <c r="D3043" s="20">
        <v>10.0</v>
      </c>
      <c r="E3043" s="17" t="str">
        <f t="shared" si="5"/>
        <v>AII125-10</v>
      </c>
      <c r="F3043" s="17" t="str">
        <f t="shared" si="7"/>
        <v>AII125-10</v>
      </c>
      <c r="G3043" s="17" t="s">
        <v>12834</v>
      </c>
      <c r="H3043" s="17" t="s">
        <v>9075</v>
      </c>
      <c r="I3043" s="17" t="s">
        <v>12853</v>
      </c>
      <c r="J3043" s="17" t="s">
        <v>12854</v>
      </c>
      <c r="K3043" s="17" t="s">
        <v>12575</v>
      </c>
      <c r="L3043" s="17" t="s">
        <v>12855</v>
      </c>
      <c r="M3043" s="17" t="s">
        <v>12856</v>
      </c>
      <c r="N3043" s="21">
        <v>0.3368055555555556</v>
      </c>
      <c r="O3043" s="21">
        <v>0.3729166666666666</v>
      </c>
      <c r="P3043" s="21">
        <v>0.7097222222222223</v>
      </c>
      <c r="R3043" s="17">
        <v>2457.0</v>
      </c>
      <c r="S3043" s="17" t="s">
        <v>7418</v>
      </c>
      <c r="T3043" s="17" t="s">
        <v>12840</v>
      </c>
      <c r="U3043" s="17" t="s">
        <v>12857</v>
      </c>
      <c r="V3043" s="17" t="s">
        <v>12858</v>
      </c>
      <c r="W3043" s="17" t="s">
        <v>12859</v>
      </c>
    </row>
    <row r="3044" ht="15.75" customHeight="1">
      <c r="A3044" s="17">
        <v>2252.0</v>
      </c>
      <c r="B3044" s="19">
        <v>33091.0</v>
      </c>
      <c r="C3044" s="17" t="s">
        <v>11743</v>
      </c>
      <c r="D3044" s="20">
        <v>10.0</v>
      </c>
      <c r="E3044" s="17" t="str">
        <f t="shared" si="5"/>
        <v>AII125-10</v>
      </c>
      <c r="F3044" s="17" t="str">
        <f t="shared" si="7"/>
        <v>AII125-10</v>
      </c>
      <c r="G3044" s="17" t="s">
        <v>12834</v>
      </c>
      <c r="H3044" s="17" t="s">
        <v>9075</v>
      </c>
      <c r="I3044" s="17" t="s">
        <v>12088</v>
      </c>
      <c r="J3044" s="17" t="s">
        <v>12860</v>
      </c>
      <c r="K3044" s="17" t="s">
        <v>12560</v>
      </c>
      <c r="L3044" s="17" t="s">
        <v>10072</v>
      </c>
      <c r="M3044" s="17" t="s">
        <v>9630</v>
      </c>
      <c r="N3044" s="21">
        <v>0.3638888888888889</v>
      </c>
      <c r="O3044" s="21">
        <v>0.3451388888888889</v>
      </c>
      <c r="P3044" s="21">
        <v>0.7090277777777777</v>
      </c>
      <c r="R3044" s="17">
        <v>2429.0</v>
      </c>
      <c r="S3044" s="17" t="s">
        <v>7418</v>
      </c>
      <c r="T3044" s="17" t="s">
        <v>12840</v>
      </c>
      <c r="U3044" s="17" t="s">
        <v>12861</v>
      </c>
      <c r="V3044" s="17" t="s">
        <v>12862</v>
      </c>
      <c r="W3044" s="17" t="s">
        <v>12863</v>
      </c>
    </row>
    <row r="3045" ht="15.75" customHeight="1">
      <c r="A3045" s="17">
        <v>2251.0</v>
      </c>
      <c r="B3045" s="19">
        <v>33090.0</v>
      </c>
      <c r="C3045" s="17" t="s">
        <v>11743</v>
      </c>
      <c r="D3045" s="20">
        <v>10.0</v>
      </c>
      <c r="E3045" s="17" t="str">
        <f t="shared" si="5"/>
        <v>AII125-10</v>
      </c>
      <c r="F3045" s="17" t="str">
        <f t="shared" si="7"/>
        <v>AII125-10</v>
      </c>
      <c r="G3045" s="17" t="s">
        <v>12834</v>
      </c>
      <c r="H3045" s="17" t="s">
        <v>9075</v>
      </c>
      <c r="I3045" s="17" t="s">
        <v>12864</v>
      </c>
      <c r="J3045" s="17" t="s">
        <v>12865</v>
      </c>
      <c r="K3045" s="17" t="s">
        <v>5131</v>
      </c>
      <c r="L3045" s="17" t="s">
        <v>12844</v>
      </c>
      <c r="M3045" s="17" t="s">
        <v>10359</v>
      </c>
      <c r="N3045" s="21">
        <v>0.35555555555555557</v>
      </c>
      <c r="O3045" s="21">
        <v>0.34861111111111115</v>
      </c>
      <c r="P3045" s="21">
        <v>0.7041666666666666</v>
      </c>
      <c r="R3045" s="17">
        <v>2437.0</v>
      </c>
      <c r="S3045" s="17" t="s">
        <v>7418</v>
      </c>
      <c r="T3045" s="17" t="s">
        <v>12840</v>
      </c>
      <c r="U3045" s="17" t="s">
        <v>12866</v>
      </c>
      <c r="V3045" s="17" t="s">
        <v>12867</v>
      </c>
      <c r="W3045" s="17" t="s">
        <v>12868</v>
      </c>
    </row>
    <row r="3046" ht="15.75" customHeight="1">
      <c r="A3046" s="17">
        <v>2250.0</v>
      </c>
      <c r="B3046" s="19">
        <v>33089.0</v>
      </c>
      <c r="C3046" s="17" t="s">
        <v>11743</v>
      </c>
      <c r="D3046" s="20">
        <v>10.0</v>
      </c>
      <c r="E3046" s="17" t="str">
        <f t="shared" si="5"/>
        <v>AII125-10</v>
      </c>
      <c r="F3046" s="17" t="str">
        <f t="shared" si="7"/>
        <v>AII125-10</v>
      </c>
      <c r="G3046" s="17" t="s">
        <v>10102</v>
      </c>
      <c r="H3046" s="17" t="s">
        <v>9075</v>
      </c>
      <c r="I3046" s="17" t="s">
        <v>12869</v>
      </c>
      <c r="J3046" s="17" t="s">
        <v>12870</v>
      </c>
      <c r="K3046" s="17" t="s">
        <v>12575</v>
      </c>
      <c r="L3046" s="17" t="s">
        <v>2400</v>
      </c>
      <c r="M3046" s="17" t="s">
        <v>12871</v>
      </c>
      <c r="N3046" s="21">
        <v>0.34861111111111115</v>
      </c>
      <c r="O3046" s="21">
        <v>0.3597222222222222</v>
      </c>
      <c r="P3046" s="21">
        <v>0.7083333333333334</v>
      </c>
      <c r="R3046" s="17">
        <v>2368.0</v>
      </c>
      <c r="S3046" s="17" t="s">
        <v>7418</v>
      </c>
      <c r="T3046" s="17" t="s">
        <v>281</v>
      </c>
      <c r="U3046" s="17" t="s">
        <v>12872</v>
      </c>
      <c r="V3046" s="17" t="s">
        <v>3060</v>
      </c>
      <c r="W3046" s="17" t="s">
        <v>12873</v>
      </c>
    </row>
    <row r="3047" ht="15.75" customHeight="1">
      <c r="A3047" s="17">
        <v>2249.0</v>
      </c>
      <c r="B3047" s="19">
        <v>33088.0</v>
      </c>
      <c r="C3047" s="17" t="s">
        <v>11743</v>
      </c>
      <c r="D3047" s="20">
        <v>10.0</v>
      </c>
      <c r="E3047" s="17" t="str">
        <f t="shared" si="5"/>
        <v>AII125-10</v>
      </c>
      <c r="F3047" s="17" t="str">
        <f t="shared" si="7"/>
        <v>AII125-10</v>
      </c>
      <c r="G3047" s="17" t="s">
        <v>10102</v>
      </c>
      <c r="H3047" s="17" t="s">
        <v>9075</v>
      </c>
      <c r="I3047" s="17" t="s">
        <v>12874</v>
      </c>
      <c r="J3047" s="17" t="s">
        <v>12875</v>
      </c>
      <c r="K3047" s="17" t="s">
        <v>12560</v>
      </c>
      <c r="L3047" s="17" t="s">
        <v>10112</v>
      </c>
      <c r="M3047" s="17" t="s">
        <v>12876</v>
      </c>
      <c r="N3047" s="21">
        <v>0.3430555555555555</v>
      </c>
      <c r="O3047" s="21">
        <v>0.3104166666666667</v>
      </c>
      <c r="P3047" s="21">
        <v>0.6534722222222222</v>
      </c>
      <c r="R3047" s="17">
        <v>2510.0</v>
      </c>
      <c r="S3047" s="17" t="s">
        <v>7418</v>
      </c>
      <c r="T3047" s="17" t="s">
        <v>281</v>
      </c>
      <c r="U3047" s="17" t="s">
        <v>10259</v>
      </c>
      <c r="V3047" s="17" t="s">
        <v>4491</v>
      </c>
      <c r="W3047" s="17" t="s">
        <v>12877</v>
      </c>
    </row>
    <row r="3048" ht="15.75" customHeight="1">
      <c r="A3048" s="17">
        <v>2248.0</v>
      </c>
      <c r="B3048" s="19">
        <v>33087.0</v>
      </c>
      <c r="C3048" s="17" t="s">
        <v>11743</v>
      </c>
      <c r="D3048" s="20">
        <v>10.0</v>
      </c>
      <c r="E3048" s="17" t="str">
        <f t="shared" si="5"/>
        <v>AII125-10</v>
      </c>
      <c r="F3048" s="17" t="str">
        <f t="shared" si="7"/>
        <v>AII125-10</v>
      </c>
      <c r="G3048" s="17" t="s">
        <v>10102</v>
      </c>
      <c r="H3048" s="17" t="s">
        <v>9075</v>
      </c>
      <c r="I3048" s="17" t="s">
        <v>12878</v>
      </c>
      <c r="J3048" s="17" t="s">
        <v>12879</v>
      </c>
      <c r="K3048" s="17" t="s">
        <v>5131</v>
      </c>
      <c r="L3048" s="17" t="s">
        <v>2730</v>
      </c>
      <c r="M3048" s="17" t="s">
        <v>6877</v>
      </c>
      <c r="N3048" s="21">
        <v>0.3993055555555556</v>
      </c>
      <c r="O3048" s="21">
        <v>0.3013888888888889</v>
      </c>
      <c r="P3048" s="21">
        <v>0.7006944444444444</v>
      </c>
      <c r="R3048" s="17">
        <v>2102.0</v>
      </c>
      <c r="S3048" s="17" t="s">
        <v>7418</v>
      </c>
      <c r="T3048" s="17" t="s">
        <v>281</v>
      </c>
      <c r="U3048" s="17" t="s">
        <v>1309</v>
      </c>
      <c r="V3048" s="17" t="s">
        <v>4491</v>
      </c>
    </row>
    <row r="3049" ht="15.75" customHeight="1">
      <c r="A3049" s="17">
        <v>2247.0</v>
      </c>
      <c r="B3049" s="19">
        <v>33086.0</v>
      </c>
      <c r="C3049" s="17" t="s">
        <v>11743</v>
      </c>
      <c r="D3049" s="20">
        <v>10.0</v>
      </c>
      <c r="E3049" s="17" t="str">
        <f t="shared" si="5"/>
        <v>AII125-10</v>
      </c>
      <c r="F3049" s="17" t="str">
        <f t="shared" si="7"/>
        <v>AII125-10</v>
      </c>
      <c r="G3049" s="17" t="s">
        <v>10102</v>
      </c>
      <c r="H3049" s="17" t="s">
        <v>9075</v>
      </c>
      <c r="I3049" s="17" t="s">
        <v>12880</v>
      </c>
      <c r="J3049" s="17" t="s">
        <v>12881</v>
      </c>
      <c r="K3049" s="17" t="s">
        <v>12575</v>
      </c>
      <c r="L3049" s="17" t="s">
        <v>11581</v>
      </c>
      <c r="M3049" s="17" t="s">
        <v>12882</v>
      </c>
      <c r="N3049" s="21">
        <v>0.33125</v>
      </c>
      <c r="O3049" s="21">
        <v>0.38055555555555554</v>
      </c>
      <c r="P3049" s="21">
        <v>0.7118055555555555</v>
      </c>
      <c r="R3049" s="17">
        <v>2598.0</v>
      </c>
      <c r="S3049" s="17" t="s">
        <v>7418</v>
      </c>
      <c r="T3049" s="17" t="s">
        <v>281</v>
      </c>
      <c r="U3049" s="17" t="s">
        <v>12883</v>
      </c>
      <c r="V3049" s="17" t="s">
        <v>12884</v>
      </c>
      <c r="W3049" s="17" t="s">
        <v>12885</v>
      </c>
    </row>
    <row r="3050" ht="15.75" customHeight="1">
      <c r="A3050" s="17">
        <v>2246.0</v>
      </c>
      <c r="B3050" s="19">
        <v>33085.0</v>
      </c>
      <c r="C3050" s="17" t="s">
        <v>11743</v>
      </c>
      <c r="D3050" s="20">
        <v>10.0</v>
      </c>
      <c r="E3050" s="17" t="str">
        <f t="shared" si="5"/>
        <v>AII125-10</v>
      </c>
      <c r="F3050" s="17" t="str">
        <f t="shared" si="7"/>
        <v>AII125-10</v>
      </c>
      <c r="G3050" s="17" t="s">
        <v>10102</v>
      </c>
      <c r="H3050" s="17" t="s">
        <v>9075</v>
      </c>
      <c r="I3050" s="17" t="s">
        <v>12886</v>
      </c>
      <c r="J3050" s="17" t="s">
        <v>12887</v>
      </c>
      <c r="K3050" s="17" t="s">
        <v>12560</v>
      </c>
      <c r="L3050" s="17" t="s">
        <v>2351</v>
      </c>
      <c r="M3050" s="17" t="s">
        <v>12888</v>
      </c>
      <c r="N3050" s="21">
        <v>0.3923611111111111</v>
      </c>
      <c r="O3050" s="21">
        <v>0.3236111111111111</v>
      </c>
      <c r="P3050" s="21">
        <v>0.7159722222222222</v>
      </c>
      <c r="R3050" s="17">
        <v>2511.0</v>
      </c>
      <c r="S3050" s="17" t="s">
        <v>7418</v>
      </c>
      <c r="T3050" s="17" t="s">
        <v>281</v>
      </c>
      <c r="V3050" s="17" t="s">
        <v>12889</v>
      </c>
      <c r="W3050" s="17" t="s">
        <v>12890</v>
      </c>
    </row>
    <row r="3051" ht="15.75" customHeight="1">
      <c r="A3051" s="17">
        <v>2245.0</v>
      </c>
      <c r="B3051" s="19">
        <v>33084.0</v>
      </c>
      <c r="C3051" s="17" t="s">
        <v>11743</v>
      </c>
      <c r="D3051" s="20">
        <v>10.0</v>
      </c>
      <c r="E3051" s="17" t="str">
        <f t="shared" si="5"/>
        <v>AII125-10</v>
      </c>
      <c r="F3051" s="17" t="str">
        <f t="shared" si="7"/>
        <v>AII125-10</v>
      </c>
      <c r="G3051" s="17" t="s">
        <v>10102</v>
      </c>
      <c r="H3051" s="17" t="s">
        <v>9075</v>
      </c>
      <c r="I3051" s="17" t="s">
        <v>12891</v>
      </c>
      <c r="J3051" s="17" t="s">
        <v>12892</v>
      </c>
      <c r="K3051" s="17" t="s">
        <v>5131</v>
      </c>
      <c r="L3051" s="17" t="s">
        <v>10112</v>
      </c>
      <c r="M3051" s="17" t="s">
        <v>12893</v>
      </c>
      <c r="N3051" s="21">
        <v>0.3506944444444444</v>
      </c>
      <c r="O3051" s="21">
        <v>0.36041666666666666</v>
      </c>
      <c r="P3051" s="21">
        <v>0.7111111111111111</v>
      </c>
      <c r="R3051" s="17">
        <v>2565.0</v>
      </c>
      <c r="S3051" s="17" t="s">
        <v>7418</v>
      </c>
      <c r="T3051" s="17" t="s">
        <v>281</v>
      </c>
      <c r="U3051" s="17" t="s">
        <v>12894</v>
      </c>
      <c r="V3051" s="17" t="s">
        <v>12895</v>
      </c>
      <c r="W3051" s="17" t="s">
        <v>12896</v>
      </c>
    </row>
    <row r="3052" ht="15.75" customHeight="1">
      <c r="A3052" s="17">
        <v>2244.0</v>
      </c>
      <c r="B3052" s="19">
        <v>33083.0</v>
      </c>
      <c r="C3052" s="17" t="s">
        <v>11743</v>
      </c>
      <c r="D3052" s="20">
        <v>10.0</v>
      </c>
      <c r="E3052" s="17" t="str">
        <f t="shared" si="5"/>
        <v>AII125-10</v>
      </c>
      <c r="F3052" s="17" t="str">
        <f t="shared" si="7"/>
        <v>AII125-10</v>
      </c>
      <c r="G3052" s="17" t="s">
        <v>10102</v>
      </c>
      <c r="H3052" s="17" t="s">
        <v>9075</v>
      </c>
      <c r="I3052" s="17" t="s">
        <v>12897</v>
      </c>
      <c r="J3052" s="17" t="s">
        <v>12898</v>
      </c>
      <c r="K3052" s="17" t="s">
        <v>12575</v>
      </c>
      <c r="L3052" s="17" t="s">
        <v>2400</v>
      </c>
      <c r="M3052" s="17" t="s">
        <v>12871</v>
      </c>
      <c r="N3052" s="21">
        <v>0.3451388888888889</v>
      </c>
      <c r="O3052" s="21">
        <v>0.4055555555555555</v>
      </c>
      <c r="P3052" s="21">
        <v>0.7506944444444444</v>
      </c>
      <c r="R3052" s="17">
        <v>2336.0</v>
      </c>
      <c r="S3052" s="17" t="s">
        <v>7418</v>
      </c>
      <c r="T3052" s="17" t="s">
        <v>281</v>
      </c>
      <c r="U3052" s="17" t="s">
        <v>12894</v>
      </c>
      <c r="V3052" s="17" t="s">
        <v>3060</v>
      </c>
    </row>
    <row r="3053" ht="15.75" customHeight="1">
      <c r="A3053" s="17">
        <v>2243.0</v>
      </c>
      <c r="B3053" s="19">
        <v>33082.0</v>
      </c>
      <c r="C3053" s="17" t="s">
        <v>11743</v>
      </c>
      <c r="D3053" s="20">
        <v>10.0</v>
      </c>
      <c r="E3053" s="17" t="str">
        <f t="shared" si="5"/>
        <v>AII125-10</v>
      </c>
      <c r="F3053" s="17" t="str">
        <f t="shared" si="7"/>
        <v>AII125-10</v>
      </c>
      <c r="G3053" s="17" t="s">
        <v>10102</v>
      </c>
      <c r="H3053" s="17" t="s">
        <v>9075</v>
      </c>
      <c r="I3053" s="17" t="s">
        <v>12899</v>
      </c>
      <c r="J3053" s="17" t="s">
        <v>12900</v>
      </c>
      <c r="K3053" s="17" t="s">
        <v>12560</v>
      </c>
      <c r="L3053" s="17" t="s">
        <v>6877</v>
      </c>
      <c r="M3053" s="17" t="s">
        <v>12901</v>
      </c>
      <c r="N3053" s="21">
        <v>0.3361111111111111</v>
      </c>
      <c r="O3053" s="21">
        <v>0.39305555555555555</v>
      </c>
      <c r="P3053" s="21">
        <v>0.7291666666666666</v>
      </c>
      <c r="R3053" s="17">
        <v>2358.0</v>
      </c>
      <c r="S3053" s="17" t="s">
        <v>7418</v>
      </c>
      <c r="T3053" s="17" t="s">
        <v>281</v>
      </c>
      <c r="U3053" s="17" t="s">
        <v>12902</v>
      </c>
      <c r="V3053" s="17" t="s">
        <v>8593</v>
      </c>
    </row>
    <row r="3054" ht="15.75" customHeight="1">
      <c r="A3054" s="17">
        <v>2242.0</v>
      </c>
      <c r="B3054" s="19">
        <v>33081.0</v>
      </c>
      <c r="C3054" s="17" t="s">
        <v>11743</v>
      </c>
      <c r="D3054" s="20">
        <v>10.0</v>
      </c>
      <c r="E3054" s="17" t="str">
        <f t="shared" si="5"/>
        <v>AII125-10</v>
      </c>
      <c r="F3054" s="17" t="str">
        <f t="shared" si="7"/>
        <v>AII125-10</v>
      </c>
      <c r="G3054" s="17" t="s">
        <v>10102</v>
      </c>
      <c r="H3054" s="17" t="s">
        <v>9075</v>
      </c>
      <c r="I3054" s="17" t="s">
        <v>12903</v>
      </c>
      <c r="J3054" s="17" t="s">
        <v>12904</v>
      </c>
      <c r="K3054" s="17" t="s">
        <v>5131</v>
      </c>
      <c r="L3054" s="17" t="s">
        <v>12905</v>
      </c>
      <c r="M3054" s="17" t="s">
        <v>10112</v>
      </c>
      <c r="N3054" s="21">
        <v>0.53125</v>
      </c>
      <c r="O3054" s="21">
        <v>0.19930555555555554</v>
      </c>
      <c r="P3054" s="21">
        <v>0.7305555555555556</v>
      </c>
      <c r="R3054" s="17">
        <v>2563.0</v>
      </c>
      <c r="S3054" s="17" t="s">
        <v>7418</v>
      </c>
      <c r="T3054" s="17" t="s">
        <v>281</v>
      </c>
    </row>
    <row r="3055" ht="15.75" customHeight="1">
      <c r="A3055" s="17">
        <v>2241.0</v>
      </c>
      <c r="B3055" s="19">
        <v>33081.0</v>
      </c>
      <c r="C3055" s="17" t="s">
        <v>11743</v>
      </c>
      <c r="D3055" s="20">
        <v>10.0</v>
      </c>
      <c r="E3055" s="17" t="str">
        <f t="shared" si="5"/>
        <v>AII125-10</v>
      </c>
      <c r="F3055" s="17" t="str">
        <f t="shared" si="7"/>
        <v>AII125-10</v>
      </c>
      <c r="G3055" s="17" t="s">
        <v>10102</v>
      </c>
      <c r="H3055" s="17" t="s">
        <v>9075</v>
      </c>
      <c r="I3055" s="17" t="s">
        <v>12903</v>
      </c>
      <c r="J3055" s="17" t="s">
        <v>12904</v>
      </c>
      <c r="K3055" s="17" t="s">
        <v>5131</v>
      </c>
      <c r="L3055" s="17" t="s">
        <v>12905</v>
      </c>
      <c r="M3055" s="17" t="s">
        <v>10112</v>
      </c>
      <c r="N3055" s="21">
        <v>0.3576388888888889</v>
      </c>
      <c r="O3055" s="21">
        <v>0.07152777777777779</v>
      </c>
      <c r="P3055" s="21">
        <v>0.4291666666666667</v>
      </c>
      <c r="R3055" s="17">
        <v>1100.0</v>
      </c>
      <c r="S3055" s="17" t="s">
        <v>7418</v>
      </c>
      <c r="T3055" s="17" t="s">
        <v>281</v>
      </c>
      <c r="U3055" s="17" t="s">
        <v>12906</v>
      </c>
      <c r="V3055" s="17" t="s">
        <v>12907</v>
      </c>
    </row>
    <row r="3056" ht="15.75" customHeight="1">
      <c r="A3056" s="17">
        <v>2240.0</v>
      </c>
      <c r="B3056" s="19">
        <v>33080.0</v>
      </c>
      <c r="C3056" s="17" t="s">
        <v>11743</v>
      </c>
      <c r="D3056" s="20">
        <v>10.0</v>
      </c>
      <c r="E3056" s="17" t="str">
        <f t="shared" si="5"/>
        <v>AII125-10</v>
      </c>
      <c r="F3056" s="17" t="str">
        <f t="shared" si="7"/>
        <v>AII125-10</v>
      </c>
      <c r="G3056" s="17" t="s">
        <v>10102</v>
      </c>
      <c r="H3056" s="17" t="s">
        <v>9075</v>
      </c>
      <c r="I3056" s="17" t="s">
        <v>12908</v>
      </c>
      <c r="J3056" s="17" t="s">
        <v>12909</v>
      </c>
      <c r="K3056" s="17" t="s">
        <v>12575</v>
      </c>
      <c r="L3056" s="17" t="s">
        <v>2400</v>
      </c>
      <c r="M3056" s="17" t="s">
        <v>12876</v>
      </c>
      <c r="N3056" s="21">
        <v>0.33958333333333335</v>
      </c>
      <c r="O3056" s="21">
        <v>0.37013888888888885</v>
      </c>
      <c r="P3056" s="21">
        <v>0.7097222222222223</v>
      </c>
      <c r="R3056" s="17">
        <v>2358.0</v>
      </c>
      <c r="S3056" s="17" t="s">
        <v>7418</v>
      </c>
      <c r="T3056" s="17" t="s">
        <v>281</v>
      </c>
      <c r="U3056" s="17" t="s">
        <v>12910</v>
      </c>
      <c r="V3056" s="17" t="s">
        <v>12911</v>
      </c>
    </row>
    <row r="3057" ht="15.75" customHeight="1">
      <c r="A3057" s="17">
        <v>2239.0</v>
      </c>
      <c r="B3057" s="19">
        <v>33079.0</v>
      </c>
      <c r="C3057" s="17" t="s">
        <v>11743</v>
      </c>
      <c r="D3057" s="20">
        <v>10.0</v>
      </c>
      <c r="E3057" s="17" t="str">
        <f t="shared" si="5"/>
        <v>AII125-10</v>
      </c>
      <c r="F3057" s="17" t="str">
        <f t="shared" si="7"/>
        <v>AII125-10</v>
      </c>
      <c r="G3057" s="17" t="s">
        <v>10102</v>
      </c>
      <c r="H3057" s="17" t="s">
        <v>9075</v>
      </c>
      <c r="I3057" s="17" t="s">
        <v>12912</v>
      </c>
      <c r="J3057" s="17" t="s">
        <v>12913</v>
      </c>
      <c r="K3057" s="17" t="s">
        <v>12560</v>
      </c>
      <c r="L3057" s="17" t="s">
        <v>6877</v>
      </c>
      <c r="M3057" s="17" t="s">
        <v>12882</v>
      </c>
      <c r="N3057" s="21">
        <v>0.34722222222222227</v>
      </c>
      <c r="O3057" s="21">
        <v>0.3680555555555556</v>
      </c>
      <c r="P3057" s="21">
        <v>0.7152777777777778</v>
      </c>
      <c r="R3057" s="17">
        <v>2360.0</v>
      </c>
      <c r="S3057" s="17" t="s">
        <v>7418</v>
      </c>
      <c r="T3057" s="17" t="s">
        <v>281</v>
      </c>
      <c r="U3057" s="17" t="s">
        <v>12361</v>
      </c>
      <c r="V3057" s="17" t="s">
        <v>4491</v>
      </c>
    </row>
    <row r="3058" ht="15.75" customHeight="1">
      <c r="A3058" s="17">
        <v>2238.0</v>
      </c>
      <c r="B3058" s="19">
        <v>33078.0</v>
      </c>
      <c r="C3058" s="17" t="s">
        <v>11743</v>
      </c>
      <c r="D3058" s="20">
        <v>10.0</v>
      </c>
      <c r="E3058" s="17" t="str">
        <f t="shared" si="5"/>
        <v>AII125-10</v>
      </c>
      <c r="F3058" s="17" t="str">
        <f t="shared" si="7"/>
        <v>AII125-10</v>
      </c>
      <c r="G3058" s="17" t="s">
        <v>10102</v>
      </c>
      <c r="H3058" s="17" t="s">
        <v>9075</v>
      </c>
      <c r="I3058" s="17" t="s">
        <v>12914</v>
      </c>
      <c r="J3058" s="17" t="s">
        <v>12915</v>
      </c>
      <c r="K3058" s="17" t="s">
        <v>5131</v>
      </c>
      <c r="L3058" s="17" t="s">
        <v>10112</v>
      </c>
      <c r="M3058" s="17" t="s">
        <v>12888</v>
      </c>
      <c r="N3058" s="21">
        <v>0.3527777777777778</v>
      </c>
      <c r="O3058" s="21">
        <v>0.3340277777777778</v>
      </c>
      <c r="P3058" s="21">
        <v>0.6868055555555556</v>
      </c>
      <c r="R3058" s="17">
        <v>2251.0</v>
      </c>
      <c r="S3058" s="17" t="s">
        <v>7418</v>
      </c>
      <c r="T3058" s="17" t="s">
        <v>281</v>
      </c>
      <c r="U3058" s="17" t="s">
        <v>12916</v>
      </c>
      <c r="V3058" s="17" t="s">
        <v>12917</v>
      </c>
      <c r="W3058" s="17" t="s">
        <v>12918</v>
      </c>
    </row>
    <row r="3059" ht="15.75" customHeight="1">
      <c r="A3059" s="17">
        <v>2237.0</v>
      </c>
      <c r="B3059" s="19">
        <v>33077.0</v>
      </c>
      <c r="C3059" s="17" t="s">
        <v>11743</v>
      </c>
      <c r="D3059" s="20">
        <v>10.0</v>
      </c>
      <c r="E3059" s="17" t="str">
        <f t="shared" si="5"/>
        <v>AII125-10</v>
      </c>
      <c r="F3059" s="17" t="str">
        <f t="shared" si="7"/>
        <v>AII125-10</v>
      </c>
      <c r="G3059" s="17" t="s">
        <v>10102</v>
      </c>
      <c r="H3059" s="17" t="s">
        <v>9075</v>
      </c>
      <c r="I3059" s="17" t="s">
        <v>12919</v>
      </c>
      <c r="J3059" s="17" t="s">
        <v>12920</v>
      </c>
      <c r="K3059" s="17" t="s">
        <v>12575</v>
      </c>
      <c r="L3059" s="17" t="s">
        <v>2400</v>
      </c>
      <c r="M3059" s="17" t="s">
        <v>11581</v>
      </c>
      <c r="N3059" s="21">
        <v>0.34652777777777777</v>
      </c>
      <c r="O3059" s="21">
        <v>0.3638888888888889</v>
      </c>
      <c r="P3059" s="21">
        <v>0.7104166666666667</v>
      </c>
      <c r="R3059" s="17">
        <v>2511.0</v>
      </c>
      <c r="S3059" s="17" t="s">
        <v>7418</v>
      </c>
      <c r="T3059" s="17" t="s">
        <v>281</v>
      </c>
      <c r="U3059" s="17" t="s">
        <v>12921</v>
      </c>
      <c r="V3059" s="17" t="s">
        <v>12922</v>
      </c>
    </row>
    <row r="3060" ht="15.75" customHeight="1">
      <c r="A3060" s="17">
        <v>2236.0</v>
      </c>
      <c r="B3060" s="19">
        <v>33076.0</v>
      </c>
      <c r="C3060" s="17" t="s">
        <v>11743</v>
      </c>
      <c r="D3060" s="20">
        <v>10.0</v>
      </c>
      <c r="E3060" s="17" t="str">
        <f t="shared" si="5"/>
        <v>AII125-10</v>
      </c>
      <c r="F3060" s="17" t="str">
        <f t="shared" si="7"/>
        <v>AII125-10</v>
      </c>
      <c r="G3060" s="17" t="s">
        <v>10102</v>
      </c>
      <c r="H3060" s="17" t="s">
        <v>9075</v>
      </c>
      <c r="I3060" s="17" t="s">
        <v>12914</v>
      </c>
      <c r="J3060" s="17" t="s">
        <v>12923</v>
      </c>
      <c r="K3060" s="17" t="s">
        <v>12560</v>
      </c>
      <c r="L3060" s="17" t="s">
        <v>6877</v>
      </c>
      <c r="M3060" s="17" t="s">
        <v>2351</v>
      </c>
      <c r="N3060" s="21">
        <v>0.5583333333333333</v>
      </c>
      <c r="O3060" s="21">
        <v>0.18611111111111112</v>
      </c>
      <c r="P3060" s="21">
        <v>0.7444444444444445</v>
      </c>
      <c r="R3060" s="17">
        <v>2278.0</v>
      </c>
      <c r="S3060" s="17" t="s">
        <v>7418</v>
      </c>
      <c r="T3060" s="17" t="s">
        <v>281</v>
      </c>
      <c r="U3060" s="17" t="s">
        <v>12338</v>
      </c>
      <c r="V3060" s="17" t="s">
        <v>8593</v>
      </c>
    </row>
    <row r="3061" ht="15.75" customHeight="1">
      <c r="A3061" s="17">
        <v>2235.0</v>
      </c>
      <c r="B3061" s="19">
        <v>33041.0</v>
      </c>
      <c r="C3061" s="17" t="s">
        <v>11743</v>
      </c>
      <c r="D3061" s="20">
        <v>7.0</v>
      </c>
      <c r="E3061" s="17" t="str">
        <f t="shared" si="5"/>
        <v>AII125-7</v>
      </c>
      <c r="F3061" s="17" t="str">
        <f t="shared" si="7"/>
        <v>AII125-07</v>
      </c>
      <c r="G3061" s="17" t="s">
        <v>7830</v>
      </c>
      <c r="H3061" s="17" t="s">
        <v>7946</v>
      </c>
      <c r="I3061" s="17" t="s">
        <v>12924</v>
      </c>
      <c r="J3061" s="17" t="s">
        <v>12925</v>
      </c>
      <c r="K3061" s="17" t="s">
        <v>5131</v>
      </c>
      <c r="L3061" s="17" t="s">
        <v>9615</v>
      </c>
      <c r="M3061" s="17" t="s">
        <v>12926</v>
      </c>
      <c r="N3061" s="21">
        <v>0.3361111111111111</v>
      </c>
      <c r="O3061" s="21">
        <v>0.2902777777777778</v>
      </c>
      <c r="P3061" s="21">
        <v>0.6263888888888889</v>
      </c>
      <c r="R3061" s="17">
        <v>2016.0</v>
      </c>
      <c r="S3061" s="17" t="s">
        <v>7490</v>
      </c>
      <c r="T3061" s="17" t="s">
        <v>33</v>
      </c>
      <c r="U3061" s="17" t="s">
        <v>12927</v>
      </c>
      <c r="V3061" s="17" t="s">
        <v>2455</v>
      </c>
    </row>
    <row r="3062" ht="15.75" customHeight="1">
      <c r="A3062" s="17">
        <v>2234.0</v>
      </c>
      <c r="B3062" s="19">
        <v>33040.0</v>
      </c>
      <c r="C3062" s="17" t="s">
        <v>11743</v>
      </c>
      <c r="D3062" s="20">
        <v>7.0</v>
      </c>
      <c r="E3062" s="17" t="str">
        <f t="shared" si="5"/>
        <v>AII125-7</v>
      </c>
      <c r="F3062" s="17" t="str">
        <f t="shared" si="7"/>
        <v>AII125-07</v>
      </c>
      <c r="G3062" s="17" t="s">
        <v>7830</v>
      </c>
      <c r="H3062" s="17" t="s">
        <v>7946</v>
      </c>
      <c r="I3062" s="17" t="s">
        <v>12928</v>
      </c>
      <c r="J3062" s="17" t="s">
        <v>12497</v>
      </c>
      <c r="K3062" s="17" t="s">
        <v>12560</v>
      </c>
      <c r="L3062" s="17" t="s">
        <v>12929</v>
      </c>
      <c r="M3062" s="17" t="s">
        <v>9281</v>
      </c>
      <c r="N3062" s="21">
        <v>0.33125</v>
      </c>
      <c r="O3062" s="21">
        <v>0.3763888888888889</v>
      </c>
      <c r="P3062" s="21">
        <v>0.7076388888888889</v>
      </c>
      <c r="R3062" s="17">
        <v>2020.0</v>
      </c>
      <c r="S3062" s="17" t="s">
        <v>7490</v>
      </c>
      <c r="T3062" s="17" t="s">
        <v>33</v>
      </c>
      <c r="U3062" s="17" t="s">
        <v>12930</v>
      </c>
      <c r="V3062" s="17" t="s">
        <v>12931</v>
      </c>
      <c r="W3062" s="17" t="s">
        <v>12932</v>
      </c>
    </row>
    <row r="3063" ht="15.75" customHeight="1">
      <c r="A3063" s="17">
        <v>2233.0</v>
      </c>
      <c r="B3063" s="19">
        <v>33037.0</v>
      </c>
      <c r="C3063" s="17" t="s">
        <v>11743</v>
      </c>
      <c r="D3063" s="20">
        <v>7.0</v>
      </c>
      <c r="E3063" s="17" t="str">
        <f t="shared" si="5"/>
        <v>AII125-7</v>
      </c>
      <c r="F3063" s="17" t="str">
        <f t="shared" si="7"/>
        <v>AII125-07</v>
      </c>
      <c r="G3063" s="17" t="s">
        <v>7830</v>
      </c>
      <c r="H3063" s="17" t="s">
        <v>11796</v>
      </c>
      <c r="I3063" s="17" t="s">
        <v>11887</v>
      </c>
      <c r="J3063" s="17" t="s">
        <v>11888</v>
      </c>
      <c r="K3063" s="17" t="s">
        <v>1442</v>
      </c>
      <c r="L3063" s="17" t="s">
        <v>9615</v>
      </c>
      <c r="M3063" s="17" t="s">
        <v>12933</v>
      </c>
      <c r="N3063" s="21">
        <v>0.3277777777777778</v>
      </c>
      <c r="O3063" s="21">
        <v>0.3194444444444445</v>
      </c>
      <c r="P3063" s="21">
        <v>0.6472222222222223</v>
      </c>
      <c r="R3063" s="17">
        <v>2577.0</v>
      </c>
      <c r="S3063" s="17" t="s">
        <v>7490</v>
      </c>
      <c r="T3063" s="17" t="s">
        <v>33</v>
      </c>
      <c r="U3063" s="17" t="s">
        <v>12934</v>
      </c>
      <c r="V3063" s="17" t="s">
        <v>12934</v>
      </c>
      <c r="W3063" s="17" t="s">
        <v>12935</v>
      </c>
    </row>
    <row r="3064" ht="15.75" customHeight="1">
      <c r="A3064" s="17">
        <v>2232.0</v>
      </c>
      <c r="B3064" s="19">
        <v>33036.0</v>
      </c>
      <c r="C3064" s="17" t="s">
        <v>11743</v>
      </c>
      <c r="D3064" s="20">
        <v>7.0</v>
      </c>
      <c r="E3064" s="17" t="str">
        <f t="shared" si="5"/>
        <v>AII125-7</v>
      </c>
      <c r="F3064" s="17" t="str">
        <f t="shared" si="7"/>
        <v>AII125-07</v>
      </c>
      <c r="G3064" s="17" t="s">
        <v>7830</v>
      </c>
      <c r="H3064" s="17" t="s">
        <v>11796</v>
      </c>
      <c r="I3064" s="17" t="s">
        <v>11898</v>
      </c>
      <c r="J3064" s="17" t="s">
        <v>12936</v>
      </c>
      <c r="K3064" s="17" t="s">
        <v>5131</v>
      </c>
      <c r="L3064" s="17" t="s">
        <v>2730</v>
      </c>
      <c r="M3064" s="17" t="s">
        <v>12937</v>
      </c>
      <c r="N3064" s="21">
        <v>0.32916666666666666</v>
      </c>
      <c r="O3064" s="21">
        <v>0.3763888888888889</v>
      </c>
      <c r="P3064" s="21">
        <v>0.7055555555555556</v>
      </c>
      <c r="R3064" s="17">
        <v>2615.0</v>
      </c>
      <c r="S3064" s="17" t="s">
        <v>7490</v>
      </c>
      <c r="T3064" s="17" t="s">
        <v>33</v>
      </c>
      <c r="U3064" s="17" t="s">
        <v>12938</v>
      </c>
      <c r="V3064" s="17" t="s">
        <v>12939</v>
      </c>
      <c r="W3064" s="17" t="s">
        <v>12940</v>
      </c>
    </row>
    <row r="3065" ht="15.75" customHeight="1">
      <c r="A3065" s="17">
        <v>2231.0</v>
      </c>
      <c r="B3065" s="19">
        <v>33035.0</v>
      </c>
      <c r="C3065" s="17" t="s">
        <v>11743</v>
      </c>
      <c r="D3065" s="20">
        <v>7.0</v>
      </c>
      <c r="E3065" s="17" t="str">
        <f t="shared" si="5"/>
        <v>AII125-7</v>
      </c>
      <c r="F3065" s="17" t="str">
        <f t="shared" si="7"/>
        <v>AII125-07</v>
      </c>
      <c r="G3065" s="17" t="s">
        <v>7830</v>
      </c>
      <c r="H3065" s="17" t="s">
        <v>11796</v>
      </c>
      <c r="I3065" s="17" t="s">
        <v>11898</v>
      </c>
      <c r="J3065" s="17" t="s">
        <v>11899</v>
      </c>
      <c r="K3065" s="17" t="s">
        <v>12560</v>
      </c>
      <c r="L3065" s="17" t="s">
        <v>10774</v>
      </c>
      <c r="M3065" s="17" t="s">
        <v>11217</v>
      </c>
      <c r="N3065" s="21">
        <v>0.3236111111111111</v>
      </c>
      <c r="O3065" s="21">
        <v>0.38055555555555554</v>
      </c>
      <c r="P3065" s="21">
        <v>0.7041666666666666</v>
      </c>
      <c r="R3065" s="17">
        <v>2618.0</v>
      </c>
      <c r="S3065" s="17" t="s">
        <v>7490</v>
      </c>
      <c r="T3065" s="17" t="s">
        <v>33</v>
      </c>
      <c r="U3065" s="17" t="s">
        <v>12941</v>
      </c>
      <c r="V3065" s="17" t="s">
        <v>12942</v>
      </c>
      <c r="W3065" s="17" t="s">
        <v>12943</v>
      </c>
    </row>
    <row r="3066" ht="15.75" customHeight="1">
      <c r="A3066" s="17">
        <v>2230.0</v>
      </c>
      <c r="B3066" s="19">
        <v>33034.0</v>
      </c>
      <c r="C3066" s="17" t="s">
        <v>11743</v>
      </c>
      <c r="D3066" s="20">
        <v>7.0</v>
      </c>
      <c r="E3066" s="17" t="str">
        <f t="shared" si="5"/>
        <v>AII125-7</v>
      </c>
      <c r="F3066" s="17" t="str">
        <f t="shared" si="7"/>
        <v>AII125-07</v>
      </c>
      <c r="G3066" s="17" t="s">
        <v>7830</v>
      </c>
      <c r="H3066" s="17" t="s">
        <v>11796</v>
      </c>
      <c r="I3066" s="17" t="s">
        <v>12944</v>
      </c>
      <c r="J3066" s="17" t="s">
        <v>11899</v>
      </c>
      <c r="K3066" s="17" t="s">
        <v>1442</v>
      </c>
      <c r="L3066" s="17" t="s">
        <v>12945</v>
      </c>
      <c r="M3066" s="17" t="s">
        <v>12946</v>
      </c>
      <c r="N3066" s="21">
        <v>0.3284722222222222</v>
      </c>
      <c r="O3066" s="21">
        <v>0.38819444444444445</v>
      </c>
      <c r="P3066" s="21">
        <v>0.7166666666666667</v>
      </c>
      <c r="R3066" s="17">
        <v>2615.0</v>
      </c>
      <c r="S3066" s="17" t="s">
        <v>7490</v>
      </c>
      <c r="T3066" s="17" t="s">
        <v>33</v>
      </c>
      <c r="U3066" s="17" t="s">
        <v>12947</v>
      </c>
      <c r="V3066" s="17" t="s">
        <v>12947</v>
      </c>
    </row>
    <row r="3067" ht="15.75" customHeight="1">
      <c r="A3067" s="17">
        <v>2229.0</v>
      </c>
      <c r="B3067" s="19">
        <v>33031.0</v>
      </c>
      <c r="C3067" s="17" t="s">
        <v>11743</v>
      </c>
      <c r="D3067" s="20">
        <v>7.0</v>
      </c>
      <c r="E3067" s="17" t="str">
        <f t="shared" si="5"/>
        <v>AII125-7</v>
      </c>
      <c r="F3067" s="17" t="str">
        <f t="shared" si="7"/>
        <v>AII125-07</v>
      </c>
      <c r="G3067" s="17" t="s">
        <v>7830</v>
      </c>
      <c r="H3067" s="17" t="s">
        <v>11796</v>
      </c>
      <c r="I3067" s="17" t="s">
        <v>11819</v>
      </c>
      <c r="J3067" s="17" t="s">
        <v>11825</v>
      </c>
      <c r="K3067" s="17" t="s">
        <v>5131</v>
      </c>
      <c r="L3067" s="17" t="s">
        <v>3696</v>
      </c>
      <c r="M3067" s="17" t="s">
        <v>12717</v>
      </c>
      <c r="N3067" s="21">
        <v>0.3527777777777778</v>
      </c>
      <c r="O3067" s="21">
        <v>0.2826388888888889</v>
      </c>
      <c r="P3067" s="21">
        <v>0.6354166666666666</v>
      </c>
      <c r="R3067" s="17">
        <v>2630.0</v>
      </c>
      <c r="S3067" s="17" t="s">
        <v>7490</v>
      </c>
      <c r="T3067" s="17" t="s">
        <v>33</v>
      </c>
      <c r="U3067" s="17" t="s">
        <v>12948</v>
      </c>
      <c r="V3067" s="17" t="s">
        <v>9952</v>
      </c>
    </row>
    <row r="3068" ht="15.75" customHeight="1">
      <c r="A3068" s="17">
        <v>2228.0</v>
      </c>
      <c r="B3068" s="19">
        <v>33030.0</v>
      </c>
      <c r="C3068" s="17" t="s">
        <v>11743</v>
      </c>
      <c r="D3068" s="20">
        <v>7.0</v>
      </c>
      <c r="E3068" s="17" t="str">
        <f t="shared" si="5"/>
        <v>AII125-7</v>
      </c>
      <c r="F3068" s="17" t="str">
        <f t="shared" si="7"/>
        <v>AII125-07</v>
      </c>
      <c r="G3068" s="17" t="s">
        <v>7830</v>
      </c>
      <c r="H3068" s="17" t="s">
        <v>11796</v>
      </c>
      <c r="I3068" s="17" t="s">
        <v>11819</v>
      </c>
      <c r="J3068" s="17" t="s">
        <v>11825</v>
      </c>
      <c r="K3068" s="17" t="s">
        <v>12560</v>
      </c>
      <c r="L3068" s="17" t="s">
        <v>10774</v>
      </c>
      <c r="M3068" s="17" t="s">
        <v>12949</v>
      </c>
      <c r="N3068" s="21">
        <v>0.33819444444444446</v>
      </c>
      <c r="O3068" s="21">
        <v>0.3840277777777778</v>
      </c>
      <c r="P3068" s="21">
        <v>0.7222222222222222</v>
      </c>
      <c r="R3068" s="17">
        <v>2636.0</v>
      </c>
      <c r="S3068" s="17" t="s">
        <v>7490</v>
      </c>
      <c r="T3068" s="17" t="s">
        <v>33</v>
      </c>
      <c r="U3068" s="17" t="s">
        <v>12950</v>
      </c>
      <c r="V3068" s="17" t="s">
        <v>5403</v>
      </c>
      <c r="W3068" s="17" t="s">
        <v>12951</v>
      </c>
    </row>
    <row r="3069" ht="15.75" customHeight="1">
      <c r="A3069" s="17">
        <v>2227.0</v>
      </c>
      <c r="B3069" s="19">
        <v>33029.0</v>
      </c>
      <c r="C3069" s="17" t="s">
        <v>11743</v>
      </c>
      <c r="D3069" s="20">
        <v>7.0</v>
      </c>
      <c r="E3069" s="17" t="str">
        <f t="shared" si="5"/>
        <v>AII125-7</v>
      </c>
      <c r="F3069" s="17" t="str">
        <f t="shared" si="7"/>
        <v>AII125-07</v>
      </c>
      <c r="G3069" s="17" t="s">
        <v>7830</v>
      </c>
      <c r="H3069" s="17" t="s">
        <v>11796</v>
      </c>
      <c r="I3069" s="17" t="s">
        <v>11819</v>
      </c>
      <c r="J3069" s="17" t="s">
        <v>11825</v>
      </c>
      <c r="K3069" s="17" t="s">
        <v>1442</v>
      </c>
      <c r="L3069" s="17" t="s">
        <v>2730</v>
      </c>
      <c r="M3069" s="17" t="s">
        <v>11217</v>
      </c>
      <c r="N3069" s="21">
        <v>0.3368055555555556</v>
      </c>
      <c r="O3069" s="21">
        <v>0.3534722222222222</v>
      </c>
      <c r="P3069" s="21">
        <v>0.6902777777777778</v>
      </c>
      <c r="R3069" s="17">
        <v>2630.0</v>
      </c>
      <c r="S3069" s="17" t="s">
        <v>7490</v>
      </c>
      <c r="T3069" s="17" t="s">
        <v>33</v>
      </c>
      <c r="U3069" s="17" t="s">
        <v>12952</v>
      </c>
      <c r="V3069" s="17" t="s">
        <v>12953</v>
      </c>
    </row>
    <row r="3070" ht="15.75" customHeight="1">
      <c r="A3070" s="17">
        <v>2226.0</v>
      </c>
      <c r="B3070" s="19">
        <v>33028.0</v>
      </c>
      <c r="C3070" s="17" t="s">
        <v>11743</v>
      </c>
      <c r="D3070" s="20">
        <v>7.0</v>
      </c>
      <c r="E3070" s="17" t="str">
        <f t="shared" si="5"/>
        <v>AII125-7</v>
      </c>
      <c r="F3070" s="17" t="str">
        <f t="shared" si="7"/>
        <v>AII125-07</v>
      </c>
      <c r="G3070" s="17" t="s">
        <v>7830</v>
      </c>
      <c r="H3070" s="17" t="s">
        <v>11796</v>
      </c>
      <c r="I3070" s="17" t="s">
        <v>12954</v>
      </c>
      <c r="J3070" s="17" t="s">
        <v>12955</v>
      </c>
      <c r="K3070" s="17" t="s">
        <v>5131</v>
      </c>
      <c r="L3070" s="17" t="s">
        <v>9615</v>
      </c>
      <c r="M3070" s="17" t="s">
        <v>12956</v>
      </c>
      <c r="N3070" s="21">
        <v>0.3340277777777778</v>
      </c>
      <c r="O3070" s="21">
        <v>0.3201388888888889</v>
      </c>
      <c r="P3070" s="21">
        <v>0.6541666666666667</v>
      </c>
      <c r="R3070" s="17">
        <v>2516.0</v>
      </c>
      <c r="S3070" s="17" t="s">
        <v>7490</v>
      </c>
      <c r="T3070" s="17" t="s">
        <v>33</v>
      </c>
      <c r="U3070" s="17" t="s">
        <v>12957</v>
      </c>
      <c r="V3070" s="17" t="s">
        <v>7301</v>
      </c>
    </row>
    <row r="3071" ht="15.75" customHeight="1">
      <c r="A3071" s="17">
        <v>2225.0</v>
      </c>
      <c r="B3071" s="19">
        <v>33027.0</v>
      </c>
      <c r="C3071" s="17" t="s">
        <v>11743</v>
      </c>
      <c r="D3071" s="20">
        <v>7.0</v>
      </c>
      <c r="E3071" s="17" t="str">
        <f t="shared" si="5"/>
        <v>AII125-7</v>
      </c>
      <c r="F3071" s="17" t="str">
        <f t="shared" si="7"/>
        <v>AII125-07</v>
      </c>
      <c r="G3071" s="17" t="s">
        <v>7830</v>
      </c>
      <c r="H3071" s="17" t="s">
        <v>11796</v>
      </c>
      <c r="I3071" s="17" t="s">
        <v>12958</v>
      </c>
      <c r="J3071" s="17" t="s">
        <v>12959</v>
      </c>
      <c r="K3071" s="17" t="s">
        <v>12560</v>
      </c>
      <c r="L3071" s="17" t="s">
        <v>10774</v>
      </c>
      <c r="M3071" s="17" t="s">
        <v>12960</v>
      </c>
      <c r="N3071" s="21">
        <v>0.3506944444444444</v>
      </c>
      <c r="O3071" s="21">
        <v>0.3652777777777778</v>
      </c>
      <c r="P3071" s="21">
        <v>0.7159722222222222</v>
      </c>
      <c r="R3071" s="17">
        <v>2522.0</v>
      </c>
      <c r="S3071" s="17" t="s">
        <v>7490</v>
      </c>
      <c r="T3071" s="17" t="s">
        <v>33</v>
      </c>
      <c r="U3071" s="17" t="s">
        <v>12961</v>
      </c>
    </row>
    <row r="3072" ht="15.75" customHeight="1">
      <c r="A3072" s="17">
        <v>2224.0</v>
      </c>
      <c r="B3072" s="19">
        <v>33022.0</v>
      </c>
      <c r="C3072" s="17" t="s">
        <v>11743</v>
      </c>
      <c r="D3072" s="20">
        <v>7.0</v>
      </c>
      <c r="E3072" s="17" t="str">
        <f t="shared" si="5"/>
        <v>AII125-7</v>
      </c>
      <c r="F3072" s="17" t="str">
        <f t="shared" si="7"/>
        <v>AII125-07</v>
      </c>
      <c r="G3072" s="17" t="s">
        <v>7830</v>
      </c>
      <c r="H3072" s="17" t="s">
        <v>12962</v>
      </c>
      <c r="I3072" s="17" t="s">
        <v>12963</v>
      </c>
      <c r="J3072" s="17" t="s">
        <v>12964</v>
      </c>
      <c r="K3072" s="17" t="s">
        <v>5131</v>
      </c>
      <c r="L3072" s="17" t="s">
        <v>12945</v>
      </c>
      <c r="M3072" s="17" t="s">
        <v>12965</v>
      </c>
      <c r="N3072" s="21">
        <v>0.34097222222222223</v>
      </c>
      <c r="O3072" s="21">
        <v>0.30833333333333335</v>
      </c>
      <c r="P3072" s="21">
        <v>0.6493055555555556</v>
      </c>
      <c r="R3072" s="17">
        <v>2461.0</v>
      </c>
      <c r="S3072" s="17" t="s">
        <v>7490</v>
      </c>
      <c r="T3072" s="17" t="s">
        <v>33</v>
      </c>
      <c r="U3072" s="17" t="s">
        <v>12966</v>
      </c>
      <c r="V3072" s="17" t="s">
        <v>2491</v>
      </c>
      <c r="W3072" s="17" t="s">
        <v>12967</v>
      </c>
    </row>
    <row r="3073" ht="15.75" customHeight="1">
      <c r="A3073" s="17">
        <v>2223.0</v>
      </c>
      <c r="B3073" s="19">
        <v>33021.0</v>
      </c>
      <c r="C3073" s="17" t="s">
        <v>11743</v>
      </c>
      <c r="D3073" s="20">
        <v>7.0</v>
      </c>
      <c r="E3073" s="17" t="str">
        <f t="shared" si="5"/>
        <v>AII125-7</v>
      </c>
      <c r="F3073" s="17" t="str">
        <f t="shared" si="7"/>
        <v>AII125-07</v>
      </c>
      <c r="G3073" s="17" t="s">
        <v>7830</v>
      </c>
      <c r="H3073" s="17" t="s">
        <v>12962</v>
      </c>
      <c r="I3073" s="17" t="s">
        <v>12968</v>
      </c>
      <c r="J3073" s="17" t="s">
        <v>12969</v>
      </c>
      <c r="K3073" s="17" t="s">
        <v>1442</v>
      </c>
      <c r="L3073" s="17" t="s">
        <v>9615</v>
      </c>
      <c r="M3073" s="17" t="s">
        <v>11719</v>
      </c>
      <c r="N3073" s="21">
        <v>0.3368055555555556</v>
      </c>
      <c r="O3073" s="21">
        <v>0.3506944444444444</v>
      </c>
      <c r="P3073" s="21">
        <v>0.6875</v>
      </c>
      <c r="R3073" s="17">
        <v>2515.0</v>
      </c>
      <c r="S3073" s="17" t="s">
        <v>7490</v>
      </c>
      <c r="T3073" s="17" t="s">
        <v>33</v>
      </c>
      <c r="U3073" s="17" t="s">
        <v>12970</v>
      </c>
      <c r="V3073" s="17" t="s">
        <v>12971</v>
      </c>
    </row>
    <row r="3074" ht="15.75" customHeight="1">
      <c r="A3074" s="17">
        <v>2222.0</v>
      </c>
      <c r="B3074" s="19">
        <v>33009.0</v>
      </c>
      <c r="C3074" s="17" t="s">
        <v>11743</v>
      </c>
      <c r="D3074" s="20">
        <v>6.0</v>
      </c>
      <c r="E3074" s="17" t="str">
        <f t="shared" si="5"/>
        <v>AII125-6</v>
      </c>
      <c r="F3074" s="17" t="str">
        <f t="shared" si="7"/>
        <v>AII125-06</v>
      </c>
      <c r="G3074" s="17" t="s">
        <v>8269</v>
      </c>
      <c r="H3074" s="17" t="s">
        <v>12972</v>
      </c>
      <c r="I3074" s="17" t="s">
        <v>12973</v>
      </c>
      <c r="J3074" s="17" t="s">
        <v>12974</v>
      </c>
      <c r="K3074" s="17" t="s">
        <v>12560</v>
      </c>
      <c r="L3074" s="17" t="s">
        <v>8273</v>
      </c>
      <c r="M3074" s="17" t="s">
        <v>12975</v>
      </c>
      <c r="N3074" s="21">
        <v>0.3236111111111111</v>
      </c>
      <c r="O3074" s="21">
        <v>0.37083333333333335</v>
      </c>
      <c r="P3074" s="21">
        <v>0.6944444444444445</v>
      </c>
      <c r="R3074" s="17">
        <v>3645.0</v>
      </c>
      <c r="S3074" s="17" t="s">
        <v>7418</v>
      </c>
      <c r="T3074" s="17" t="s">
        <v>33</v>
      </c>
      <c r="U3074" s="17" t="s">
        <v>12976</v>
      </c>
      <c r="V3074" s="17" t="s">
        <v>11654</v>
      </c>
    </row>
    <row r="3075" ht="15.75" customHeight="1">
      <c r="A3075" s="17">
        <v>2221.0</v>
      </c>
      <c r="B3075" s="19">
        <v>33008.0</v>
      </c>
      <c r="C3075" s="17" t="s">
        <v>11743</v>
      </c>
      <c r="D3075" s="20">
        <v>6.0</v>
      </c>
      <c r="E3075" s="17" t="str">
        <f t="shared" si="5"/>
        <v>AII125-6</v>
      </c>
      <c r="F3075" s="17" t="str">
        <f t="shared" si="7"/>
        <v>AII125-06</v>
      </c>
      <c r="G3075" s="17" t="s">
        <v>8269</v>
      </c>
      <c r="H3075" s="17" t="s">
        <v>12972</v>
      </c>
      <c r="I3075" s="17" t="s">
        <v>12977</v>
      </c>
      <c r="J3075" s="17" t="s">
        <v>12978</v>
      </c>
      <c r="K3075" s="17" t="s">
        <v>12575</v>
      </c>
      <c r="L3075" s="17" t="s">
        <v>2730</v>
      </c>
      <c r="M3075" s="17" t="s">
        <v>11665</v>
      </c>
      <c r="N3075" s="21">
        <v>0.32708333333333334</v>
      </c>
      <c r="O3075" s="21">
        <v>0.38125000000000003</v>
      </c>
      <c r="P3075" s="21">
        <v>0.7083333333333334</v>
      </c>
      <c r="R3075" s="17">
        <v>2819.0</v>
      </c>
      <c r="S3075" s="17" t="s">
        <v>7418</v>
      </c>
      <c r="T3075" s="17" t="s">
        <v>33</v>
      </c>
      <c r="V3075" s="17" t="s">
        <v>10902</v>
      </c>
    </row>
    <row r="3076" ht="15.75" customHeight="1">
      <c r="A3076" s="17">
        <v>2220.0</v>
      </c>
      <c r="B3076" s="19">
        <v>33007.0</v>
      </c>
      <c r="C3076" s="17" t="s">
        <v>11743</v>
      </c>
      <c r="D3076" s="20">
        <v>6.0</v>
      </c>
      <c r="E3076" s="17" t="str">
        <f t="shared" si="5"/>
        <v>AII125-6</v>
      </c>
      <c r="F3076" s="17" t="str">
        <f t="shared" si="7"/>
        <v>AII125-06</v>
      </c>
      <c r="G3076" s="17" t="s">
        <v>8269</v>
      </c>
      <c r="H3076" s="17" t="s">
        <v>12972</v>
      </c>
      <c r="I3076" s="17" t="s">
        <v>12979</v>
      </c>
      <c r="J3076" s="17" t="s">
        <v>12980</v>
      </c>
      <c r="K3076" s="17" t="s">
        <v>1442</v>
      </c>
      <c r="L3076" s="17" t="s">
        <v>8273</v>
      </c>
      <c r="M3076" s="17" t="s">
        <v>12981</v>
      </c>
      <c r="N3076" s="21">
        <v>0.3236111111111111</v>
      </c>
      <c r="O3076" s="21">
        <v>0.38680555555555557</v>
      </c>
      <c r="P3076" s="21">
        <v>0.7104166666666667</v>
      </c>
      <c r="R3076" s="17">
        <v>2912.0</v>
      </c>
      <c r="S3076" s="17" t="s">
        <v>7418</v>
      </c>
      <c r="T3076" s="17" t="s">
        <v>33</v>
      </c>
      <c r="U3076" s="17" t="s">
        <v>12982</v>
      </c>
      <c r="V3076" s="17" t="s">
        <v>12983</v>
      </c>
    </row>
    <row r="3077" ht="15.75" customHeight="1">
      <c r="A3077" s="17">
        <v>2219.0</v>
      </c>
      <c r="B3077" s="19">
        <v>33006.0</v>
      </c>
      <c r="C3077" s="17" t="s">
        <v>11743</v>
      </c>
      <c r="D3077" s="20">
        <v>6.0</v>
      </c>
      <c r="E3077" s="17" t="str">
        <f t="shared" si="5"/>
        <v>AII125-6</v>
      </c>
      <c r="F3077" s="17" t="str">
        <f t="shared" si="7"/>
        <v>AII125-06</v>
      </c>
      <c r="G3077" s="17" t="s">
        <v>8269</v>
      </c>
      <c r="H3077" s="17" t="s">
        <v>12972</v>
      </c>
      <c r="I3077" s="17" t="s">
        <v>12984</v>
      </c>
      <c r="J3077" s="17" t="s">
        <v>12985</v>
      </c>
      <c r="K3077" s="17" t="s">
        <v>5131</v>
      </c>
      <c r="L3077" s="17" t="s">
        <v>11665</v>
      </c>
      <c r="M3077" s="17" t="s">
        <v>12986</v>
      </c>
      <c r="N3077" s="21">
        <v>0.3361111111111111</v>
      </c>
      <c r="O3077" s="21">
        <v>0.3756944444444445</v>
      </c>
      <c r="P3077" s="21">
        <v>0.7118055555555555</v>
      </c>
      <c r="R3077" s="17">
        <v>3766.0</v>
      </c>
      <c r="S3077" s="17" t="s">
        <v>7418</v>
      </c>
      <c r="T3077" s="17" t="s">
        <v>33</v>
      </c>
      <c r="V3077" s="17" t="s">
        <v>1309</v>
      </c>
    </row>
    <row r="3078" ht="15.75" customHeight="1">
      <c r="A3078" s="17">
        <v>2218.0</v>
      </c>
      <c r="B3078" s="19">
        <v>33005.0</v>
      </c>
      <c r="C3078" s="17" t="s">
        <v>11743</v>
      </c>
      <c r="D3078" s="20">
        <v>6.0</v>
      </c>
      <c r="E3078" s="17" t="str">
        <f t="shared" si="5"/>
        <v>AII125-6</v>
      </c>
      <c r="F3078" s="17" t="str">
        <f t="shared" si="7"/>
        <v>AII125-06</v>
      </c>
      <c r="G3078" s="17" t="s">
        <v>8269</v>
      </c>
      <c r="H3078" s="17" t="s">
        <v>12972</v>
      </c>
      <c r="I3078" s="17" t="s">
        <v>12987</v>
      </c>
      <c r="J3078" s="17" t="s">
        <v>12988</v>
      </c>
      <c r="K3078" s="17" t="s">
        <v>12560</v>
      </c>
      <c r="L3078" s="17" t="s">
        <v>8273</v>
      </c>
      <c r="M3078" s="17" t="s">
        <v>11659</v>
      </c>
      <c r="N3078" s="21">
        <v>0.3451388888888889</v>
      </c>
      <c r="O3078" s="21">
        <v>0.38125000000000003</v>
      </c>
      <c r="P3078" s="21">
        <v>0.7263888888888889</v>
      </c>
      <c r="R3078" s="17">
        <v>3586.0</v>
      </c>
      <c r="S3078" s="17" t="s">
        <v>7418</v>
      </c>
      <c r="T3078" s="17" t="s">
        <v>33</v>
      </c>
      <c r="V3078" s="17" t="s">
        <v>12989</v>
      </c>
    </row>
    <row r="3079" ht="15.75" customHeight="1">
      <c r="A3079" s="17">
        <v>2217.0</v>
      </c>
      <c r="B3079" s="19">
        <v>33004.0</v>
      </c>
      <c r="C3079" s="17" t="s">
        <v>11743</v>
      </c>
      <c r="D3079" s="20">
        <v>6.0</v>
      </c>
      <c r="E3079" s="17" t="str">
        <f t="shared" si="5"/>
        <v>AII125-6</v>
      </c>
      <c r="F3079" s="17" t="str">
        <f t="shared" si="7"/>
        <v>AII125-06</v>
      </c>
      <c r="G3079" s="17" t="s">
        <v>8269</v>
      </c>
      <c r="H3079" s="17" t="s">
        <v>12972</v>
      </c>
      <c r="I3079" s="17" t="s">
        <v>12990</v>
      </c>
      <c r="J3079" s="17" t="s">
        <v>12991</v>
      </c>
      <c r="K3079" s="17" t="s">
        <v>12575</v>
      </c>
      <c r="L3079" s="17" t="s">
        <v>11665</v>
      </c>
      <c r="M3079" s="17" t="s">
        <v>12992</v>
      </c>
      <c r="N3079" s="21">
        <v>0.3333333333333333</v>
      </c>
      <c r="O3079" s="21">
        <v>0.3673611111111111</v>
      </c>
      <c r="P3079" s="21">
        <v>0.7006944444444444</v>
      </c>
      <c r="R3079" s="17">
        <v>2479.0</v>
      </c>
      <c r="S3079" s="17" t="s">
        <v>7418</v>
      </c>
      <c r="T3079" s="17" t="s">
        <v>33</v>
      </c>
      <c r="U3079" s="17" t="s">
        <v>12993</v>
      </c>
      <c r="V3079" s="17" t="s">
        <v>12994</v>
      </c>
    </row>
    <row r="3080" ht="15.75" customHeight="1">
      <c r="A3080" s="17">
        <v>2216.0</v>
      </c>
      <c r="B3080" s="19">
        <v>33003.0</v>
      </c>
      <c r="C3080" s="17" t="s">
        <v>11743</v>
      </c>
      <c r="D3080" s="20">
        <v>6.0</v>
      </c>
      <c r="E3080" s="17" t="str">
        <f t="shared" si="5"/>
        <v>AII125-6</v>
      </c>
      <c r="F3080" s="17" t="str">
        <f t="shared" si="7"/>
        <v>AII125-06</v>
      </c>
      <c r="G3080" s="17" t="s">
        <v>8269</v>
      </c>
      <c r="H3080" s="17" t="s">
        <v>12972</v>
      </c>
      <c r="I3080" s="17" t="s">
        <v>12995</v>
      </c>
      <c r="J3080" s="17" t="s">
        <v>12996</v>
      </c>
      <c r="K3080" s="17" t="s">
        <v>1442</v>
      </c>
      <c r="L3080" s="17" t="s">
        <v>11056</v>
      </c>
      <c r="M3080" s="17" t="s">
        <v>8273</v>
      </c>
      <c r="N3080" s="21">
        <v>0.3236111111111111</v>
      </c>
      <c r="O3080" s="21">
        <v>0.36319444444444443</v>
      </c>
      <c r="P3080" s="21">
        <v>0.6868055555555556</v>
      </c>
      <c r="R3080" s="17">
        <v>2127.0</v>
      </c>
      <c r="S3080" s="17" t="s">
        <v>7418</v>
      </c>
      <c r="T3080" s="17" t="s">
        <v>33</v>
      </c>
      <c r="U3080" s="17" t="s">
        <v>12997</v>
      </c>
      <c r="V3080" s="17" t="s">
        <v>12998</v>
      </c>
    </row>
    <row r="3081" ht="15.75" customHeight="1">
      <c r="A3081" s="17">
        <v>2215.0</v>
      </c>
      <c r="B3081" s="19">
        <v>33002.0</v>
      </c>
      <c r="C3081" s="17" t="s">
        <v>11743</v>
      </c>
      <c r="D3081" s="20">
        <v>6.0</v>
      </c>
      <c r="E3081" s="17" t="str">
        <f t="shared" si="5"/>
        <v>AII125-6</v>
      </c>
      <c r="F3081" s="17" t="str">
        <f t="shared" si="7"/>
        <v>AII125-06</v>
      </c>
      <c r="G3081" s="17" t="s">
        <v>8269</v>
      </c>
      <c r="H3081" s="17" t="s">
        <v>12972</v>
      </c>
      <c r="I3081" s="17" t="s">
        <v>12999</v>
      </c>
      <c r="J3081" s="17" t="s">
        <v>12988</v>
      </c>
      <c r="K3081" s="17" t="s">
        <v>5131</v>
      </c>
      <c r="L3081" s="17" t="s">
        <v>11665</v>
      </c>
      <c r="M3081" s="17" t="s">
        <v>12975</v>
      </c>
      <c r="N3081" s="21">
        <v>0.3451388888888889</v>
      </c>
      <c r="O3081" s="21">
        <v>0.3625</v>
      </c>
      <c r="P3081" s="21">
        <v>0.7076388888888889</v>
      </c>
      <c r="R3081" s="17">
        <v>2760.0</v>
      </c>
      <c r="S3081" s="17" t="s">
        <v>7418</v>
      </c>
      <c r="T3081" s="17" t="s">
        <v>33</v>
      </c>
      <c r="U3081" s="17" t="s">
        <v>13000</v>
      </c>
      <c r="V3081" s="17" t="s">
        <v>13001</v>
      </c>
    </row>
    <row r="3082" ht="15.75" customHeight="1">
      <c r="A3082" s="17">
        <v>2214.0</v>
      </c>
      <c r="B3082" s="19">
        <v>33001.0</v>
      </c>
      <c r="C3082" s="17" t="s">
        <v>11743</v>
      </c>
      <c r="D3082" s="20">
        <v>6.0</v>
      </c>
      <c r="E3082" s="17" t="str">
        <f t="shared" si="5"/>
        <v>AII125-6</v>
      </c>
      <c r="F3082" s="17" t="str">
        <f t="shared" si="7"/>
        <v>AII125-06</v>
      </c>
      <c r="G3082" s="17" t="s">
        <v>8269</v>
      </c>
      <c r="H3082" s="17" t="s">
        <v>12972</v>
      </c>
      <c r="I3082" s="17" t="s">
        <v>13002</v>
      </c>
      <c r="J3082" s="17" t="s">
        <v>13003</v>
      </c>
      <c r="K3082" s="17" t="s">
        <v>12560</v>
      </c>
      <c r="L3082" s="17" t="s">
        <v>8273</v>
      </c>
      <c r="M3082" s="17" t="s">
        <v>13004</v>
      </c>
      <c r="N3082" s="21">
        <v>0.3548611111111111</v>
      </c>
      <c r="O3082" s="21">
        <v>0.31875000000000003</v>
      </c>
      <c r="P3082" s="21">
        <v>0.6736111111111112</v>
      </c>
      <c r="R3082" s="17">
        <v>2339.0</v>
      </c>
      <c r="S3082" s="17" t="s">
        <v>7418</v>
      </c>
      <c r="T3082" s="17" t="s">
        <v>33</v>
      </c>
      <c r="U3082" s="17" t="s">
        <v>13005</v>
      </c>
      <c r="V3082" s="17" t="s">
        <v>13006</v>
      </c>
    </row>
    <row r="3083" ht="15.75" customHeight="1">
      <c r="A3083" s="17">
        <v>2213.0</v>
      </c>
      <c r="B3083" s="19">
        <v>33000.0</v>
      </c>
      <c r="C3083" s="17" t="s">
        <v>11743</v>
      </c>
      <c r="D3083" s="20">
        <v>6.0</v>
      </c>
      <c r="E3083" s="17" t="str">
        <f t="shared" si="5"/>
        <v>AII125-6</v>
      </c>
      <c r="F3083" s="17" t="str">
        <f t="shared" si="7"/>
        <v>AII125-06</v>
      </c>
      <c r="G3083" s="17" t="s">
        <v>8269</v>
      </c>
      <c r="H3083" s="17" t="s">
        <v>12972</v>
      </c>
      <c r="I3083" s="17" t="s">
        <v>13007</v>
      </c>
      <c r="J3083" s="17" t="s">
        <v>12988</v>
      </c>
      <c r="K3083" s="17" t="s">
        <v>12575</v>
      </c>
      <c r="L3083" s="17" t="s">
        <v>11665</v>
      </c>
      <c r="M3083" s="17" t="s">
        <v>12986</v>
      </c>
      <c r="N3083" s="21">
        <v>0.33194444444444443</v>
      </c>
      <c r="O3083" s="21">
        <v>0.3861111111111111</v>
      </c>
      <c r="P3083" s="21">
        <v>0.7180555555555556</v>
      </c>
      <c r="R3083" s="17">
        <v>3205.0</v>
      </c>
      <c r="S3083" s="17" t="s">
        <v>7418</v>
      </c>
      <c r="T3083" s="17" t="s">
        <v>33</v>
      </c>
      <c r="V3083" s="17" t="s">
        <v>13008</v>
      </c>
      <c r="W3083" s="17" t="s">
        <v>13009</v>
      </c>
    </row>
    <row r="3084" ht="15.75" customHeight="1">
      <c r="A3084" s="17">
        <v>2212.0</v>
      </c>
      <c r="B3084" s="19">
        <v>32999.0</v>
      </c>
      <c r="C3084" s="17" t="s">
        <v>11743</v>
      </c>
      <c r="D3084" s="20">
        <v>6.0</v>
      </c>
      <c r="E3084" s="17" t="str">
        <f t="shared" si="5"/>
        <v>AII125-6</v>
      </c>
      <c r="F3084" s="17" t="str">
        <f t="shared" si="7"/>
        <v>AII125-06</v>
      </c>
      <c r="G3084" s="17" t="s">
        <v>8269</v>
      </c>
      <c r="H3084" s="17" t="s">
        <v>12972</v>
      </c>
      <c r="I3084" s="17" t="s">
        <v>13010</v>
      </c>
      <c r="J3084" s="17" t="s">
        <v>13011</v>
      </c>
      <c r="K3084" s="17" t="s">
        <v>1442</v>
      </c>
      <c r="L3084" s="17" t="s">
        <v>8273</v>
      </c>
      <c r="M3084" s="17" t="s">
        <v>11665</v>
      </c>
      <c r="N3084" s="21">
        <v>0.36180555555555555</v>
      </c>
      <c r="O3084" s="21">
        <v>0.3430555555555555</v>
      </c>
      <c r="P3084" s="21">
        <v>0.7048611111111112</v>
      </c>
      <c r="R3084" s="17">
        <v>3411.0</v>
      </c>
      <c r="S3084" s="17" t="s">
        <v>7418</v>
      </c>
      <c r="T3084" s="17" t="s">
        <v>33</v>
      </c>
      <c r="V3084" s="17" t="s">
        <v>13012</v>
      </c>
      <c r="W3084" s="17" t="s">
        <v>13013</v>
      </c>
    </row>
    <row r="3085" ht="15.75" customHeight="1">
      <c r="A3085" s="17">
        <v>2211.0</v>
      </c>
      <c r="B3085" s="19">
        <v>32976.0</v>
      </c>
      <c r="C3085" s="17" t="s">
        <v>11743</v>
      </c>
      <c r="D3085" s="20">
        <v>4.0</v>
      </c>
      <c r="E3085" s="17" t="str">
        <f t="shared" si="5"/>
        <v>AII125-4</v>
      </c>
      <c r="F3085" s="17" t="str">
        <f t="shared" si="7"/>
        <v>AII125-04</v>
      </c>
      <c r="G3085" s="17" t="s">
        <v>13014</v>
      </c>
      <c r="H3085" s="17" t="s">
        <v>7554</v>
      </c>
      <c r="I3085" s="17" t="s">
        <v>11783</v>
      </c>
      <c r="J3085" s="17" t="s">
        <v>11774</v>
      </c>
      <c r="K3085" s="17" t="s">
        <v>5131</v>
      </c>
      <c r="L3085" s="17" t="s">
        <v>13015</v>
      </c>
      <c r="M3085" s="17" t="s">
        <v>2808</v>
      </c>
      <c r="N3085" s="21">
        <v>0.3729166666666666</v>
      </c>
      <c r="O3085" s="21">
        <v>0.2743055555555555</v>
      </c>
      <c r="P3085" s="21">
        <v>0.6472222222222223</v>
      </c>
      <c r="R3085" s="17">
        <v>2222.0</v>
      </c>
      <c r="S3085" s="17" t="s">
        <v>7490</v>
      </c>
      <c r="T3085" s="17" t="s">
        <v>1227</v>
      </c>
      <c r="U3085" s="17" t="s">
        <v>13016</v>
      </c>
      <c r="V3085" s="17" t="s">
        <v>5100</v>
      </c>
    </row>
    <row r="3086" ht="15.75" customHeight="1">
      <c r="A3086" s="17">
        <v>2210.0</v>
      </c>
      <c r="B3086" s="19">
        <v>32975.0</v>
      </c>
      <c r="C3086" s="17" t="s">
        <v>11743</v>
      </c>
      <c r="D3086" s="20">
        <v>4.0</v>
      </c>
      <c r="E3086" s="17" t="str">
        <f t="shared" si="5"/>
        <v>AII125-4</v>
      </c>
      <c r="F3086" s="17" t="str">
        <f t="shared" si="7"/>
        <v>AII125-04</v>
      </c>
      <c r="G3086" s="17" t="s">
        <v>13014</v>
      </c>
      <c r="H3086" s="17" t="s">
        <v>7554</v>
      </c>
      <c r="I3086" s="17" t="s">
        <v>11783</v>
      </c>
      <c r="J3086" s="17" t="s">
        <v>13017</v>
      </c>
      <c r="K3086" s="17" t="s">
        <v>12560</v>
      </c>
      <c r="L3086" s="17" t="s">
        <v>2730</v>
      </c>
      <c r="M3086" s="17" t="s">
        <v>2808</v>
      </c>
      <c r="N3086" s="21">
        <v>0.3340277777777778</v>
      </c>
      <c r="O3086" s="21">
        <v>0.15902777777777777</v>
      </c>
      <c r="P3086" s="21">
        <v>0.4930555555555556</v>
      </c>
      <c r="R3086" s="17">
        <v>2246.0</v>
      </c>
      <c r="S3086" s="17" t="s">
        <v>7418</v>
      </c>
      <c r="T3086" s="17" t="s">
        <v>1227</v>
      </c>
      <c r="U3086" s="17" t="s">
        <v>13018</v>
      </c>
    </row>
    <row r="3087" ht="15.75" customHeight="1">
      <c r="A3087" s="17">
        <v>2209.0</v>
      </c>
      <c r="B3087" s="19">
        <v>32974.0</v>
      </c>
      <c r="C3087" s="17" t="s">
        <v>11743</v>
      </c>
      <c r="D3087" s="20">
        <v>4.0</v>
      </c>
      <c r="E3087" s="17" t="str">
        <f t="shared" si="5"/>
        <v>AII125-4</v>
      </c>
      <c r="F3087" s="17" t="str">
        <f t="shared" si="7"/>
        <v>AII125-04</v>
      </c>
      <c r="G3087" s="17" t="s">
        <v>13014</v>
      </c>
      <c r="H3087" s="17" t="s">
        <v>7554</v>
      </c>
      <c r="I3087" s="17" t="s">
        <v>11787</v>
      </c>
      <c r="J3087" s="17" t="s">
        <v>13019</v>
      </c>
      <c r="K3087" s="17" t="s">
        <v>12575</v>
      </c>
      <c r="L3087" s="17" t="s">
        <v>7551</v>
      </c>
      <c r="M3087" s="17" t="s">
        <v>13015</v>
      </c>
      <c r="N3087" s="21">
        <v>0.35625</v>
      </c>
      <c r="O3087" s="21">
        <v>0.3576388888888889</v>
      </c>
      <c r="P3087" s="21">
        <v>0.7138888888888889</v>
      </c>
      <c r="R3087" s="17">
        <v>2340.0</v>
      </c>
      <c r="S3087" s="17" t="s">
        <v>7418</v>
      </c>
      <c r="T3087" s="17" t="s">
        <v>1227</v>
      </c>
      <c r="U3087" s="17" t="s">
        <v>13020</v>
      </c>
      <c r="V3087" s="17" t="s">
        <v>13021</v>
      </c>
      <c r="W3087" s="17" t="s">
        <v>13022</v>
      </c>
    </row>
    <row r="3088" ht="15.75" customHeight="1">
      <c r="A3088" s="17">
        <v>2208.0</v>
      </c>
      <c r="B3088" s="19">
        <v>32973.0</v>
      </c>
      <c r="C3088" s="17" t="s">
        <v>11743</v>
      </c>
      <c r="D3088" s="20">
        <v>4.0</v>
      </c>
      <c r="E3088" s="17" t="str">
        <f t="shared" si="5"/>
        <v>AII125-4</v>
      </c>
      <c r="F3088" s="17" t="str">
        <f t="shared" si="7"/>
        <v>AII125-04</v>
      </c>
      <c r="G3088" s="17" t="s">
        <v>13014</v>
      </c>
      <c r="H3088" s="17" t="s">
        <v>13023</v>
      </c>
      <c r="I3088" s="17" t="s">
        <v>13024</v>
      </c>
      <c r="J3088" s="17" t="s">
        <v>13025</v>
      </c>
      <c r="K3088" s="17" t="s">
        <v>5131</v>
      </c>
      <c r="L3088" s="17" t="s">
        <v>12965</v>
      </c>
      <c r="M3088" s="17" t="s">
        <v>13026</v>
      </c>
      <c r="N3088" s="21">
        <v>0.41944444444444445</v>
      </c>
      <c r="O3088" s="21">
        <v>0.2354166666666667</v>
      </c>
      <c r="P3088" s="21">
        <v>0.6548611111111111</v>
      </c>
      <c r="R3088" s="17">
        <v>579.0</v>
      </c>
      <c r="S3088" s="17" t="s">
        <v>7490</v>
      </c>
      <c r="T3088" s="17" t="s">
        <v>1227</v>
      </c>
      <c r="U3088" s="17" t="s">
        <v>13027</v>
      </c>
      <c r="V3088" s="17" t="s">
        <v>13028</v>
      </c>
    </row>
    <row r="3089" ht="15.75" customHeight="1">
      <c r="A3089" s="17">
        <v>2207.0</v>
      </c>
      <c r="B3089" s="19">
        <v>32972.0</v>
      </c>
      <c r="C3089" s="17" t="s">
        <v>11743</v>
      </c>
      <c r="D3089" s="20">
        <v>4.0</v>
      </c>
      <c r="E3089" s="17" t="str">
        <f t="shared" si="5"/>
        <v>AII125-4</v>
      </c>
      <c r="F3089" s="17" t="str">
        <f t="shared" si="7"/>
        <v>AII125-04</v>
      </c>
      <c r="G3089" s="17" t="s">
        <v>13014</v>
      </c>
      <c r="H3089" s="17" t="s">
        <v>13029</v>
      </c>
      <c r="I3089" s="17" t="s">
        <v>13030</v>
      </c>
      <c r="J3089" s="17" t="s">
        <v>13031</v>
      </c>
      <c r="K3089" s="17" t="s">
        <v>12560</v>
      </c>
      <c r="L3089" s="17" t="s">
        <v>13032</v>
      </c>
      <c r="M3089" s="17" t="s">
        <v>13033</v>
      </c>
      <c r="N3089" s="21">
        <v>0.33958333333333335</v>
      </c>
      <c r="O3089" s="21">
        <v>0.34791666666666665</v>
      </c>
      <c r="P3089" s="21">
        <v>0.6875</v>
      </c>
      <c r="R3089" s="17">
        <v>2359.0</v>
      </c>
      <c r="S3089" s="17" t="s">
        <v>7418</v>
      </c>
      <c r="T3089" s="17" t="s">
        <v>1227</v>
      </c>
      <c r="U3089" s="17" t="s">
        <v>13034</v>
      </c>
    </row>
    <row r="3090" ht="15.75" customHeight="1">
      <c r="A3090" s="17">
        <v>2206.0</v>
      </c>
      <c r="B3090" s="19">
        <v>32971.0</v>
      </c>
      <c r="C3090" s="17" t="s">
        <v>11743</v>
      </c>
      <c r="D3090" s="20">
        <v>4.0</v>
      </c>
      <c r="E3090" s="17" t="str">
        <f t="shared" si="5"/>
        <v>AII125-4</v>
      </c>
      <c r="F3090" s="17" t="str">
        <f t="shared" si="7"/>
        <v>AII125-04</v>
      </c>
      <c r="G3090" s="17" t="s">
        <v>13014</v>
      </c>
      <c r="H3090" s="17" t="s">
        <v>13029</v>
      </c>
      <c r="I3090" s="17" t="s">
        <v>13035</v>
      </c>
      <c r="J3090" s="17" t="s">
        <v>13036</v>
      </c>
      <c r="K3090" s="17" t="s">
        <v>12575</v>
      </c>
      <c r="L3090" s="17" t="s">
        <v>11056</v>
      </c>
      <c r="M3090" s="17" t="s">
        <v>5014</v>
      </c>
      <c r="N3090" s="21">
        <v>0.4222222222222222</v>
      </c>
      <c r="O3090" s="21">
        <v>0.29097222222222224</v>
      </c>
      <c r="P3090" s="21">
        <v>0.7131944444444445</v>
      </c>
      <c r="R3090" s="17">
        <v>2254.0</v>
      </c>
      <c r="S3090" s="17" t="s">
        <v>7418</v>
      </c>
      <c r="T3090" s="17" t="s">
        <v>1227</v>
      </c>
      <c r="U3090" s="17" t="s">
        <v>13037</v>
      </c>
      <c r="V3090" s="17" t="s">
        <v>2732</v>
      </c>
      <c r="W3090" s="17" t="s">
        <v>13038</v>
      </c>
    </row>
    <row r="3091" ht="15.75" customHeight="1">
      <c r="A3091" s="17">
        <v>2205.0</v>
      </c>
      <c r="B3091" s="19">
        <v>32969.0</v>
      </c>
      <c r="C3091" s="17" t="s">
        <v>11743</v>
      </c>
      <c r="D3091" s="20">
        <v>4.0</v>
      </c>
      <c r="E3091" s="17" t="str">
        <f t="shared" si="5"/>
        <v>AII125-4</v>
      </c>
      <c r="F3091" s="17" t="str">
        <f t="shared" si="7"/>
        <v>AII125-04</v>
      </c>
      <c r="G3091" s="17" t="s">
        <v>13014</v>
      </c>
      <c r="H3091" s="17" t="s">
        <v>7530</v>
      </c>
      <c r="I3091" s="17" t="s">
        <v>13039</v>
      </c>
      <c r="J3091" s="17" t="s">
        <v>13040</v>
      </c>
      <c r="K3091" s="17" t="s">
        <v>5131</v>
      </c>
      <c r="L3091" s="17" t="s">
        <v>13041</v>
      </c>
      <c r="M3091" s="17" t="s">
        <v>5021</v>
      </c>
      <c r="N3091" s="21">
        <v>0.33125</v>
      </c>
      <c r="O3091" s="21">
        <v>0.3048611111111111</v>
      </c>
      <c r="P3091" s="21">
        <v>0.6361111111111112</v>
      </c>
      <c r="R3091" s="17">
        <v>2187.0</v>
      </c>
      <c r="S3091" s="17" t="s">
        <v>7418</v>
      </c>
      <c r="T3091" s="17" t="s">
        <v>1227</v>
      </c>
      <c r="U3091" s="17" t="s">
        <v>13042</v>
      </c>
      <c r="V3091" s="17" t="s">
        <v>1922</v>
      </c>
      <c r="W3091" s="17" t="s">
        <v>13043</v>
      </c>
    </row>
    <row r="3092" ht="15.75" customHeight="1">
      <c r="A3092" s="17">
        <v>2204.0</v>
      </c>
      <c r="B3092" s="19">
        <v>32968.0</v>
      </c>
      <c r="C3092" s="17" t="s">
        <v>11743</v>
      </c>
      <c r="D3092" s="20">
        <v>4.0</v>
      </c>
      <c r="E3092" s="17" t="str">
        <f t="shared" si="5"/>
        <v>AII125-4</v>
      </c>
      <c r="F3092" s="17" t="str">
        <f t="shared" si="7"/>
        <v>AII125-04</v>
      </c>
      <c r="G3092" s="17" t="s">
        <v>13014</v>
      </c>
      <c r="H3092" s="17" t="s">
        <v>13029</v>
      </c>
      <c r="I3092" s="17" t="s">
        <v>13044</v>
      </c>
      <c r="J3092" s="17" t="s">
        <v>13045</v>
      </c>
      <c r="K3092" s="17" t="s">
        <v>12560</v>
      </c>
      <c r="L3092" s="17" t="s">
        <v>2670</v>
      </c>
      <c r="M3092" s="17" t="s">
        <v>13046</v>
      </c>
      <c r="N3092" s="21">
        <v>0.3333333333333333</v>
      </c>
      <c r="O3092" s="21">
        <v>0.36874999999999997</v>
      </c>
      <c r="P3092" s="21">
        <v>0.7020833333333334</v>
      </c>
      <c r="R3092" s="17">
        <v>2215.0</v>
      </c>
      <c r="S3092" s="17" t="s">
        <v>7418</v>
      </c>
      <c r="T3092" s="17" t="s">
        <v>1227</v>
      </c>
      <c r="U3092" s="17" t="s">
        <v>13047</v>
      </c>
      <c r="V3092" s="17" t="s">
        <v>13048</v>
      </c>
      <c r="W3092" s="17" t="s">
        <v>13049</v>
      </c>
    </row>
    <row r="3093" ht="15.75" customHeight="1">
      <c r="A3093" s="17">
        <v>2203.0</v>
      </c>
      <c r="B3093" s="19">
        <v>32967.0</v>
      </c>
      <c r="C3093" s="17" t="s">
        <v>11743</v>
      </c>
      <c r="D3093" s="20">
        <v>4.0</v>
      </c>
      <c r="E3093" s="17" t="str">
        <f t="shared" si="5"/>
        <v>AII125-4</v>
      </c>
      <c r="F3093" s="17" t="str">
        <f t="shared" si="7"/>
        <v>AII125-04</v>
      </c>
      <c r="G3093" s="17" t="s">
        <v>13014</v>
      </c>
      <c r="H3093" s="17" t="s">
        <v>13029</v>
      </c>
      <c r="I3093" s="17" t="s">
        <v>13050</v>
      </c>
      <c r="J3093" s="17" t="s">
        <v>13051</v>
      </c>
      <c r="K3093" s="17" t="s">
        <v>12575</v>
      </c>
      <c r="L3093" s="17" t="s">
        <v>13052</v>
      </c>
      <c r="M3093" s="17" t="s">
        <v>5014</v>
      </c>
      <c r="N3093" s="21">
        <v>0.33819444444444446</v>
      </c>
      <c r="O3093" s="21">
        <v>0.36319444444444443</v>
      </c>
      <c r="P3093" s="21">
        <v>0.7013888888888888</v>
      </c>
      <c r="R3093" s="17">
        <v>2208.0</v>
      </c>
      <c r="S3093" s="17" t="s">
        <v>7418</v>
      </c>
      <c r="T3093" s="17" t="s">
        <v>1227</v>
      </c>
      <c r="U3093" s="17" t="s">
        <v>13053</v>
      </c>
      <c r="V3093" s="17" t="s">
        <v>13054</v>
      </c>
    </row>
    <row r="3094" ht="15.75" customHeight="1">
      <c r="A3094" s="17">
        <v>2202.0</v>
      </c>
      <c r="B3094" s="19">
        <v>32966.0</v>
      </c>
      <c r="C3094" s="17" t="s">
        <v>11743</v>
      </c>
      <c r="D3094" s="20">
        <v>4.0</v>
      </c>
      <c r="E3094" s="17" t="str">
        <f t="shared" si="5"/>
        <v>AII125-4</v>
      </c>
      <c r="F3094" s="17" t="str">
        <f t="shared" si="7"/>
        <v>AII125-04</v>
      </c>
      <c r="G3094" s="17" t="s">
        <v>13014</v>
      </c>
      <c r="H3094" s="17" t="s">
        <v>13029</v>
      </c>
      <c r="I3094" s="17" t="s">
        <v>13055</v>
      </c>
      <c r="J3094" s="17" t="s">
        <v>13056</v>
      </c>
      <c r="K3094" s="17" t="s">
        <v>5131</v>
      </c>
      <c r="L3094" s="17" t="s">
        <v>13057</v>
      </c>
      <c r="M3094" s="17" t="s">
        <v>13058</v>
      </c>
      <c r="N3094" s="21">
        <v>0.34861111111111115</v>
      </c>
      <c r="O3094" s="21">
        <v>0.3201388888888889</v>
      </c>
      <c r="P3094" s="21">
        <v>0.6687500000000001</v>
      </c>
      <c r="R3094" s="17">
        <v>2224.0</v>
      </c>
      <c r="S3094" s="17" t="s">
        <v>7418</v>
      </c>
      <c r="T3094" s="17" t="s">
        <v>1227</v>
      </c>
      <c r="U3094" s="17" t="s">
        <v>13059</v>
      </c>
      <c r="V3094" s="17" t="s">
        <v>1293</v>
      </c>
    </row>
    <row r="3095" ht="15.75" customHeight="1">
      <c r="A3095" s="17">
        <v>2201.0</v>
      </c>
      <c r="B3095" s="19">
        <v>32965.0</v>
      </c>
      <c r="C3095" s="17" t="s">
        <v>11743</v>
      </c>
      <c r="D3095" s="20">
        <v>4.0</v>
      </c>
      <c r="E3095" s="17" t="str">
        <f t="shared" si="5"/>
        <v>AII125-4</v>
      </c>
      <c r="F3095" s="17" t="str">
        <f t="shared" si="7"/>
        <v>AII125-04</v>
      </c>
      <c r="G3095" s="17" t="s">
        <v>13014</v>
      </c>
      <c r="H3095" s="17" t="s">
        <v>7530</v>
      </c>
      <c r="I3095" s="17" t="s">
        <v>13060</v>
      </c>
      <c r="J3095" s="17" t="s">
        <v>13061</v>
      </c>
      <c r="K3095" s="17" t="s">
        <v>12560</v>
      </c>
      <c r="L3095" s="17" t="s">
        <v>5021</v>
      </c>
      <c r="M3095" s="17" t="s">
        <v>7551</v>
      </c>
      <c r="N3095" s="21">
        <v>0.3513888888888889</v>
      </c>
      <c r="O3095" s="21">
        <v>0.2951388888888889</v>
      </c>
      <c r="P3095" s="21">
        <v>0.6465277777777778</v>
      </c>
      <c r="R3095" s="17">
        <v>1922.0</v>
      </c>
      <c r="S3095" s="17" t="s">
        <v>7418</v>
      </c>
      <c r="T3095" s="17" t="s">
        <v>1227</v>
      </c>
      <c r="U3095" s="17" t="s">
        <v>2732</v>
      </c>
      <c r="V3095" s="17" t="s">
        <v>2732</v>
      </c>
      <c r="W3095" s="17" t="s">
        <v>13062</v>
      </c>
    </row>
    <row r="3096" ht="15.75" customHeight="1">
      <c r="A3096" s="17">
        <v>2200.0</v>
      </c>
      <c r="B3096" s="19">
        <v>32964.0</v>
      </c>
      <c r="C3096" s="17" t="s">
        <v>11743</v>
      </c>
      <c r="D3096" s="20">
        <v>4.0</v>
      </c>
      <c r="E3096" s="17" t="str">
        <f t="shared" si="5"/>
        <v>AII125-4</v>
      </c>
      <c r="F3096" s="17" t="str">
        <f t="shared" si="7"/>
        <v>AII125-04</v>
      </c>
      <c r="G3096" s="17" t="s">
        <v>13014</v>
      </c>
      <c r="H3096" s="17" t="s">
        <v>11762</v>
      </c>
      <c r="I3096" s="17" t="s">
        <v>11763</v>
      </c>
      <c r="J3096" s="17" t="s">
        <v>13063</v>
      </c>
      <c r="K3096" s="17" t="s">
        <v>12575</v>
      </c>
      <c r="L3096" s="17" t="s">
        <v>2730</v>
      </c>
      <c r="M3096" s="17" t="s">
        <v>2670</v>
      </c>
      <c r="N3096" s="21">
        <v>0.40972222222222227</v>
      </c>
      <c r="O3096" s="21">
        <v>0.31805555555555554</v>
      </c>
      <c r="P3096" s="21">
        <v>0.7277777777777777</v>
      </c>
      <c r="R3096" s="17">
        <v>2236.0</v>
      </c>
      <c r="S3096" s="17" t="s">
        <v>7418</v>
      </c>
      <c r="T3096" s="17" t="s">
        <v>1227</v>
      </c>
      <c r="U3096" s="17" t="s">
        <v>13064</v>
      </c>
      <c r="V3096" s="17" t="s">
        <v>13065</v>
      </c>
      <c r="W3096" s="17" t="s">
        <v>13066</v>
      </c>
    </row>
    <row r="3097" ht="15.75" customHeight="1">
      <c r="A3097" s="17">
        <v>2199.0</v>
      </c>
      <c r="B3097" s="19">
        <v>32963.0</v>
      </c>
      <c r="C3097" s="17" t="s">
        <v>11743</v>
      </c>
      <c r="D3097" s="20">
        <v>4.0</v>
      </c>
      <c r="E3097" s="17" t="str">
        <f t="shared" si="5"/>
        <v>AII125-4</v>
      </c>
      <c r="F3097" s="17" t="str">
        <f t="shared" si="7"/>
        <v>AII125-04</v>
      </c>
      <c r="G3097" s="17" t="s">
        <v>13014</v>
      </c>
      <c r="H3097" s="17" t="s">
        <v>11751</v>
      </c>
      <c r="I3097" s="17" t="s">
        <v>13067</v>
      </c>
      <c r="J3097" s="17" t="s">
        <v>13068</v>
      </c>
      <c r="K3097" s="17" t="s">
        <v>5131</v>
      </c>
      <c r="L3097" s="17" t="s">
        <v>13069</v>
      </c>
      <c r="M3097" s="17" t="s">
        <v>13070</v>
      </c>
      <c r="N3097" s="21">
        <v>0.34722222222222227</v>
      </c>
      <c r="O3097" s="21">
        <v>0.2881944444444445</v>
      </c>
      <c r="P3097" s="21">
        <v>0.6354166666666666</v>
      </c>
      <c r="R3097" s="17">
        <v>3183.0</v>
      </c>
      <c r="S3097" s="17" t="s">
        <v>7418</v>
      </c>
      <c r="T3097" s="17" t="s">
        <v>13071</v>
      </c>
      <c r="U3097" s="17" t="s">
        <v>13072</v>
      </c>
      <c r="V3097" s="17" t="s">
        <v>13073</v>
      </c>
    </row>
    <row r="3098" ht="15.75" customHeight="1">
      <c r="A3098" s="17">
        <v>2198.0</v>
      </c>
      <c r="B3098" s="19">
        <v>32962.0</v>
      </c>
      <c r="C3098" s="17" t="s">
        <v>11743</v>
      </c>
      <c r="D3098" s="20">
        <v>4.0</v>
      </c>
      <c r="E3098" s="17" t="str">
        <f t="shared" si="5"/>
        <v>AII125-4</v>
      </c>
      <c r="F3098" s="17" t="str">
        <f t="shared" si="7"/>
        <v>AII125-04</v>
      </c>
      <c r="G3098" s="17" t="s">
        <v>13014</v>
      </c>
      <c r="H3098" s="17" t="s">
        <v>11751</v>
      </c>
      <c r="I3098" s="17" t="s">
        <v>13074</v>
      </c>
      <c r="J3098" s="17" t="s">
        <v>13075</v>
      </c>
      <c r="K3098" s="17" t="s">
        <v>12575</v>
      </c>
      <c r="L3098" s="17" t="s">
        <v>13076</v>
      </c>
      <c r="M3098" s="17" t="s">
        <v>13077</v>
      </c>
      <c r="N3098" s="21">
        <v>0.3513888888888889</v>
      </c>
      <c r="O3098" s="21">
        <v>0.36180555555555555</v>
      </c>
      <c r="P3098" s="21">
        <v>0.7131944444444445</v>
      </c>
      <c r="R3098" s="17">
        <v>3300.0</v>
      </c>
      <c r="S3098" s="17" t="s">
        <v>7418</v>
      </c>
      <c r="T3098" s="17" t="s">
        <v>13071</v>
      </c>
      <c r="U3098" s="17" t="s">
        <v>13078</v>
      </c>
      <c r="V3098" s="17" t="s">
        <v>13079</v>
      </c>
      <c r="W3098" s="17" t="s">
        <v>13080</v>
      </c>
    </row>
    <row r="3099" ht="15.75" customHeight="1">
      <c r="A3099" s="17">
        <v>2197.0</v>
      </c>
      <c r="B3099" s="19">
        <v>32961.0</v>
      </c>
      <c r="C3099" s="17" t="s">
        <v>11743</v>
      </c>
      <c r="D3099" s="20">
        <v>4.0</v>
      </c>
      <c r="E3099" s="17" t="str">
        <f t="shared" si="5"/>
        <v>AII125-4</v>
      </c>
      <c r="F3099" s="17" t="str">
        <f t="shared" si="7"/>
        <v>AII125-04</v>
      </c>
      <c r="G3099" s="17" t="s">
        <v>13014</v>
      </c>
      <c r="H3099" s="17" t="s">
        <v>11751</v>
      </c>
      <c r="I3099" s="17" t="s">
        <v>13081</v>
      </c>
      <c r="J3099" s="17" t="s">
        <v>13082</v>
      </c>
      <c r="K3099" s="17" t="s">
        <v>12560</v>
      </c>
      <c r="L3099" s="17" t="s">
        <v>13083</v>
      </c>
      <c r="M3099" s="17" t="s">
        <v>9615</v>
      </c>
      <c r="N3099" s="21">
        <v>0.3965277777777778</v>
      </c>
      <c r="O3099" s="21">
        <v>0.3347222222222222</v>
      </c>
      <c r="P3099" s="21">
        <v>0.7312500000000001</v>
      </c>
      <c r="R3099" s="17">
        <v>3314.0</v>
      </c>
      <c r="S3099" s="17" t="s">
        <v>7490</v>
      </c>
      <c r="T3099" s="17" t="s">
        <v>33</v>
      </c>
      <c r="U3099" s="17" t="s">
        <v>13084</v>
      </c>
      <c r="V3099" s="17" t="s">
        <v>13085</v>
      </c>
      <c r="W3099" s="17" t="s">
        <v>13086</v>
      </c>
    </row>
    <row r="3100" ht="15.75" customHeight="1">
      <c r="A3100" s="17">
        <v>2196.0</v>
      </c>
      <c r="B3100" s="19">
        <v>32958.0</v>
      </c>
      <c r="C3100" s="17" t="s">
        <v>11743</v>
      </c>
      <c r="D3100" s="20">
        <v>4.0</v>
      </c>
      <c r="E3100" s="17" t="str">
        <f t="shared" si="5"/>
        <v>AII125-4</v>
      </c>
      <c r="F3100" s="17" t="str">
        <f t="shared" si="7"/>
        <v>AII125-04</v>
      </c>
      <c r="G3100" s="17" t="s">
        <v>13014</v>
      </c>
      <c r="H3100" s="17" t="s">
        <v>11751</v>
      </c>
      <c r="I3100" s="17" t="s">
        <v>13087</v>
      </c>
      <c r="J3100" s="17" t="s">
        <v>13088</v>
      </c>
      <c r="K3100" s="17" t="s">
        <v>5131</v>
      </c>
      <c r="L3100" s="17" t="s">
        <v>10774</v>
      </c>
      <c r="M3100" s="17" t="s">
        <v>13089</v>
      </c>
      <c r="N3100" s="21">
        <v>0.3958333333333333</v>
      </c>
      <c r="O3100" s="21">
        <v>0.3215277777777778</v>
      </c>
      <c r="P3100" s="21">
        <v>0.717361111111111</v>
      </c>
      <c r="R3100" s="17">
        <v>3314.0</v>
      </c>
      <c r="S3100" s="17" t="s">
        <v>7490</v>
      </c>
      <c r="T3100" s="17" t="s">
        <v>33</v>
      </c>
      <c r="U3100" s="17" t="s">
        <v>13090</v>
      </c>
      <c r="V3100" s="17" t="s">
        <v>7301</v>
      </c>
      <c r="W3100" s="17" t="s">
        <v>13091</v>
      </c>
    </row>
    <row r="3101" ht="15.75" customHeight="1">
      <c r="A3101" s="17">
        <v>2195.0</v>
      </c>
      <c r="B3101" s="19">
        <v>32897.0</v>
      </c>
      <c r="C3101" s="17" t="s">
        <v>11743</v>
      </c>
      <c r="D3101" s="20">
        <v>1.0</v>
      </c>
      <c r="E3101" s="17" t="str">
        <f t="shared" si="5"/>
        <v>AII125-1</v>
      </c>
      <c r="F3101" s="17" t="str">
        <f t="shared" si="7"/>
        <v>AII125-01</v>
      </c>
      <c r="G3101" s="17" t="s">
        <v>13092</v>
      </c>
      <c r="H3101" s="17" t="s">
        <v>9612</v>
      </c>
      <c r="I3101" s="17" t="s">
        <v>13093</v>
      </c>
      <c r="J3101" s="17" t="s">
        <v>13094</v>
      </c>
      <c r="K3101" s="17" t="s">
        <v>12560</v>
      </c>
      <c r="L3101" s="17" t="s">
        <v>6352</v>
      </c>
      <c r="M3101" s="17" t="s">
        <v>13095</v>
      </c>
      <c r="N3101" s="21">
        <v>0.3680555555555556</v>
      </c>
      <c r="O3101" s="21">
        <v>0.32430555555555557</v>
      </c>
      <c r="P3101" s="21">
        <v>0.6923611111111111</v>
      </c>
      <c r="R3101" s="17">
        <v>3535.0</v>
      </c>
      <c r="S3101" s="17" t="s">
        <v>10348</v>
      </c>
      <c r="T3101" s="17" t="s">
        <v>3846</v>
      </c>
      <c r="U3101" s="17" t="s">
        <v>13096</v>
      </c>
      <c r="V3101" s="17" t="s">
        <v>13097</v>
      </c>
    </row>
    <row r="3102" ht="15.75" customHeight="1">
      <c r="A3102" s="17">
        <v>2194.0</v>
      </c>
      <c r="B3102" s="19">
        <v>32896.0</v>
      </c>
      <c r="C3102" s="17" t="s">
        <v>11743</v>
      </c>
      <c r="D3102" s="20">
        <v>1.0</v>
      </c>
      <c r="E3102" s="17" t="str">
        <f t="shared" si="5"/>
        <v>AII125-1</v>
      </c>
      <c r="F3102" s="17" t="str">
        <f t="shared" si="7"/>
        <v>AII125-01</v>
      </c>
      <c r="G3102" s="17" t="s">
        <v>13092</v>
      </c>
      <c r="H3102" s="17" t="s">
        <v>9604</v>
      </c>
      <c r="I3102" s="17" t="s">
        <v>11505</v>
      </c>
      <c r="J3102" s="17" t="s">
        <v>11498</v>
      </c>
      <c r="K3102" s="17" t="s">
        <v>13098</v>
      </c>
      <c r="L3102" s="17" t="s">
        <v>13099</v>
      </c>
      <c r="M3102" s="17" t="s">
        <v>13100</v>
      </c>
      <c r="N3102" s="21">
        <v>0.3263888888888889</v>
      </c>
      <c r="O3102" s="21">
        <v>0.36041666666666666</v>
      </c>
      <c r="P3102" s="21">
        <v>0.6868055555555556</v>
      </c>
      <c r="R3102" s="17">
        <v>3489.0</v>
      </c>
      <c r="S3102" s="17" t="s">
        <v>10348</v>
      </c>
      <c r="T3102" s="17" t="s">
        <v>3846</v>
      </c>
      <c r="U3102" s="17" t="s">
        <v>13101</v>
      </c>
      <c r="V3102" s="17" t="s">
        <v>13102</v>
      </c>
    </row>
    <row r="3103" ht="15.75" customHeight="1">
      <c r="A3103" s="17">
        <v>2193.0</v>
      </c>
      <c r="B3103" s="19">
        <v>32895.0</v>
      </c>
      <c r="C3103" s="17" t="s">
        <v>11743</v>
      </c>
      <c r="D3103" s="20">
        <v>1.0</v>
      </c>
      <c r="E3103" s="17" t="str">
        <f t="shared" si="5"/>
        <v>AII125-1</v>
      </c>
      <c r="F3103" s="17" t="str">
        <f t="shared" si="7"/>
        <v>AII125-01</v>
      </c>
      <c r="G3103" s="17" t="s">
        <v>13092</v>
      </c>
      <c r="H3103" s="17" t="s">
        <v>9604</v>
      </c>
      <c r="I3103" s="17" t="s">
        <v>11505</v>
      </c>
      <c r="J3103" s="17" t="s">
        <v>11498</v>
      </c>
      <c r="K3103" s="17" t="s">
        <v>12575</v>
      </c>
      <c r="L3103" s="17" t="s">
        <v>2760</v>
      </c>
      <c r="M3103" s="17" t="s">
        <v>9297</v>
      </c>
      <c r="N3103" s="21">
        <v>0.32569444444444445</v>
      </c>
      <c r="O3103" s="21">
        <v>0.37083333333333335</v>
      </c>
      <c r="P3103" s="21">
        <v>0.6965277777777777</v>
      </c>
      <c r="R3103" s="17">
        <v>3489.0</v>
      </c>
      <c r="S3103" s="17" t="s">
        <v>10348</v>
      </c>
      <c r="T3103" s="17" t="s">
        <v>3846</v>
      </c>
      <c r="U3103" s="17" t="s">
        <v>13103</v>
      </c>
      <c r="V3103" s="17" t="s">
        <v>13104</v>
      </c>
    </row>
    <row r="3104" ht="15.75" customHeight="1">
      <c r="A3104" s="17">
        <v>2192.0</v>
      </c>
      <c r="B3104" s="19">
        <v>32894.0</v>
      </c>
      <c r="C3104" s="17" t="s">
        <v>11743</v>
      </c>
      <c r="D3104" s="20">
        <v>1.0</v>
      </c>
      <c r="E3104" s="17" t="str">
        <f t="shared" si="5"/>
        <v>AII125-1</v>
      </c>
      <c r="F3104" s="17" t="str">
        <f t="shared" si="7"/>
        <v>AII125-01</v>
      </c>
      <c r="G3104" s="17" t="s">
        <v>13092</v>
      </c>
      <c r="H3104" s="17" t="s">
        <v>9604</v>
      </c>
      <c r="I3104" s="17" t="s">
        <v>11482</v>
      </c>
      <c r="J3104" s="17" t="s">
        <v>11483</v>
      </c>
      <c r="K3104" s="17" t="s">
        <v>1442</v>
      </c>
      <c r="L3104" s="17" t="s">
        <v>13099</v>
      </c>
      <c r="M3104" s="17" t="s">
        <v>11889</v>
      </c>
      <c r="N3104" s="21">
        <v>0.3333333333333333</v>
      </c>
      <c r="O3104" s="21">
        <v>0.36041666666666666</v>
      </c>
      <c r="P3104" s="21">
        <v>0.69375</v>
      </c>
      <c r="R3104" s="17">
        <v>3504.0</v>
      </c>
      <c r="S3104" s="17" t="s">
        <v>10348</v>
      </c>
      <c r="T3104" s="17" t="s">
        <v>3846</v>
      </c>
      <c r="U3104" s="17" t="s">
        <v>13105</v>
      </c>
      <c r="V3104" s="17" t="s">
        <v>3895</v>
      </c>
    </row>
    <row r="3105" ht="15.75" customHeight="1">
      <c r="A3105" s="17">
        <v>2191.0</v>
      </c>
      <c r="B3105" s="19">
        <v>32892.0</v>
      </c>
      <c r="C3105" s="17" t="s">
        <v>11743</v>
      </c>
      <c r="D3105" s="20">
        <v>1.0</v>
      </c>
      <c r="E3105" s="17" t="str">
        <f t="shared" si="5"/>
        <v>AII125-1</v>
      </c>
      <c r="F3105" s="17" t="str">
        <f t="shared" si="7"/>
        <v>AII125-01</v>
      </c>
      <c r="G3105" s="17" t="s">
        <v>13092</v>
      </c>
      <c r="H3105" s="17" t="s">
        <v>9612</v>
      </c>
      <c r="I3105" s="17" t="s">
        <v>11588</v>
      </c>
      <c r="J3105" s="17" t="s">
        <v>11610</v>
      </c>
      <c r="K3105" s="17" t="s">
        <v>5131</v>
      </c>
      <c r="L3105" s="17" t="s">
        <v>13099</v>
      </c>
      <c r="M3105" s="17" t="s">
        <v>13106</v>
      </c>
      <c r="N3105" s="21">
        <v>0.33055555555555555</v>
      </c>
      <c r="O3105" s="21">
        <v>0.36041666666666666</v>
      </c>
      <c r="P3105" s="21">
        <v>0.6909722222222222</v>
      </c>
      <c r="R3105" s="17">
        <v>3668.0</v>
      </c>
      <c r="S3105" s="17" t="s">
        <v>10348</v>
      </c>
      <c r="T3105" s="17" t="s">
        <v>3846</v>
      </c>
      <c r="U3105" s="17" t="s">
        <v>13107</v>
      </c>
      <c r="V3105" s="17" t="s">
        <v>13108</v>
      </c>
    </row>
    <row r="3106" ht="15.75" customHeight="1">
      <c r="A3106" s="17">
        <v>2190.0</v>
      </c>
      <c r="B3106" s="19">
        <v>32891.0</v>
      </c>
      <c r="C3106" s="17" t="s">
        <v>11743</v>
      </c>
      <c r="D3106" s="20">
        <v>1.0</v>
      </c>
      <c r="E3106" s="17" t="str">
        <f t="shared" si="5"/>
        <v>AII125-1</v>
      </c>
      <c r="F3106" s="17" t="str">
        <f t="shared" si="7"/>
        <v>AII125-01</v>
      </c>
      <c r="G3106" s="17" t="s">
        <v>13092</v>
      </c>
      <c r="H3106" s="17" t="s">
        <v>9612</v>
      </c>
      <c r="I3106" s="17" t="s">
        <v>11535</v>
      </c>
      <c r="J3106" s="17" t="s">
        <v>11610</v>
      </c>
      <c r="K3106" s="17" t="s">
        <v>12575</v>
      </c>
      <c r="L3106" s="17" t="s">
        <v>9277</v>
      </c>
      <c r="M3106" s="17" t="s">
        <v>2760</v>
      </c>
      <c r="N3106" s="21">
        <v>0.3326388888888889</v>
      </c>
      <c r="O3106" s="21">
        <v>0.37083333333333335</v>
      </c>
      <c r="P3106" s="21">
        <v>0.7034722222222222</v>
      </c>
      <c r="R3106" s="17">
        <v>3681.0</v>
      </c>
      <c r="S3106" s="17" t="s">
        <v>10348</v>
      </c>
      <c r="T3106" s="17" t="s">
        <v>3846</v>
      </c>
      <c r="U3106" s="17" t="s">
        <v>13109</v>
      </c>
      <c r="V3106" s="17" t="s">
        <v>13110</v>
      </c>
    </row>
    <row r="3107" ht="15.75" customHeight="1">
      <c r="A3107" s="17">
        <v>2189.0</v>
      </c>
      <c r="B3107" s="19">
        <v>32890.0</v>
      </c>
      <c r="C3107" s="17" t="s">
        <v>11743</v>
      </c>
      <c r="D3107" s="20">
        <v>1.0</v>
      </c>
      <c r="E3107" s="17" t="str">
        <f t="shared" si="5"/>
        <v>AII125-1</v>
      </c>
      <c r="F3107" s="17" t="str">
        <f t="shared" si="7"/>
        <v>AII125-01</v>
      </c>
      <c r="G3107" s="17" t="s">
        <v>13092</v>
      </c>
      <c r="H3107" s="17" t="s">
        <v>9612</v>
      </c>
      <c r="I3107" s="17" t="s">
        <v>11579</v>
      </c>
      <c r="J3107" s="17" t="s">
        <v>11610</v>
      </c>
      <c r="K3107" s="17" t="s">
        <v>12560</v>
      </c>
      <c r="L3107" s="17" t="s">
        <v>11056</v>
      </c>
      <c r="M3107" s="17" t="s">
        <v>11552</v>
      </c>
      <c r="N3107" s="21">
        <v>0.32708333333333334</v>
      </c>
      <c r="O3107" s="21">
        <v>0.3826388888888889</v>
      </c>
      <c r="P3107" s="21">
        <v>0.7097222222222223</v>
      </c>
      <c r="R3107" s="17">
        <v>3691.0</v>
      </c>
      <c r="S3107" s="17" t="s">
        <v>10348</v>
      </c>
      <c r="T3107" s="17" t="s">
        <v>3846</v>
      </c>
      <c r="U3107" s="17" t="s">
        <v>13111</v>
      </c>
      <c r="V3107" s="17" t="s">
        <v>13112</v>
      </c>
    </row>
    <row r="3108" ht="15.75" customHeight="1">
      <c r="A3108" s="17">
        <v>2188.0</v>
      </c>
      <c r="B3108" s="19">
        <v>32889.0</v>
      </c>
      <c r="C3108" s="17" t="s">
        <v>11743</v>
      </c>
      <c r="D3108" s="20">
        <v>1.0</v>
      </c>
      <c r="E3108" s="17" t="str">
        <f t="shared" si="5"/>
        <v>AII125-1</v>
      </c>
      <c r="F3108" s="17" t="str">
        <f t="shared" si="7"/>
        <v>AII125-01</v>
      </c>
      <c r="G3108" s="17" t="s">
        <v>13092</v>
      </c>
      <c r="H3108" s="17" t="s">
        <v>9612</v>
      </c>
      <c r="I3108" s="17" t="s">
        <v>13113</v>
      </c>
      <c r="J3108" s="17" t="s">
        <v>11580</v>
      </c>
      <c r="K3108" s="17" t="s">
        <v>1442</v>
      </c>
      <c r="L3108" s="17" t="s">
        <v>6352</v>
      </c>
      <c r="M3108" s="17" t="s">
        <v>12055</v>
      </c>
      <c r="N3108" s="21">
        <v>0.32083333333333336</v>
      </c>
      <c r="O3108" s="21">
        <v>0.3638888888888889</v>
      </c>
      <c r="P3108" s="21">
        <v>0.6847222222222222</v>
      </c>
      <c r="R3108" s="17">
        <v>3595.0</v>
      </c>
      <c r="S3108" s="17" t="s">
        <v>10348</v>
      </c>
      <c r="T3108" s="17" t="s">
        <v>3846</v>
      </c>
      <c r="U3108" s="17" t="s">
        <v>13114</v>
      </c>
      <c r="V3108" s="17" t="s">
        <v>13115</v>
      </c>
    </row>
    <row r="3109" ht="15.75" customHeight="1">
      <c r="A3109" s="17">
        <v>2187.0</v>
      </c>
      <c r="B3109" s="19">
        <v>32888.0</v>
      </c>
      <c r="C3109" s="17" t="s">
        <v>11743</v>
      </c>
      <c r="D3109" s="20">
        <v>1.0</v>
      </c>
      <c r="E3109" s="17" t="str">
        <f t="shared" si="5"/>
        <v>AII125-1</v>
      </c>
      <c r="F3109" s="17" t="str">
        <f t="shared" si="7"/>
        <v>AII125-01</v>
      </c>
      <c r="G3109" s="17" t="s">
        <v>13092</v>
      </c>
      <c r="H3109" s="17" t="s">
        <v>9612</v>
      </c>
      <c r="I3109" s="17" t="s">
        <v>11579</v>
      </c>
      <c r="J3109" s="17" t="s">
        <v>11527</v>
      </c>
      <c r="K3109" s="17" t="s">
        <v>13098</v>
      </c>
      <c r="L3109" s="17" t="s">
        <v>11889</v>
      </c>
      <c r="M3109" s="17" t="s">
        <v>13116</v>
      </c>
      <c r="N3109" s="21">
        <v>0.34861111111111115</v>
      </c>
      <c r="O3109" s="21">
        <v>0.3513888888888889</v>
      </c>
      <c r="P3109" s="21">
        <v>0.7000000000000001</v>
      </c>
      <c r="R3109" s="17">
        <v>3668.0</v>
      </c>
      <c r="S3109" s="17" t="s">
        <v>10348</v>
      </c>
      <c r="T3109" s="17" t="s">
        <v>3846</v>
      </c>
      <c r="U3109" s="17" t="s">
        <v>13117</v>
      </c>
      <c r="V3109" s="17" t="s">
        <v>13118</v>
      </c>
    </row>
    <row r="3110" ht="15.75" customHeight="1">
      <c r="A3110" s="17">
        <v>2186.0</v>
      </c>
      <c r="B3110" s="19">
        <v>32887.0</v>
      </c>
      <c r="C3110" s="17" t="s">
        <v>11743</v>
      </c>
      <c r="D3110" s="20">
        <v>1.0</v>
      </c>
      <c r="E3110" s="17" t="str">
        <f t="shared" si="5"/>
        <v>AII125-1</v>
      </c>
      <c r="F3110" s="17" t="str">
        <f t="shared" si="7"/>
        <v>AII125-01</v>
      </c>
      <c r="G3110" s="17" t="s">
        <v>13092</v>
      </c>
      <c r="H3110" s="17" t="s">
        <v>9612</v>
      </c>
      <c r="I3110" s="17" t="s">
        <v>11588</v>
      </c>
      <c r="J3110" s="17" t="s">
        <v>11527</v>
      </c>
      <c r="K3110" s="17" t="s">
        <v>5131</v>
      </c>
      <c r="L3110" s="17" t="s">
        <v>2730</v>
      </c>
      <c r="M3110" s="17" t="s">
        <v>9297</v>
      </c>
      <c r="N3110" s="21">
        <v>0.3361111111111111</v>
      </c>
      <c r="O3110" s="21">
        <v>0.3645833333333333</v>
      </c>
      <c r="P3110" s="21">
        <v>0.7006944444444444</v>
      </c>
      <c r="R3110" s="17">
        <v>3664.0</v>
      </c>
      <c r="S3110" s="17" t="s">
        <v>10348</v>
      </c>
      <c r="T3110" s="17" t="s">
        <v>3846</v>
      </c>
      <c r="U3110" s="17" t="s">
        <v>13119</v>
      </c>
      <c r="V3110" s="17" t="s">
        <v>13120</v>
      </c>
    </row>
    <row r="3111" ht="15.75" customHeight="1">
      <c r="A3111" s="17">
        <v>2185.0</v>
      </c>
      <c r="B3111" s="19">
        <v>32886.0</v>
      </c>
      <c r="C3111" s="17" t="s">
        <v>11743</v>
      </c>
      <c r="D3111" s="20">
        <v>1.0</v>
      </c>
      <c r="E3111" s="17" t="str">
        <f t="shared" si="5"/>
        <v>AII125-1</v>
      </c>
      <c r="F3111" s="17" t="str">
        <f t="shared" si="7"/>
        <v>AII125-01</v>
      </c>
      <c r="G3111" s="17" t="s">
        <v>13092</v>
      </c>
      <c r="H3111" s="17" t="s">
        <v>9612</v>
      </c>
      <c r="I3111" s="17" t="s">
        <v>11590</v>
      </c>
      <c r="J3111" s="17" t="s">
        <v>11532</v>
      </c>
      <c r="K3111" s="17" t="s">
        <v>12560</v>
      </c>
      <c r="L3111" s="17" t="s">
        <v>13100</v>
      </c>
      <c r="M3111" s="17" t="s">
        <v>13121</v>
      </c>
      <c r="N3111" s="21">
        <v>0.3354166666666667</v>
      </c>
      <c r="O3111" s="21">
        <v>0.37986111111111115</v>
      </c>
      <c r="P3111" s="21">
        <v>0.7152777777777778</v>
      </c>
      <c r="R3111" s="17">
        <v>3680.0</v>
      </c>
      <c r="S3111" s="17" t="s">
        <v>10348</v>
      </c>
      <c r="T3111" s="17" t="s">
        <v>3846</v>
      </c>
      <c r="U3111" s="17" t="s">
        <v>13122</v>
      </c>
      <c r="V3111" s="17" t="s">
        <v>13123</v>
      </c>
      <c r="W3111" s="17" t="s">
        <v>13124</v>
      </c>
    </row>
    <row r="3112" ht="15.75" customHeight="1">
      <c r="A3112" s="17">
        <v>2184.0</v>
      </c>
      <c r="B3112" s="19">
        <v>32885.0</v>
      </c>
      <c r="C3112" s="17" t="s">
        <v>11743</v>
      </c>
      <c r="D3112" s="20">
        <v>1.0</v>
      </c>
      <c r="E3112" s="17" t="str">
        <f t="shared" si="5"/>
        <v>AII125-1</v>
      </c>
      <c r="F3112" s="17" t="str">
        <f t="shared" si="7"/>
        <v>AII125-01</v>
      </c>
      <c r="G3112" s="17" t="s">
        <v>13092</v>
      </c>
      <c r="H3112" s="17" t="s">
        <v>9612</v>
      </c>
      <c r="I3112" s="17" t="s">
        <v>11588</v>
      </c>
      <c r="J3112" s="17" t="s">
        <v>11610</v>
      </c>
      <c r="K3112" s="17" t="s">
        <v>12575</v>
      </c>
      <c r="L3112" s="17" t="s">
        <v>11056</v>
      </c>
      <c r="M3112" s="17" t="s">
        <v>6352</v>
      </c>
      <c r="N3112" s="21">
        <v>0.32569444444444445</v>
      </c>
      <c r="O3112" s="21">
        <v>0.3819444444444444</v>
      </c>
      <c r="P3112" s="21">
        <v>0.7076388888888889</v>
      </c>
      <c r="R3112" s="17">
        <v>3662.0</v>
      </c>
      <c r="S3112" s="17" t="s">
        <v>10348</v>
      </c>
      <c r="T3112" s="17" t="s">
        <v>3846</v>
      </c>
      <c r="U3112" s="17" t="s">
        <v>13125</v>
      </c>
      <c r="V3112" s="17" t="s">
        <v>4092</v>
      </c>
    </row>
    <row r="3113" ht="15.75" customHeight="1">
      <c r="A3113" s="17">
        <v>2183.0</v>
      </c>
      <c r="B3113" s="19">
        <v>32884.0</v>
      </c>
      <c r="C3113" s="17" t="s">
        <v>11743</v>
      </c>
      <c r="D3113" s="20">
        <v>1.0</v>
      </c>
      <c r="E3113" s="17" t="str">
        <f t="shared" si="5"/>
        <v>AII125-1</v>
      </c>
      <c r="F3113" s="17" t="str">
        <f t="shared" si="7"/>
        <v>AII125-01</v>
      </c>
      <c r="G3113" s="17" t="s">
        <v>13092</v>
      </c>
      <c r="H3113" s="17" t="s">
        <v>9612</v>
      </c>
      <c r="I3113" s="17" t="s">
        <v>11588</v>
      </c>
      <c r="J3113" s="17" t="s">
        <v>11527</v>
      </c>
      <c r="K3113" s="17" t="s">
        <v>1442</v>
      </c>
      <c r="L3113" s="17" t="s">
        <v>11552</v>
      </c>
      <c r="M3113" s="17" t="s">
        <v>12055</v>
      </c>
      <c r="N3113" s="21">
        <v>0.33125</v>
      </c>
      <c r="O3113" s="21">
        <v>0.3513888888888889</v>
      </c>
      <c r="P3113" s="21">
        <v>0.6826388888888889</v>
      </c>
      <c r="R3113" s="17">
        <v>3671.0</v>
      </c>
      <c r="S3113" s="17" t="s">
        <v>10348</v>
      </c>
      <c r="T3113" s="17" t="s">
        <v>3846</v>
      </c>
      <c r="U3113" s="17" t="s">
        <v>13126</v>
      </c>
      <c r="V3113" s="17" t="s">
        <v>13127</v>
      </c>
      <c r="W3113" s="17" t="s">
        <v>13128</v>
      </c>
    </row>
    <row r="3114" ht="15.75" customHeight="1">
      <c r="A3114" s="17">
        <v>2182.0</v>
      </c>
      <c r="B3114" s="19">
        <v>32883.0</v>
      </c>
      <c r="C3114" s="17" t="s">
        <v>11743</v>
      </c>
      <c r="D3114" s="20">
        <v>1.0</v>
      </c>
      <c r="E3114" s="17" t="str">
        <f t="shared" si="5"/>
        <v>AII125-1</v>
      </c>
      <c r="F3114" s="17" t="str">
        <f t="shared" si="7"/>
        <v>AII125-01</v>
      </c>
      <c r="G3114" s="17" t="s">
        <v>13092</v>
      </c>
      <c r="H3114" s="17" t="s">
        <v>9612</v>
      </c>
      <c r="I3114" s="17" t="s">
        <v>11579</v>
      </c>
      <c r="J3114" s="17" t="s">
        <v>11536</v>
      </c>
      <c r="K3114" s="17" t="s">
        <v>13098</v>
      </c>
      <c r="L3114" s="17" t="s">
        <v>13099</v>
      </c>
      <c r="M3114" s="17" t="s">
        <v>13129</v>
      </c>
      <c r="N3114" s="21">
        <v>0.3444444444444445</v>
      </c>
      <c r="O3114" s="21">
        <v>0.33888888888888885</v>
      </c>
      <c r="P3114" s="21">
        <v>0.6833333333333332</v>
      </c>
      <c r="R3114" s="17">
        <v>3704.0</v>
      </c>
      <c r="S3114" s="17" t="s">
        <v>10348</v>
      </c>
      <c r="T3114" s="17" t="s">
        <v>3846</v>
      </c>
      <c r="U3114" s="17" t="s">
        <v>13130</v>
      </c>
      <c r="V3114" s="17" t="s">
        <v>13131</v>
      </c>
    </row>
    <row r="3115" ht="15.75" customHeight="1">
      <c r="A3115" s="17">
        <v>2181.0</v>
      </c>
      <c r="B3115" s="19">
        <v>32882.0</v>
      </c>
      <c r="C3115" s="17" t="s">
        <v>11743</v>
      </c>
      <c r="D3115" s="20">
        <v>1.0</v>
      </c>
      <c r="E3115" s="17" t="str">
        <f t="shared" si="5"/>
        <v>AII125-1</v>
      </c>
      <c r="F3115" s="17" t="str">
        <f t="shared" si="7"/>
        <v>AII125-01</v>
      </c>
      <c r="G3115" s="17" t="s">
        <v>13092</v>
      </c>
      <c r="H3115" s="17" t="s">
        <v>9612</v>
      </c>
      <c r="I3115" s="17" t="s">
        <v>11588</v>
      </c>
      <c r="J3115" s="17" t="s">
        <v>11610</v>
      </c>
      <c r="K3115" s="17" t="s">
        <v>5131</v>
      </c>
      <c r="L3115" s="17" t="s">
        <v>6352</v>
      </c>
      <c r="M3115" s="17" t="s">
        <v>13132</v>
      </c>
      <c r="N3115" s="21">
        <v>0.3458333333333334</v>
      </c>
      <c r="O3115" s="21">
        <v>0.3361111111111111</v>
      </c>
      <c r="P3115" s="21">
        <v>0.6819444444444445</v>
      </c>
      <c r="R3115" s="17">
        <v>3688.0</v>
      </c>
      <c r="S3115" s="17" t="s">
        <v>10348</v>
      </c>
      <c r="T3115" s="17" t="s">
        <v>3846</v>
      </c>
      <c r="U3115" s="17" t="s">
        <v>13133</v>
      </c>
      <c r="V3115" s="17" t="s">
        <v>4092</v>
      </c>
    </row>
    <row r="3116" ht="15.75" customHeight="1">
      <c r="A3116" s="17">
        <v>2180.0</v>
      </c>
      <c r="B3116" s="19">
        <v>32881.0</v>
      </c>
      <c r="C3116" s="17" t="s">
        <v>11743</v>
      </c>
      <c r="D3116" s="20">
        <v>1.0</v>
      </c>
      <c r="E3116" s="17" t="str">
        <f t="shared" si="5"/>
        <v>AII125-1</v>
      </c>
      <c r="F3116" s="17" t="str">
        <f t="shared" si="7"/>
        <v>AII125-01</v>
      </c>
      <c r="G3116" s="17" t="s">
        <v>13092</v>
      </c>
      <c r="H3116" s="17" t="s">
        <v>9612</v>
      </c>
      <c r="I3116" s="17" t="s">
        <v>11588</v>
      </c>
      <c r="J3116" s="17" t="s">
        <v>11610</v>
      </c>
      <c r="K3116" s="17" t="s">
        <v>12560</v>
      </c>
      <c r="L3116" s="17" t="s">
        <v>9297</v>
      </c>
      <c r="M3116" s="17" t="s">
        <v>9277</v>
      </c>
      <c r="N3116" s="21">
        <v>0.34791666666666665</v>
      </c>
      <c r="O3116" s="21">
        <v>0.36319444444444443</v>
      </c>
      <c r="P3116" s="21">
        <v>0.7111111111111111</v>
      </c>
      <c r="R3116" s="17">
        <v>3689.0</v>
      </c>
      <c r="S3116" s="17" t="s">
        <v>10348</v>
      </c>
      <c r="T3116" s="17" t="s">
        <v>3846</v>
      </c>
      <c r="U3116" s="17" t="s">
        <v>13134</v>
      </c>
      <c r="V3116" s="17" t="s">
        <v>13135</v>
      </c>
    </row>
    <row r="3117" ht="15.75" customHeight="1">
      <c r="A3117" s="17">
        <v>2179.0</v>
      </c>
      <c r="B3117" s="19">
        <v>32880.0</v>
      </c>
      <c r="C3117" s="17" t="s">
        <v>11743</v>
      </c>
      <c r="D3117" s="20">
        <v>1.0</v>
      </c>
      <c r="E3117" s="17" t="str">
        <f t="shared" si="5"/>
        <v>AII125-1</v>
      </c>
      <c r="F3117" s="17" t="str">
        <f t="shared" si="7"/>
        <v>AII125-01</v>
      </c>
      <c r="G3117" s="17" t="s">
        <v>13092</v>
      </c>
      <c r="H3117" s="17" t="s">
        <v>9612</v>
      </c>
      <c r="I3117" s="17" t="s">
        <v>11526</v>
      </c>
      <c r="J3117" s="17" t="s">
        <v>11610</v>
      </c>
      <c r="K3117" s="17" t="s">
        <v>12575</v>
      </c>
      <c r="L3117" s="17" t="s">
        <v>11889</v>
      </c>
      <c r="M3117" s="17" t="s">
        <v>13100</v>
      </c>
      <c r="N3117" s="21">
        <v>0.34375</v>
      </c>
      <c r="O3117" s="21">
        <v>0.3840277777777778</v>
      </c>
      <c r="P3117" s="21">
        <v>0.7277777777777777</v>
      </c>
      <c r="R3117" s="17">
        <v>3716.0</v>
      </c>
      <c r="S3117" s="17" t="s">
        <v>10348</v>
      </c>
      <c r="T3117" s="17" t="s">
        <v>3846</v>
      </c>
      <c r="U3117" s="17" t="s">
        <v>13136</v>
      </c>
      <c r="V3117" s="17" t="s">
        <v>13137</v>
      </c>
    </row>
    <row r="3118" ht="15.75" customHeight="1">
      <c r="A3118" s="17">
        <v>2178.0</v>
      </c>
      <c r="B3118" s="19">
        <v>32879.0</v>
      </c>
      <c r="C3118" s="17" t="s">
        <v>11743</v>
      </c>
      <c r="D3118" s="20">
        <v>1.0</v>
      </c>
      <c r="E3118" s="17" t="str">
        <f t="shared" si="5"/>
        <v>AII125-1</v>
      </c>
      <c r="F3118" s="17" t="str">
        <f t="shared" si="7"/>
        <v>AII125-01</v>
      </c>
      <c r="G3118" s="17" t="s">
        <v>13092</v>
      </c>
      <c r="H3118" s="17" t="s">
        <v>9612</v>
      </c>
      <c r="I3118" s="17" t="s">
        <v>11526</v>
      </c>
      <c r="J3118" s="17" t="s">
        <v>13138</v>
      </c>
      <c r="K3118" s="17" t="s">
        <v>1442</v>
      </c>
      <c r="L3118" s="17" t="s">
        <v>2760</v>
      </c>
      <c r="M3118" s="17" t="s">
        <v>11552</v>
      </c>
      <c r="N3118" s="21">
        <v>0.3756944444444445</v>
      </c>
      <c r="O3118" s="21">
        <v>0.3277777777777778</v>
      </c>
      <c r="P3118" s="21">
        <v>0.7034722222222222</v>
      </c>
      <c r="R3118" s="17">
        <v>3683.0</v>
      </c>
      <c r="S3118" s="17" t="s">
        <v>10348</v>
      </c>
      <c r="T3118" s="17" t="s">
        <v>3846</v>
      </c>
      <c r="U3118" s="17" t="s">
        <v>13139</v>
      </c>
      <c r="V3118" s="17" t="s">
        <v>13140</v>
      </c>
    </row>
    <row r="3119" ht="15.75" customHeight="1">
      <c r="A3119" s="17">
        <v>2177.0</v>
      </c>
      <c r="B3119" s="19">
        <v>32878.0</v>
      </c>
      <c r="C3119" s="17" t="s">
        <v>11743</v>
      </c>
      <c r="D3119" s="20">
        <v>1.0</v>
      </c>
      <c r="E3119" s="17" t="str">
        <f t="shared" si="5"/>
        <v>AII125-1</v>
      </c>
      <c r="F3119" s="17" t="str">
        <f t="shared" si="7"/>
        <v>AII125-01</v>
      </c>
      <c r="G3119" s="17" t="s">
        <v>13092</v>
      </c>
      <c r="H3119" s="17" t="s">
        <v>9612</v>
      </c>
      <c r="I3119" s="17" t="s">
        <v>13141</v>
      </c>
      <c r="J3119" s="17" t="s">
        <v>13142</v>
      </c>
      <c r="K3119" s="17" t="s">
        <v>13098</v>
      </c>
      <c r="L3119" s="17" t="s">
        <v>6352</v>
      </c>
      <c r="M3119" s="17" t="s">
        <v>12055</v>
      </c>
      <c r="N3119" s="21">
        <v>0.35000000000000003</v>
      </c>
      <c r="O3119" s="21">
        <v>0.36319444444444443</v>
      </c>
      <c r="P3119" s="21">
        <v>0.7131944444444445</v>
      </c>
      <c r="R3119" s="17">
        <v>3537.0</v>
      </c>
      <c r="S3119" s="17" t="s">
        <v>10348</v>
      </c>
      <c r="T3119" s="17" t="s">
        <v>3846</v>
      </c>
      <c r="U3119" s="17" t="s">
        <v>13143</v>
      </c>
      <c r="V3119" s="17" t="s">
        <v>13144</v>
      </c>
      <c r="W3119" s="17" t="s">
        <v>13145</v>
      </c>
    </row>
    <row r="3120" ht="15.75" customHeight="1">
      <c r="A3120" s="17">
        <v>2176.0</v>
      </c>
      <c r="B3120" s="19">
        <v>32861.0</v>
      </c>
      <c r="C3120" s="9" t="s">
        <v>13146</v>
      </c>
      <c r="D3120" s="20"/>
      <c r="E3120" s="9" t="s">
        <v>13146</v>
      </c>
      <c r="F3120" s="9" t="s">
        <v>13146</v>
      </c>
      <c r="G3120" s="17" t="s">
        <v>13147</v>
      </c>
      <c r="H3120" s="17" t="s">
        <v>13148</v>
      </c>
      <c r="I3120" s="17" t="s">
        <v>13149</v>
      </c>
      <c r="J3120" s="17" t="s">
        <v>13150</v>
      </c>
      <c r="K3120" s="17" t="s">
        <v>12560</v>
      </c>
      <c r="L3120" s="17" t="s">
        <v>13151</v>
      </c>
      <c r="M3120" s="17" t="s">
        <v>13152</v>
      </c>
      <c r="N3120" s="21">
        <v>0.34097222222222223</v>
      </c>
      <c r="O3120" s="21">
        <v>0.26875</v>
      </c>
      <c r="P3120" s="21">
        <v>0.6097222222222222</v>
      </c>
      <c r="R3120" s="17">
        <v>1825.0</v>
      </c>
      <c r="S3120" s="17" t="s">
        <v>7418</v>
      </c>
      <c r="T3120" s="17" t="s">
        <v>33</v>
      </c>
      <c r="U3120" s="17" t="s">
        <v>13153</v>
      </c>
      <c r="V3120" s="17" t="s">
        <v>13154</v>
      </c>
    </row>
    <row r="3121" ht="15.75" customHeight="1">
      <c r="A3121" s="17">
        <v>2175.0</v>
      </c>
      <c r="B3121" s="19">
        <v>32860.0</v>
      </c>
      <c r="C3121" s="9" t="s">
        <v>13146</v>
      </c>
      <c r="D3121" s="20"/>
      <c r="E3121" s="9" t="s">
        <v>13146</v>
      </c>
      <c r="F3121" s="9" t="s">
        <v>13146</v>
      </c>
      <c r="G3121" s="17" t="s">
        <v>13147</v>
      </c>
      <c r="H3121" s="17" t="s">
        <v>13148</v>
      </c>
      <c r="I3121" s="17" t="s">
        <v>13155</v>
      </c>
      <c r="J3121" s="17" t="s">
        <v>13156</v>
      </c>
      <c r="K3121" s="17" t="s">
        <v>5131</v>
      </c>
      <c r="L3121" s="17" t="s">
        <v>13157</v>
      </c>
      <c r="M3121" s="17" t="s">
        <v>13158</v>
      </c>
      <c r="N3121" s="21">
        <v>0.3875</v>
      </c>
      <c r="O3121" s="21">
        <v>0.2798611111111111</v>
      </c>
      <c r="P3121" s="21">
        <v>0.6673611111111111</v>
      </c>
      <c r="R3121" s="17">
        <v>2117.0</v>
      </c>
      <c r="S3121" s="17" t="s">
        <v>7418</v>
      </c>
      <c r="T3121" s="17" t="s">
        <v>33</v>
      </c>
      <c r="U3121" s="17" t="s">
        <v>13159</v>
      </c>
      <c r="V3121" s="17" t="s">
        <v>13160</v>
      </c>
    </row>
    <row r="3122" ht="15.75" customHeight="1">
      <c r="A3122" s="17">
        <v>2174.0</v>
      </c>
      <c r="B3122" s="19">
        <v>32857.0</v>
      </c>
      <c r="C3122" s="9" t="s">
        <v>13146</v>
      </c>
      <c r="D3122" s="20"/>
      <c r="E3122" s="9" t="s">
        <v>13146</v>
      </c>
      <c r="F3122" s="9" t="s">
        <v>13146</v>
      </c>
      <c r="G3122" s="17" t="s">
        <v>13147</v>
      </c>
      <c r="H3122" s="17" t="s">
        <v>13161</v>
      </c>
      <c r="I3122" s="17" t="s">
        <v>13162</v>
      </c>
      <c r="J3122" s="17" t="s">
        <v>13163</v>
      </c>
      <c r="K3122" s="17" t="s">
        <v>12575</v>
      </c>
      <c r="L3122" s="17" t="s">
        <v>13164</v>
      </c>
      <c r="M3122" s="17" t="s">
        <v>13165</v>
      </c>
      <c r="N3122" s="21">
        <v>0.3909722222222222</v>
      </c>
      <c r="O3122" s="21">
        <v>0.27708333333333335</v>
      </c>
      <c r="P3122" s="21">
        <v>0.6680555555555556</v>
      </c>
      <c r="R3122" s="17">
        <v>1724.0</v>
      </c>
      <c r="S3122" s="17" t="s">
        <v>7418</v>
      </c>
      <c r="T3122" s="17" t="s">
        <v>33</v>
      </c>
      <c r="U3122" s="17" t="s">
        <v>13166</v>
      </c>
      <c r="W3122" s="17" t="s">
        <v>13167</v>
      </c>
    </row>
    <row r="3123" ht="15.75" customHeight="1">
      <c r="A3123" s="17">
        <v>2173.0</v>
      </c>
      <c r="B3123" s="19">
        <v>32856.0</v>
      </c>
      <c r="C3123" s="9" t="s">
        <v>13146</v>
      </c>
      <c r="D3123" s="20"/>
      <c r="E3123" s="9" t="s">
        <v>13146</v>
      </c>
      <c r="F3123" s="9" t="s">
        <v>13146</v>
      </c>
      <c r="G3123" s="17" t="s">
        <v>13147</v>
      </c>
      <c r="H3123" s="17" t="s">
        <v>13161</v>
      </c>
      <c r="I3123" s="17" t="s">
        <v>13168</v>
      </c>
      <c r="J3123" s="17" t="s">
        <v>13169</v>
      </c>
      <c r="K3123" s="17" t="s">
        <v>12560</v>
      </c>
      <c r="L3123" s="17" t="s">
        <v>13170</v>
      </c>
      <c r="M3123" s="17" t="s">
        <v>13151</v>
      </c>
      <c r="N3123" s="21">
        <v>0.35625</v>
      </c>
      <c r="O3123" s="21">
        <v>0.29305555555555557</v>
      </c>
      <c r="P3123" s="21">
        <v>0.6493055555555556</v>
      </c>
      <c r="R3123" s="17">
        <v>2185.0</v>
      </c>
      <c r="S3123" s="17" t="s">
        <v>7418</v>
      </c>
      <c r="T3123" s="17" t="s">
        <v>33</v>
      </c>
      <c r="U3123" s="17" t="s">
        <v>13171</v>
      </c>
      <c r="W3123" s="17" t="s">
        <v>13172</v>
      </c>
    </row>
    <row r="3124" ht="15.75" customHeight="1">
      <c r="A3124" s="17">
        <v>2172.0</v>
      </c>
      <c r="B3124" s="19">
        <v>32854.0</v>
      </c>
      <c r="C3124" s="9" t="s">
        <v>13146</v>
      </c>
      <c r="D3124" s="20"/>
      <c r="E3124" s="9" t="s">
        <v>13146</v>
      </c>
      <c r="F3124" s="9" t="s">
        <v>13146</v>
      </c>
      <c r="G3124" s="17" t="s">
        <v>13147</v>
      </c>
      <c r="H3124" s="17" t="s">
        <v>13161</v>
      </c>
      <c r="I3124" s="17" t="s">
        <v>13173</v>
      </c>
      <c r="J3124" s="17" t="s">
        <v>13174</v>
      </c>
      <c r="K3124" s="17" t="s">
        <v>5131</v>
      </c>
      <c r="L3124" s="17" t="s">
        <v>2730</v>
      </c>
      <c r="M3124" s="17" t="s">
        <v>13175</v>
      </c>
      <c r="N3124" s="21">
        <v>0.3513888888888889</v>
      </c>
      <c r="O3124" s="21">
        <v>0.26875</v>
      </c>
      <c r="P3124" s="21">
        <v>0.6201388888888889</v>
      </c>
      <c r="R3124" s="17">
        <v>1638.0</v>
      </c>
      <c r="S3124" s="17" t="s">
        <v>7418</v>
      </c>
      <c r="T3124" s="17" t="s">
        <v>33</v>
      </c>
      <c r="U3124" s="17" t="s">
        <v>12624</v>
      </c>
      <c r="V3124" s="17" t="s">
        <v>1293</v>
      </c>
      <c r="W3124" s="17" t="s">
        <v>13176</v>
      </c>
    </row>
    <row r="3125" ht="15.75" customHeight="1">
      <c r="A3125" s="17">
        <v>2171.0</v>
      </c>
      <c r="B3125" s="19">
        <v>32853.0</v>
      </c>
      <c r="C3125" s="9" t="s">
        <v>13146</v>
      </c>
      <c r="D3125" s="20"/>
      <c r="E3125" s="9" t="s">
        <v>13146</v>
      </c>
      <c r="F3125" s="9" t="s">
        <v>13146</v>
      </c>
      <c r="G3125" s="17" t="s">
        <v>13147</v>
      </c>
      <c r="H3125" s="17" t="s">
        <v>13161</v>
      </c>
      <c r="I3125" s="17" t="s">
        <v>13177</v>
      </c>
      <c r="J3125" s="17" t="s">
        <v>13178</v>
      </c>
      <c r="K3125" s="17" t="s">
        <v>12575</v>
      </c>
      <c r="L3125" s="17" t="s">
        <v>13152</v>
      </c>
      <c r="M3125" s="17" t="s">
        <v>13164</v>
      </c>
      <c r="N3125" s="21">
        <v>0.3458333333333334</v>
      </c>
      <c r="O3125" s="21">
        <v>0.31666666666666665</v>
      </c>
      <c r="P3125" s="21">
        <v>0.6625</v>
      </c>
      <c r="R3125" s="17">
        <v>1570.0</v>
      </c>
      <c r="S3125" s="17" t="s">
        <v>7418</v>
      </c>
      <c r="T3125" s="17" t="s">
        <v>33</v>
      </c>
      <c r="U3125" s="17" t="s">
        <v>13179</v>
      </c>
      <c r="W3125" s="17" t="s">
        <v>13180</v>
      </c>
    </row>
    <row r="3126" ht="15.75" customHeight="1">
      <c r="A3126" s="17">
        <v>2170.0</v>
      </c>
      <c r="B3126" s="19">
        <v>32852.0</v>
      </c>
      <c r="C3126" s="9" t="s">
        <v>13146</v>
      </c>
      <c r="D3126" s="20"/>
      <c r="E3126" s="9" t="s">
        <v>13146</v>
      </c>
      <c r="F3126" s="9" t="s">
        <v>13146</v>
      </c>
      <c r="G3126" s="17" t="s">
        <v>13147</v>
      </c>
      <c r="H3126" s="17" t="s">
        <v>13161</v>
      </c>
      <c r="I3126" s="17" t="s">
        <v>13181</v>
      </c>
      <c r="J3126" s="17" t="s">
        <v>13182</v>
      </c>
      <c r="K3126" s="17" t="s">
        <v>12560</v>
      </c>
      <c r="L3126" s="17" t="s">
        <v>13183</v>
      </c>
      <c r="M3126" s="17" t="s">
        <v>13158</v>
      </c>
      <c r="N3126" s="21">
        <v>0.3277777777777778</v>
      </c>
      <c r="O3126" s="21">
        <v>0.2638888888888889</v>
      </c>
      <c r="P3126" s="21">
        <v>0.5916666666666667</v>
      </c>
      <c r="R3126" s="17">
        <v>1803.0</v>
      </c>
      <c r="S3126" s="17" t="s">
        <v>7418</v>
      </c>
      <c r="T3126" s="17" t="s">
        <v>33</v>
      </c>
      <c r="U3126" s="17" t="s">
        <v>13184</v>
      </c>
      <c r="V3126" s="17" t="s">
        <v>13185</v>
      </c>
      <c r="W3126" s="17" t="s">
        <v>13186</v>
      </c>
    </row>
    <row r="3127" ht="15.75" customHeight="1">
      <c r="A3127" s="17">
        <v>2169.0</v>
      </c>
      <c r="B3127" s="19">
        <v>32850.0</v>
      </c>
      <c r="C3127" s="9" t="s">
        <v>13146</v>
      </c>
      <c r="D3127" s="20"/>
      <c r="E3127" s="9" t="s">
        <v>13146</v>
      </c>
      <c r="F3127" s="9" t="s">
        <v>13146</v>
      </c>
      <c r="G3127" s="17" t="s">
        <v>13147</v>
      </c>
      <c r="H3127" s="17" t="s">
        <v>13161</v>
      </c>
      <c r="I3127" s="17" t="s">
        <v>13187</v>
      </c>
      <c r="J3127" s="17" t="s">
        <v>13188</v>
      </c>
      <c r="K3127" s="17" t="s">
        <v>5131</v>
      </c>
      <c r="L3127" s="17" t="s">
        <v>13175</v>
      </c>
      <c r="M3127" s="17" t="s">
        <v>13151</v>
      </c>
      <c r="N3127" s="21">
        <v>0.3548611111111111</v>
      </c>
      <c r="O3127" s="21">
        <v>0.25069444444444444</v>
      </c>
      <c r="P3127" s="21">
        <v>0.6055555555555555</v>
      </c>
      <c r="R3127" s="17">
        <v>1555.0</v>
      </c>
      <c r="S3127" s="17" t="s">
        <v>7418</v>
      </c>
      <c r="T3127" s="17" t="s">
        <v>33</v>
      </c>
      <c r="U3127" s="17" t="s">
        <v>13189</v>
      </c>
      <c r="V3127" s="17" t="s">
        <v>1293</v>
      </c>
      <c r="W3127" s="17" t="s">
        <v>13190</v>
      </c>
    </row>
    <row r="3128" ht="15.75" customHeight="1">
      <c r="A3128" s="17">
        <v>2168.0</v>
      </c>
      <c r="B3128" s="19">
        <v>32848.0</v>
      </c>
      <c r="C3128" s="9" t="s">
        <v>13146</v>
      </c>
      <c r="D3128" s="20"/>
      <c r="E3128" s="9" t="s">
        <v>13146</v>
      </c>
      <c r="F3128" s="9" t="s">
        <v>13146</v>
      </c>
      <c r="G3128" s="17" t="s">
        <v>13147</v>
      </c>
      <c r="H3128" s="17" t="s">
        <v>13161</v>
      </c>
      <c r="I3128" s="17" t="s">
        <v>13191</v>
      </c>
      <c r="J3128" s="17" t="s">
        <v>13192</v>
      </c>
      <c r="K3128" s="17" t="s">
        <v>12575</v>
      </c>
      <c r="L3128" s="17" t="s">
        <v>13157</v>
      </c>
      <c r="M3128" s="17" t="s">
        <v>13152</v>
      </c>
      <c r="N3128" s="21">
        <v>0.5430555555555555</v>
      </c>
      <c r="O3128" s="21">
        <v>0.13819444444444443</v>
      </c>
      <c r="P3128" s="21">
        <v>0.68125</v>
      </c>
      <c r="R3128" s="17">
        <v>1798.0</v>
      </c>
      <c r="S3128" s="17" t="s">
        <v>7418</v>
      </c>
      <c r="T3128" s="17" t="s">
        <v>33</v>
      </c>
      <c r="U3128" s="17" t="s">
        <v>13193</v>
      </c>
      <c r="V3128" s="17" t="s">
        <v>13160</v>
      </c>
    </row>
    <row r="3129" ht="15.75" customHeight="1">
      <c r="A3129" s="17">
        <v>2167.0</v>
      </c>
      <c r="B3129" s="19">
        <v>32776.0</v>
      </c>
      <c r="C3129" s="9" t="s">
        <v>13194</v>
      </c>
      <c r="D3129" s="20"/>
      <c r="E3129" s="9" t="s">
        <v>13194</v>
      </c>
      <c r="F3129" s="9" t="s">
        <v>13194</v>
      </c>
      <c r="G3129" s="17" t="s">
        <v>9784</v>
      </c>
      <c r="H3129" s="17" t="s">
        <v>11408</v>
      </c>
      <c r="I3129" s="17" t="s">
        <v>11450</v>
      </c>
      <c r="J3129" s="17" t="s">
        <v>13195</v>
      </c>
      <c r="K3129" s="17" t="s">
        <v>12560</v>
      </c>
      <c r="L3129" s="17" t="s">
        <v>11455</v>
      </c>
      <c r="M3129" s="17" t="s">
        <v>7190</v>
      </c>
      <c r="N3129" s="21">
        <v>0.3458333333333334</v>
      </c>
      <c r="O3129" s="21">
        <v>0.3736111111111111</v>
      </c>
      <c r="P3129" s="21">
        <v>0.7194444444444444</v>
      </c>
      <c r="R3129" s="17">
        <v>2652.0</v>
      </c>
      <c r="S3129" s="17" t="s">
        <v>8682</v>
      </c>
      <c r="T3129" s="17" t="s">
        <v>33</v>
      </c>
      <c r="U3129" s="17" t="s">
        <v>5196</v>
      </c>
      <c r="V3129" s="17" t="s">
        <v>13196</v>
      </c>
    </row>
    <row r="3130" ht="15.75" customHeight="1">
      <c r="A3130" s="17">
        <v>2166.0</v>
      </c>
      <c r="B3130" s="19">
        <v>32775.0</v>
      </c>
      <c r="C3130" s="9" t="s">
        <v>13194</v>
      </c>
      <c r="D3130" s="20"/>
      <c r="E3130" s="9" t="s">
        <v>13194</v>
      </c>
      <c r="F3130" s="9" t="s">
        <v>13194</v>
      </c>
      <c r="G3130" s="17" t="s">
        <v>9784</v>
      </c>
      <c r="H3130" s="17" t="s">
        <v>11408</v>
      </c>
      <c r="I3130" s="17" t="s">
        <v>13197</v>
      </c>
      <c r="J3130" s="17" t="s">
        <v>13198</v>
      </c>
      <c r="K3130" s="17" t="s">
        <v>13098</v>
      </c>
      <c r="L3130" s="17" t="s">
        <v>7204</v>
      </c>
      <c r="M3130" s="17" t="s">
        <v>13199</v>
      </c>
      <c r="N3130" s="21">
        <v>0.46875</v>
      </c>
      <c r="O3130" s="21">
        <v>0.2972222222222222</v>
      </c>
      <c r="P3130" s="21">
        <v>0.7659722222222222</v>
      </c>
      <c r="R3130" s="17">
        <v>2419.0</v>
      </c>
      <c r="S3130" s="17" t="s">
        <v>8682</v>
      </c>
      <c r="T3130" s="17" t="s">
        <v>33</v>
      </c>
      <c r="U3130" s="17" t="s">
        <v>13200</v>
      </c>
      <c r="V3130" s="17" t="s">
        <v>13201</v>
      </c>
      <c r="W3130" s="17" t="s">
        <v>13202</v>
      </c>
    </row>
    <row r="3131" ht="15.75" customHeight="1">
      <c r="A3131" s="17">
        <v>2165.0</v>
      </c>
      <c r="B3131" s="19">
        <v>32772.0</v>
      </c>
      <c r="C3131" s="9" t="s">
        <v>13194</v>
      </c>
      <c r="D3131" s="20"/>
      <c r="E3131" s="9" t="s">
        <v>13194</v>
      </c>
      <c r="F3131" s="9" t="s">
        <v>13194</v>
      </c>
      <c r="G3131" s="17" t="s">
        <v>9784</v>
      </c>
      <c r="H3131" s="17" t="s">
        <v>11408</v>
      </c>
      <c r="I3131" s="17" t="s">
        <v>13203</v>
      </c>
      <c r="J3131" s="17" t="s">
        <v>13204</v>
      </c>
      <c r="K3131" s="17" t="s">
        <v>5131</v>
      </c>
      <c r="L3131" s="17" t="s">
        <v>11056</v>
      </c>
      <c r="M3131" s="17" t="s">
        <v>13205</v>
      </c>
      <c r="N3131" s="21">
        <v>0.3430555555555555</v>
      </c>
      <c r="O3131" s="21">
        <v>0.3673611111111111</v>
      </c>
      <c r="P3131" s="21">
        <v>0.7104166666666667</v>
      </c>
      <c r="R3131" s="17">
        <v>2414.0</v>
      </c>
      <c r="S3131" s="17" t="s">
        <v>8682</v>
      </c>
      <c r="T3131" s="17" t="s">
        <v>33</v>
      </c>
      <c r="U3131" s="17" t="s">
        <v>12624</v>
      </c>
      <c r="V3131" s="17" t="s">
        <v>1293</v>
      </c>
    </row>
    <row r="3132" ht="15.75" customHeight="1">
      <c r="A3132" s="17">
        <v>2164.0</v>
      </c>
      <c r="B3132" s="19">
        <v>32771.0</v>
      </c>
      <c r="C3132" s="9" t="s">
        <v>13194</v>
      </c>
      <c r="D3132" s="20"/>
      <c r="E3132" s="9" t="s">
        <v>13194</v>
      </c>
      <c r="F3132" s="9" t="s">
        <v>13194</v>
      </c>
      <c r="G3132" s="17" t="s">
        <v>9784</v>
      </c>
      <c r="H3132" s="17" t="s">
        <v>11408</v>
      </c>
      <c r="I3132" s="17" t="s">
        <v>13206</v>
      </c>
      <c r="J3132" s="17" t="s">
        <v>13207</v>
      </c>
      <c r="K3132" s="17" t="s">
        <v>13208</v>
      </c>
      <c r="L3132" s="17" t="s">
        <v>7194</v>
      </c>
      <c r="M3132" s="17" t="s">
        <v>13209</v>
      </c>
      <c r="N3132" s="21">
        <v>0.3548611111111111</v>
      </c>
      <c r="O3132" s="21">
        <v>0.34375</v>
      </c>
      <c r="P3132" s="21">
        <v>0.6986111111111111</v>
      </c>
      <c r="R3132" s="17">
        <v>2506.0</v>
      </c>
      <c r="S3132" s="17" t="s">
        <v>8682</v>
      </c>
      <c r="T3132" s="17" t="s">
        <v>33</v>
      </c>
      <c r="U3132" s="17" t="s">
        <v>13210</v>
      </c>
    </row>
    <row r="3133" ht="15.75" customHeight="1">
      <c r="A3133" s="17">
        <v>2163.0</v>
      </c>
      <c r="B3133" s="19">
        <v>32769.0</v>
      </c>
      <c r="C3133" s="9" t="s">
        <v>13194</v>
      </c>
      <c r="D3133" s="20"/>
      <c r="E3133" s="9" t="s">
        <v>13194</v>
      </c>
      <c r="F3133" s="9" t="s">
        <v>13194</v>
      </c>
      <c r="G3133" s="17" t="s">
        <v>9784</v>
      </c>
      <c r="H3133" s="17" t="s">
        <v>11408</v>
      </c>
      <c r="I3133" s="17" t="s">
        <v>13211</v>
      </c>
      <c r="J3133" s="17" t="s">
        <v>13212</v>
      </c>
      <c r="K3133" s="17" t="s">
        <v>1442</v>
      </c>
      <c r="L3133" s="17" t="s">
        <v>7205</v>
      </c>
      <c r="M3133" s="17" t="s">
        <v>13213</v>
      </c>
      <c r="N3133" s="21">
        <v>0.34652777777777777</v>
      </c>
      <c r="O3133" s="21">
        <v>0.3430555555555555</v>
      </c>
      <c r="P3133" s="21">
        <v>0.6895833333333333</v>
      </c>
      <c r="R3133" s="17">
        <v>2484.0</v>
      </c>
      <c r="S3133" s="17" t="s">
        <v>8682</v>
      </c>
      <c r="T3133" s="17" t="s">
        <v>33</v>
      </c>
      <c r="U3133" s="17" t="s">
        <v>13214</v>
      </c>
    </row>
    <row r="3134" ht="15.75" customHeight="1">
      <c r="A3134" s="17">
        <v>2162.0</v>
      </c>
      <c r="B3134" s="19">
        <v>32768.0</v>
      </c>
      <c r="C3134" s="9" t="s">
        <v>13194</v>
      </c>
      <c r="D3134" s="20"/>
      <c r="E3134" s="9" t="s">
        <v>13194</v>
      </c>
      <c r="F3134" s="9" t="s">
        <v>13194</v>
      </c>
      <c r="G3134" s="17" t="s">
        <v>9784</v>
      </c>
      <c r="H3134" s="17" t="s">
        <v>11408</v>
      </c>
      <c r="I3134" s="17" t="s">
        <v>13197</v>
      </c>
      <c r="J3134" s="17" t="s">
        <v>13215</v>
      </c>
      <c r="K3134" s="17" t="s">
        <v>12560</v>
      </c>
      <c r="L3134" s="17" t="s">
        <v>11711</v>
      </c>
      <c r="M3134" s="17" t="s">
        <v>7204</v>
      </c>
      <c r="N3134" s="21">
        <v>0.3534722222222222</v>
      </c>
      <c r="O3134" s="21">
        <v>0.35625</v>
      </c>
      <c r="P3134" s="21">
        <v>0.7097222222222223</v>
      </c>
      <c r="R3134" s="17">
        <v>2422.0</v>
      </c>
      <c r="S3134" s="17" t="s">
        <v>8682</v>
      </c>
      <c r="T3134" s="17" t="s">
        <v>33</v>
      </c>
      <c r="U3134" s="17" t="s">
        <v>13216</v>
      </c>
      <c r="V3134" s="17" t="s">
        <v>13217</v>
      </c>
    </row>
    <row r="3135" ht="15.75" customHeight="1">
      <c r="A3135" s="17">
        <v>2161.0</v>
      </c>
      <c r="B3135" s="19">
        <v>32767.0</v>
      </c>
      <c r="C3135" s="9" t="s">
        <v>13194</v>
      </c>
      <c r="D3135" s="20"/>
      <c r="E3135" s="9" t="s">
        <v>13194</v>
      </c>
      <c r="F3135" s="9" t="s">
        <v>13194</v>
      </c>
      <c r="G3135" s="17" t="s">
        <v>9784</v>
      </c>
      <c r="H3135" s="17" t="s">
        <v>11408</v>
      </c>
      <c r="I3135" s="17" t="s">
        <v>13218</v>
      </c>
      <c r="J3135" s="17" t="s">
        <v>13219</v>
      </c>
      <c r="K3135" s="17" t="s">
        <v>13098</v>
      </c>
      <c r="L3135" s="17" t="s">
        <v>7194</v>
      </c>
      <c r="M3135" s="17" t="s">
        <v>7205</v>
      </c>
      <c r="N3135" s="21">
        <v>0.3541666666666667</v>
      </c>
      <c r="O3135" s="21">
        <v>0.2777777777777778</v>
      </c>
      <c r="P3135" s="21">
        <v>0.6319444444444444</v>
      </c>
      <c r="R3135" s="17">
        <v>2380.0</v>
      </c>
      <c r="S3135" s="17" t="s">
        <v>8682</v>
      </c>
      <c r="T3135" s="17" t="s">
        <v>33</v>
      </c>
      <c r="U3135" s="17" t="s">
        <v>13220</v>
      </c>
      <c r="V3135" s="17" t="s">
        <v>1293</v>
      </c>
      <c r="W3135" s="17" t="s">
        <v>13221</v>
      </c>
    </row>
    <row r="3136" ht="15.75" customHeight="1">
      <c r="A3136" s="17">
        <v>2160.0</v>
      </c>
      <c r="B3136" s="19">
        <v>32743.0</v>
      </c>
      <c r="C3136" s="17" t="s">
        <v>13222</v>
      </c>
      <c r="D3136" s="20">
        <v>2.0</v>
      </c>
      <c r="E3136" s="17" t="str">
        <f t="shared" ref="E3136:E3558" si="8">CONCATENATE(SUBSTITUTE(SUBSTITUTE(C3136, "-", "",1)," ",""),"-",D3136)</f>
        <v>AII120-2</v>
      </c>
      <c r="F3136" s="17" t="str">
        <f t="shared" ref="F3136:F3558" si="9">CONCATENATE(SUBSTITUTE(SUBSTITUTE(C3136, "-", "",1)," ",""),"-",text(D3136,"0#"))</f>
        <v>AII120-02</v>
      </c>
      <c r="G3136" s="17" t="s">
        <v>13147</v>
      </c>
      <c r="H3136" s="17" t="s">
        <v>13161</v>
      </c>
      <c r="I3136" s="17" t="s">
        <v>13223</v>
      </c>
      <c r="J3136" s="17" t="s">
        <v>13224</v>
      </c>
      <c r="K3136" s="17" t="s">
        <v>5131</v>
      </c>
      <c r="L3136" s="17" t="s">
        <v>13225</v>
      </c>
      <c r="M3136" s="17" t="s">
        <v>13157</v>
      </c>
      <c r="N3136" s="21">
        <v>0.525</v>
      </c>
      <c r="O3136" s="21">
        <v>0.19027777777777777</v>
      </c>
      <c r="P3136" s="21">
        <v>0.7152777777777778</v>
      </c>
      <c r="R3136" s="17">
        <v>1536.0</v>
      </c>
      <c r="S3136" s="17" t="s">
        <v>7418</v>
      </c>
      <c r="T3136" s="17" t="s">
        <v>33</v>
      </c>
      <c r="U3136" s="17" t="s">
        <v>13226</v>
      </c>
      <c r="V3136" s="17" t="s">
        <v>13227</v>
      </c>
      <c r="W3136" s="17" t="s">
        <v>13228</v>
      </c>
    </row>
    <row r="3137" ht="15.75" customHeight="1">
      <c r="A3137" s="17">
        <v>2159.0</v>
      </c>
      <c r="B3137" s="19">
        <v>32739.0</v>
      </c>
      <c r="C3137" s="17" t="s">
        <v>13222</v>
      </c>
      <c r="D3137" s="20">
        <v>1.0</v>
      </c>
      <c r="E3137" s="17" t="str">
        <f t="shared" si="8"/>
        <v>AII120-1</v>
      </c>
      <c r="F3137" s="17" t="str">
        <f t="shared" si="9"/>
        <v>AII120-01</v>
      </c>
      <c r="G3137" s="17" t="s">
        <v>9334</v>
      </c>
      <c r="H3137" s="17" t="s">
        <v>13229</v>
      </c>
      <c r="I3137" s="17" t="s">
        <v>13230</v>
      </c>
      <c r="J3137" s="17" t="s">
        <v>13231</v>
      </c>
      <c r="K3137" s="17" t="s">
        <v>12560</v>
      </c>
      <c r="L3137" s="17" t="s">
        <v>5146</v>
      </c>
      <c r="M3137" s="17" t="s">
        <v>3833</v>
      </c>
      <c r="N3137" s="21">
        <v>0.45</v>
      </c>
      <c r="O3137" s="21">
        <v>0.1986111111111111</v>
      </c>
      <c r="P3137" s="21">
        <v>0.6486111111111111</v>
      </c>
      <c r="R3137" s="17">
        <v>4000.0</v>
      </c>
      <c r="S3137" s="17" t="s">
        <v>13232</v>
      </c>
      <c r="T3137" s="17" t="s">
        <v>33</v>
      </c>
      <c r="W3137" s="17" t="s">
        <v>13233</v>
      </c>
    </row>
    <row r="3138" ht="15.75" customHeight="1">
      <c r="A3138" s="17">
        <v>2158.0</v>
      </c>
      <c r="B3138" s="19">
        <v>32738.0</v>
      </c>
      <c r="C3138" s="17" t="s">
        <v>13222</v>
      </c>
      <c r="D3138" s="20">
        <v>1.0</v>
      </c>
      <c r="E3138" s="17" t="str">
        <f t="shared" si="8"/>
        <v>AII120-1</v>
      </c>
      <c r="F3138" s="17" t="str">
        <f t="shared" si="9"/>
        <v>AII120-01</v>
      </c>
      <c r="G3138" s="17" t="s">
        <v>9334</v>
      </c>
      <c r="H3138" s="17" t="s">
        <v>13229</v>
      </c>
      <c r="I3138" s="17" t="s">
        <v>13234</v>
      </c>
      <c r="J3138" s="17" t="s">
        <v>13235</v>
      </c>
      <c r="K3138" s="17" t="s">
        <v>12575</v>
      </c>
      <c r="L3138" s="17" t="s">
        <v>13236</v>
      </c>
      <c r="M3138" s="17" t="s">
        <v>5146</v>
      </c>
      <c r="N3138" s="21">
        <v>0.5499999999999999</v>
      </c>
      <c r="O3138" s="21">
        <v>0.11944444444444445</v>
      </c>
      <c r="P3138" s="21">
        <v>0.6694444444444444</v>
      </c>
      <c r="R3138" s="17">
        <v>2109.0</v>
      </c>
      <c r="S3138" s="17" t="s">
        <v>13232</v>
      </c>
      <c r="T3138" s="17" t="s">
        <v>33</v>
      </c>
      <c r="W3138" s="17" t="s">
        <v>13233</v>
      </c>
    </row>
    <row r="3139" ht="15.75" customHeight="1">
      <c r="A3139" s="17">
        <v>2157.0</v>
      </c>
      <c r="B3139" s="19">
        <v>32738.0</v>
      </c>
      <c r="C3139" s="17" t="s">
        <v>13222</v>
      </c>
      <c r="D3139" s="20">
        <v>1.0</v>
      </c>
      <c r="E3139" s="17" t="str">
        <f t="shared" si="8"/>
        <v>AII120-1</v>
      </c>
      <c r="F3139" s="17" t="str">
        <f t="shared" si="9"/>
        <v>AII120-01</v>
      </c>
      <c r="G3139" s="17" t="s">
        <v>9334</v>
      </c>
      <c r="H3139" s="17" t="s">
        <v>13229</v>
      </c>
      <c r="I3139" s="17" t="s">
        <v>13237</v>
      </c>
      <c r="J3139" s="17" t="s">
        <v>13238</v>
      </c>
      <c r="K3139" s="17" t="s">
        <v>1442</v>
      </c>
      <c r="L3139" s="17" t="s">
        <v>5146</v>
      </c>
      <c r="M3139" s="17" t="s">
        <v>13239</v>
      </c>
      <c r="N3139" s="21">
        <v>0.40972222222222227</v>
      </c>
      <c r="O3139" s="21">
        <v>0.05902777777777778</v>
      </c>
      <c r="P3139" s="21">
        <v>0.46875</v>
      </c>
      <c r="R3139" s="17">
        <v>444.0</v>
      </c>
      <c r="S3139" s="17" t="s">
        <v>13232</v>
      </c>
      <c r="T3139" s="17" t="s">
        <v>33</v>
      </c>
      <c r="W3139" s="17" t="s">
        <v>13233</v>
      </c>
    </row>
    <row r="3140" ht="15.75" customHeight="1">
      <c r="A3140" s="17">
        <v>2156.0</v>
      </c>
      <c r="B3140" s="19">
        <v>32737.0</v>
      </c>
      <c r="C3140" s="17" t="s">
        <v>13222</v>
      </c>
      <c r="D3140" s="20">
        <v>1.0</v>
      </c>
      <c r="E3140" s="17" t="str">
        <f t="shared" si="8"/>
        <v>AII120-1</v>
      </c>
      <c r="F3140" s="17" t="str">
        <f t="shared" si="9"/>
        <v>AII120-01</v>
      </c>
      <c r="G3140" s="17" t="s">
        <v>9334</v>
      </c>
      <c r="H3140" s="17" t="s">
        <v>13229</v>
      </c>
      <c r="I3140" s="17" t="s">
        <v>13237</v>
      </c>
      <c r="J3140" s="17" t="s">
        <v>13240</v>
      </c>
      <c r="K3140" s="17" t="s">
        <v>13098</v>
      </c>
      <c r="L3140" s="17" t="s">
        <v>13241</v>
      </c>
      <c r="M3140" s="17" t="s">
        <v>5146</v>
      </c>
      <c r="N3140" s="21">
        <v>0.4145833333333333</v>
      </c>
      <c r="O3140" s="21">
        <v>0.0763888888888889</v>
      </c>
      <c r="P3140" s="21">
        <v>0.4909722222222222</v>
      </c>
      <c r="R3140" s="17">
        <v>357.0</v>
      </c>
      <c r="S3140" s="17" t="s">
        <v>13232</v>
      </c>
      <c r="T3140" s="17" t="s">
        <v>33</v>
      </c>
      <c r="W3140" s="17" t="s">
        <v>13233</v>
      </c>
    </row>
    <row r="3141" ht="15.75" customHeight="1">
      <c r="A3141" s="17">
        <v>2155.0</v>
      </c>
      <c r="B3141" s="19">
        <v>32736.0</v>
      </c>
      <c r="C3141" s="17" t="s">
        <v>13222</v>
      </c>
      <c r="D3141" s="20">
        <v>1.0</v>
      </c>
      <c r="E3141" s="17" t="str">
        <f t="shared" si="8"/>
        <v>AII120-1</v>
      </c>
      <c r="F3141" s="17" t="str">
        <f t="shared" si="9"/>
        <v>AII120-01</v>
      </c>
      <c r="G3141" s="17" t="s">
        <v>9334</v>
      </c>
      <c r="H3141" s="17" t="s">
        <v>13229</v>
      </c>
      <c r="I3141" s="17" t="s">
        <v>13242</v>
      </c>
      <c r="J3141" s="17" t="s">
        <v>13240</v>
      </c>
      <c r="K3141" s="17" t="s">
        <v>13208</v>
      </c>
      <c r="L3141" s="17" t="s">
        <v>13243</v>
      </c>
      <c r="M3141" s="17" t="s">
        <v>5146</v>
      </c>
      <c r="N3141" s="21">
        <v>0.6736111111111112</v>
      </c>
      <c r="O3141" s="21">
        <v>0.010416666666666666</v>
      </c>
      <c r="P3141" s="21">
        <v>0.6840277777777778</v>
      </c>
      <c r="R3141" s="17">
        <v>150.0</v>
      </c>
      <c r="S3141" s="17" t="s">
        <v>13232</v>
      </c>
      <c r="T3141" s="17" t="s">
        <v>33</v>
      </c>
      <c r="W3141" s="17" t="s">
        <v>13233</v>
      </c>
    </row>
    <row r="3142" ht="15.75" customHeight="1">
      <c r="A3142" s="17">
        <v>2154.0</v>
      </c>
      <c r="B3142" s="19">
        <v>32736.0</v>
      </c>
      <c r="C3142" s="17" t="s">
        <v>13222</v>
      </c>
      <c r="D3142" s="20">
        <v>1.0</v>
      </c>
      <c r="E3142" s="17" t="str">
        <f t="shared" si="8"/>
        <v>AII120-1</v>
      </c>
      <c r="F3142" s="17" t="str">
        <f t="shared" si="9"/>
        <v>AII120-01</v>
      </c>
      <c r="G3142" s="17" t="s">
        <v>9334</v>
      </c>
      <c r="H3142" s="17" t="s">
        <v>9720</v>
      </c>
      <c r="I3142" s="17" t="s">
        <v>13237</v>
      </c>
      <c r="J3142" s="17" t="s">
        <v>13244</v>
      </c>
      <c r="K3142" s="17" t="s">
        <v>5131</v>
      </c>
      <c r="L3142" s="17" t="s">
        <v>13241</v>
      </c>
      <c r="M3142" s="17" t="s">
        <v>13245</v>
      </c>
      <c r="N3142" s="21">
        <v>0.46527777777777773</v>
      </c>
      <c r="O3142" s="21">
        <v>0.011111111111111112</v>
      </c>
      <c r="P3142" s="21">
        <v>0.4763888888888889</v>
      </c>
      <c r="R3142" s="17">
        <v>10.0</v>
      </c>
      <c r="S3142" s="17" t="s">
        <v>13232</v>
      </c>
      <c r="T3142" s="17" t="s">
        <v>33</v>
      </c>
      <c r="W3142" s="17" t="s">
        <v>13233</v>
      </c>
    </row>
    <row r="3143" ht="15.75" customHeight="1">
      <c r="A3143" s="17">
        <v>2153.0</v>
      </c>
      <c r="B3143" s="19">
        <v>32736.0</v>
      </c>
      <c r="C3143" s="17" t="s">
        <v>13222</v>
      </c>
      <c r="D3143" s="20">
        <v>1.0</v>
      </c>
      <c r="E3143" s="17" t="str">
        <f t="shared" si="8"/>
        <v>AII120-1</v>
      </c>
      <c r="F3143" s="17" t="str">
        <f t="shared" si="9"/>
        <v>AII120-01</v>
      </c>
      <c r="G3143" s="17" t="s">
        <v>9334</v>
      </c>
      <c r="H3143" s="17" t="s">
        <v>9720</v>
      </c>
      <c r="I3143" s="17" t="s">
        <v>13237</v>
      </c>
      <c r="J3143" s="17" t="s">
        <v>13244</v>
      </c>
      <c r="K3143" s="17" t="s">
        <v>5131</v>
      </c>
      <c r="L3143" s="17" t="s">
        <v>13243</v>
      </c>
      <c r="M3143" s="17" t="s">
        <v>13246</v>
      </c>
      <c r="N3143" s="21">
        <v>0.43263888888888885</v>
      </c>
      <c r="O3143" s="21">
        <v>0.015972222222222224</v>
      </c>
      <c r="P3143" s="21">
        <v>0.4486111111111111</v>
      </c>
      <c r="R3143" s="17">
        <v>10.0</v>
      </c>
      <c r="S3143" s="17" t="s">
        <v>13232</v>
      </c>
      <c r="T3143" s="17" t="s">
        <v>33</v>
      </c>
      <c r="W3143" s="17" t="s">
        <v>13233</v>
      </c>
    </row>
    <row r="3144" ht="15.75" customHeight="1">
      <c r="A3144" s="17">
        <v>2152.0</v>
      </c>
      <c r="B3144" s="19">
        <v>32736.0</v>
      </c>
      <c r="C3144" s="17" t="s">
        <v>13222</v>
      </c>
      <c r="D3144" s="20">
        <v>1.0</v>
      </c>
      <c r="E3144" s="17" t="str">
        <f t="shared" si="8"/>
        <v>AII120-1</v>
      </c>
      <c r="F3144" s="17" t="str">
        <f t="shared" si="9"/>
        <v>AII120-01</v>
      </c>
      <c r="G3144" s="17" t="s">
        <v>9334</v>
      </c>
      <c r="H3144" s="17" t="s">
        <v>9720</v>
      </c>
      <c r="I3144" s="17" t="s">
        <v>13237</v>
      </c>
      <c r="J3144" s="17" t="s">
        <v>13244</v>
      </c>
      <c r="K3144" s="17" t="s">
        <v>5131</v>
      </c>
      <c r="L3144" s="17" t="s">
        <v>7403</v>
      </c>
      <c r="M3144" s="17" t="s">
        <v>13236</v>
      </c>
      <c r="N3144" s="21">
        <v>0.3965277777777778</v>
      </c>
      <c r="O3144" s="21">
        <v>0.022222222222222223</v>
      </c>
      <c r="P3144" s="21">
        <v>0.41875</v>
      </c>
      <c r="R3144" s="17">
        <v>10.0</v>
      </c>
      <c r="S3144" s="17" t="s">
        <v>13232</v>
      </c>
      <c r="T3144" s="17" t="s">
        <v>33</v>
      </c>
      <c r="W3144" s="17" t="s">
        <v>13233</v>
      </c>
    </row>
    <row r="3145" ht="15.75" customHeight="1">
      <c r="A3145" s="17">
        <v>2151.0</v>
      </c>
      <c r="B3145" s="19">
        <v>32729.0</v>
      </c>
      <c r="C3145" s="17" t="s">
        <v>13222</v>
      </c>
      <c r="D3145" s="20">
        <v>1.0</v>
      </c>
      <c r="E3145" s="17" t="str">
        <f t="shared" si="8"/>
        <v>AII120-1</v>
      </c>
      <c r="F3145" s="17" t="str">
        <f t="shared" si="9"/>
        <v>AII120-01</v>
      </c>
      <c r="G3145" s="17" t="s">
        <v>9334</v>
      </c>
      <c r="H3145" s="17" t="s">
        <v>9730</v>
      </c>
      <c r="I3145" s="17" t="s">
        <v>13247</v>
      </c>
      <c r="J3145" s="17" t="s">
        <v>13248</v>
      </c>
      <c r="K3145" s="17" t="s">
        <v>5131</v>
      </c>
      <c r="L3145" s="17" t="s">
        <v>13236</v>
      </c>
      <c r="M3145" s="17" t="s">
        <v>11056</v>
      </c>
      <c r="N3145" s="21">
        <v>0.9743055555555555</v>
      </c>
      <c r="O3145" s="21">
        <v>0.017361111111111112</v>
      </c>
      <c r="P3145" s="21">
        <v>0.9916666666666667</v>
      </c>
      <c r="R3145" s="17">
        <v>1.0</v>
      </c>
      <c r="S3145" s="17" t="s">
        <v>11736</v>
      </c>
      <c r="T3145" s="17" t="s">
        <v>33</v>
      </c>
      <c r="W3145" s="17" t="s">
        <v>13249</v>
      </c>
    </row>
    <row r="3146" ht="15.75" customHeight="1">
      <c r="A3146" s="17">
        <v>2150.0</v>
      </c>
      <c r="B3146" s="19">
        <v>32481.0</v>
      </c>
      <c r="C3146" s="17" t="s">
        <v>13250</v>
      </c>
      <c r="D3146" s="20">
        <v>45.0</v>
      </c>
      <c r="E3146" s="17" t="str">
        <f t="shared" si="8"/>
        <v>AII118-45</v>
      </c>
      <c r="F3146" s="17" t="str">
        <f t="shared" si="9"/>
        <v>AII118-45</v>
      </c>
      <c r="G3146" s="17" t="s">
        <v>13251</v>
      </c>
      <c r="H3146" s="17" t="s">
        <v>13252</v>
      </c>
      <c r="I3146" s="17" t="s">
        <v>13253</v>
      </c>
      <c r="J3146" s="17" t="s">
        <v>13254</v>
      </c>
      <c r="K3146" s="17" t="s">
        <v>13208</v>
      </c>
      <c r="L3146" s="17" t="s">
        <v>13255</v>
      </c>
      <c r="M3146" s="17" t="s">
        <v>13256</v>
      </c>
      <c r="N3146" s="21">
        <v>0.3229166666666667</v>
      </c>
      <c r="O3146" s="21">
        <v>0.26666666666666666</v>
      </c>
      <c r="P3146" s="21">
        <v>0.5895833333333333</v>
      </c>
      <c r="R3146" s="17">
        <v>786.0</v>
      </c>
      <c r="S3146" s="17" t="s">
        <v>7490</v>
      </c>
      <c r="T3146" s="17" t="s">
        <v>13257</v>
      </c>
      <c r="U3146" s="17" t="s">
        <v>13258</v>
      </c>
      <c r="V3146" s="17" t="s">
        <v>13259</v>
      </c>
      <c r="W3146" s="17" t="s">
        <v>13260</v>
      </c>
    </row>
    <row r="3147" ht="15.75" customHeight="1">
      <c r="A3147" s="17">
        <v>2149.0</v>
      </c>
      <c r="B3147" s="19">
        <v>32480.0</v>
      </c>
      <c r="C3147" s="17" t="s">
        <v>13250</v>
      </c>
      <c r="D3147" s="20">
        <v>45.0</v>
      </c>
      <c r="E3147" s="17" t="str">
        <f t="shared" si="8"/>
        <v>AII118-45</v>
      </c>
      <c r="F3147" s="17" t="str">
        <f t="shared" si="9"/>
        <v>AII118-45</v>
      </c>
      <c r="G3147" s="17" t="s">
        <v>13251</v>
      </c>
      <c r="H3147" s="17" t="s">
        <v>13252</v>
      </c>
      <c r="I3147" s="17" t="s">
        <v>13253</v>
      </c>
      <c r="J3147" s="17" t="s">
        <v>13254</v>
      </c>
      <c r="K3147" s="17" t="s">
        <v>13098</v>
      </c>
      <c r="L3147" s="17" t="s">
        <v>13261</v>
      </c>
      <c r="M3147" s="17" t="s">
        <v>60</v>
      </c>
      <c r="N3147" s="21">
        <v>0.3340277777777778</v>
      </c>
      <c r="O3147" s="21">
        <v>0.25277777777777777</v>
      </c>
      <c r="P3147" s="21">
        <v>0.5868055555555556</v>
      </c>
      <c r="R3147" s="17">
        <v>820.0</v>
      </c>
      <c r="S3147" s="17" t="s">
        <v>7490</v>
      </c>
      <c r="T3147" s="17" t="s">
        <v>13257</v>
      </c>
      <c r="V3147" s="17" t="s">
        <v>13262</v>
      </c>
    </row>
    <row r="3148" ht="15.75" customHeight="1">
      <c r="A3148" s="17">
        <v>2148.0</v>
      </c>
      <c r="B3148" s="19">
        <v>32479.0</v>
      </c>
      <c r="C3148" s="17" t="s">
        <v>13250</v>
      </c>
      <c r="D3148" s="20">
        <v>45.0</v>
      </c>
      <c r="E3148" s="17" t="str">
        <f t="shared" si="8"/>
        <v>AII118-45</v>
      </c>
      <c r="F3148" s="17" t="str">
        <f t="shared" si="9"/>
        <v>AII118-45</v>
      </c>
      <c r="G3148" s="17" t="s">
        <v>13251</v>
      </c>
      <c r="H3148" s="17" t="s">
        <v>13252</v>
      </c>
      <c r="I3148" s="17" t="s">
        <v>13253</v>
      </c>
      <c r="J3148" s="17" t="s">
        <v>13263</v>
      </c>
      <c r="K3148" s="17" t="s">
        <v>1442</v>
      </c>
      <c r="L3148" s="17" t="s">
        <v>10479</v>
      </c>
      <c r="M3148" s="17" t="s">
        <v>13264</v>
      </c>
      <c r="N3148" s="21">
        <v>0.3194444444444445</v>
      </c>
      <c r="O3148" s="21">
        <v>0.3333333333333333</v>
      </c>
      <c r="P3148" s="21">
        <v>0.6527777777777778</v>
      </c>
      <c r="R3148" s="17">
        <v>3149.0</v>
      </c>
      <c r="S3148" s="17" t="s">
        <v>7490</v>
      </c>
      <c r="T3148" s="17" t="s">
        <v>13257</v>
      </c>
      <c r="U3148" s="17" t="s">
        <v>13265</v>
      </c>
      <c r="V3148" s="17" t="s">
        <v>13266</v>
      </c>
    </row>
    <row r="3149" ht="15.75" customHeight="1">
      <c r="A3149" s="17">
        <v>2147.0</v>
      </c>
      <c r="B3149" s="19">
        <v>32478.0</v>
      </c>
      <c r="C3149" s="17" t="s">
        <v>13250</v>
      </c>
      <c r="D3149" s="20">
        <v>45.0</v>
      </c>
      <c r="E3149" s="17" t="str">
        <f t="shared" si="8"/>
        <v>AII118-45</v>
      </c>
      <c r="F3149" s="17" t="str">
        <f t="shared" si="9"/>
        <v>AII118-45</v>
      </c>
      <c r="G3149" s="17" t="s">
        <v>13251</v>
      </c>
      <c r="H3149" s="17" t="s">
        <v>13252</v>
      </c>
      <c r="I3149" s="17" t="s">
        <v>13253</v>
      </c>
      <c r="J3149" s="17" t="s">
        <v>13263</v>
      </c>
      <c r="K3149" s="17" t="s">
        <v>12575</v>
      </c>
      <c r="L3149" s="17" t="s">
        <v>13255</v>
      </c>
      <c r="M3149" s="17" t="s">
        <v>13267</v>
      </c>
      <c r="N3149" s="21">
        <v>0.32083333333333336</v>
      </c>
      <c r="O3149" s="21">
        <v>0.3548611111111111</v>
      </c>
      <c r="P3149" s="21">
        <v>0.6756944444444444</v>
      </c>
      <c r="R3149" s="17">
        <v>2990.0</v>
      </c>
      <c r="S3149" s="17" t="s">
        <v>7490</v>
      </c>
      <c r="T3149" s="17" t="s">
        <v>13257</v>
      </c>
      <c r="U3149" s="17" t="s">
        <v>13268</v>
      </c>
      <c r="V3149" s="17" t="s">
        <v>13269</v>
      </c>
    </row>
    <row r="3150" ht="15.75" customHeight="1">
      <c r="A3150" s="17">
        <v>2146.0</v>
      </c>
      <c r="B3150" s="19">
        <v>32477.0</v>
      </c>
      <c r="C3150" s="17" t="s">
        <v>13250</v>
      </c>
      <c r="D3150" s="20">
        <v>45.0</v>
      </c>
      <c r="E3150" s="17" t="str">
        <f t="shared" si="8"/>
        <v>AII118-45</v>
      </c>
      <c r="F3150" s="17" t="str">
        <f t="shared" si="9"/>
        <v>AII118-45</v>
      </c>
      <c r="G3150" s="17" t="s">
        <v>13251</v>
      </c>
      <c r="H3150" s="17" t="s">
        <v>13252</v>
      </c>
      <c r="I3150" s="17" t="s">
        <v>13253</v>
      </c>
      <c r="J3150" s="17" t="s">
        <v>13263</v>
      </c>
      <c r="K3150" s="17" t="s">
        <v>13208</v>
      </c>
      <c r="L3150" s="17" t="s">
        <v>119</v>
      </c>
      <c r="M3150" s="17" t="s">
        <v>13264</v>
      </c>
      <c r="N3150" s="21">
        <v>0.32708333333333334</v>
      </c>
      <c r="O3150" s="21">
        <v>0.38055555555555554</v>
      </c>
      <c r="P3150" s="21">
        <v>0.7076388888888889</v>
      </c>
      <c r="R3150" s="17">
        <v>3105.0</v>
      </c>
      <c r="S3150" s="17" t="s">
        <v>7490</v>
      </c>
      <c r="T3150" s="17" t="s">
        <v>13257</v>
      </c>
      <c r="U3150" s="17" t="s">
        <v>13270</v>
      </c>
      <c r="V3150" s="17" t="s">
        <v>13271</v>
      </c>
    </row>
    <row r="3151" ht="15.75" customHeight="1">
      <c r="A3151" s="17">
        <v>2145.0</v>
      </c>
      <c r="B3151" s="19">
        <v>32476.0</v>
      </c>
      <c r="C3151" s="17" t="s">
        <v>13250</v>
      </c>
      <c r="D3151" s="20">
        <v>45.0</v>
      </c>
      <c r="E3151" s="17" t="str">
        <f t="shared" si="8"/>
        <v>AII118-45</v>
      </c>
      <c r="F3151" s="17" t="str">
        <f t="shared" si="9"/>
        <v>AII118-45</v>
      </c>
      <c r="G3151" s="17" t="s">
        <v>13251</v>
      </c>
      <c r="H3151" s="17" t="s">
        <v>13252</v>
      </c>
      <c r="I3151" s="17" t="s">
        <v>13253</v>
      </c>
      <c r="J3151" s="17" t="s">
        <v>13254</v>
      </c>
      <c r="K3151" s="17" t="s">
        <v>13098</v>
      </c>
      <c r="L3151" s="17" t="s">
        <v>13272</v>
      </c>
      <c r="M3151" s="17" t="s">
        <v>13273</v>
      </c>
      <c r="N3151" s="21">
        <v>0.31736111111111115</v>
      </c>
      <c r="O3151" s="21">
        <v>0.28402777777777777</v>
      </c>
      <c r="P3151" s="21">
        <v>0.6013888888888889</v>
      </c>
      <c r="R3151" s="17">
        <v>1325.0</v>
      </c>
      <c r="S3151" s="17" t="s">
        <v>7490</v>
      </c>
      <c r="T3151" s="17" t="s">
        <v>13257</v>
      </c>
      <c r="V3151" s="17" t="s">
        <v>13274</v>
      </c>
    </row>
    <row r="3152" ht="15.75" customHeight="1">
      <c r="A3152" s="17">
        <v>2144.0</v>
      </c>
      <c r="B3152" s="19">
        <v>32475.0</v>
      </c>
      <c r="C3152" s="17" t="s">
        <v>13250</v>
      </c>
      <c r="D3152" s="20">
        <v>45.0</v>
      </c>
      <c r="E3152" s="17" t="str">
        <f t="shared" si="8"/>
        <v>AII118-45</v>
      </c>
      <c r="F3152" s="17" t="str">
        <f t="shared" si="9"/>
        <v>AII118-45</v>
      </c>
      <c r="G3152" s="17" t="s">
        <v>13251</v>
      </c>
      <c r="H3152" s="17" t="s">
        <v>13252</v>
      </c>
      <c r="I3152" s="17" t="s">
        <v>13253</v>
      </c>
      <c r="J3152" s="17" t="s">
        <v>13254</v>
      </c>
      <c r="K3152" s="17" t="s">
        <v>1442</v>
      </c>
      <c r="L3152" s="17" t="s">
        <v>11056</v>
      </c>
      <c r="M3152" s="17" t="s">
        <v>13264</v>
      </c>
      <c r="N3152" s="21">
        <v>0.3215277777777778</v>
      </c>
      <c r="O3152" s="21">
        <v>0.2902777777777778</v>
      </c>
      <c r="P3152" s="21">
        <v>0.6118055555555556</v>
      </c>
      <c r="R3152" s="17">
        <v>1325.0</v>
      </c>
      <c r="S3152" s="17" t="s">
        <v>7490</v>
      </c>
      <c r="T3152" s="17" t="s">
        <v>13257</v>
      </c>
      <c r="U3152" s="17" t="s">
        <v>13275</v>
      </c>
      <c r="V3152" s="17" t="s">
        <v>13276</v>
      </c>
    </row>
    <row r="3153" ht="15.75" customHeight="1">
      <c r="A3153" s="17">
        <v>2143.0</v>
      </c>
      <c r="B3153" s="19">
        <v>32474.0</v>
      </c>
      <c r="C3153" s="17" t="s">
        <v>13250</v>
      </c>
      <c r="D3153" s="20">
        <v>45.0</v>
      </c>
      <c r="E3153" s="17" t="str">
        <f t="shared" si="8"/>
        <v>AII118-45</v>
      </c>
      <c r="F3153" s="17" t="str">
        <f t="shared" si="9"/>
        <v>AII118-45</v>
      </c>
      <c r="G3153" s="17" t="s">
        <v>13251</v>
      </c>
      <c r="H3153" s="17" t="s">
        <v>13252</v>
      </c>
      <c r="I3153" s="17" t="s">
        <v>13253</v>
      </c>
      <c r="J3153" s="17" t="s">
        <v>13254</v>
      </c>
      <c r="K3153" s="17" t="s">
        <v>12575</v>
      </c>
      <c r="L3153" s="17" t="s">
        <v>13255</v>
      </c>
      <c r="M3153" s="17" t="s">
        <v>13277</v>
      </c>
      <c r="N3153" s="21">
        <v>0.325</v>
      </c>
      <c r="O3153" s="21">
        <v>0.27638888888888885</v>
      </c>
      <c r="P3153" s="21">
        <v>0.6013888888888889</v>
      </c>
      <c r="R3153" s="17">
        <v>1350.0</v>
      </c>
      <c r="S3153" s="17" t="s">
        <v>7490</v>
      </c>
      <c r="T3153" s="17" t="s">
        <v>13257</v>
      </c>
      <c r="U3153" s="17" t="s">
        <v>13278</v>
      </c>
      <c r="V3153" s="17" t="s">
        <v>13279</v>
      </c>
    </row>
    <row r="3154" ht="15.75" customHeight="1">
      <c r="A3154" s="17">
        <v>2142.0</v>
      </c>
      <c r="B3154" s="19">
        <v>32473.0</v>
      </c>
      <c r="C3154" s="17" t="s">
        <v>13250</v>
      </c>
      <c r="D3154" s="20">
        <v>45.0</v>
      </c>
      <c r="E3154" s="17" t="str">
        <f t="shared" si="8"/>
        <v>AII118-45</v>
      </c>
      <c r="F3154" s="17" t="str">
        <f t="shared" si="9"/>
        <v>AII118-45</v>
      </c>
      <c r="G3154" s="17" t="s">
        <v>13251</v>
      </c>
      <c r="H3154" s="17" t="s">
        <v>13252</v>
      </c>
      <c r="I3154" s="17" t="s">
        <v>13253</v>
      </c>
      <c r="J3154" s="17" t="s">
        <v>13254</v>
      </c>
      <c r="K3154" s="17" t="s">
        <v>13098</v>
      </c>
      <c r="L3154" s="17" t="s">
        <v>13280</v>
      </c>
      <c r="M3154" s="17" t="s">
        <v>60</v>
      </c>
      <c r="N3154" s="21">
        <v>0.32430555555555557</v>
      </c>
      <c r="O3154" s="21">
        <v>0.2888888888888889</v>
      </c>
      <c r="P3154" s="21">
        <v>0.6131944444444445</v>
      </c>
      <c r="R3154" s="17">
        <v>808.0</v>
      </c>
      <c r="S3154" s="17" t="s">
        <v>7490</v>
      </c>
      <c r="T3154" s="17" t="s">
        <v>13257</v>
      </c>
      <c r="U3154" s="17" t="s">
        <v>13281</v>
      </c>
      <c r="V3154" s="17" t="s">
        <v>13282</v>
      </c>
    </row>
    <row r="3155" ht="15.75" customHeight="1">
      <c r="A3155" s="17">
        <v>2141.0</v>
      </c>
      <c r="B3155" s="19">
        <v>32472.0</v>
      </c>
      <c r="C3155" s="17" t="s">
        <v>13250</v>
      </c>
      <c r="D3155" s="20">
        <v>45.0</v>
      </c>
      <c r="E3155" s="17" t="str">
        <f t="shared" si="8"/>
        <v>AII118-45</v>
      </c>
      <c r="F3155" s="17" t="str">
        <f t="shared" si="9"/>
        <v>AII118-45</v>
      </c>
      <c r="G3155" s="17" t="s">
        <v>13251</v>
      </c>
      <c r="H3155" s="17" t="s">
        <v>13252</v>
      </c>
      <c r="I3155" s="17" t="s">
        <v>13253</v>
      </c>
      <c r="J3155" s="17" t="s">
        <v>13254</v>
      </c>
      <c r="K3155" s="17" t="s">
        <v>1442</v>
      </c>
      <c r="L3155" s="17" t="s">
        <v>119</v>
      </c>
      <c r="M3155" s="17" t="s">
        <v>13283</v>
      </c>
      <c r="N3155" s="21">
        <v>0.32083333333333336</v>
      </c>
      <c r="O3155" s="21">
        <v>0.23958333333333334</v>
      </c>
      <c r="P3155" s="21">
        <v>0.5604166666666667</v>
      </c>
      <c r="R3155" s="17">
        <v>833.0</v>
      </c>
      <c r="S3155" s="17" t="s">
        <v>7490</v>
      </c>
      <c r="T3155" s="17" t="s">
        <v>13257</v>
      </c>
      <c r="U3155" s="17" t="s">
        <v>13284</v>
      </c>
      <c r="V3155" s="17" t="s">
        <v>13285</v>
      </c>
    </row>
    <row r="3156" ht="15.75" customHeight="1">
      <c r="A3156" s="17">
        <v>2140.0</v>
      </c>
      <c r="B3156" s="19">
        <v>32471.0</v>
      </c>
      <c r="C3156" s="17" t="s">
        <v>13250</v>
      </c>
      <c r="D3156" s="20">
        <v>45.0</v>
      </c>
      <c r="E3156" s="17" t="str">
        <f t="shared" si="8"/>
        <v>AII118-45</v>
      </c>
      <c r="F3156" s="17" t="str">
        <f t="shared" si="9"/>
        <v>AII118-45</v>
      </c>
      <c r="G3156" s="17" t="s">
        <v>13251</v>
      </c>
      <c r="H3156" s="17" t="s">
        <v>13252</v>
      </c>
      <c r="I3156" s="17" t="s">
        <v>13253</v>
      </c>
      <c r="J3156" s="17" t="s">
        <v>13254</v>
      </c>
      <c r="K3156" s="17" t="s">
        <v>12575</v>
      </c>
      <c r="L3156" s="17" t="s">
        <v>13264</v>
      </c>
      <c r="M3156" s="17" t="s">
        <v>60</v>
      </c>
      <c r="N3156" s="21">
        <v>0.32708333333333334</v>
      </c>
      <c r="O3156" s="21">
        <v>0.33749999999999997</v>
      </c>
      <c r="P3156" s="21">
        <v>0.6645833333333333</v>
      </c>
      <c r="R3156" s="17">
        <v>836.0</v>
      </c>
      <c r="S3156" s="17" t="s">
        <v>7490</v>
      </c>
      <c r="T3156" s="17" t="s">
        <v>13257</v>
      </c>
      <c r="U3156" s="17" t="s">
        <v>13286</v>
      </c>
      <c r="V3156" s="17" t="s">
        <v>13287</v>
      </c>
    </row>
    <row r="3157" ht="15.75" customHeight="1">
      <c r="A3157" s="17">
        <v>2139.0</v>
      </c>
      <c r="B3157" s="19">
        <v>32470.0</v>
      </c>
      <c r="C3157" s="17" t="s">
        <v>13250</v>
      </c>
      <c r="D3157" s="20">
        <v>45.0</v>
      </c>
      <c r="E3157" s="17" t="str">
        <f t="shared" si="8"/>
        <v>AII118-45</v>
      </c>
      <c r="F3157" s="17" t="str">
        <f t="shared" si="9"/>
        <v>AII118-45</v>
      </c>
      <c r="G3157" s="17" t="s">
        <v>13251</v>
      </c>
      <c r="H3157" s="17" t="s">
        <v>13252</v>
      </c>
      <c r="I3157" s="17" t="s">
        <v>13253</v>
      </c>
      <c r="J3157" s="17" t="s">
        <v>13254</v>
      </c>
      <c r="K3157" s="17" t="s">
        <v>13098</v>
      </c>
      <c r="L3157" s="17" t="s">
        <v>13255</v>
      </c>
      <c r="M3157" s="17" t="s">
        <v>119</v>
      </c>
      <c r="N3157" s="21">
        <v>0.3215277777777778</v>
      </c>
      <c r="O3157" s="21">
        <v>0.2388888888888889</v>
      </c>
      <c r="P3157" s="21">
        <v>0.5604166666666667</v>
      </c>
      <c r="R3157" s="17">
        <v>940.0</v>
      </c>
      <c r="S3157" s="17" t="s">
        <v>7490</v>
      </c>
      <c r="T3157" s="17" t="s">
        <v>13257</v>
      </c>
      <c r="U3157" s="17" t="s">
        <v>13288</v>
      </c>
      <c r="V3157" s="17" t="s">
        <v>13289</v>
      </c>
    </row>
    <row r="3158" ht="15.75" customHeight="1">
      <c r="A3158" s="17">
        <v>2138.0</v>
      </c>
      <c r="B3158" s="19">
        <v>32458.0</v>
      </c>
      <c r="C3158" s="17" t="s">
        <v>13250</v>
      </c>
      <c r="D3158" s="20">
        <v>43.0</v>
      </c>
      <c r="E3158" s="17" t="str">
        <f t="shared" si="8"/>
        <v>AII118-43</v>
      </c>
      <c r="F3158" s="17" t="str">
        <f t="shared" si="9"/>
        <v>AII118-43</v>
      </c>
      <c r="G3158" s="17" t="s">
        <v>9187</v>
      </c>
      <c r="H3158" s="17" t="s">
        <v>8074</v>
      </c>
      <c r="I3158" s="17" t="s">
        <v>13290</v>
      </c>
      <c r="J3158" s="17" t="s">
        <v>13291</v>
      </c>
      <c r="K3158" s="17" t="s">
        <v>1442</v>
      </c>
      <c r="L3158" s="17" t="s">
        <v>13292</v>
      </c>
      <c r="M3158" s="17" t="s">
        <v>13293</v>
      </c>
      <c r="N3158" s="21">
        <v>0.2743055555555555</v>
      </c>
      <c r="O3158" s="21">
        <v>0.3340277777777778</v>
      </c>
      <c r="P3158" s="21">
        <v>0.6083333333333333</v>
      </c>
      <c r="R3158" s="17">
        <v>1245.0</v>
      </c>
      <c r="S3158" s="17" t="s">
        <v>7490</v>
      </c>
      <c r="T3158" s="17" t="s">
        <v>13257</v>
      </c>
      <c r="U3158" s="17" t="s">
        <v>13294</v>
      </c>
      <c r="V3158" s="17" t="s">
        <v>13295</v>
      </c>
    </row>
    <row r="3159" ht="15.75" customHeight="1">
      <c r="A3159" s="17">
        <v>2137.0</v>
      </c>
      <c r="B3159" s="19">
        <v>32457.0</v>
      </c>
      <c r="C3159" s="17" t="s">
        <v>13250</v>
      </c>
      <c r="D3159" s="20">
        <v>43.0</v>
      </c>
      <c r="E3159" s="17" t="str">
        <f t="shared" si="8"/>
        <v>AII118-43</v>
      </c>
      <c r="F3159" s="17" t="str">
        <f t="shared" si="9"/>
        <v>AII118-43</v>
      </c>
      <c r="G3159" s="17" t="s">
        <v>9187</v>
      </c>
      <c r="H3159" s="17" t="s">
        <v>8074</v>
      </c>
      <c r="I3159" s="17" t="s">
        <v>13290</v>
      </c>
      <c r="J3159" s="17" t="s">
        <v>13291</v>
      </c>
      <c r="K3159" s="17" t="s">
        <v>13208</v>
      </c>
      <c r="L3159" s="17" t="s">
        <v>13241</v>
      </c>
      <c r="M3159" s="17" t="s">
        <v>12551</v>
      </c>
      <c r="N3159" s="21">
        <v>0.3236111111111111</v>
      </c>
      <c r="O3159" s="21">
        <v>0.3819444444444444</v>
      </c>
      <c r="P3159" s="21">
        <v>0.7055555555555556</v>
      </c>
      <c r="R3159" s="17">
        <v>1245.0</v>
      </c>
      <c r="S3159" s="17" t="s">
        <v>7490</v>
      </c>
      <c r="T3159" s="17" t="s">
        <v>13257</v>
      </c>
      <c r="U3159" s="17" t="s">
        <v>13296</v>
      </c>
      <c r="V3159" s="17" t="s">
        <v>13297</v>
      </c>
    </row>
    <row r="3160" ht="15.75" customHeight="1">
      <c r="A3160" s="17">
        <v>2136.0</v>
      </c>
      <c r="B3160" s="19">
        <v>32456.0</v>
      </c>
      <c r="C3160" s="17" t="s">
        <v>13250</v>
      </c>
      <c r="D3160" s="20">
        <v>43.0</v>
      </c>
      <c r="E3160" s="17" t="str">
        <f t="shared" si="8"/>
        <v>AII118-43</v>
      </c>
      <c r="F3160" s="17" t="str">
        <f t="shared" si="9"/>
        <v>AII118-43</v>
      </c>
      <c r="G3160" s="17" t="s">
        <v>9187</v>
      </c>
      <c r="H3160" s="17" t="s">
        <v>8074</v>
      </c>
      <c r="I3160" s="17" t="s">
        <v>13290</v>
      </c>
      <c r="J3160" s="17" t="s">
        <v>13291</v>
      </c>
      <c r="K3160" s="17" t="s">
        <v>12560</v>
      </c>
      <c r="L3160" s="17" t="s">
        <v>13298</v>
      </c>
      <c r="M3160" s="17" t="s">
        <v>13299</v>
      </c>
      <c r="N3160" s="21">
        <v>0.35694444444444445</v>
      </c>
      <c r="O3160" s="21">
        <v>0.3354166666666667</v>
      </c>
      <c r="P3160" s="21">
        <v>0.6923611111111111</v>
      </c>
      <c r="R3160" s="17">
        <v>1245.0</v>
      </c>
      <c r="S3160" s="17" t="s">
        <v>7490</v>
      </c>
      <c r="T3160" s="17" t="s">
        <v>13257</v>
      </c>
      <c r="U3160" s="17" t="s">
        <v>13296</v>
      </c>
      <c r="V3160" s="17" t="s">
        <v>13300</v>
      </c>
    </row>
    <row r="3161" ht="15.75" customHeight="1">
      <c r="A3161" s="17">
        <v>2135.0</v>
      </c>
      <c r="B3161" s="19">
        <v>32455.0</v>
      </c>
      <c r="C3161" s="17" t="s">
        <v>13250</v>
      </c>
      <c r="D3161" s="20">
        <v>43.0</v>
      </c>
      <c r="E3161" s="17" t="str">
        <f t="shared" si="8"/>
        <v>AII118-43</v>
      </c>
      <c r="F3161" s="17" t="str">
        <f t="shared" si="9"/>
        <v>AII118-43</v>
      </c>
      <c r="G3161" s="17" t="s">
        <v>9187</v>
      </c>
      <c r="H3161" s="17" t="s">
        <v>8074</v>
      </c>
      <c r="I3161" s="17" t="s">
        <v>13290</v>
      </c>
      <c r="J3161" s="17" t="s">
        <v>13291</v>
      </c>
      <c r="K3161" s="17" t="s">
        <v>13098</v>
      </c>
      <c r="L3161" s="17" t="s">
        <v>13301</v>
      </c>
      <c r="M3161" s="17" t="s">
        <v>12555</v>
      </c>
      <c r="N3161" s="21">
        <v>0.325</v>
      </c>
      <c r="O3161" s="21">
        <v>0.3520833333333333</v>
      </c>
      <c r="P3161" s="21">
        <v>0.6770833333333334</v>
      </c>
      <c r="R3161" s="17">
        <v>1245.0</v>
      </c>
      <c r="S3161" s="17" t="s">
        <v>7490</v>
      </c>
      <c r="T3161" s="17" t="s">
        <v>13257</v>
      </c>
      <c r="V3161" s="17" t="s">
        <v>13302</v>
      </c>
    </row>
    <row r="3162" ht="15.75" customHeight="1">
      <c r="A3162" s="17">
        <v>2134.0</v>
      </c>
      <c r="B3162" s="19">
        <v>32454.0</v>
      </c>
      <c r="C3162" s="17" t="s">
        <v>13250</v>
      </c>
      <c r="D3162" s="20">
        <v>43.0</v>
      </c>
      <c r="E3162" s="17" t="str">
        <f t="shared" si="8"/>
        <v>AII118-43</v>
      </c>
      <c r="F3162" s="17" t="str">
        <f t="shared" si="9"/>
        <v>AII118-43</v>
      </c>
      <c r="G3162" s="17" t="s">
        <v>9187</v>
      </c>
      <c r="H3162" s="17" t="s">
        <v>8074</v>
      </c>
      <c r="I3162" s="17" t="s">
        <v>13290</v>
      </c>
      <c r="J3162" s="17" t="s">
        <v>13291</v>
      </c>
      <c r="K3162" s="17" t="s">
        <v>1442</v>
      </c>
      <c r="L3162" s="17" t="s">
        <v>13292</v>
      </c>
      <c r="M3162" s="17" t="s">
        <v>13303</v>
      </c>
      <c r="N3162" s="21">
        <v>0.35625</v>
      </c>
      <c r="O3162" s="21">
        <v>0.33888888888888885</v>
      </c>
      <c r="P3162" s="21">
        <v>0.6951388888888889</v>
      </c>
      <c r="R3162" s="17">
        <v>1244.0</v>
      </c>
      <c r="S3162" s="17" t="s">
        <v>7490</v>
      </c>
      <c r="T3162" s="17" t="s">
        <v>13257</v>
      </c>
      <c r="U3162" s="17" t="s">
        <v>13304</v>
      </c>
      <c r="V3162" s="17" t="s">
        <v>13305</v>
      </c>
    </row>
    <row r="3163" ht="15.75" customHeight="1">
      <c r="A3163" s="17">
        <v>2133.0</v>
      </c>
      <c r="B3163" s="19">
        <v>32453.0</v>
      </c>
      <c r="C3163" s="17" t="s">
        <v>13250</v>
      </c>
      <c r="D3163" s="20">
        <v>43.0</v>
      </c>
      <c r="E3163" s="17" t="str">
        <f t="shared" si="8"/>
        <v>AII118-43</v>
      </c>
      <c r="F3163" s="17" t="str">
        <f t="shared" si="9"/>
        <v>AII118-43</v>
      </c>
      <c r="G3163" s="17" t="s">
        <v>9187</v>
      </c>
      <c r="H3163" s="17" t="s">
        <v>8074</v>
      </c>
      <c r="I3163" s="17" t="s">
        <v>13290</v>
      </c>
      <c r="J3163" s="17" t="s">
        <v>13291</v>
      </c>
      <c r="K3163" s="17" t="s">
        <v>12575</v>
      </c>
      <c r="L3163" s="17" t="s">
        <v>12551</v>
      </c>
      <c r="M3163" s="17" t="s">
        <v>13306</v>
      </c>
      <c r="N3163" s="21">
        <v>0.32708333333333334</v>
      </c>
      <c r="O3163" s="21">
        <v>0.37916666666666665</v>
      </c>
      <c r="P3163" s="21">
        <v>0.7062499999999999</v>
      </c>
      <c r="R3163" s="17">
        <v>1245.0</v>
      </c>
      <c r="S3163" s="17" t="s">
        <v>7490</v>
      </c>
      <c r="T3163" s="17" t="s">
        <v>13257</v>
      </c>
      <c r="U3163" s="17" t="s">
        <v>13307</v>
      </c>
      <c r="V3163" s="17" t="s">
        <v>13308</v>
      </c>
    </row>
    <row r="3164" ht="15.75" customHeight="1">
      <c r="A3164" s="17">
        <v>2132.0</v>
      </c>
      <c r="B3164" s="19">
        <v>32452.0</v>
      </c>
      <c r="C3164" s="17" t="s">
        <v>13250</v>
      </c>
      <c r="D3164" s="20">
        <v>43.0</v>
      </c>
      <c r="E3164" s="17" t="str">
        <f t="shared" si="8"/>
        <v>AII118-43</v>
      </c>
      <c r="F3164" s="17" t="str">
        <f t="shared" si="9"/>
        <v>AII118-43</v>
      </c>
      <c r="G3164" s="17" t="s">
        <v>9187</v>
      </c>
      <c r="H3164" s="17" t="s">
        <v>8074</v>
      </c>
      <c r="I3164" s="17" t="s">
        <v>13290</v>
      </c>
      <c r="J3164" s="17" t="s">
        <v>13291</v>
      </c>
      <c r="K3164" s="17" t="s">
        <v>12560</v>
      </c>
      <c r="L3164" s="17" t="s">
        <v>13292</v>
      </c>
      <c r="M3164" s="17" t="s">
        <v>13309</v>
      </c>
      <c r="N3164" s="21">
        <v>0.32222222222222224</v>
      </c>
      <c r="O3164" s="21">
        <v>0.34722222222222227</v>
      </c>
      <c r="P3164" s="21">
        <v>0.6694444444444444</v>
      </c>
      <c r="R3164" s="17">
        <v>1246.0</v>
      </c>
      <c r="S3164" s="17" t="s">
        <v>7490</v>
      </c>
      <c r="T3164" s="17" t="s">
        <v>13257</v>
      </c>
      <c r="U3164" s="17" t="s">
        <v>13310</v>
      </c>
      <c r="V3164" s="17" t="s">
        <v>13311</v>
      </c>
    </row>
    <row r="3165" ht="15.75" customHeight="1">
      <c r="A3165" s="17">
        <v>2131.0</v>
      </c>
      <c r="B3165" s="19">
        <v>32446.0</v>
      </c>
      <c r="C3165" s="17" t="s">
        <v>13250</v>
      </c>
      <c r="D3165" s="20">
        <v>42.0</v>
      </c>
      <c r="E3165" s="17" t="str">
        <f t="shared" si="8"/>
        <v>AII118-42</v>
      </c>
      <c r="F3165" s="17" t="str">
        <f t="shared" si="9"/>
        <v>AII118-42</v>
      </c>
      <c r="G3165" s="17" t="s">
        <v>12135</v>
      </c>
      <c r="H3165" s="17" t="s">
        <v>12715</v>
      </c>
      <c r="I3165" s="17" t="s">
        <v>13312</v>
      </c>
      <c r="J3165" s="17" t="s">
        <v>13313</v>
      </c>
      <c r="K3165" s="17" t="s">
        <v>13098</v>
      </c>
      <c r="L3165" s="17" t="s">
        <v>13314</v>
      </c>
      <c r="M3165" s="17" t="s">
        <v>13315</v>
      </c>
      <c r="N3165" s="21">
        <v>0.325</v>
      </c>
      <c r="O3165" s="21">
        <v>0.22430555555555556</v>
      </c>
      <c r="P3165" s="21">
        <v>0.5493055555555556</v>
      </c>
      <c r="R3165" s="17">
        <v>1215.0</v>
      </c>
      <c r="S3165" s="17" t="s">
        <v>7505</v>
      </c>
      <c r="T3165" s="17" t="s">
        <v>1227</v>
      </c>
      <c r="V3165" s="17" t="s">
        <v>13316</v>
      </c>
    </row>
    <row r="3166" ht="15.75" customHeight="1">
      <c r="A3166" s="17">
        <v>2130.0</v>
      </c>
      <c r="B3166" s="19">
        <v>32445.0</v>
      </c>
      <c r="C3166" s="17" t="s">
        <v>13250</v>
      </c>
      <c r="D3166" s="20">
        <v>42.0</v>
      </c>
      <c r="E3166" s="17" t="str">
        <f t="shared" si="8"/>
        <v>AII118-42</v>
      </c>
      <c r="F3166" s="17" t="str">
        <f t="shared" si="9"/>
        <v>AII118-42</v>
      </c>
      <c r="G3166" s="17" t="s">
        <v>12135</v>
      </c>
      <c r="H3166" s="17" t="s">
        <v>12715</v>
      </c>
      <c r="I3166" s="17" t="s">
        <v>13317</v>
      </c>
      <c r="J3166" s="17" t="s">
        <v>13318</v>
      </c>
      <c r="K3166" s="17" t="s">
        <v>1442</v>
      </c>
      <c r="L3166" s="17" t="s">
        <v>9115</v>
      </c>
      <c r="M3166" s="17" t="s">
        <v>13319</v>
      </c>
      <c r="N3166" s="21">
        <v>0.33125</v>
      </c>
      <c r="O3166" s="21">
        <v>0.3645833333333333</v>
      </c>
      <c r="P3166" s="21">
        <v>0.6958333333333333</v>
      </c>
      <c r="R3166" s="17">
        <v>3419.0</v>
      </c>
      <c r="S3166" s="17" t="s">
        <v>7505</v>
      </c>
      <c r="T3166" s="17" t="s">
        <v>1227</v>
      </c>
      <c r="U3166" s="17" t="s">
        <v>13320</v>
      </c>
      <c r="V3166" s="17" t="s">
        <v>13321</v>
      </c>
    </row>
    <row r="3167" ht="15.75" customHeight="1">
      <c r="A3167" s="17">
        <v>2129.0</v>
      </c>
      <c r="B3167" s="19">
        <v>32444.0</v>
      </c>
      <c r="C3167" s="17" t="s">
        <v>13250</v>
      </c>
      <c r="D3167" s="20">
        <v>42.0</v>
      </c>
      <c r="E3167" s="17" t="str">
        <f t="shared" si="8"/>
        <v>AII118-42</v>
      </c>
      <c r="F3167" s="17" t="str">
        <f t="shared" si="9"/>
        <v>AII118-42</v>
      </c>
      <c r="G3167" s="17" t="s">
        <v>12135</v>
      </c>
      <c r="H3167" s="17" t="s">
        <v>12715</v>
      </c>
      <c r="I3167" s="17" t="s">
        <v>13322</v>
      </c>
      <c r="J3167" s="17" t="s">
        <v>13323</v>
      </c>
      <c r="K3167" s="17" t="s">
        <v>12575</v>
      </c>
      <c r="L3167" s="17" t="s">
        <v>13324</v>
      </c>
      <c r="M3167" s="17" t="s">
        <v>13325</v>
      </c>
      <c r="N3167" s="21">
        <v>0.32083333333333336</v>
      </c>
      <c r="O3167" s="21">
        <v>0.3194444444444445</v>
      </c>
      <c r="P3167" s="21">
        <v>0.6402777777777778</v>
      </c>
      <c r="R3167" s="17">
        <v>1978.0</v>
      </c>
      <c r="S3167" s="17" t="s">
        <v>7505</v>
      </c>
      <c r="T3167" s="17" t="s">
        <v>1227</v>
      </c>
      <c r="U3167" s="17" t="s">
        <v>13326</v>
      </c>
      <c r="V3167" s="17" t="s">
        <v>13327</v>
      </c>
    </row>
    <row r="3168" ht="15.75" customHeight="1">
      <c r="A3168" s="17">
        <v>2128.0</v>
      </c>
      <c r="B3168" s="19">
        <v>32443.0</v>
      </c>
      <c r="C3168" s="17" t="s">
        <v>13250</v>
      </c>
      <c r="D3168" s="20">
        <v>42.0</v>
      </c>
      <c r="E3168" s="17" t="str">
        <f t="shared" si="8"/>
        <v>AII118-42</v>
      </c>
      <c r="F3168" s="17" t="str">
        <f t="shared" si="9"/>
        <v>AII118-42</v>
      </c>
      <c r="G3168" s="17" t="s">
        <v>12135</v>
      </c>
      <c r="H3168" s="17" t="s">
        <v>12715</v>
      </c>
      <c r="I3168" s="17" t="s">
        <v>13322</v>
      </c>
      <c r="J3168" s="17" t="s">
        <v>13328</v>
      </c>
      <c r="K3168" s="17" t="s">
        <v>12560</v>
      </c>
      <c r="L3168" s="17" t="s">
        <v>13324</v>
      </c>
      <c r="M3168" s="17" t="s">
        <v>13314</v>
      </c>
      <c r="N3168" s="21">
        <v>0.34097222222222223</v>
      </c>
      <c r="O3168" s="21">
        <v>0.3125</v>
      </c>
      <c r="P3168" s="21">
        <v>0.6534722222222222</v>
      </c>
      <c r="R3168" s="17">
        <v>1997.0</v>
      </c>
      <c r="S3168" s="17" t="s">
        <v>7505</v>
      </c>
      <c r="T3168" s="17" t="s">
        <v>1227</v>
      </c>
      <c r="U3168" s="17" t="s">
        <v>13329</v>
      </c>
      <c r="V3168" s="17" t="s">
        <v>13330</v>
      </c>
    </row>
    <row r="3169" ht="15.75" customHeight="1">
      <c r="A3169" s="17">
        <v>2127.0</v>
      </c>
      <c r="B3169" s="19">
        <v>32442.0</v>
      </c>
      <c r="C3169" s="17" t="s">
        <v>13250</v>
      </c>
      <c r="D3169" s="20">
        <v>42.0</v>
      </c>
      <c r="E3169" s="17" t="str">
        <f t="shared" si="8"/>
        <v>AII118-42</v>
      </c>
      <c r="F3169" s="17" t="str">
        <f t="shared" si="9"/>
        <v>AII118-42</v>
      </c>
      <c r="G3169" s="17" t="s">
        <v>12135</v>
      </c>
      <c r="H3169" s="17" t="s">
        <v>12715</v>
      </c>
      <c r="I3169" s="17" t="s">
        <v>13331</v>
      </c>
      <c r="J3169" s="17" t="s">
        <v>13318</v>
      </c>
      <c r="K3169" s="17" t="s">
        <v>13098</v>
      </c>
      <c r="L3169" s="17" t="s">
        <v>13332</v>
      </c>
      <c r="M3169" s="17" t="s">
        <v>13333</v>
      </c>
      <c r="N3169" s="21">
        <v>0.33819444444444446</v>
      </c>
      <c r="O3169" s="21">
        <v>0.2638888888888889</v>
      </c>
      <c r="P3169" s="21">
        <v>0.6020833333333333</v>
      </c>
      <c r="R3169" s="17">
        <v>3494.0</v>
      </c>
      <c r="S3169" s="17" t="s">
        <v>7505</v>
      </c>
      <c r="T3169" s="17" t="s">
        <v>1227</v>
      </c>
      <c r="V3169" s="17" t="s">
        <v>13334</v>
      </c>
    </row>
    <row r="3170" ht="15.75" customHeight="1">
      <c r="A3170" s="17">
        <v>2126.0</v>
      </c>
      <c r="B3170" s="19">
        <v>32441.0</v>
      </c>
      <c r="C3170" s="17" t="s">
        <v>13250</v>
      </c>
      <c r="D3170" s="20">
        <v>42.0</v>
      </c>
      <c r="E3170" s="17" t="str">
        <f t="shared" si="8"/>
        <v>AII118-42</v>
      </c>
      <c r="F3170" s="17" t="str">
        <f t="shared" si="9"/>
        <v>AII118-42</v>
      </c>
      <c r="G3170" s="17" t="s">
        <v>12135</v>
      </c>
      <c r="H3170" s="17" t="s">
        <v>12715</v>
      </c>
      <c r="I3170" s="17" t="s">
        <v>13335</v>
      </c>
      <c r="J3170" s="17" t="s">
        <v>13336</v>
      </c>
      <c r="K3170" s="17" t="s">
        <v>1442</v>
      </c>
      <c r="L3170" s="17" t="s">
        <v>13337</v>
      </c>
      <c r="M3170" s="17" t="s">
        <v>13338</v>
      </c>
      <c r="N3170" s="21">
        <v>0.3652777777777778</v>
      </c>
      <c r="O3170" s="21">
        <v>0.32916666666666666</v>
      </c>
      <c r="P3170" s="21">
        <v>0.6944444444444445</v>
      </c>
      <c r="R3170" s="17">
        <v>1533.0</v>
      </c>
      <c r="S3170" s="17" t="s">
        <v>7490</v>
      </c>
      <c r="T3170" s="17" t="s">
        <v>13339</v>
      </c>
      <c r="V3170" s="17" t="s">
        <v>13340</v>
      </c>
    </row>
    <row r="3171" ht="15.75" customHeight="1">
      <c r="A3171" s="17">
        <v>2125.0</v>
      </c>
      <c r="B3171" s="19">
        <v>32440.0</v>
      </c>
      <c r="C3171" s="17" t="s">
        <v>13250</v>
      </c>
      <c r="D3171" s="20">
        <v>42.0</v>
      </c>
      <c r="E3171" s="17" t="str">
        <f t="shared" si="8"/>
        <v>AII118-42</v>
      </c>
      <c r="F3171" s="17" t="str">
        <f t="shared" si="9"/>
        <v>AII118-42</v>
      </c>
      <c r="G3171" s="17" t="s">
        <v>12135</v>
      </c>
      <c r="H3171" s="17" t="s">
        <v>12715</v>
      </c>
      <c r="I3171" s="17" t="s">
        <v>13341</v>
      </c>
      <c r="J3171" s="17" t="s">
        <v>13342</v>
      </c>
      <c r="K3171" s="17" t="s">
        <v>12575</v>
      </c>
      <c r="L3171" s="17" t="s">
        <v>4478</v>
      </c>
      <c r="M3171" s="17" t="s">
        <v>13343</v>
      </c>
      <c r="N3171" s="21">
        <v>0.3534722222222222</v>
      </c>
      <c r="O3171" s="21">
        <v>0.3368055555555556</v>
      </c>
      <c r="P3171" s="21">
        <v>0.6902777777777778</v>
      </c>
      <c r="R3171" s="17">
        <v>2830.0</v>
      </c>
      <c r="S3171" s="17" t="s">
        <v>7490</v>
      </c>
      <c r="T3171" s="17" t="s">
        <v>13339</v>
      </c>
      <c r="U3171" s="17" t="s">
        <v>13344</v>
      </c>
      <c r="V3171" s="17" t="s">
        <v>13345</v>
      </c>
    </row>
    <row r="3172" ht="15.75" customHeight="1">
      <c r="A3172" s="17">
        <v>2124.0</v>
      </c>
      <c r="B3172" s="19">
        <v>32439.0</v>
      </c>
      <c r="C3172" s="17" t="s">
        <v>13250</v>
      </c>
      <c r="D3172" s="20">
        <v>42.0</v>
      </c>
      <c r="E3172" s="17" t="str">
        <f t="shared" si="8"/>
        <v>AII118-42</v>
      </c>
      <c r="F3172" s="17" t="str">
        <f t="shared" si="9"/>
        <v>AII118-42</v>
      </c>
      <c r="G3172" s="17" t="s">
        <v>12135</v>
      </c>
      <c r="H3172" s="17" t="s">
        <v>12715</v>
      </c>
      <c r="I3172" s="17" t="s">
        <v>13346</v>
      </c>
      <c r="J3172" s="17" t="s">
        <v>13347</v>
      </c>
      <c r="K3172" s="17" t="s">
        <v>12560</v>
      </c>
      <c r="L3172" s="17" t="s">
        <v>13348</v>
      </c>
      <c r="M3172" s="17" t="s">
        <v>13349</v>
      </c>
      <c r="N3172" s="21">
        <v>0.34652777777777777</v>
      </c>
      <c r="O3172" s="21">
        <v>0.32916666666666666</v>
      </c>
      <c r="P3172" s="21">
        <v>0.6756944444444444</v>
      </c>
      <c r="R3172" s="17">
        <v>3580.0</v>
      </c>
      <c r="S3172" s="17" t="s">
        <v>7505</v>
      </c>
      <c r="T3172" s="17" t="s">
        <v>1227</v>
      </c>
      <c r="U3172" s="17" t="s">
        <v>13350</v>
      </c>
      <c r="V3172" s="17" t="s">
        <v>13351</v>
      </c>
    </row>
    <row r="3173" ht="15.75" customHeight="1">
      <c r="A3173" s="17">
        <v>2123.0</v>
      </c>
      <c r="B3173" s="19">
        <v>32438.0</v>
      </c>
      <c r="C3173" s="17" t="s">
        <v>13250</v>
      </c>
      <c r="D3173" s="20">
        <v>42.0</v>
      </c>
      <c r="E3173" s="17" t="str">
        <f t="shared" si="8"/>
        <v>AII118-42</v>
      </c>
      <c r="F3173" s="17" t="str">
        <f t="shared" si="9"/>
        <v>AII118-42</v>
      </c>
      <c r="G3173" s="17" t="s">
        <v>12135</v>
      </c>
      <c r="H3173" s="17" t="s">
        <v>12715</v>
      </c>
      <c r="I3173" s="17" t="s">
        <v>13352</v>
      </c>
      <c r="J3173" s="17" t="s">
        <v>13353</v>
      </c>
      <c r="K3173" s="17" t="s">
        <v>13098</v>
      </c>
      <c r="L3173" s="17" t="s">
        <v>4478</v>
      </c>
      <c r="M3173" s="17" t="s">
        <v>13343</v>
      </c>
      <c r="N3173" s="21">
        <v>0.34791666666666665</v>
      </c>
      <c r="O3173" s="21">
        <v>0.34097222222222223</v>
      </c>
      <c r="P3173" s="21">
        <v>0.688888888888889</v>
      </c>
      <c r="R3173" s="17">
        <v>3600.0</v>
      </c>
      <c r="S3173" s="17" t="s">
        <v>7490</v>
      </c>
      <c r="T3173" s="17" t="s">
        <v>13339</v>
      </c>
      <c r="V3173" s="17" t="s">
        <v>13354</v>
      </c>
    </row>
    <row r="3174" ht="15.75" customHeight="1">
      <c r="A3174" s="17">
        <v>2122.0</v>
      </c>
      <c r="B3174" s="19">
        <v>32437.0</v>
      </c>
      <c r="C3174" s="17" t="s">
        <v>13250</v>
      </c>
      <c r="D3174" s="20">
        <v>42.0</v>
      </c>
      <c r="E3174" s="17" t="str">
        <f t="shared" si="8"/>
        <v>AII118-42</v>
      </c>
      <c r="F3174" s="17" t="str">
        <f t="shared" si="9"/>
        <v>AII118-42</v>
      </c>
      <c r="G3174" s="17" t="s">
        <v>12135</v>
      </c>
      <c r="H3174" s="17" t="s">
        <v>12715</v>
      </c>
      <c r="I3174" s="17" t="s">
        <v>13335</v>
      </c>
      <c r="J3174" s="17" t="s">
        <v>13336</v>
      </c>
      <c r="K3174" s="17" t="s">
        <v>1442</v>
      </c>
      <c r="L3174" s="17" t="s">
        <v>4478</v>
      </c>
      <c r="M3174" s="17" t="s">
        <v>13355</v>
      </c>
      <c r="N3174" s="21">
        <v>0.38819444444444445</v>
      </c>
      <c r="O3174" s="21">
        <v>0.30833333333333335</v>
      </c>
      <c r="P3174" s="21">
        <v>0.6965277777777777</v>
      </c>
      <c r="R3174" s="17">
        <v>1652.0</v>
      </c>
      <c r="S3174" s="17" t="s">
        <v>7490</v>
      </c>
      <c r="T3174" s="17" t="s">
        <v>13339</v>
      </c>
      <c r="U3174" s="17" t="s">
        <v>13356</v>
      </c>
      <c r="V3174" s="17" t="s">
        <v>13357</v>
      </c>
    </row>
    <row r="3175" ht="15.75" customHeight="1">
      <c r="A3175" s="17">
        <v>2121.0</v>
      </c>
      <c r="B3175" s="19">
        <v>32417.0</v>
      </c>
      <c r="C3175" s="17" t="s">
        <v>13250</v>
      </c>
      <c r="D3175" s="20">
        <v>40.0</v>
      </c>
      <c r="E3175" s="17" t="str">
        <f t="shared" si="8"/>
        <v>AII118-40</v>
      </c>
      <c r="F3175" s="17" t="str">
        <f t="shared" si="9"/>
        <v>AII118-40</v>
      </c>
      <c r="G3175" s="17" t="s">
        <v>10165</v>
      </c>
      <c r="H3175" s="17" t="s">
        <v>13358</v>
      </c>
      <c r="I3175" s="17" t="s">
        <v>13359</v>
      </c>
      <c r="J3175" s="17" t="s">
        <v>13360</v>
      </c>
      <c r="K3175" s="17" t="s">
        <v>12575</v>
      </c>
      <c r="L3175" s="17" t="s">
        <v>11581</v>
      </c>
      <c r="M3175" s="17" t="s">
        <v>13361</v>
      </c>
      <c r="N3175" s="21">
        <v>0.3048611111111111</v>
      </c>
      <c r="O3175" s="21">
        <v>0.2833333333333333</v>
      </c>
      <c r="P3175" s="21">
        <v>0.5881944444444445</v>
      </c>
      <c r="R3175" s="17">
        <v>2222.0</v>
      </c>
      <c r="S3175" s="17" t="s">
        <v>13362</v>
      </c>
      <c r="T3175" s="17" t="s">
        <v>33</v>
      </c>
      <c r="V3175" s="17" t="s">
        <v>13363</v>
      </c>
    </row>
    <row r="3176" ht="15.75" customHeight="1">
      <c r="A3176" s="17">
        <v>2120.0</v>
      </c>
      <c r="B3176" s="19">
        <v>32416.0</v>
      </c>
      <c r="C3176" s="17" t="s">
        <v>13250</v>
      </c>
      <c r="D3176" s="20">
        <v>40.0</v>
      </c>
      <c r="E3176" s="17" t="str">
        <f t="shared" si="8"/>
        <v>AII118-40</v>
      </c>
      <c r="F3176" s="17" t="str">
        <f t="shared" si="9"/>
        <v>AII118-40</v>
      </c>
      <c r="G3176" s="17" t="s">
        <v>10165</v>
      </c>
      <c r="H3176" s="17" t="s">
        <v>13358</v>
      </c>
      <c r="I3176" s="17" t="s">
        <v>13359</v>
      </c>
      <c r="J3176" s="17" t="s">
        <v>13360</v>
      </c>
      <c r="K3176" s="17" t="s">
        <v>12560</v>
      </c>
      <c r="L3176" s="17" t="s">
        <v>12054</v>
      </c>
      <c r="M3176" s="17" t="s">
        <v>13364</v>
      </c>
      <c r="N3176" s="21">
        <v>0.3361111111111111</v>
      </c>
      <c r="O3176" s="21">
        <v>0.3847222222222222</v>
      </c>
      <c r="P3176" s="21">
        <v>0.7208333333333333</v>
      </c>
      <c r="R3176" s="17">
        <v>2237.0</v>
      </c>
      <c r="S3176" s="17" t="s">
        <v>13362</v>
      </c>
      <c r="T3176" s="17" t="s">
        <v>33</v>
      </c>
      <c r="U3176" s="17" t="s">
        <v>13365</v>
      </c>
      <c r="V3176" s="17" t="s">
        <v>13366</v>
      </c>
    </row>
    <row r="3177" ht="15.75" customHeight="1">
      <c r="A3177" s="17">
        <v>2119.0</v>
      </c>
      <c r="B3177" s="19">
        <v>32415.0</v>
      </c>
      <c r="C3177" s="17" t="s">
        <v>13250</v>
      </c>
      <c r="D3177" s="20">
        <v>40.0</v>
      </c>
      <c r="E3177" s="17" t="str">
        <f t="shared" si="8"/>
        <v>AII118-40</v>
      </c>
      <c r="F3177" s="17" t="str">
        <f t="shared" si="9"/>
        <v>AII118-40</v>
      </c>
      <c r="G3177" s="17" t="s">
        <v>10165</v>
      </c>
      <c r="H3177" s="17" t="s">
        <v>13358</v>
      </c>
      <c r="I3177" s="17" t="s">
        <v>13359</v>
      </c>
      <c r="J3177" s="17" t="s">
        <v>13360</v>
      </c>
      <c r="K3177" s="17" t="s">
        <v>13098</v>
      </c>
      <c r="L3177" s="17" t="s">
        <v>13236</v>
      </c>
      <c r="M3177" s="17" t="s">
        <v>13367</v>
      </c>
      <c r="N3177" s="21">
        <v>0.3534722222222222</v>
      </c>
      <c r="O3177" s="21">
        <v>0.3534722222222222</v>
      </c>
      <c r="P3177" s="21">
        <v>0.7069444444444444</v>
      </c>
      <c r="R3177" s="17">
        <v>2222.0</v>
      </c>
      <c r="S3177" s="17" t="s">
        <v>13368</v>
      </c>
      <c r="T3177" s="17" t="s">
        <v>33</v>
      </c>
      <c r="V3177" s="17" t="s">
        <v>13369</v>
      </c>
    </row>
    <row r="3178" ht="15.75" customHeight="1">
      <c r="A3178" s="17">
        <v>2118.0</v>
      </c>
      <c r="B3178" s="19">
        <v>32414.0</v>
      </c>
      <c r="C3178" s="17" t="s">
        <v>13250</v>
      </c>
      <c r="D3178" s="20">
        <v>40.0</v>
      </c>
      <c r="E3178" s="17" t="str">
        <f t="shared" si="8"/>
        <v>AII118-40</v>
      </c>
      <c r="F3178" s="17" t="str">
        <f t="shared" si="9"/>
        <v>AII118-40</v>
      </c>
      <c r="G3178" s="17" t="s">
        <v>10165</v>
      </c>
      <c r="H3178" s="17" t="s">
        <v>13358</v>
      </c>
      <c r="I3178" s="17" t="s">
        <v>13359</v>
      </c>
      <c r="J3178" s="17" t="s">
        <v>13360</v>
      </c>
      <c r="K3178" s="17" t="s">
        <v>12575</v>
      </c>
      <c r="L3178" s="17" t="s">
        <v>12054</v>
      </c>
      <c r="M3178" s="17" t="s">
        <v>13370</v>
      </c>
      <c r="N3178" s="21">
        <v>0.39444444444444443</v>
      </c>
      <c r="O3178" s="21">
        <v>0.3111111111111111</v>
      </c>
      <c r="P3178" s="21">
        <v>0.7055555555555556</v>
      </c>
      <c r="R3178" s="17">
        <v>2230.0</v>
      </c>
      <c r="S3178" s="17" t="s">
        <v>13362</v>
      </c>
      <c r="T3178" s="17" t="s">
        <v>33</v>
      </c>
      <c r="U3178" s="17" t="s">
        <v>13371</v>
      </c>
      <c r="V3178" s="17" t="s">
        <v>13372</v>
      </c>
    </row>
    <row r="3179" ht="15.75" customHeight="1">
      <c r="A3179" s="17">
        <v>2117.0</v>
      </c>
      <c r="B3179" s="19">
        <v>32413.0</v>
      </c>
      <c r="C3179" s="17" t="s">
        <v>13250</v>
      </c>
      <c r="D3179" s="20">
        <v>40.0</v>
      </c>
      <c r="E3179" s="17" t="str">
        <f t="shared" si="8"/>
        <v>AII118-40</v>
      </c>
      <c r="F3179" s="17" t="str">
        <f t="shared" si="9"/>
        <v>AII118-40</v>
      </c>
      <c r="G3179" s="17" t="s">
        <v>10165</v>
      </c>
      <c r="H3179" s="17" t="s">
        <v>13358</v>
      </c>
      <c r="I3179" s="17" t="s">
        <v>13359</v>
      </c>
      <c r="J3179" s="17" t="s">
        <v>13360</v>
      </c>
      <c r="K3179" s="17" t="s">
        <v>12560</v>
      </c>
      <c r="L3179" s="17" t="s">
        <v>11056</v>
      </c>
      <c r="M3179" s="17" t="s">
        <v>11581</v>
      </c>
      <c r="N3179" s="21">
        <v>0.3340277777777778</v>
      </c>
      <c r="O3179" s="21">
        <v>0.3763888888888889</v>
      </c>
      <c r="P3179" s="21">
        <v>0.7104166666666667</v>
      </c>
      <c r="R3179" s="17">
        <v>2224.0</v>
      </c>
      <c r="S3179" s="17" t="s">
        <v>13368</v>
      </c>
      <c r="T3179" s="17" t="s">
        <v>33</v>
      </c>
      <c r="U3179" s="17" t="s">
        <v>13373</v>
      </c>
      <c r="V3179" s="17" t="s">
        <v>13374</v>
      </c>
    </row>
    <row r="3180" ht="15.75" customHeight="1">
      <c r="A3180" s="17">
        <v>2116.0</v>
      </c>
      <c r="B3180" s="19">
        <v>32411.0</v>
      </c>
      <c r="C3180" s="17" t="s">
        <v>13250</v>
      </c>
      <c r="D3180" s="20">
        <v>40.0</v>
      </c>
      <c r="E3180" s="17" t="str">
        <f t="shared" si="8"/>
        <v>AII118-40</v>
      </c>
      <c r="F3180" s="17" t="str">
        <f t="shared" si="9"/>
        <v>AII118-40</v>
      </c>
      <c r="G3180" s="17" t="s">
        <v>10165</v>
      </c>
      <c r="H3180" s="17" t="s">
        <v>7713</v>
      </c>
      <c r="I3180" s="17" t="s">
        <v>13375</v>
      </c>
      <c r="J3180" s="17" t="s">
        <v>13376</v>
      </c>
      <c r="K3180" s="17" t="s">
        <v>13098</v>
      </c>
      <c r="L3180" s="17" t="s">
        <v>13367</v>
      </c>
      <c r="M3180" s="17" t="s">
        <v>13377</v>
      </c>
      <c r="N3180" s="21">
        <v>0.3326388888888889</v>
      </c>
      <c r="O3180" s="21">
        <v>0.3513888888888889</v>
      </c>
      <c r="P3180" s="21">
        <v>0.6840277777777778</v>
      </c>
      <c r="R3180" s="17">
        <v>2193.0</v>
      </c>
      <c r="S3180" s="17" t="s">
        <v>13362</v>
      </c>
      <c r="T3180" s="17" t="s">
        <v>33</v>
      </c>
      <c r="V3180" s="17" t="s">
        <v>13378</v>
      </c>
    </row>
    <row r="3181" ht="15.75" customHeight="1">
      <c r="A3181" s="17">
        <v>2115.0</v>
      </c>
      <c r="B3181" s="19">
        <v>32410.0</v>
      </c>
      <c r="C3181" s="17" t="s">
        <v>13250</v>
      </c>
      <c r="D3181" s="20">
        <v>40.0</v>
      </c>
      <c r="E3181" s="17" t="str">
        <f t="shared" si="8"/>
        <v>AII118-40</v>
      </c>
      <c r="F3181" s="17" t="str">
        <f t="shared" si="9"/>
        <v>AII118-40</v>
      </c>
      <c r="G3181" s="17" t="s">
        <v>10165</v>
      </c>
      <c r="H3181" s="17" t="s">
        <v>7713</v>
      </c>
      <c r="I3181" s="17" t="s">
        <v>13375</v>
      </c>
      <c r="J3181" s="17" t="s">
        <v>13376</v>
      </c>
      <c r="K3181" s="17" t="s">
        <v>12575</v>
      </c>
      <c r="L3181" s="17" t="s">
        <v>12054</v>
      </c>
      <c r="M3181" s="17" t="s">
        <v>13379</v>
      </c>
      <c r="N3181" s="21">
        <v>0.3951388888888889</v>
      </c>
      <c r="O3181" s="21">
        <v>0.30833333333333335</v>
      </c>
      <c r="P3181" s="21">
        <v>0.7034722222222222</v>
      </c>
      <c r="R3181" s="17">
        <v>2202.0</v>
      </c>
      <c r="S3181" s="17" t="s">
        <v>13362</v>
      </c>
      <c r="T3181" s="17" t="s">
        <v>33</v>
      </c>
      <c r="U3181" s="17" t="s">
        <v>13380</v>
      </c>
      <c r="V3181" s="17" t="s">
        <v>13381</v>
      </c>
    </row>
    <row r="3182" ht="15.75" customHeight="1">
      <c r="A3182" s="17">
        <v>2114.0</v>
      </c>
      <c r="B3182" s="19">
        <v>32409.0</v>
      </c>
      <c r="C3182" s="17" t="s">
        <v>13250</v>
      </c>
      <c r="D3182" s="20">
        <v>40.0</v>
      </c>
      <c r="E3182" s="17" t="str">
        <f t="shared" si="8"/>
        <v>AII118-40</v>
      </c>
      <c r="F3182" s="17" t="str">
        <f t="shared" si="9"/>
        <v>AII118-40</v>
      </c>
      <c r="G3182" s="17" t="s">
        <v>10165</v>
      </c>
      <c r="H3182" s="17" t="s">
        <v>7713</v>
      </c>
      <c r="I3182" s="17" t="s">
        <v>13375</v>
      </c>
      <c r="J3182" s="17" t="s">
        <v>13376</v>
      </c>
      <c r="K3182" s="17" t="s">
        <v>12560</v>
      </c>
      <c r="L3182" s="17" t="s">
        <v>11581</v>
      </c>
      <c r="M3182" s="17" t="s">
        <v>13382</v>
      </c>
      <c r="N3182" s="21">
        <v>0.3416666666666666</v>
      </c>
      <c r="O3182" s="21">
        <v>0.36944444444444446</v>
      </c>
      <c r="P3182" s="21">
        <v>0.7111111111111111</v>
      </c>
      <c r="R3182" s="17">
        <v>2200.0</v>
      </c>
      <c r="S3182" s="17" t="s">
        <v>13362</v>
      </c>
      <c r="T3182" s="17" t="s">
        <v>33</v>
      </c>
      <c r="U3182" s="17" t="s">
        <v>13383</v>
      </c>
      <c r="V3182" s="17" t="s">
        <v>13384</v>
      </c>
    </row>
    <row r="3183" ht="15.75" customHeight="1">
      <c r="A3183" s="17">
        <v>2113.0</v>
      </c>
      <c r="B3183" s="19">
        <v>32408.0</v>
      </c>
      <c r="C3183" s="17" t="s">
        <v>13250</v>
      </c>
      <c r="D3183" s="20">
        <v>40.0</v>
      </c>
      <c r="E3183" s="17" t="str">
        <f t="shared" si="8"/>
        <v>AII118-40</v>
      </c>
      <c r="F3183" s="17" t="str">
        <f t="shared" si="9"/>
        <v>AII118-40</v>
      </c>
      <c r="G3183" s="17" t="s">
        <v>10165</v>
      </c>
      <c r="H3183" s="17" t="s">
        <v>7713</v>
      </c>
      <c r="I3183" s="17" t="s">
        <v>13375</v>
      </c>
      <c r="J3183" s="17" t="s">
        <v>13376</v>
      </c>
      <c r="K3183" s="17" t="s">
        <v>13098</v>
      </c>
      <c r="L3183" s="17" t="s">
        <v>13367</v>
      </c>
      <c r="M3183" s="17" t="s">
        <v>13385</v>
      </c>
      <c r="N3183" s="21">
        <v>0.3506944444444444</v>
      </c>
      <c r="O3183" s="21">
        <v>0.3111111111111111</v>
      </c>
      <c r="P3183" s="21">
        <v>0.6618055555555555</v>
      </c>
      <c r="R3183" s="17">
        <v>2201.0</v>
      </c>
      <c r="S3183" s="17" t="s">
        <v>13362</v>
      </c>
      <c r="T3183" s="17" t="s">
        <v>33</v>
      </c>
      <c r="V3183" s="17" t="s">
        <v>13386</v>
      </c>
    </row>
    <row r="3184" ht="15.75" customHeight="1">
      <c r="A3184" s="17">
        <v>2112.0</v>
      </c>
      <c r="B3184" s="19">
        <v>32407.0</v>
      </c>
      <c r="C3184" s="17" t="s">
        <v>13250</v>
      </c>
      <c r="D3184" s="20">
        <v>40.0</v>
      </c>
      <c r="E3184" s="17" t="str">
        <f t="shared" si="8"/>
        <v>AII118-40</v>
      </c>
      <c r="F3184" s="17" t="str">
        <f t="shared" si="9"/>
        <v>AII118-40</v>
      </c>
      <c r="G3184" s="17" t="s">
        <v>10165</v>
      </c>
      <c r="H3184" s="17" t="s">
        <v>7713</v>
      </c>
      <c r="I3184" s="17" t="s">
        <v>13375</v>
      </c>
      <c r="J3184" s="17" t="s">
        <v>13376</v>
      </c>
      <c r="K3184" s="17" t="s">
        <v>12575</v>
      </c>
      <c r="L3184" s="17" t="s">
        <v>11581</v>
      </c>
      <c r="M3184" s="17" t="s">
        <v>13370</v>
      </c>
      <c r="N3184" s="21">
        <v>0.3652777777777778</v>
      </c>
      <c r="O3184" s="21">
        <v>0.3451388888888889</v>
      </c>
      <c r="P3184" s="21">
        <v>0.7104166666666667</v>
      </c>
      <c r="R3184" s="17">
        <v>2218.0</v>
      </c>
      <c r="S3184" s="17" t="s">
        <v>13362</v>
      </c>
      <c r="T3184" s="17" t="s">
        <v>33</v>
      </c>
      <c r="U3184" s="17" t="s">
        <v>13387</v>
      </c>
      <c r="V3184" s="17" t="s">
        <v>13388</v>
      </c>
    </row>
    <row r="3185" ht="15.75" customHeight="1">
      <c r="A3185" s="17">
        <v>2111.0</v>
      </c>
      <c r="B3185" s="19">
        <v>32406.0</v>
      </c>
      <c r="C3185" s="17" t="s">
        <v>13250</v>
      </c>
      <c r="D3185" s="20">
        <v>40.0</v>
      </c>
      <c r="E3185" s="17" t="str">
        <f t="shared" si="8"/>
        <v>AII118-40</v>
      </c>
      <c r="F3185" s="17" t="str">
        <f t="shared" si="9"/>
        <v>AII118-40</v>
      </c>
      <c r="G3185" s="17" t="s">
        <v>10165</v>
      </c>
      <c r="H3185" s="17" t="s">
        <v>7713</v>
      </c>
      <c r="I3185" s="17" t="s">
        <v>13375</v>
      </c>
      <c r="J3185" s="17" t="s">
        <v>13376</v>
      </c>
      <c r="K3185" s="17" t="s">
        <v>12560</v>
      </c>
      <c r="L3185" s="17" t="s">
        <v>13367</v>
      </c>
      <c r="M3185" s="17" t="s">
        <v>12054</v>
      </c>
      <c r="N3185" s="21">
        <v>0.42430555555555555</v>
      </c>
      <c r="O3185" s="21">
        <v>0.28055555555555556</v>
      </c>
      <c r="P3185" s="21">
        <v>0.7048611111111112</v>
      </c>
      <c r="R3185" s="17">
        <v>2196.0</v>
      </c>
      <c r="S3185" s="17" t="s">
        <v>13362</v>
      </c>
      <c r="T3185" s="17" t="s">
        <v>33</v>
      </c>
      <c r="U3185" s="17" t="s">
        <v>13389</v>
      </c>
      <c r="V3185" s="17" t="s">
        <v>13390</v>
      </c>
    </row>
    <row r="3186" ht="15.75" customHeight="1">
      <c r="A3186" s="17">
        <v>2110.0</v>
      </c>
      <c r="B3186" s="19">
        <v>32399.0</v>
      </c>
      <c r="C3186" s="17" t="s">
        <v>13250</v>
      </c>
      <c r="D3186" s="20">
        <v>39.0</v>
      </c>
      <c r="E3186" s="17" t="str">
        <f t="shared" si="8"/>
        <v>AII118-39</v>
      </c>
      <c r="F3186" s="17" t="str">
        <f t="shared" si="9"/>
        <v>AII118-39</v>
      </c>
      <c r="G3186" s="17" t="s">
        <v>13391</v>
      </c>
      <c r="H3186" s="17" t="s">
        <v>7713</v>
      </c>
      <c r="I3186" s="17" t="s">
        <v>13392</v>
      </c>
      <c r="J3186" s="17" t="s">
        <v>13393</v>
      </c>
      <c r="K3186" s="17" t="s">
        <v>13394</v>
      </c>
      <c r="L3186" s="17" t="s">
        <v>13241</v>
      </c>
      <c r="M3186" s="17" t="s">
        <v>11056</v>
      </c>
      <c r="N3186" s="21">
        <v>0.34027777777777773</v>
      </c>
      <c r="O3186" s="21">
        <v>0.1729166666666667</v>
      </c>
      <c r="P3186" s="21">
        <v>0.5131944444444444</v>
      </c>
      <c r="R3186" s="17">
        <v>90.0</v>
      </c>
      <c r="S3186" s="17" t="s">
        <v>13395</v>
      </c>
      <c r="T3186" s="17" t="s">
        <v>13396</v>
      </c>
      <c r="U3186" s="17" t="s">
        <v>13397</v>
      </c>
      <c r="W3186" s="17" t="s">
        <v>13398</v>
      </c>
    </row>
    <row r="3187" ht="15.75" customHeight="1">
      <c r="A3187" s="17">
        <v>2109.0</v>
      </c>
      <c r="B3187" s="19">
        <v>32398.0</v>
      </c>
      <c r="C3187" s="17" t="s">
        <v>13250</v>
      </c>
      <c r="D3187" s="20">
        <v>39.0</v>
      </c>
      <c r="E3187" s="17" t="str">
        <f t="shared" si="8"/>
        <v>AII118-39</v>
      </c>
      <c r="F3187" s="17" t="str">
        <f t="shared" si="9"/>
        <v>AII118-39</v>
      </c>
      <c r="G3187" s="17" t="s">
        <v>13391</v>
      </c>
      <c r="H3187" s="17" t="s">
        <v>7713</v>
      </c>
      <c r="I3187" s="17" t="s">
        <v>13375</v>
      </c>
      <c r="J3187" s="17" t="s">
        <v>13376</v>
      </c>
      <c r="K3187" s="17" t="s">
        <v>13098</v>
      </c>
      <c r="L3187" s="17" t="s">
        <v>5802</v>
      </c>
      <c r="M3187" s="17" t="s">
        <v>13399</v>
      </c>
      <c r="N3187" s="21">
        <v>0.32916666666666666</v>
      </c>
      <c r="O3187" s="21">
        <v>0.3847222222222222</v>
      </c>
      <c r="P3187" s="21">
        <v>0.7138888888888889</v>
      </c>
      <c r="R3187" s="17">
        <v>2195.0</v>
      </c>
      <c r="S3187" s="17" t="s">
        <v>7418</v>
      </c>
      <c r="T3187" s="17" t="s">
        <v>33</v>
      </c>
      <c r="U3187" s="17" t="s">
        <v>13400</v>
      </c>
      <c r="V3187" s="17" t="s">
        <v>13401</v>
      </c>
    </row>
    <row r="3188" ht="15.75" customHeight="1">
      <c r="A3188" s="17">
        <v>2108.0</v>
      </c>
      <c r="B3188" s="19">
        <v>32397.0</v>
      </c>
      <c r="C3188" s="17" t="s">
        <v>13250</v>
      </c>
      <c r="D3188" s="20">
        <v>39.0</v>
      </c>
      <c r="E3188" s="17" t="str">
        <f t="shared" si="8"/>
        <v>AII118-39</v>
      </c>
      <c r="F3188" s="17" t="str">
        <f t="shared" si="9"/>
        <v>AII118-39</v>
      </c>
      <c r="G3188" s="17" t="s">
        <v>13391</v>
      </c>
      <c r="H3188" s="17" t="s">
        <v>7713</v>
      </c>
      <c r="I3188" s="17" t="s">
        <v>13375</v>
      </c>
      <c r="J3188" s="17" t="s">
        <v>13376</v>
      </c>
      <c r="K3188" s="17" t="s">
        <v>12575</v>
      </c>
      <c r="L3188" s="17" t="s">
        <v>13402</v>
      </c>
      <c r="M3188" s="17" t="s">
        <v>13403</v>
      </c>
      <c r="N3188" s="21">
        <v>0.3298611111111111</v>
      </c>
      <c r="O3188" s="21">
        <v>0.38125000000000003</v>
      </c>
      <c r="P3188" s="21">
        <v>0.7111111111111111</v>
      </c>
      <c r="R3188" s="17">
        <v>2201.0</v>
      </c>
      <c r="S3188" s="17" t="s">
        <v>7418</v>
      </c>
      <c r="T3188" s="17" t="s">
        <v>33</v>
      </c>
      <c r="U3188" s="17" t="s">
        <v>13404</v>
      </c>
      <c r="V3188" s="17" t="s">
        <v>13405</v>
      </c>
    </row>
    <row r="3189" ht="15.75" customHeight="1">
      <c r="A3189" s="17">
        <v>2107.0</v>
      </c>
      <c r="B3189" s="19">
        <v>32396.0</v>
      </c>
      <c r="C3189" s="17" t="s">
        <v>13250</v>
      </c>
      <c r="D3189" s="20">
        <v>39.0</v>
      </c>
      <c r="E3189" s="17" t="str">
        <f t="shared" si="8"/>
        <v>AII118-39</v>
      </c>
      <c r="F3189" s="17" t="str">
        <f t="shared" si="9"/>
        <v>AII118-39</v>
      </c>
      <c r="G3189" s="17" t="s">
        <v>13391</v>
      </c>
      <c r="H3189" s="17" t="s">
        <v>7713</v>
      </c>
      <c r="I3189" s="17" t="s">
        <v>13375</v>
      </c>
      <c r="J3189" s="17" t="s">
        <v>13376</v>
      </c>
      <c r="K3189" s="17" t="s">
        <v>13208</v>
      </c>
      <c r="L3189" s="17" t="s">
        <v>13243</v>
      </c>
      <c r="M3189" s="17" t="s">
        <v>13406</v>
      </c>
      <c r="N3189" s="21">
        <v>0.3236111111111111</v>
      </c>
      <c r="O3189" s="21">
        <v>0.3541666666666667</v>
      </c>
      <c r="P3189" s="21">
        <v>0.6777777777777777</v>
      </c>
      <c r="R3189" s="17">
        <v>2218.0</v>
      </c>
      <c r="S3189" s="17" t="s">
        <v>13407</v>
      </c>
      <c r="T3189" s="17" t="s">
        <v>33</v>
      </c>
      <c r="U3189" s="17" t="s">
        <v>13408</v>
      </c>
      <c r="V3189" s="17" t="s">
        <v>13409</v>
      </c>
    </row>
    <row r="3190" ht="15.75" customHeight="1">
      <c r="A3190" s="17">
        <v>2106.0</v>
      </c>
      <c r="B3190" s="19">
        <v>32395.0</v>
      </c>
      <c r="C3190" s="17" t="s">
        <v>13250</v>
      </c>
      <c r="D3190" s="20">
        <v>39.0</v>
      </c>
      <c r="E3190" s="17" t="str">
        <f t="shared" si="8"/>
        <v>AII118-39</v>
      </c>
      <c r="F3190" s="17" t="str">
        <f t="shared" si="9"/>
        <v>AII118-39</v>
      </c>
      <c r="G3190" s="17" t="s">
        <v>13391</v>
      </c>
      <c r="H3190" s="17" t="s">
        <v>7713</v>
      </c>
      <c r="I3190" s="17" t="s">
        <v>13375</v>
      </c>
      <c r="J3190" s="17" t="s">
        <v>13376</v>
      </c>
      <c r="K3190" s="17" t="s">
        <v>13098</v>
      </c>
      <c r="L3190" s="17" t="s">
        <v>13410</v>
      </c>
      <c r="M3190" s="17" t="s">
        <v>13411</v>
      </c>
      <c r="N3190" s="21">
        <v>0.32222222222222224</v>
      </c>
      <c r="O3190" s="21">
        <v>0.3652777777777778</v>
      </c>
      <c r="P3190" s="21">
        <v>0.6875</v>
      </c>
      <c r="R3190" s="17">
        <v>2196.0</v>
      </c>
      <c r="S3190" s="17" t="s">
        <v>7418</v>
      </c>
      <c r="T3190" s="17" t="s">
        <v>33</v>
      </c>
      <c r="U3190" s="17" t="s">
        <v>13412</v>
      </c>
      <c r="V3190" s="17" t="s">
        <v>13413</v>
      </c>
    </row>
    <row r="3191" ht="15.75" customHeight="1">
      <c r="A3191" s="17">
        <v>2105.0</v>
      </c>
      <c r="B3191" s="19">
        <v>32394.0</v>
      </c>
      <c r="C3191" s="17" t="s">
        <v>13250</v>
      </c>
      <c r="D3191" s="20">
        <v>39.0</v>
      </c>
      <c r="E3191" s="17" t="str">
        <f t="shared" si="8"/>
        <v>AII118-39</v>
      </c>
      <c r="F3191" s="17" t="str">
        <f t="shared" si="9"/>
        <v>AII118-39</v>
      </c>
      <c r="G3191" s="17" t="s">
        <v>13391</v>
      </c>
      <c r="H3191" s="17" t="s">
        <v>7713</v>
      </c>
      <c r="I3191" s="17" t="s">
        <v>13375</v>
      </c>
      <c r="J3191" s="17" t="s">
        <v>13376</v>
      </c>
      <c r="K3191" s="17" t="s">
        <v>12575</v>
      </c>
      <c r="L3191" s="17" t="s">
        <v>5276</v>
      </c>
      <c r="M3191" s="17" t="s">
        <v>2992</v>
      </c>
      <c r="N3191" s="21">
        <v>0.325</v>
      </c>
      <c r="O3191" s="21">
        <v>0.3736111111111111</v>
      </c>
      <c r="P3191" s="21">
        <v>0.6986111111111111</v>
      </c>
      <c r="R3191" s="17">
        <v>2206.0</v>
      </c>
      <c r="S3191" s="17" t="s">
        <v>7418</v>
      </c>
      <c r="T3191" s="17" t="s">
        <v>33</v>
      </c>
      <c r="U3191" s="17" t="s">
        <v>13414</v>
      </c>
      <c r="V3191" s="17" t="s">
        <v>13415</v>
      </c>
    </row>
    <row r="3192" ht="15.75" customHeight="1">
      <c r="A3192" s="17">
        <v>2104.0</v>
      </c>
      <c r="B3192" s="19">
        <v>32393.0</v>
      </c>
      <c r="C3192" s="17" t="s">
        <v>13250</v>
      </c>
      <c r="D3192" s="20">
        <v>39.0</v>
      </c>
      <c r="E3192" s="17" t="str">
        <f t="shared" si="8"/>
        <v>AII118-39</v>
      </c>
      <c r="F3192" s="17" t="str">
        <f t="shared" si="9"/>
        <v>AII118-39</v>
      </c>
      <c r="G3192" s="17" t="s">
        <v>13391</v>
      </c>
      <c r="H3192" s="17" t="s">
        <v>7713</v>
      </c>
      <c r="I3192" s="17" t="s">
        <v>13375</v>
      </c>
      <c r="J3192" s="17" t="s">
        <v>13376</v>
      </c>
      <c r="K3192" s="17" t="s">
        <v>12560</v>
      </c>
      <c r="L3192" s="17" t="s">
        <v>2730</v>
      </c>
      <c r="M3192" s="17" t="s">
        <v>13306</v>
      </c>
      <c r="N3192" s="21">
        <v>0.325</v>
      </c>
      <c r="O3192" s="21">
        <v>0.3756944444444445</v>
      </c>
      <c r="P3192" s="21">
        <v>0.7006944444444444</v>
      </c>
      <c r="R3192" s="17">
        <v>2210.0</v>
      </c>
      <c r="S3192" s="17" t="s">
        <v>7418</v>
      </c>
      <c r="T3192" s="17" t="s">
        <v>33</v>
      </c>
      <c r="U3192" s="17" t="s">
        <v>13416</v>
      </c>
      <c r="V3192" s="17" t="s">
        <v>13417</v>
      </c>
    </row>
    <row r="3193" ht="15.75" customHeight="1">
      <c r="A3193" s="17">
        <v>2103.0</v>
      </c>
      <c r="B3193" s="19">
        <v>32392.0</v>
      </c>
      <c r="C3193" s="17" t="s">
        <v>13250</v>
      </c>
      <c r="D3193" s="20">
        <v>39.0</v>
      </c>
      <c r="E3193" s="17" t="str">
        <f t="shared" si="8"/>
        <v>AII118-39</v>
      </c>
      <c r="F3193" s="17" t="str">
        <f t="shared" si="9"/>
        <v>AII118-39</v>
      </c>
      <c r="G3193" s="17" t="s">
        <v>13391</v>
      </c>
      <c r="H3193" s="17" t="s">
        <v>7713</v>
      </c>
      <c r="I3193" s="17" t="s">
        <v>13375</v>
      </c>
      <c r="J3193" s="17" t="s">
        <v>13376</v>
      </c>
      <c r="K3193" s="17" t="s">
        <v>13098</v>
      </c>
      <c r="L3193" s="17" t="s">
        <v>11056</v>
      </c>
      <c r="M3193" s="17" t="s">
        <v>13406</v>
      </c>
      <c r="N3193" s="21">
        <v>0.3298611111111111</v>
      </c>
      <c r="O3193" s="21">
        <v>0.36319444444444443</v>
      </c>
      <c r="P3193" s="21">
        <v>0.6930555555555555</v>
      </c>
      <c r="R3193" s="17">
        <v>2203.0</v>
      </c>
      <c r="S3193" s="17" t="s">
        <v>13407</v>
      </c>
      <c r="T3193" s="17" t="s">
        <v>33</v>
      </c>
      <c r="U3193" s="17" t="s">
        <v>13408</v>
      </c>
      <c r="V3193" s="17" t="s">
        <v>13418</v>
      </c>
    </row>
    <row r="3194" ht="15.75" customHeight="1">
      <c r="A3194" s="17">
        <v>2102.0</v>
      </c>
      <c r="B3194" s="19">
        <v>32391.0</v>
      </c>
      <c r="C3194" s="17" t="s">
        <v>13250</v>
      </c>
      <c r="D3194" s="20">
        <v>39.0</v>
      </c>
      <c r="E3194" s="17" t="str">
        <f t="shared" si="8"/>
        <v>AII118-39</v>
      </c>
      <c r="F3194" s="17" t="str">
        <f t="shared" si="9"/>
        <v>AII118-39</v>
      </c>
      <c r="G3194" s="17" t="s">
        <v>13391</v>
      </c>
      <c r="H3194" s="17" t="s">
        <v>7713</v>
      </c>
      <c r="I3194" s="17" t="s">
        <v>13375</v>
      </c>
      <c r="J3194" s="17" t="s">
        <v>13376</v>
      </c>
      <c r="K3194" s="17" t="s">
        <v>12575</v>
      </c>
      <c r="L3194" s="17" t="s">
        <v>13402</v>
      </c>
      <c r="M3194" s="17" t="s">
        <v>13419</v>
      </c>
      <c r="N3194" s="21">
        <v>0.3263888888888889</v>
      </c>
      <c r="O3194" s="21">
        <v>0.3770833333333334</v>
      </c>
      <c r="P3194" s="21">
        <v>0.7034722222222222</v>
      </c>
      <c r="R3194" s="17">
        <v>2215.0</v>
      </c>
      <c r="S3194" s="17" t="s">
        <v>7418</v>
      </c>
      <c r="T3194" s="17" t="s">
        <v>33</v>
      </c>
      <c r="U3194" s="17" t="s">
        <v>13420</v>
      </c>
      <c r="V3194" s="17" t="s">
        <v>13421</v>
      </c>
    </row>
    <row r="3195" ht="15.75" customHeight="1">
      <c r="A3195" s="17">
        <v>2101.0</v>
      </c>
      <c r="B3195" s="19">
        <v>32390.0</v>
      </c>
      <c r="C3195" s="17" t="s">
        <v>13250</v>
      </c>
      <c r="D3195" s="20">
        <v>39.0</v>
      </c>
      <c r="E3195" s="17" t="str">
        <f t="shared" si="8"/>
        <v>AII118-39</v>
      </c>
      <c r="F3195" s="17" t="str">
        <f t="shared" si="9"/>
        <v>AII118-39</v>
      </c>
      <c r="G3195" s="17" t="s">
        <v>13391</v>
      </c>
      <c r="H3195" s="17" t="s">
        <v>7713</v>
      </c>
      <c r="I3195" s="17" t="s">
        <v>13375</v>
      </c>
      <c r="J3195" s="17" t="s">
        <v>13376</v>
      </c>
      <c r="K3195" s="17" t="s">
        <v>12560</v>
      </c>
      <c r="L3195" s="17" t="s">
        <v>3486</v>
      </c>
      <c r="M3195" s="17" t="s">
        <v>13301</v>
      </c>
      <c r="N3195" s="21">
        <v>0.32222222222222224</v>
      </c>
      <c r="O3195" s="21">
        <v>0.22083333333333333</v>
      </c>
      <c r="P3195" s="21">
        <v>0.5430555555555555</v>
      </c>
      <c r="R3195" s="17">
        <v>2197.0</v>
      </c>
      <c r="S3195" s="17" t="s">
        <v>7418</v>
      </c>
      <c r="T3195" s="17" t="s">
        <v>33</v>
      </c>
      <c r="U3195" s="17" t="s">
        <v>13422</v>
      </c>
      <c r="V3195" s="17" t="s">
        <v>13423</v>
      </c>
      <c r="W3195" s="17" t="s">
        <v>13424</v>
      </c>
    </row>
    <row r="3196" ht="15.75" customHeight="1">
      <c r="A3196" s="17">
        <v>2100.0</v>
      </c>
      <c r="B3196" s="19">
        <v>32389.0</v>
      </c>
      <c r="C3196" s="17" t="s">
        <v>13250</v>
      </c>
      <c r="D3196" s="20">
        <v>39.0</v>
      </c>
      <c r="E3196" s="17" t="str">
        <f t="shared" si="8"/>
        <v>AII118-39</v>
      </c>
      <c r="F3196" s="17" t="str">
        <f t="shared" si="9"/>
        <v>AII118-39</v>
      </c>
      <c r="G3196" s="17" t="s">
        <v>13391</v>
      </c>
      <c r="H3196" s="17" t="s">
        <v>7713</v>
      </c>
      <c r="I3196" s="17" t="s">
        <v>13375</v>
      </c>
      <c r="J3196" s="17" t="s">
        <v>13376</v>
      </c>
      <c r="K3196" s="17" t="s">
        <v>13098</v>
      </c>
      <c r="L3196" s="17" t="s">
        <v>13410</v>
      </c>
      <c r="M3196" s="17" t="s">
        <v>13425</v>
      </c>
      <c r="N3196" s="21">
        <v>0.32222222222222224</v>
      </c>
      <c r="O3196" s="21">
        <v>0.22013888888888888</v>
      </c>
      <c r="P3196" s="21">
        <v>0.5423611111111112</v>
      </c>
      <c r="R3196" s="17">
        <v>2205.0</v>
      </c>
      <c r="S3196" s="17" t="s">
        <v>7418</v>
      </c>
      <c r="T3196" s="17" t="s">
        <v>33</v>
      </c>
      <c r="U3196" s="17" t="s">
        <v>13426</v>
      </c>
      <c r="V3196" s="17" t="s">
        <v>13427</v>
      </c>
    </row>
    <row r="3197" ht="15.75" customHeight="1">
      <c r="A3197" s="17">
        <v>2099.0</v>
      </c>
      <c r="B3197" s="19">
        <v>32388.0</v>
      </c>
      <c r="C3197" s="17" t="s">
        <v>13250</v>
      </c>
      <c r="D3197" s="20">
        <v>39.0</v>
      </c>
      <c r="E3197" s="17" t="str">
        <f t="shared" si="8"/>
        <v>AII118-39</v>
      </c>
      <c r="F3197" s="17" t="str">
        <f t="shared" si="9"/>
        <v>AII118-39</v>
      </c>
      <c r="G3197" s="17" t="s">
        <v>13391</v>
      </c>
      <c r="H3197" s="17" t="s">
        <v>7713</v>
      </c>
      <c r="I3197" s="17" t="s">
        <v>13375</v>
      </c>
      <c r="J3197" s="17" t="s">
        <v>13376</v>
      </c>
      <c r="K3197" s="17" t="s">
        <v>12575</v>
      </c>
      <c r="L3197" s="17" t="s">
        <v>5276</v>
      </c>
      <c r="M3197" s="17" t="s">
        <v>7882</v>
      </c>
      <c r="N3197" s="21">
        <v>0.3236111111111111</v>
      </c>
      <c r="O3197" s="21">
        <v>0.3888888888888889</v>
      </c>
      <c r="P3197" s="21">
        <v>0.7125</v>
      </c>
      <c r="R3197" s="17">
        <v>2202.0</v>
      </c>
      <c r="S3197" s="17" t="s">
        <v>7418</v>
      </c>
      <c r="T3197" s="17" t="s">
        <v>33</v>
      </c>
      <c r="U3197" s="17" t="s">
        <v>13412</v>
      </c>
      <c r="V3197" s="17" t="s">
        <v>13428</v>
      </c>
    </row>
    <row r="3198" ht="15.75" customHeight="1">
      <c r="A3198" s="17">
        <v>2098.0</v>
      </c>
      <c r="B3198" s="19">
        <v>32387.0</v>
      </c>
      <c r="C3198" s="17" t="s">
        <v>13250</v>
      </c>
      <c r="D3198" s="20">
        <v>39.0</v>
      </c>
      <c r="E3198" s="17" t="str">
        <f t="shared" si="8"/>
        <v>AII118-39</v>
      </c>
      <c r="F3198" s="17" t="str">
        <f t="shared" si="9"/>
        <v>AII118-39</v>
      </c>
      <c r="G3198" s="17" t="s">
        <v>13391</v>
      </c>
      <c r="H3198" s="17" t="s">
        <v>7713</v>
      </c>
      <c r="I3198" s="17" t="s">
        <v>13375</v>
      </c>
      <c r="J3198" s="17" t="s">
        <v>13376</v>
      </c>
      <c r="K3198" s="17" t="s">
        <v>13208</v>
      </c>
      <c r="L3198" s="17" t="s">
        <v>13243</v>
      </c>
      <c r="M3198" s="17" t="s">
        <v>13406</v>
      </c>
      <c r="N3198" s="21">
        <v>0.3277777777777778</v>
      </c>
      <c r="O3198" s="21">
        <v>0.30833333333333335</v>
      </c>
      <c r="P3198" s="21">
        <v>0.6361111111111112</v>
      </c>
      <c r="R3198" s="17">
        <v>2200.0</v>
      </c>
      <c r="S3198" s="17" t="s">
        <v>13407</v>
      </c>
      <c r="T3198" s="17" t="s">
        <v>33</v>
      </c>
      <c r="U3198" s="17" t="s">
        <v>13429</v>
      </c>
      <c r="V3198" s="17" t="s">
        <v>13430</v>
      </c>
    </row>
    <row r="3199" ht="15.75" customHeight="1">
      <c r="A3199" s="17">
        <v>2097.0</v>
      </c>
      <c r="B3199" s="19">
        <v>32386.0</v>
      </c>
      <c r="C3199" s="17" t="s">
        <v>13250</v>
      </c>
      <c r="D3199" s="20">
        <v>39.0</v>
      </c>
      <c r="E3199" s="17" t="str">
        <f t="shared" si="8"/>
        <v>AII118-39</v>
      </c>
      <c r="F3199" s="17" t="str">
        <f t="shared" si="9"/>
        <v>AII118-39</v>
      </c>
      <c r="G3199" s="17" t="s">
        <v>13391</v>
      </c>
      <c r="H3199" s="17" t="s">
        <v>7713</v>
      </c>
      <c r="I3199" s="17" t="s">
        <v>13375</v>
      </c>
      <c r="J3199" s="17" t="s">
        <v>13376</v>
      </c>
      <c r="K3199" s="17" t="s">
        <v>13098</v>
      </c>
      <c r="L3199" s="17" t="s">
        <v>5802</v>
      </c>
      <c r="M3199" s="17" t="s">
        <v>1651</v>
      </c>
      <c r="N3199" s="21">
        <v>0.3215277777777778</v>
      </c>
      <c r="O3199" s="21">
        <v>0.36874999999999997</v>
      </c>
      <c r="P3199" s="21">
        <v>0.6902777777777778</v>
      </c>
      <c r="R3199" s="17">
        <v>2202.0</v>
      </c>
      <c r="S3199" s="17" t="s">
        <v>7418</v>
      </c>
      <c r="T3199" s="17" t="s">
        <v>33</v>
      </c>
      <c r="V3199" s="17" t="s">
        <v>13431</v>
      </c>
    </row>
    <row r="3200" ht="15.75" customHeight="1">
      <c r="A3200" s="17">
        <v>2096.0</v>
      </c>
      <c r="B3200" s="19">
        <v>32385.0</v>
      </c>
      <c r="C3200" s="17" t="s">
        <v>13250</v>
      </c>
      <c r="D3200" s="20">
        <v>39.0</v>
      </c>
      <c r="E3200" s="17" t="str">
        <f t="shared" si="8"/>
        <v>AII118-39</v>
      </c>
      <c r="F3200" s="17" t="str">
        <f t="shared" si="9"/>
        <v>AII118-39</v>
      </c>
      <c r="G3200" s="17" t="s">
        <v>13391</v>
      </c>
      <c r="H3200" s="17" t="s">
        <v>7713</v>
      </c>
      <c r="I3200" s="17" t="s">
        <v>13375</v>
      </c>
      <c r="J3200" s="17" t="s">
        <v>13376</v>
      </c>
      <c r="K3200" s="17" t="s">
        <v>12575</v>
      </c>
      <c r="L3200" s="17" t="s">
        <v>13406</v>
      </c>
      <c r="M3200" s="17" t="s">
        <v>13432</v>
      </c>
      <c r="N3200" s="21">
        <v>0.33125</v>
      </c>
      <c r="O3200" s="21">
        <v>0.3576388888888889</v>
      </c>
      <c r="P3200" s="21">
        <v>0.688888888888889</v>
      </c>
      <c r="R3200" s="17">
        <v>2202.0</v>
      </c>
      <c r="S3200" s="17" t="s">
        <v>7418</v>
      </c>
      <c r="T3200" s="17" t="s">
        <v>33</v>
      </c>
      <c r="U3200" s="17" t="s">
        <v>13433</v>
      </c>
      <c r="V3200" s="17" t="s">
        <v>13434</v>
      </c>
    </row>
    <row r="3201" ht="15.75" customHeight="1">
      <c r="A3201" s="17">
        <v>2095.0</v>
      </c>
      <c r="B3201" s="19">
        <v>32384.0</v>
      </c>
      <c r="C3201" s="17" t="s">
        <v>13250</v>
      </c>
      <c r="D3201" s="20">
        <v>39.0</v>
      </c>
      <c r="E3201" s="17" t="str">
        <f t="shared" si="8"/>
        <v>AII118-39</v>
      </c>
      <c r="F3201" s="17" t="str">
        <f t="shared" si="9"/>
        <v>AII118-39</v>
      </c>
      <c r="G3201" s="17" t="s">
        <v>13391</v>
      </c>
      <c r="H3201" s="17" t="s">
        <v>7713</v>
      </c>
      <c r="I3201" s="17" t="s">
        <v>13375</v>
      </c>
      <c r="J3201" s="17" t="s">
        <v>13376</v>
      </c>
      <c r="K3201" s="17" t="s">
        <v>12560</v>
      </c>
      <c r="L3201" s="17" t="s">
        <v>5276</v>
      </c>
      <c r="M3201" s="17" t="s">
        <v>13435</v>
      </c>
      <c r="N3201" s="21">
        <v>0.37013888888888885</v>
      </c>
      <c r="O3201" s="21">
        <v>0.2965277777777778</v>
      </c>
      <c r="P3201" s="21">
        <v>0.6666666666666666</v>
      </c>
      <c r="R3201" s="17">
        <v>2198.0</v>
      </c>
      <c r="S3201" s="17" t="s">
        <v>7418</v>
      </c>
      <c r="T3201" s="17" t="s">
        <v>33</v>
      </c>
      <c r="U3201" s="17" t="s">
        <v>13436</v>
      </c>
      <c r="V3201" s="17" t="s">
        <v>13437</v>
      </c>
    </row>
    <row r="3202" ht="15.75" customHeight="1">
      <c r="A3202" s="17">
        <v>2094.0</v>
      </c>
      <c r="B3202" s="19">
        <v>32377.0</v>
      </c>
      <c r="C3202" s="17" t="s">
        <v>13250</v>
      </c>
      <c r="D3202" s="20">
        <v>38.0</v>
      </c>
      <c r="E3202" s="17" t="str">
        <f t="shared" si="8"/>
        <v>AII118-38</v>
      </c>
      <c r="F3202" s="17" t="str">
        <f t="shared" si="9"/>
        <v>AII118-38</v>
      </c>
      <c r="G3202" s="17" t="s">
        <v>12135</v>
      </c>
      <c r="H3202" s="17" t="s">
        <v>9075</v>
      </c>
      <c r="I3202" s="17" t="s">
        <v>13438</v>
      </c>
      <c r="J3202" s="17" t="s">
        <v>13439</v>
      </c>
      <c r="K3202" s="17" t="s">
        <v>13394</v>
      </c>
      <c r="L3202" s="17" t="s">
        <v>9115</v>
      </c>
      <c r="M3202" s="17" t="s">
        <v>12190</v>
      </c>
      <c r="N3202" s="21">
        <v>0.32430555555555557</v>
      </c>
      <c r="O3202" s="21">
        <v>0.3736111111111111</v>
      </c>
      <c r="P3202" s="21">
        <v>0.6979166666666666</v>
      </c>
      <c r="R3202" s="17">
        <v>2268.0</v>
      </c>
      <c r="S3202" s="17" t="s">
        <v>7418</v>
      </c>
      <c r="T3202" s="17" t="s">
        <v>1227</v>
      </c>
    </row>
    <row r="3203" ht="15.75" customHeight="1">
      <c r="A3203" s="17">
        <v>2093.0</v>
      </c>
      <c r="B3203" s="19">
        <v>32376.0</v>
      </c>
      <c r="C3203" s="17" t="s">
        <v>13250</v>
      </c>
      <c r="D3203" s="20">
        <v>38.0</v>
      </c>
      <c r="E3203" s="17" t="str">
        <f t="shared" si="8"/>
        <v>AII118-38</v>
      </c>
      <c r="F3203" s="17" t="str">
        <f t="shared" si="9"/>
        <v>AII118-38</v>
      </c>
      <c r="G3203" s="17" t="s">
        <v>12135</v>
      </c>
      <c r="H3203" s="17" t="s">
        <v>9075</v>
      </c>
      <c r="I3203" s="17" t="s">
        <v>13438</v>
      </c>
      <c r="J3203" s="17" t="s">
        <v>13439</v>
      </c>
      <c r="K3203" s="17" t="s">
        <v>13098</v>
      </c>
      <c r="L3203" s="17" t="s">
        <v>11056</v>
      </c>
      <c r="M3203" s="17" t="s">
        <v>10327</v>
      </c>
      <c r="N3203" s="21">
        <v>0.325</v>
      </c>
      <c r="O3203" s="21">
        <v>0.37777777777777777</v>
      </c>
      <c r="P3203" s="21">
        <v>0.7027777777777778</v>
      </c>
      <c r="R3203" s="17">
        <v>2259.0</v>
      </c>
      <c r="S3203" s="17" t="s">
        <v>13407</v>
      </c>
      <c r="T3203" s="17" t="s">
        <v>1227</v>
      </c>
      <c r="V3203" s="17" t="s">
        <v>13440</v>
      </c>
    </row>
    <row r="3204" ht="15.75" customHeight="1">
      <c r="A3204" s="17">
        <v>2092.0</v>
      </c>
      <c r="B3204" s="19">
        <v>32375.0</v>
      </c>
      <c r="C3204" s="17" t="s">
        <v>13250</v>
      </c>
      <c r="D3204" s="20">
        <v>38.0</v>
      </c>
      <c r="E3204" s="17" t="str">
        <f t="shared" si="8"/>
        <v>AII118-38</v>
      </c>
      <c r="F3204" s="17" t="str">
        <f t="shared" si="9"/>
        <v>AII118-38</v>
      </c>
      <c r="G3204" s="17" t="s">
        <v>12135</v>
      </c>
      <c r="H3204" s="17" t="s">
        <v>9075</v>
      </c>
      <c r="I3204" s="17" t="s">
        <v>13438</v>
      </c>
      <c r="J3204" s="17" t="s">
        <v>13439</v>
      </c>
      <c r="K3204" s="17" t="s">
        <v>12575</v>
      </c>
      <c r="L3204" s="17" t="s">
        <v>11939</v>
      </c>
      <c r="M3204" s="17" t="s">
        <v>10188</v>
      </c>
      <c r="N3204" s="21">
        <v>0.3298611111111111</v>
      </c>
      <c r="O3204" s="21">
        <v>0.3729166666666666</v>
      </c>
      <c r="P3204" s="21">
        <v>0.7027777777777778</v>
      </c>
      <c r="R3204" s="17">
        <v>2280.0</v>
      </c>
      <c r="S3204" s="17" t="s">
        <v>7418</v>
      </c>
      <c r="T3204" s="17" t="s">
        <v>1227</v>
      </c>
      <c r="U3204" s="17" t="s">
        <v>13441</v>
      </c>
      <c r="V3204" s="17" t="s">
        <v>13442</v>
      </c>
    </row>
    <row r="3205" ht="15.75" customHeight="1">
      <c r="A3205" s="17">
        <v>2091.0</v>
      </c>
      <c r="B3205" s="19">
        <v>32374.0</v>
      </c>
      <c r="C3205" s="17" t="s">
        <v>13250</v>
      </c>
      <c r="D3205" s="20">
        <v>38.0</v>
      </c>
      <c r="E3205" s="17" t="str">
        <f t="shared" si="8"/>
        <v>AII118-38</v>
      </c>
      <c r="F3205" s="17" t="str">
        <f t="shared" si="9"/>
        <v>AII118-38</v>
      </c>
      <c r="G3205" s="17" t="s">
        <v>12135</v>
      </c>
      <c r="H3205" s="17" t="s">
        <v>9075</v>
      </c>
      <c r="I3205" s="17" t="s">
        <v>13443</v>
      </c>
      <c r="J3205" s="17" t="s">
        <v>13444</v>
      </c>
      <c r="K3205" s="17" t="s">
        <v>13394</v>
      </c>
      <c r="L3205" s="17" t="s">
        <v>10301</v>
      </c>
      <c r="M3205" s="17" t="s">
        <v>6845</v>
      </c>
      <c r="N3205" s="21">
        <v>0.3368055555555556</v>
      </c>
      <c r="O3205" s="21">
        <v>0.34791666666666665</v>
      </c>
      <c r="P3205" s="21">
        <v>0.6847222222222222</v>
      </c>
      <c r="R3205" s="17">
        <v>1543.0</v>
      </c>
      <c r="S3205" s="17" t="s">
        <v>7418</v>
      </c>
      <c r="T3205" s="17" t="s">
        <v>1227</v>
      </c>
      <c r="U3205" s="17" t="s">
        <v>13445</v>
      </c>
      <c r="V3205" s="17" t="s">
        <v>13446</v>
      </c>
      <c r="W3205" s="17" t="s">
        <v>13447</v>
      </c>
    </row>
    <row r="3206" ht="15.75" customHeight="1">
      <c r="A3206" s="17">
        <v>2090.0</v>
      </c>
      <c r="B3206" s="19">
        <v>32373.0</v>
      </c>
      <c r="C3206" s="17" t="s">
        <v>13250</v>
      </c>
      <c r="D3206" s="20">
        <v>38.0</v>
      </c>
      <c r="E3206" s="17" t="str">
        <f t="shared" si="8"/>
        <v>AII118-38</v>
      </c>
      <c r="F3206" s="17" t="str">
        <f t="shared" si="9"/>
        <v>AII118-38</v>
      </c>
      <c r="G3206" s="17" t="s">
        <v>12135</v>
      </c>
      <c r="H3206" s="17" t="s">
        <v>9075</v>
      </c>
      <c r="I3206" s="17" t="s">
        <v>13443</v>
      </c>
      <c r="J3206" s="17" t="s">
        <v>13444</v>
      </c>
      <c r="K3206" s="17" t="s">
        <v>13098</v>
      </c>
      <c r="L3206" s="17" t="s">
        <v>6849</v>
      </c>
      <c r="M3206" s="17" t="s">
        <v>13448</v>
      </c>
      <c r="N3206" s="21">
        <v>0.3416666666666666</v>
      </c>
      <c r="O3206" s="21">
        <v>0.3298611111111111</v>
      </c>
      <c r="P3206" s="21">
        <v>0.6715277777777778</v>
      </c>
      <c r="R3206" s="17">
        <v>1537.0</v>
      </c>
      <c r="S3206" s="17" t="s">
        <v>7418</v>
      </c>
      <c r="T3206" s="17" t="s">
        <v>1227</v>
      </c>
      <c r="V3206" s="17" t="s">
        <v>13449</v>
      </c>
    </row>
    <row r="3207" ht="15.75" customHeight="1">
      <c r="A3207" s="17">
        <v>2089.0</v>
      </c>
      <c r="B3207" s="19">
        <v>32372.0</v>
      </c>
      <c r="C3207" s="17" t="s">
        <v>13250</v>
      </c>
      <c r="D3207" s="20">
        <v>38.0</v>
      </c>
      <c r="E3207" s="17" t="str">
        <f t="shared" si="8"/>
        <v>AII118-38</v>
      </c>
      <c r="F3207" s="17" t="str">
        <f t="shared" si="9"/>
        <v>AII118-38</v>
      </c>
      <c r="G3207" s="17" t="s">
        <v>12135</v>
      </c>
      <c r="H3207" s="17" t="s">
        <v>9075</v>
      </c>
      <c r="I3207" s="17" t="s">
        <v>13443</v>
      </c>
      <c r="J3207" s="17" t="s">
        <v>13444</v>
      </c>
      <c r="K3207" s="17" t="s">
        <v>12575</v>
      </c>
      <c r="L3207" s="17" t="s">
        <v>13450</v>
      </c>
      <c r="M3207" s="17" t="s">
        <v>13451</v>
      </c>
      <c r="N3207" s="21">
        <v>0.3361111111111111</v>
      </c>
      <c r="O3207" s="21">
        <v>0.3284722222222222</v>
      </c>
      <c r="P3207" s="21">
        <v>0.6645833333333333</v>
      </c>
      <c r="R3207" s="17">
        <v>1544.0</v>
      </c>
      <c r="S3207" s="17" t="s">
        <v>13452</v>
      </c>
      <c r="T3207" s="17" t="s">
        <v>1227</v>
      </c>
    </row>
    <row r="3208" ht="15.75" customHeight="1">
      <c r="A3208" s="17">
        <v>2088.0</v>
      </c>
      <c r="B3208" s="19">
        <v>32371.0</v>
      </c>
      <c r="C3208" s="17" t="s">
        <v>13250</v>
      </c>
      <c r="D3208" s="20">
        <v>38.0</v>
      </c>
      <c r="E3208" s="17" t="str">
        <f t="shared" si="8"/>
        <v>AII118-38</v>
      </c>
      <c r="F3208" s="17" t="str">
        <f t="shared" si="9"/>
        <v>AII118-38</v>
      </c>
      <c r="G3208" s="17" t="s">
        <v>12135</v>
      </c>
      <c r="H3208" s="17" t="s">
        <v>9075</v>
      </c>
      <c r="I3208" s="17" t="s">
        <v>13443</v>
      </c>
      <c r="J3208" s="17" t="s">
        <v>13444</v>
      </c>
      <c r="K3208" s="17" t="s">
        <v>13394</v>
      </c>
      <c r="L3208" s="17" t="s">
        <v>11056</v>
      </c>
      <c r="M3208" s="17" t="s">
        <v>13453</v>
      </c>
      <c r="N3208" s="21">
        <v>0.3340277777777778</v>
      </c>
      <c r="O3208" s="21">
        <v>0.3541666666666667</v>
      </c>
      <c r="P3208" s="21">
        <v>0.6881944444444444</v>
      </c>
      <c r="R3208" s="17">
        <v>1540.0</v>
      </c>
      <c r="S3208" s="17" t="s">
        <v>13407</v>
      </c>
      <c r="T3208" s="17" t="s">
        <v>1227</v>
      </c>
      <c r="U3208" s="17" t="s">
        <v>13454</v>
      </c>
      <c r="V3208" s="17" t="s">
        <v>13455</v>
      </c>
    </row>
    <row r="3209" ht="15.75" customHeight="1">
      <c r="A3209" s="17">
        <v>2087.0</v>
      </c>
      <c r="B3209" s="19">
        <v>32370.0</v>
      </c>
      <c r="C3209" s="17" t="s">
        <v>13250</v>
      </c>
      <c r="D3209" s="20">
        <v>38.0</v>
      </c>
      <c r="E3209" s="17" t="str">
        <f t="shared" si="8"/>
        <v>AII118-38</v>
      </c>
      <c r="F3209" s="17" t="str">
        <f t="shared" si="9"/>
        <v>AII118-38</v>
      </c>
      <c r="G3209" s="17" t="s">
        <v>12135</v>
      </c>
      <c r="H3209" s="17" t="s">
        <v>9075</v>
      </c>
      <c r="I3209" s="17" t="s">
        <v>13443</v>
      </c>
      <c r="J3209" s="17" t="s">
        <v>13444</v>
      </c>
      <c r="K3209" s="17" t="s">
        <v>13098</v>
      </c>
      <c r="L3209" s="17" t="s">
        <v>9115</v>
      </c>
      <c r="M3209" s="17" t="s">
        <v>13456</v>
      </c>
      <c r="N3209" s="21">
        <v>0.325</v>
      </c>
      <c r="O3209" s="21">
        <v>0.30972222222222223</v>
      </c>
      <c r="P3209" s="21">
        <v>0.6347222222222222</v>
      </c>
      <c r="R3209" s="17">
        <v>1520.0</v>
      </c>
      <c r="S3209" s="17" t="s">
        <v>7418</v>
      </c>
      <c r="T3209" s="17" t="s">
        <v>1227</v>
      </c>
      <c r="U3209" s="17" t="s">
        <v>13457</v>
      </c>
      <c r="V3209" s="17" t="s">
        <v>13330</v>
      </c>
    </row>
    <row r="3210" ht="15.75" customHeight="1">
      <c r="A3210" s="17">
        <v>2086.0</v>
      </c>
      <c r="B3210" s="19">
        <v>32369.0</v>
      </c>
      <c r="C3210" s="17" t="s">
        <v>13250</v>
      </c>
      <c r="D3210" s="20">
        <v>38.0</v>
      </c>
      <c r="E3210" s="17" t="str">
        <f t="shared" si="8"/>
        <v>AII118-38</v>
      </c>
      <c r="F3210" s="17" t="str">
        <f t="shared" si="9"/>
        <v>AII118-38</v>
      </c>
      <c r="G3210" s="17" t="s">
        <v>12135</v>
      </c>
      <c r="H3210" s="17" t="s">
        <v>9075</v>
      </c>
      <c r="I3210" s="17" t="s">
        <v>13443</v>
      </c>
      <c r="J3210" s="17" t="s">
        <v>13444</v>
      </c>
      <c r="K3210" s="17" t="s">
        <v>12575</v>
      </c>
      <c r="L3210" s="17" t="s">
        <v>11939</v>
      </c>
      <c r="M3210" s="17" t="s">
        <v>10327</v>
      </c>
      <c r="N3210" s="21">
        <v>0.3284722222222222</v>
      </c>
      <c r="O3210" s="21">
        <v>0.37013888888888885</v>
      </c>
      <c r="P3210" s="21">
        <v>0.6986111111111111</v>
      </c>
      <c r="R3210" s="17">
        <v>2237.0</v>
      </c>
      <c r="S3210" s="17" t="s">
        <v>7418</v>
      </c>
      <c r="T3210" s="17" t="s">
        <v>1227</v>
      </c>
      <c r="U3210" s="17" t="s">
        <v>13458</v>
      </c>
    </row>
    <row r="3211" ht="15.75" customHeight="1">
      <c r="A3211" s="17">
        <v>2085.0</v>
      </c>
      <c r="B3211" s="19">
        <v>32368.0</v>
      </c>
      <c r="C3211" s="17" t="s">
        <v>13250</v>
      </c>
      <c r="D3211" s="20">
        <v>38.0</v>
      </c>
      <c r="E3211" s="17" t="str">
        <f t="shared" si="8"/>
        <v>AII118-38</v>
      </c>
      <c r="F3211" s="17" t="str">
        <f t="shared" si="9"/>
        <v>AII118-38</v>
      </c>
      <c r="G3211" s="17" t="s">
        <v>12135</v>
      </c>
      <c r="H3211" s="17" t="s">
        <v>9075</v>
      </c>
      <c r="I3211" s="17" t="s">
        <v>13443</v>
      </c>
      <c r="J3211" s="17" t="s">
        <v>13444</v>
      </c>
      <c r="K3211" s="17" t="s">
        <v>13394</v>
      </c>
      <c r="L3211" s="17" t="s">
        <v>9115</v>
      </c>
      <c r="M3211" s="17" t="s">
        <v>13453</v>
      </c>
      <c r="N3211" s="21">
        <v>0.32569444444444445</v>
      </c>
      <c r="O3211" s="21">
        <v>0.3513888888888889</v>
      </c>
      <c r="P3211" s="21">
        <v>0.6770833333333334</v>
      </c>
      <c r="R3211" s="17">
        <v>1572.0</v>
      </c>
      <c r="S3211" s="17" t="s">
        <v>7418</v>
      </c>
      <c r="T3211" s="17" t="s">
        <v>1227</v>
      </c>
      <c r="U3211" s="17" t="s">
        <v>13459</v>
      </c>
    </row>
    <row r="3212" ht="15.75" customHeight="1">
      <c r="A3212" s="17">
        <v>2084.0</v>
      </c>
      <c r="B3212" s="19">
        <v>32367.0</v>
      </c>
      <c r="C3212" s="17" t="s">
        <v>13250</v>
      </c>
      <c r="D3212" s="20">
        <v>38.0</v>
      </c>
      <c r="E3212" s="17" t="str">
        <f t="shared" si="8"/>
        <v>AII118-38</v>
      </c>
      <c r="F3212" s="17" t="str">
        <f t="shared" si="9"/>
        <v>AII118-38</v>
      </c>
      <c r="G3212" s="17" t="s">
        <v>12135</v>
      </c>
      <c r="H3212" s="17" t="s">
        <v>9075</v>
      </c>
      <c r="I3212" s="17" t="s">
        <v>13443</v>
      </c>
      <c r="J3212" s="17" t="s">
        <v>13444</v>
      </c>
      <c r="K3212" s="17" t="s">
        <v>13098</v>
      </c>
      <c r="L3212" s="17" t="s">
        <v>6849</v>
      </c>
      <c r="M3212" s="17" t="s">
        <v>13456</v>
      </c>
      <c r="N3212" s="21">
        <v>0.32916666666666666</v>
      </c>
      <c r="O3212" s="21">
        <v>0.3423611111111111</v>
      </c>
      <c r="P3212" s="21">
        <v>0.6715277777777778</v>
      </c>
      <c r="R3212" s="17">
        <v>1570.0</v>
      </c>
      <c r="S3212" s="17" t="s">
        <v>7418</v>
      </c>
      <c r="T3212" s="17" t="s">
        <v>1227</v>
      </c>
      <c r="U3212" s="17" t="s">
        <v>13460</v>
      </c>
      <c r="V3212" s="17" t="s">
        <v>13461</v>
      </c>
    </row>
    <row r="3213" ht="15.75" customHeight="1">
      <c r="A3213" s="17">
        <v>2083.0</v>
      </c>
      <c r="B3213" s="19">
        <v>32366.0</v>
      </c>
      <c r="C3213" s="17" t="s">
        <v>13250</v>
      </c>
      <c r="D3213" s="20">
        <v>38.0</v>
      </c>
      <c r="E3213" s="17" t="str">
        <f t="shared" si="8"/>
        <v>AII118-38</v>
      </c>
      <c r="F3213" s="17" t="str">
        <f t="shared" si="9"/>
        <v>AII118-38</v>
      </c>
      <c r="G3213" s="17" t="s">
        <v>12135</v>
      </c>
      <c r="H3213" s="17" t="s">
        <v>9075</v>
      </c>
      <c r="I3213" s="17" t="s">
        <v>13443</v>
      </c>
      <c r="J3213" s="17" t="s">
        <v>13444</v>
      </c>
      <c r="K3213" s="17" t="s">
        <v>12575</v>
      </c>
      <c r="L3213" s="17" t="s">
        <v>9071</v>
      </c>
      <c r="M3213" s="17" t="s">
        <v>12148</v>
      </c>
      <c r="N3213" s="21">
        <v>0.34027777777777773</v>
      </c>
      <c r="O3213" s="21">
        <v>0.36319444444444443</v>
      </c>
      <c r="P3213" s="21">
        <v>0.7034722222222222</v>
      </c>
      <c r="R3213" s="17">
        <v>1544.0</v>
      </c>
      <c r="S3213" s="17" t="s">
        <v>7418</v>
      </c>
      <c r="T3213" s="17" t="s">
        <v>1227</v>
      </c>
      <c r="U3213" s="17" t="s">
        <v>13462</v>
      </c>
      <c r="V3213" s="17" t="s">
        <v>13463</v>
      </c>
    </row>
    <row r="3214" ht="15.75" customHeight="1">
      <c r="A3214" s="17">
        <v>2082.0</v>
      </c>
      <c r="B3214" s="19">
        <v>32365.0</v>
      </c>
      <c r="C3214" s="17" t="s">
        <v>13250</v>
      </c>
      <c r="D3214" s="20">
        <v>38.0</v>
      </c>
      <c r="E3214" s="17" t="str">
        <f t="shared" si="8"/>
        <v>AII118-38</v>
      </c>
      <c r="F3214" s="17" t="str">
        <f t="shared" si="9"/>
        <v>AII118-38</v>
      </c>
      <c r="G3214" s="17" t="s">
        <v>12135</v>
      </c>
      <c r="H3214" s="17" t="s">
        <v>9075</v>
      </c>
      <c r="I3214" s="17" t="s">
        <v>13438</v>
      </c>
      <c r="J3214" s="17" t="s">
        <v>13439</v>
      </c>
      <c r="K3214" s="17" t="s">
        <v>13394</v>
      </c>
      <c r="L3214" s="17" t="s">
        <v>13236</v>
      </c>
      <c r="M3214" s="17" t="s">
        <v>10301</v>
      </c>
      <c r="N3214" s="21">
        <v>0.3520833333333333</v>
      </c>
      <c r="O3214" s="21">
        <v>0.3638888888888889</v>
      </c>
      <c r="P3214" s="21">
        <v>0.7159722222222222</v>
      </c>
      <c r="R3214" s="17">
        <v>2262.0</v>
      </c>
      <c r="S3214" s="17" t="s">
        <v>13407</v>
      </c>
      <c r="T3214" s="17" t="s">
        <v>1227</v>
      </c>
      <c r="U3214" s="17" t="s">
        <v>13464</v>
      </c>
      <c r="V3214" s="17" t="s">
        <v>13465</v>
      </c>
    </row>
    <row r="3215" ht="15.75" customHeight="1">
      <c r="A3215" s="17">
        <v>2081.0</v>
      </c>
      <c r="B3215" s="19">
        <v>32364.0</v>
      </c>
      <c r="C3215" s="17" t="s">
        <v>13250</v>
      </c>
      <c r="D3215" s="20">
        <v>38.0</v>
      </c>
      <c r="E3215" s="17" t="str">
        <f t="shared" si="8"/>
        <v>AII118-38</v>
      </c>
      <c r="F3215" s="17" t="str">
        <f t="shared" si="9"/>
        <v>AII118-38</v>
      </c>
      <c r="G3215" s="17" t="s">
        <v>12135</v>
      </c>
      <c r="H3215" s="17" t="s">
        <v>9075</v>
      </c>
      <c r="I3215" s="17" t="s">
        <v>13438</v>
      </c>
      <c r="J3215" s="17" t="s">
        <v>13439</v>
      </c>
      <c r="K3215" s="17" t="s">
        <v>13098</v>
      </c>
      <c r="L3215" s="17" t="s">
        <v>10327</v>
      </c>
      <c r="M3215" s="17" t="s">
        <v>3444</v>
      </c>
      <c r="N3215" s="21">
        <v>0.3298611111111111</v>
      </c>
      <c r="O3215" s="21">
        <v>0.3743055555555555</v>
      </c>
      <c r="P3215" s="21">
        <v>0.7041666666666666</v>
      </c>
      <c r="R3215" s="17">
        <v>2263.0</v>
      </c>
      <c r="S3215" s="17" t="s">
        <v>7418</v>
      </c>
      <c r="T3215" s="17" t="s">
        <v>1227</v>
      </c>
      <c r="U3215" s="17" t="s">
        <v>13466</v>
      </c>
      <c r="V3215" s="17" t="s">
        <v>13467</v>
      </c>
    </row>
    <row r="3216" ht="15.75" customHeight="1">
      <c r="A3216" s="17">
        <v>2080.0</v>
      </c>
      <c r="B3216" s="19">
        <v>32363.0</v>
      </c>
      <c r="C3216" s="17" t="s">
        <v>13250</v>
      </c>
      <c r="D3216" s="20">
        <v>38.0</v>
      </c>
      <c r="E3216" s="17" t="str">
        <f t="shared" si="8"/>
        <v>AII118-38</v>
      </c>
      <c r="F3216" s="17" t="str">
        <f t="shared" si="9"/>
        <v>AII118-38</v>
      </c>
      <c r="G3216" s="17" t="s">
        <v>12135</v>
      </c>
      <c r="H3216" s="17" t="s">
        <v>9075</v>
      </c>
      <c r="I3216" s="17" t="s">
        <v>13438</v>
      </c>
      <c r="J3216" s="17" t="s">
        <v>13439</v>
      </c>
      <c r="K3216" s="17" t="s">
        <v>12575</v>
      </c>
      <c r="L3216" s="17" t="s">
        <v>6845</v>
      </c>
      <c r="M3216" s="17" t="s">
        <v>12148</v>
      </c>
      <c r="N3216" s="21">
        <v>0.32916666666666666</v>
      </c>
      <c r="O3216" s="21">
        <v>0.37847222222222227</v>
      </c>
      <c r="P3216" s="21">
        <v>0.7076388888888889</v>
      </c>
      <c r="R3216" s="17">
        <v>2276.0</v>
      </c>
      <c r="S3216" s="17" t="s">
        <v>7418</v>
      </c>
      <c r="T3216" s="17" t="s">
        <v>1227</v>
      </c>
      <c r="U3216" s="17" t="s">
        <v>13468</v>
      </c>
      <c r="V3216" s="17" t="s">
        <v>13469</v>
      </c>
    </row>
    <row r="3217" ht="15.75" customHeight="1">
      <c r="A3217" s="17">
        <v>2079.0</v>
      </c>
      <c r="B3217" s="19">
        <v>32361.0</v>
      </c>
      <c r="C3217" s="17" t="s">
        <v>13250</v>
      </c>
      <c r="D3217" s="20">
        <v>38.0</v>
      </c>
      <c r="E3217" s="17" t="str">
        <f t="shared" si="8"/>
        <v>AII118-38</v>
      </c>
      <c r="F3217" s="17" t="str">
        <f t="shared" si="9"/>
        <v>AII118-38</v>
      </c>
      <c r="G3217" s="17" t="s">
        <v>12135</v>
      </c>
      <c r="H3217" s="17" t="s">
        <v>9075</v>
      </c>
      <c r="I3217" s="17" t="s">
        <v>13438</v>
      </c>
      <c r="J3217" s="17" t="s">
        <v>13439</v>
      </c>
      <c r="K3217" s="17" t="s">
        <v>13394</v>
      </c>
      <c r="L3217" s="17" t="s">
        <v>3486</v>
      </c>
      <c r="M3217" s="17" t="s">
        <v>11939</v>
      </c>
      <c r="N3217" s="21">
        <v>0.33888888888888885</v>
      </c>
      <c r="O3217" s="21">
        <v>0.37013888888888885</v>
      </c>
      <c r="P3217" s="21">
        <v>0.7090277777777777</v>
      </c>
      <c r="R3217" s="17">
        <v>2278.0</v>
      </c>
      <c r="S3217" s="17" t="s">
        <v>7418</v>
      </c>
      <c r="T3217" s="17" t="s">
        <v>1227</v>
      </c>
      <c r="U3217" s="17" t="s">
        <v>13470</v>
      </c>
      <c r="V3217" s="17" t="s">
        <v>13471</v>
      </c>
    </row>
    <row r="3218" ht="15.75" customHeight="1">
      <c r="A3218" s="17">
        <v>2078.0</v>
      </c>
      <c r="B3218" s="19">
        <v>32361.0</v>
      </c>
      <c r="C3218" s="17" t="s">
        <v>13250</v>
      </c>
      <c r="D3218" s="20">
        <v>38.0</v>
      </c>
      <c r="E3218" s="17" t="str">
        <f t="shared" si="8"/>
        <v>AII118-38</v>
      </c>
      <c r="F3218" s="17" t="str">
        <f t="shared" si="9"/>
        <v>AII118-38</v>
      </c>
      <c r="G3218" s="17" t="s">
        <v>12135</v>
      </c>
      <c r="H3218" s="17" t="s">
        <v>9075</v>
      </c>
      <c r="I3218" s="17" t="s">
        <v>13438</v>
      </c>
      <c r="J3218" s="17" t="s">
        <v>13439</v>
      </c>
      <c r="K3218" s="17" t="s">
        <v>13098</v>
      </c>
      <c r="L3218" s="17" t="s">
        <v>13236</v>
      </c>
      <c r="M3218" s="17" t="s">
        <v>9115</v>
      </c>
      <c r="N3218" s="21">
        <v>0.32708333333333334</v>
      </c>
      <c r="O3218" s="21">
        <v>0.3680555555555556</v>
      </c>
      <c r="P3218" s="21">
        <v>0.6951388888888889</v>
      </c>
      <c r="R3218" s="17">
        <v>2282.0</v>
      </c>
      <c r="S3218" s="17" t="s">
        <v>13407</v>
      </c>
      <c r="T3218" s="17" t="s">
        <v>1227</v>
      </c>
      <c r="U3218" s="17" t="s">
        <v>13472</v>
      </c>
      <c r="V3218" s="17" t="s">
        <v>13473</v>
      </c>
    </row>
    <row r="3219" ht="15.75" customHeight="1">
      <c r="A3219" s="17">
        <v>2077.0</v>
      </c>
      <c r="B3219" s="19">
        <v>32360.0</v>
      </c>
      <c r="C3219" s="17" t="s">
        <v>13250</v>
      </c>
      <c r="D3219" s="20">
        <v>38.0</v>
      </c>
      <c r="E3219" s="17" t="str">
        <f t="shared" si="8"/>
        <v>AII118-38</v>
      </c>
      <c r="F3219" s="17" t="str">
        <f t="shared" si="9"/>
        <v>AII118-38</v>
      </c>
      <c r="G3219" s="17" t="s">
        <v>12135</v>
      </c>
      <c r="H3219" s="17" t="s">
        <v>9075</v>
      </c>
      <c r="I3219" s="17" t="s">
        <v>13438</v>
      </c>
      <c r="J3219" s="17" t="s">
        <v>13439</v>
      </c>
      <c r="K3219" s="17" t="s">
        <v>12575</v>
      </c>
      <c r="L3219" s="17" t="s">
        <v>9071</v>
      </c>
      <c r="M3219" s="17" t="s">
        <v>13453</v>
      </c>
      <c r="N3219" s="21">
        <v>0.32916666666666666</v>
      </c>
      <c r="O3219" s="21">
        <v>0.37916666666666665</v>
      </c>
      <c r="P3219" s="21">
        <v>0.7083333333333334</v>
      </c>
      <c r="R3219" s="17">
        <v>2277.0</v>
      </c>
      <c r="S3219" s="17" t="s">
        <v>7418</v>
      </c>
      <c r="T3219" s="17" t="s">
        <v>1227</v>
      </c>
      <c r="U3219" s="17" t="s">
        <v>13474</v>
      </c>
      <c r="V3219" s="17" t="s">
        <v>13475</v>
      </c>
    </row>
    <row r="3220" ht="15.75" customHeight="1">
      <c r="A3220" s="17">
        <v>2076.0</v>
      </c>
      <c r="B3220" s="19">
        <v>32359.0</v>
      </c>
      <c r="C3220" s="17" t="s">
        <v>13250</v>
      </c>
      <c r="D3220" s="20">
        <v>38.0</v>
      </c>
      <c r="E3220" s="17" t="str">
        <f t="shared" si="8"/>
        <v>AII118-38</v>
      </c>
      <c r="F3220" s="17" t="str">
        <f t="shared" si="9"/>
        <v>AII118-38</v>
      </c>
      <c r="G3220" s="17" t="s">
        <v>12135</v>
      </c>
      <c r="H3220" s="17" t="s">
        <v>9075</v>
      </c>
      <c r="I3220" s="17" t="s">
        <v>13438</v>
      </c>
      <c r="J3220" s="17" t="s">
        <v>13439</v>
      </c>
      <c r="K3220" s="17" t="s">
        <v>13394</v>
      </c>
      <c r="L3220" s="17" t="s">
        <v>9115</v>
      </c>
      <c r="M3220" s="17" t="s">
        <v>6849</v>
      </c>
      <c r="N3220" s="21">
        <v>0.34722222222222227</v>
      </c>
      <c r="O3220" s="21">
        <v>0.35833333333333334</v>
      </c>
      <c r="P3220" s="21">
        <v>0.7055555555555556</v>
      </c>
      <c r="R3220" s="17">
        <v>2276.0</v>
      </c>
      <c r="S3220" s="17" t="s">
        <v>7418</v>
      </c>
      <c r="T3220" s="17" t="s">
        <v>1227</v>
      </c>
      <c r="U3220" s="17" t="s">
        <v>13476</v>
      </c>
      <c r="V3220" s="17" t="s">
        <v>13477</v>
      </c>
    </row>
    <row r="3221" ht="15.75" customHeight="1">
      <c r="A3221" s="17">
        <v>2075.0</v>
      </c>
      <c r="B3221" s="19">
        <v>32358.0</v>
      </c>
      <c r="C3221" s="17" t="s">
        <v>13250</v>
      </c>
      <c r="D3221" s="20">
        <v>38.0</v>
      </c>
      <c r="E3221" s="17" t="str">
        <f t="shared" si="8"/>
        <v>AII118-38</v>
      </c>
      <c r="F3221" s="17" t="str">
        <f t="shared" si="9"/>
        <v>AII118-38</v>
      </c>
      <c r="G3221" s="17" t="s">
        <v>12135</v>
      </c>
      <c r="H3221" s="17" t="s">
        <v>9075</v>
      </c>
      <c r="I3221" s="17" t="s">
        <v>13438</v>
      </c>
      <c r="J3221" s="17" t="s">
        <v>13439</v>
      </c>
      <c r="K3221" s="17" t="s">
        <v>13098</v>
      </c>
      <c r="L3221" s="17" t="s">
        <v>9115</v>
      </c>
      <c r="M3221" s="17" t="s">
        <v>6849</v>
      </c>
      <c r="N3221" s="21">
        <v>0.3458333333333334</v>
      </c>
      <c r="O3221" s="21">
        <v>0.34027777777777773</v>
      </c>
      <c r="P3221" s="21">
        <v>0.686111111111111</v>
      </c>
      <c r="R3221" s="17">
        <v>2275.0</v>
      </c>
      <c r="S3221" s="17" t="s">
        <v>7418</v>
      </c>
      <c r="T3221" s="17" t="s">
        <v>1227</v>
      </c>
      <c r="U3221" s="17" t="s">
        <v>13478</v>
      </c>
      <c r="V3221" s="17" t="s">
        <v>13479</v>
      </c>
    </row>
    <row r="3222" ht="15.75" customHeight="1">
      <c r="A3222" s="17">
        <v>2074.0</v>
      </c>
      <c r="B3222" s="19">
        <v>32350.0</v>
      </c>
      <c r="C3222" s="17" t="s">
        <v>13250</v>
      </c>
      <c r="D3222" s="20">
        <v>37.0</v>
      </c>
      <c r="E3222" s="17" t="str">
        <f t="shared" si="8"/>
        <v>AII118-37</v>
      </c>
      <c r="F3222" s="17" t="str">
        <f t="shared" si="9"/>
        <v>AII118-37</v>
      </c>
      <c r="G3222" s="17" t="s">
        <v>13480</v>
      </c>
      <c r="H3222" s="17" t="s">
        <v>9075</v>
      </c>
      <c r="I3222" s="17" t="s">
        <v>13481</v>
      </c>
      <c r="J3222" s="17" t="s">
        <v>12073</v>
      </c>
      <c r="K3222" s="17" t="s">
        <v>5131</v>
      </c>
      <c r="L3222" s="17" t="s">
        <v>5802</v>
      </c>
      <c r="M3222" s="17" t="s">
        <v>12237</v>
      </c>
      <c r="N3222" s="21">
        <v>0.33194444444444443</v>
      </c>
      <c r="O3222" s="21">
        <v>0.3625</v>
      </c>
      <c r="P3222" s="21">
        <v>0.6944444444444445</v>
      </c>
      <c r="R3222" s="17">
        <v>2206.0</v>
      </c>
      <c r="S3222" s="17" t="s">
        <v>7418</v>
      </c>
      <c r="T3222" s="17" t="s">
        <v>33</v>
      </c>
      <c r="U3222" s="17" t="s">
        <v>13482</v>
      </c>
    </row>
    <row r="3223" ht="15.75" customHeight="1">
      <c r="A3223" s="17">
        <v>2073.0</v>
      </c>
      <c r="B3223" s="19">
        <v>32349.0</v>
      </c>
      <c r="C3223" s="17" t="s">
        <v>13250</v>
      </c>
      <c r="D3223" s="20">
        <v>37.0</v>
      </c>
      <c r="E3223" s="17" t="str">
        <f t="shared" si="8"/>
        <v>AII118-37</v>
      </c>
      <c r="F3223" s="17" t="str">
        <f t="shared" si="9"/>
        <v>AII118-37</v>
      </c>
      <c r="G3223" s="17" t="s">
        <v>13480</v>
      </c>
      <c r="H3223" s="17" t="s">
        <v>9075</v>
      </c>
      <c r="I3223" s="17" t="s">
        <v>13483</v>
      </c>
      <c r="J3223" s="17" t="s">
        <v>13484</v>
      </c>
      <c r="K3223" s="17" t="s">
        <v>12560</v>
      </c>
      <c r="L3223" s="17" t="s">
        <v>11056</v>
      </c>
      <c r="M3223" s="17" t="s">
        <v>7723</v>
      </c>
      <c r="N3223" s="21">
        <v>0.3333333333333333</v>
      </c>
      <c r="O3223" s="21">
        <v>0.2881944444444445</v>
      </c>
      <c r="P3223" s="21">
        <v>0.6215277777777778</v>
      </c>
      <c r="R3223" s="17">
        <v>2201.0</v>
      </c>
      <c r="S3223" s="17" t="s">
        <v>7418</v>
      </c>
      <c r="T3223" s="17" t="s">
        <v>33</v>
      </c>
      <c r="U3223" s="17" t="s">
        <v>13485</v>
      </c>
      <c r="V3223" s="17" t="s">
        <v>13486</v>
      </c>
      <c r="W3223" s="17" t="s">
        <v>13487</v>
      </c>
    </row>
    <row r="3224" ht="15.75" customHeight="1">
      <c r="A3224" s="17">
        <v>2072.0</v>
      </c>
      <c r="B3224" s="19">
        <v>32348.0</v>
      </c>
      <c r="C3224" s="17" t="s">
        <v>13250</v>
      </c>
      <c r="D3224" s="20">
        <v>37.0</v>
      </c>
      <c r="E3224" s="17" t="str">
        <f t="shared" si="8"/>
        <v>AII118-37</v>
      </c>
      <c r="F3224" s="17" t="str">
        <f t="shared" si="9"/>
        <v>AII118-37</v>
      </c>
      <c r="G3224" s="17" t="s">
        <v>13480</v>
      </c>
      <c r="H3224" s="17" t="s">
        <v>9075</v>
      </c>
      <c r="I3224" s="17" t="s">
        <v>13488</v>
      </c>
      <c r="J3224" s="17" t="s">
        <v>13489</v>
      </c>
      <c r="K3224" s="17" t="s">
        <v>1442</v>
      </c>
      <c r="L3224" s="17" t="s">
        <v>13490</v>
      </c>
      <c r="M3224" s="17" t="s">
        <v>7600</v>
      </c>
      <c r="N3224" s="21">
        <v>0.3215277777777778</v>
      </c>
      <c r="O3224" s="21">
        <v>0.3770833333333334</v>
      </c>
      <c r="P3224" s="21">
        <v>0.6986111111111111</v>
      </c>
      <c r="R3224" s="17">
        <v>2190.0</v>
      </c>
      <c r="S3224" s="17" t="s">
        <v>7418</v>
      </c>
      <c r="T3224" s="17" t="s">
        <v>33</v>
      </c>
      <c r="U3224" s="17" t="s">
        <v>13491</v>
      </c>
      <c r="V3224" s="17" t="s">
        <v>13492</v>
      </c>
    </row>
    <row r="3225" ht="15.75" customHeight="1">
      <c r="A3225" s="17">
        <v>2071.0</v>
      </c>
      <c r="B3225" s="19">
        <v>32347.0</v>
      </c>
      <c r="C3225" s="17" t="s">
        <v>13250</v>
      </c>
      <c r="D3225" s="20">
        <v>37.0</v>
      </c>
      <c r="E3225" s="17" t="str">
        <f t="shared" si="8"/>
        <v>AII118-37</v>
      </c>
      <c r="F3225" s="17" t="str">
        <f t="shared" si="9"/>
        <v>AII118-37</v>
      </c>
      <c r="G3225" s="17" t="s">
        <v>13480</v>
      </c>
      <c r="H3225" s="17" t="s">
        <v>9075</v>
      </c>
      <c r="I3225" s="17" t="s">
        <v>12099</v>
      </c>
      <c r="J3225" s="17" t="s">
        <v>13493</v>
      </c>
      <c r="K3225" s="17" t="s">
        <v>12575</v>
      </c>
      <c r="L3225" s="17" t="s">
        <v>12800</v>
      </c>
      <c r="M3225" s="17" t="s">
        <v>13494</v>
      </c>
      <c r="N3225" s="21">
        <v>0.3277777777777778</v>
      </c>
      <c r="O3225" s="21">
        <v>0.34027777777777773</v>
      </c>
      <c r="P3225" s="21">
        <v>0.6680555555555556</v>
      </c>
      <c r="R3225" s="17">
        <v>2212.0</v>
      </c>
      <c r="S3225" s="17" t="s">
        <v>7418</v>
      </c>
      <c r="T3225" s="17" t="s">
        <v>33</v>
      </c>
      <c r="U3225" s="17" t="s">
        <v>13495</v>
      </c>
    </row>
    <row r="3226" ht="15.75" customHeight="1">
      <c r="A3226" s="17">
        <v>2070.0</v>
      </c>
      <c r="B3226" s="19">
        <v>32346.0</v>
      </c>
      <c r="C3226" s="17" t="s">
        <v>13250</v>
      </c>
      <c r="D3226" s="20">
        <v>37.0</v>
      </c>
      <c r="E3226" s="17" t="str">
        <f t="shared" si="8"/>
        <v>AII118-37</v>
      </c>
      <c r="F3226" s="17" t="str">
        <f t="shared" si="9"/>
        <v>AII118-37</v>
      </c>
      <c r="G3226" s="17" t="s">
        <v>13480</v>
      </c>
      <c r="H3226" s="17" t="s">
        <v>9075</v>
      </c>
      <c r="I3226" s="17" t="s">
        <v>12115</v>
      </c>
      <c r="J3226" s="17" t="s">
        <v>13496</v>
      </c>
      <c r="K3226" s="17" t="s">
        <v>12560</v>
      </c>
      <c r="L3226" s="17" t="s">
        <v>12127</v>
      </c>
      <c r="M3226" s="17" t="s">
        <v>7417</v>
      </c>
      <c r="N3226" s="21">
        <v>0.3361111111111111</v>
      </c>
      <c r="O3226" s="21">
        <v>0.34097222222222223</v>
      </c>
      <c r="P3226" s="21">
        <v>0.6770833333333334</v>
      </c>
      <c r="R3226" s="17">
        <v>2204.0</v>
      </c>
      <c r="S3226" s="17" t="s">
        <v>7418</v>
      </c>
      <c r="T3226" s="17" t="s">
        <v>33</v>
      </c>
      <c r="V3226" s="17" t="s">
        <v>13497</v>
      </c>
      <c r="W3226" s="17" t="s">
        <v>13498</v>
      </c>
    </row>
    <row r="3227" ht="15.75" customHeight="1">
      <c r="A3227" s="17">
        <v>2069.0</v>
      </c>
      <c r="B3227" s="19">
        <v>32345.0</v>
      </c>
      <c r="C3227" s="17" t="s">
        <v>13250</v>
      </c>
      <c r="D3227" s="20">
        <v>37.0</v>
      </c>
      <c r="E3227" s="17" t="str">
        <f t="shared" si="8"/>
        <v>AII118-37</v>
      </c>
      <c r="F3227" s="17" t="str">
        <f t="shared" si="9"/>
        <v>AII118-37</v>
      </c>
      <c r="G3227" s="17" t="s">
        <v>13480</v>
      </c>
      <c r="H3227" s="17" t="s">
        <v>9075</v>
      </c>
      <c r="I3227" s="17" t="s">
        <v>12099</v>
      </c>
      <c r="J3227" s="17" t="s">
        <v>12064</v>
      </c>
      <c r="K3227" s="17" t="s">
        <v>5131</v>
      </c>
      <c r="L3227" s="17" t="s">
        <v>13406</v>
      </c>
      <c r="M3227" s="17" t="s">
        <v>13419</v>
      </c>
      <c r="N3227" s="21">
        <v>0.3423611111111111</v>
      </c>
      <c r="O3227" s="21">
        <v>0.3638888888888889</v>
      </c>
      <c r="P3227" s="21">
        <v>0.7062499999999999</v>
      </c>
      <c r="R3227" s="17">
        <v>2208.0</v>
      </c>
      <c r="S3227" s="17" t="s">
        <v>7418</v>
      </c>
      <c r="T3227" s="17" t="s">
        <v>33</v>
      </c>
      <c r="U3227" s="17" t="s">
        <v>13499</v>
      </c>
      <c r="V3227" s="17" t="s">
        <v>13500</v>
      </c>
    </row>
    <row r="3228" ht="15.75" customHeight="1">
      <c r="A3228" s="17">
        <v>2068.0</v>
      </c>
      <c r="B3228" s="19">
        <v>32343.0</v>
      </c>
      <c r="C3228" s="17" t="s">
        <v>13250</v>
      </c>
      <c r="D3228" s="20">
        <v>37.0</v>
      </c>
      <c r="E3228" s="17" t="str">
        <f t="shared" si="8"/>
        <v>AII118-37</v>
      </c>
      <c r="F3228" s="17" t="str">
        <f t="shared" si="9"/>
        <v>AII118-37</v>
      </c>
      <c r="G3228" s="17" t="s">
        <v>13480</v>
      </c>
      <c r="H3228" s="17" t="s">
        <v>9075</v>
      </c>
      <c r="I3228" s="17" t="s">
        <v>12059</v>
      </c>
      <c r="J3228" s="17" t="s">
        <v>12230</v>
      </c>
      <c r="K3228" s="17" t="s">
        <v>1442</v>
      </c>
      <c r="L3228" s="17" t="s">
        <v>13406</v>
      </c>
      <c r="M3228" s="17" t="s">
        <v>12237</v>
      </c>
      <c r="N3228" s="21">
        <v>0.34791666666666665</v>
      </c>
      <c r="O3228" s="21">
        <v>0.3590277777777778</v>
      </c>
      <c r="P3228" s="21">
        <v>0.7069444444444444</v>
      </c>
      <c r="R3228" s="17">
        <v>2217.0</v>
      </c>
      <c r="S3228" s="17" t="s">
        <v>7418</v>
      </c>
      <c r="T3228" s="17" t="s">
        <v>33</v>
      </c>
      <c r="V3228" s="17" t="s">
        <v>13501</v>
      </c>
    </row>
    <row r="3229" ht="15.75" customHeight="1">
      <c r="A3229" s="17">
        <v>2067.0</v>
      </c>
      <c r="B3229" s="19">
        <v>32342.0</v>
      </c>
      <c r="C3229" s="17" t="s">
        <v>13250</v>
      </c>
      <c r="D3229" s="20">
        <v>37.0</v>
      </c>
      <c r="E3229" s="17" t="str">
        <f t="shared" si="8"/>
        <v>AII118-37</v>
      </c>
      <c r="F3229" s="17" t="str">
        <f t="shared" si="9"/>
        <v>AII118-37</v>
      </c>
      <c r="G3229" s="17" t="s">
        <v>13480</v>
      </c>
      <c r="H3229" s="17" t="s">
        <v>9075</v>
      </c>
      <c r="I3229" s="17" t="s">
        <v>12075</v>
      </c>
      <c r="J3229" s="17" t="s">
        <v>13484</v>
      </c>
      <c r="K3229" s="17" t="s">
        <v>12575</v>
      </c>
      <c r="L3229" s="17" t="s">
        <v>11056</v>
      </c>
      <c r="M3229" s="17" t="s">
        <v>12800</v>
      </c>
      <c r="N3229" s="21">
        <v>0.34375</v>
      </c>
      <c r="O3229" s="21">
        <v>0.3659722222222222</v>
      </c>
      <c r="P3229" s="21">
        <v>0.7097222222222223</v>
      </c>
      <c r="R3229" s="17">
        <v>2191.0</v>
      </c>
      <c r="S3229" s="17" t="s">
        <v>7418</v>
      </c>
      <c r="T3229" s="17" t="s">
        <v>33</v>
      </c>
      <c r="U3229" s="17" t="s">
        <v>13502</v>
      </c>
      <c r="V3229" s="17" t="s">
        <v>13503</v>
      </c>
      <c r="W3229" s="17" t="s">
        <v>13504</v>
      </c>
    </row>
    <row r="3230" ht="15.75" customHeight="1">
      <c r="A3230" s="17">
        <v>2066.0</v>
      </c>
      <c r="B3230" s="19">
        <v>32341.0</v>
      </c>
      <c r="C3230" s="17" t="s">
        <v>13250</v>
      </c>
      <c r="D3230" s="20">
        <v>37.0</v>
      </c>
      <c r="E3230" s="17" t="str">
        <f t="shared" si="8"/>
        <v>AII118-37</v>
      </c>
      <c r="F3230" s="17" t="str">
        <f t="shared" si="9"/>
        <v>AII118-37</v>
      </c>
      <c r="G3230" s="17" t="s">
        <v>13480</v>
      </c>
      <c r="H3230" s="17" t="s">
        <v>9075</v>
      </c>
      <c r="I3230" s="17" t="s">
        <v>12229</v>
      </c>
      <c r="J3230" s="17" t="s">
        <v>13505</v>
      </c>
      <c r="K3230" s="17" t="s">
        <v>12560</v>
      </c>
      <c r="L3230" s="17" t="s">
        <v>2730</v>
      </c>
      <c r="M3230" s="17" t="s">
        <v>12257</v>
      </c>
      <c r="N3230" s="21">
        <v>0.33888888888888885</v>
      </c>
      <c r="O3230" s="21">
        <v>0.32569444444444445</v>
      </c>
      <c r="P3230" s="21">
        <v>0.6645833333333333</v>
      </c>
      <c r="R3230" s="17">
        <v>2216.0</v>
      </c>
      <c r="S3230" s="17" t="s">
        <v>7418</v>
      </c>
      <c r="T3230" s="17" t="s">
        <v>33</v>
      </c>
      <c r="U3230" s="17" t="s">
        <v>13506</v>
      </c>
      <c r="V3230" s="17" t="s">
        <v>13507</v>
      </c>
    </row>
    <row r="3231" ht="15.75" customHeight="1">
      <c r="A3231" s="17">
        <v>2065.0</v>
      </c>
      <c r="B3231" s="19">
        <v>32340.0</v>
      </c>
      <c r="C3231" s="17" t="s">
        <v>13250</v>
      </c>
      <c r="D3231" s="20">
        <v>37.0</v>
      </c>
      <c r="E3231" s="17" t="str">
        <f t="shared" si="8"/>
        <v>AII118-37</v>
      </c>
      <c r="F3231" s="17" t="str">
        <f t="shared" si="9"/>
        <v>AII118-37</v>
      </c>
      <c r="G3231" s="17" t="s">
        <v>13480</v>
      </c>
      <c r="H3231" s="17" t="s">
        <v>9075</v>
      </c>
      <c r="I3231" s="17" t="s">
        <v>12059</v>
      </c>
      <c r="J3231" s="17" t="s">
        <v>13484</v>
      </c>
      <c r="K3231" s="17" t="s">
        <v>5131</v>
      </c>
      <c r="L3231" s="17" t="s">
        <v>5802</v>
      </c>
      <c r="M3231" s="17" t="s">
        <v>13508</v>
      </c>
      <c r="N3231" s="21">
        <v>0.4069444444444445</v>
      </c>
      <c r="O3231" s="21">
        <v>0.30624999999999997</v>
      </c>
      <c r="P3231" s="21">
        <v>0.7131944444444445</v>
      </c>
      <c r="R3231" s="17">
        <v>2201.0</v>
      </c>
      <c r="S3231" s="17" t="s">
        <v>7418</v>
      </c>
      <c r="T3231" s="17" t="s">
        <v>33</v>
      </c>
      <c r="U3231" s="17" t="s">
        <v>13509</v>
      </c>
      <c r="V3231" s="17" t="s">
        <v>13510</v>
      </c>
    </row>
    <row r="3232" ht="15.75" customHeight="1">
      <c r="A3232" s="17">
        <v>2064.0</v>
      </c>
      <c r="B3232" s="19">
        <v>32339.0</v>
      </c>
      <c r="C3232" s="17" t="s">
        <v>13250</v>
      </c>
      <c r="D3232" s="20">
        <v>37.0</v>
      </c>
      <c r="E3232" s="17" t="str">
        <f t="shared" si="8"/>
        <v>AII118-37</v>
      </c>
      <c r="F3232" s="17" t="str">
        <f t="shared" si="9"/>
        <v>AII118-37</v>
      </c>
      <c r="G3232" s="17" t="s">
        <v>13480</v>
      </c>
      <c r="H3232" s="17" t="s">
        <v>9075</v>
      </c>
      <c r="I3232" s="17" t="s">
        <v>12095</v>
      </c>
      <c r="J3232" s="17" t="s">
        <v>13511</v>
      </c>
      <c r="K3232" s="17" t="s">
        <v>1442</v>
      </c>
      <c r="L3232" s="17" t="s">
        <v>7417</v>
      </c>
      <c r="M3232" s="17" t="s">
        <v>7723</v>
      </c>
      <c r="N3232" s="21">
        <v>0.3236111111111111</v>
      </c>
      <c r="O3232" s="21">
        <v>0.2708333333333333</v>
      </c>
      <c r="P3232" s="21">
        <v>0.5944444444444444</v>
      </c>
      <c r="R3232" s="17">
        <v>2200.0</v>
      </c>
      <c r="S3232" s="17" t="s">
        <v>7418</v>
      </c>
      <c r="T3232" s="17" t="s">
        <v>33</v>
      </c>
      <c r="U3232" s="17" t="s">
        <v>13512</v>
      </c>
      <c r="W3232" s="17" t="s">
        <v>13513</v>
      </c>
    </row>
    <row r="3233" ht="15.75" customHeight="1">
      <c r="A3233" s="17">
        <v>2063.0</v>
      </c>
      <c r="B3233" s="19">
        <v>32338.0</v>
      </c>
      <c r="C3233" s="17" t="s">
        <v>13250</v>
      </c>
      <c r="D3233" s="20">
        <v>37.0</v>
      </c>
      <c r="E3233" s="17" t="str">
        <f t="shared" si="8"/>
        <v>AII118-37</v>
      </c>
      <c r="F3233" s="17" t="str">
        <f t="shared" si="9"/>
        <v>AII118-37</v>
      </c>
      <c r="G3233" s="17" t="s">
        <v>13480</v>
      </c>
      <c r="H3233" s="17" t="s">
        <v>9075</v>
      </c>
      <c r="I3233" s="17" t="s">
        <v>12095</v>
      </c>
      <c r="J3233" s="17" t="s">
        <v>13496</v>
      </c>
      <c r="K3233" s="17" t="s">
        <v>12575</v>
      </c>
      <c r="L3233" s="17" t="s">
        <v>13406</v>
      </c>
      <c r="M3233" s="17" t="s">
        <v>13514</v>
      </c>
      <c r="N3233" s="21">
        <v>0.3277777777777778</v>
      </c>
      <c r="O3233" s="21">
        <v>0.37013888888888885</v>
      </c>
      <c r="P3233" s="21">
        <v>0.6979166666666666</v>
      </c>
      <c r="R3233" s="17">
        <v>2200.0</v>
      </c>
      <c r="S3233" s="17" t="s">
        <v>7418</v>
      </c>
      <c r="T3233" s="17" t="s">
        <v>33</v>
      </c>
      <c r="U3233" s="17" t="s">
        <v>13416</v>
      </c>
      <c r="V3233" s="17" t="s">
        <v>13515</v>
      </c>
    </row>
    <row r="3234" ht="15.75" customHeight="1">
      <c r="A3234" s="17">
        <v>2062.0</v>
      </c>
      <c r="B3234" s="19">
        <v>32337.0</v>
      </c>
      <c r="C3234" s="17" t="s">
        <v>13250</v>
      </c>
      <c r="D3234" s="20">
        <v>37.0</v>
      </c>
      <c r="E3234" s="17" t="str">
        <f t="shared" si="8"/>
        <v>AII118-37</v>
      </c>
      <c r="F3234" s="17" t="str">
        <f t="shared" si="9"/>
        <v>AII118-37</v>
      </c>
      <c r="G3234" s="17" t="s">
        <v>13480</v>
      </c>
      <c r="H3234" s="17" t="s">
        <v>9075</v>
      </c>
      <c r="I3234" s="17" t="s">
        <v>12059</v>
      </c>
      <c r="J3234" s="17" t="s">
        <v>13484</v>
      </c>
      <c r="K3234" s="17" t="s">
        <v>12560</v>
      </c>
      <c r="L3234" s="17" t="s">
        <v>5802</v>
      </c>
      <c r="M3234" s="17" t="s">
        <v>13406</v>
      </c>
      <c r="N3234" s="21">
        <v>0.3340277777777778</v>
      </c>
      <c r="O3234" s="21">
        <v>0.375</v>
      </c>
      <c r="P3234" s="21">
        <v>0.7090277777777777</v>
      </c>
      <c r="R3234" s="17">
        <v>2230.0</v>
      </c>
      <c r="S3234" s="17" t="s">
        <v>7418</v>
      </c>
      <c r="T3234" s="17" t="s">
        <v>33</v>
      </c>
      <c r="U3234" s="17" t="s">
        <v>13516</v>
      </c>
      <c r="V3234" s="17" t="s">
        <v>13517</v>
      </c>
    </row>
    <row r="3235" ht="15.75" customHeight="1">
      <c r="A3235" s="17">
        <v>2061.0</v>
      </c>
      <c r="B3235" s="19">
        <v>32336.0</v>
      </c>
      <c r="C3235" s="17" t="s">
        <v>13250</v>
      </c>
      <c r="D3235" s="20">
        <v>37.0</v>
      </c>
      <c r="E3235" s="17" t="str">
        <f t="shared" si="8"/>
        <v>AII118-37</v>
      </c>
      <c r="F3235" s="17" t="str">
        <f t="shared" si="9"/>
        <v>AII118-37</v>
      </c>
      <c r="G3235" s="17" t="s">
        <v>13480</v>
      </c>
      <c r="H3235" s="17" t="s">
        <v>9075</v>
      </c>
      <c r="I3235" s="17" t="s">
        <v>13518</v>
      </c>
      <c r="J3235" s="17" t="s">
        <v>13493</v>
      </c>
      <c r="K3235" s="17" t="s">
        <v>5131</v>
      </c>
      <c r="L3235" s="17" t="s">
        <v>5802</v>
      </c>
      <c r="M3235" s="17" t="s">
        <v>7417</v>
      </c>
      <c r="N3235" s="21">
        <v>0.3638888888888889</v>
      </c>
      <c r="O3235" s="21">
        <v>0.34930555555555554</v>
      </c>
      <c r="P3235" s="21">
        <v>0.7131944444444445</v>
      </c>
      <c r="R3235" s="17">
        <v>2201.0</v>
      </c>
      <c r="S3235" s="17" t="s">
        <v>7418</v>
      </c>
      <c r="T3235" s="17" t="s">
        <v>33</v>
      </c>
      <c r="U3235" s="17" t="s">
        <v>13516</v>
      </c>
      <c r="V3235" s="17" t="s">
        <v>13519</v>
      </c>
    </row>
    <row r="3236" ht="15.75" customHeight="1">
      <c r="A3236" s="17">
        <v>2060.0</v>
      </c>
      <c r="B3236" s="19">
        <v>32335.0</v>
      </c>
      <c r="C3236" s="17" t="s">
        <v>13250</v>
      </c>
      <c r="D3236" s="20">
        <v>37.0</v>
      </c>
      <c r="E3236" s="17" t="str">
        <f t="shared" si="8"/>
        <v>AII118-37</v>
      </c>
      <c r="F3236" s="17" t="str">
        <f t="shared" si="9"/>
        <v>AII118-37</v>
      </c>
      <c r="G3236" s="17" t="s">
        <v>13480</v>
      </c>
      <c r="H3236" s="17" t="s">
        <v>9075</v>
      </c>
      <c r="I3236" s="17" t="s">
        <v>12891</v>
      </c>
      <c r="J3236" s="17" t="s">
        <v>12084</v>
      </c>
      <c r="K3236" s="17" t="s">
        <v>1442</v>
      </c>
      <c r="L3236" s="17" t="s">
        <v>11056</v>
      </c>
      <c r="M3236" s="17" t="s">
        <v>13520</v>
      </c>
      <c r="N3236" s="21">
        <v>0.37013888888888885</v>
      </c>
      <c r="O3236" s="21">
        <v>0.3368055555555556</v>
      </c>
      <c r="P3236" s="21">
        <v>0.7069444444444444</v>
      </c>
      <c r="R3236" s="17">
        <v>2200.0</v>
      </c>
      <c r="S3236" s="17" t="s">
        <v>7418</v>
      </c>
      <c r="T3236" s="17" t="s">
        <v>33</v>
      </c>
      <c r="U3236" s="17" t="s">
        <v>13521</v>
      </c>
      <c r="V3236" s="17" t="s">
        <v>13522</v>
      </c>
    </row>
    <row r="3237" ht="15.75" customHeight="1">
      <c r="A3237" s="17">
        <v>2059.0</v>
      </c>
      <c r="B3237" s="19">
        <v>32334.0</v>
      </c>
      <c r="C3237" s="17" t="s">
        <v>13250</v>
      </c>
      <c r="D3237" s="20">
        <v>37.0</v>
      </c>
      <c r="E3237" s="17" t="str">
        <f t="shared" si="8"/>
        <v>AII118-37</v>
      </c>
      <c r="F3237" s="17" t="str">
        <f t="shared" si="9"/>
        <v>AII118-37</v>
      </c>
      <c r="G3237" s="17" t="s">
        <v>13480</v>
      </c>
      <c r="H3237" s="17" t="s">
        <v>9075</v>
      </c>
      <c r="I3237" s="17" t="s">
        <v>13523</v>
      </c>
      <c r="J3237" s="17" t="s">
        <v>13524</v>
      </c>
      <c r="K3237" s="17" t="s">
        <v>12560</v>
      </c>
      <c r="L3237" s="17" t="s">
        <v>13520</v>
      </c>
      <c r="M3237" s="17" t="s">
        <v>5693</v>
      </c>
      <c r="N3237" s="21">
        <v>0.46319444444444446</v>
      </c>
      <c r="O3237" s="21">
        <v>0.24375</v>
      </c>
      <c r="P3237" s="21">
        <v>0.7069444444444444</v>
      </c>
      <c r="R3237" s="17">
        <v>2379.0</v>
      </c>
      <c r="S3237" s="17" t="s">
        <v>7418</v>
      </c>
      <c r="T3237" s="17" t="s">
        <v>33</v>
      </c>
      <c r="U3237" s="17" t="s">
        <v>13525</v>
      </c>
      <c r="V3237" s="17" t="s">
        <v>13526</v>
      </c>
    </row>
    <row r="3238" ht="15.75" customHeight="1">
      <c r="A3238" s="17">
        <v>2058.0</v>
      </c>
      <c r="B3238" s="19">
        <v>32334.0</v>
      </c>
      <c r="C3238" s="17" t="s">
        <v>13250</v>
      </c>
      <c r="D3238" s="20">
        <v>37.0</v>
      </c>
      <c r="E3238" s="17" t="str">
        <f t="shared" si="8"/>
        <v>AII118-37</v>
      </c>
      <c r="F3238" s="17" t="str">
        <f t="shared" si="9"/>
        <v>AII118-37</v>
      </c>
      <c r="G3238" s="17" t="s">
        <v>13480</v>
      </c>
      <c r="H3238" s="17" t="s">
        <v>9075</v>
      </c>
      <c r="I3238" s="17" t="s">
        <v>12229</v>
      </c>
      <c r="J3238" s="17" t="s">
        <v>12230</v>
      </c>
      <c r="K3238" s="17" t="s">
        <v>12560</v>
      </c>
      <c r="L3238" s="17" t="s">
        <v>13520</v>
      </c>
      <c r="M3238" s="17" t="s">
        <v>5693</v>
      </c>
      <c r="N3238" s="21">
        <v>0.33194444444444443</v>
      </c>
      <c r="O3238" s="21">
        <v>0.03263888888888889</v>
      </c>
      <c r="P3238" s="21">
        <v>0.3645833333333333</v>
      </c>
      <c r="R3238" s="17">
        <v>420.0</v>
      </c>
      <c r="S3238" s="17" t="s">
        <v>7418</v>
      </c>
      <c r="T3238" s="17" t="s">
        <v>33</v>
      </c>
      <c r="U3238" s="17" t="s">
        <v>13527</v>
      </c>
      <c r="V3238" s="17" t="s">
        <v>13526</v>
      </c>
    </row>
    <row r="3239" ht="15.75" customHeight="1">
      <c r="A3239" s="17">
        <v>2057.0</v>
      </c>
      <c r="B3239" s="19">
        <v>32333.0</v>
      </c>
      <c r="C3239" s="17" t="s">
        <v>13250</v>
      </c>
      <c r="D3239" s="20">
        <v>37.0</v>
      </c>
      <c r="E3239" s="17" t="str">
        <f t="shared" si="8"/>
        <v>AII118-37</v>
      </c>
      <c r="F3239" s="17" t="str">
        <f t="shared" si="9"/>
        <v>AII118-37</v>
      </c>
      <c r="G3239" s="17" t="s">
        <v>13480</v>
      </c>
      <c r="H3239" s="17" t="s">
        <v>9075</v>
      </c>
      <c r="I3239" s="17" t="s">
        <v>12229</v>
      </c>
      <c r="J3239" s="17" t="s">
        <v>12230</v>
      </c>
      <c r="K3239" s="17" t="s">
        <v>12575</v>
      </c>
      <c r="L3239" s="17" t="s">
        <v>13520</v>
      </c>
      <c r="M3239" s="17" t="s">
        <v>13528</v>
      </c>
      <c r="N3239" s="21">
        <v>0.34930555555555554</v>
      </c>
      <c r="O3239" s="21">
        <v>0.3548611111111111</v>
      </c>
      <c r="P3239" s="21">
        <v>0.7041666666666666</v>
      </c>
      <c r="R3239" s="17">
        <v>2225.0</v>
      </c>
      <c r="S3239" s="17" t="s">
        <v>7418</v>
      </c>
      <c r="T3239" s="17" t="s">
        <v>33</v>
      </c>
      <c r="U3239" s="17" t="s">
        <v>13529</v>
      </c>
      <c r="V3239" s="17" t="s">
        <v>13530</v>
      </c>
    </row>
    <row r="3240" ht="15.75" customHeight="1">
      <c r="A3240" s="17">
        <v>2056.0</v>
      </c>
      <c r="B3240" s="19">
        <v>32332.0</v>
      </c>
      <c r="C3240" s="17" t="s">
        <v>13250</v>
      </c>
      <c r="D3240" s="20">
        <v>37.0</v>
      </c>
      <c r="E3240" s="17" t="str">
        <f t="shared" si="8"/>
        <v>AII118-37</v>
      </c>
      <c r="F3240" s="17" t="str">
        <f t="shared" si="9"/>
        <v>AII118-37</v>
      </c>
      <c r="G3240" s="17" t="s">
        <v>13480</v>
      </c>
      <c r="H3240" s="17" t="s">
        <v>9075</v>
      </c>
      <c r="I3240" s="17" t="s">
        <v>12891</v>
      </c>
      <c r="J3240" s="17" t="s">
        <v>13496</v>
      </c>
      <c r="K3240" s="17" t="s">
        <v>5131</v>
      </c>
      <c r="L3240" s="17" t="s">
        <v>5802</v>
      </c>
      <c r="M3240" s="17" t="s">
        <v>12800</v>
      </c>
      <c r="N3240" s="21">
        <v>0.34097222222222223</v>
      </c>
      <c r="O3240" s="21">
        <v>0.3326388888888889</v>
      </c>
      <c r="P3240" s="21">
        <v>0.6736111111111112</v>
      </c>
      <c r="R3240" s="17">
        <v>2217.0</v>
      </c>
      <c r="S3240" s="17" t="s">
        <v>7418</v>
      </c>
      <c r="T3240" s="17" t="s">
        <v>33</v>
      </c>
      <c r="U3240" s="17" t="s">
        <v>13531</v>
      </c>
      <c r="V3240" s="17" t="s">
        <v>13532</v>
      </c>
    </row>
    <row r="3241" ht="15.75" customHeight="1">
      <c r="A3241" s="17">
        <v>2055.0</v>
      </c>
      <c r="B3241" s="19">
        <v>32325.0</v>
      </c>
      <c r="C3241" s="17" t="s">
        <v>13250</v>
      </c>
      <c r="D3241" s="20">
        <v>36.0</v>
      </c>
      <c r="E3241" s="17" t="str">
        <f t="shared" si="8"/>
        <v>AII118-36</v>
      </c>
      <c r="F3241" s="17" t="str">
        <f t="shared" si="9"/>
        <v>AII118-36</v>
      </c>
      <c r="G3241" s="17" t="s">
        <v>13533</v>
      </c>
      <c r="H3241" s="17" t="s">
        <v>7651</v>
      </c>
      <c r="I3241" s="17" t="s">
        <v>13534</v>
      </c>
      <c r="J3241" s="17" t="s">
        <v>13535</v>
      </c>
      <c r="K3241" s="17" t="s">
        <v>1442</v>
      </c>
      <c r="L3241" s="17" t="s">
        <v>13520</v>
      </c>
      <c r="M3241" s="17" t="s">
        <v>12747</v>
      </c>
      <c r="N3241" s="21">
        <v>0.2972222222222222</v>
      </c>
      <c r="O3241" s="21">
        <v>0.225</v>
      </c>
      <c r="P3241" s="21">
        <v>0.5222222222222223</v>
      </c>
      <c r="R3241" s="17">
        <v>2190.0</v>
      </c>
      <c r="S3241" s="17" t="s">
        <v>7418</v>
      </c>
      <c r="T3241" s="17" t="s">
        <v>33</v>
      </c>
    </row>
    <row r="3242" ht="15.75" customHeight="1">
      <c r="A3242" s="17">
        <v>2054.0</v>
      </c>
      <c r="B3242" s="19">
        <v>32324.0</v>
      </c>
      <c r="C3242" s="17" t="s">
        <v>13250</v>
      </c>
      <c r="D3242" s="20">
        <v>36.0</v>
      </c>
      <c r="E3242" s="17" t="str">
        <f t="shared" si="8"/>
        <v>AII118-36</v>
      </c>
      <c r="F3242" s="17" t="str">
        <f t="shared" si="9"/>
        <v>AII118-36</v>
      </c>
      <c r="G3242" s="17" t="s">
        <v>13533</v>
      </c>
      <c r="H3242" s="17" t="s">
        <v>7651</v>
      </c>
      <c r="I3242" s="17" t="s">
        <v>13536</v>
      </c>
      <c r="J3242" s="17" t="s">
        <v>13537</v>
      </c>
      <c r="K3242" s="17" t="s">
        <v>12575</v>
      </c>
      <c r="L3242" s="17" t="s">
        <v>11383</v>
      </c>
      <c r="M3242" s="17" t="s">
        <v>11653</v>
      </c>
      <c r="N3242" s="21">
        <v>0.3902777777777778</v>
      </c>
      <c r="O3242" s="21">
        <v>0.30624999999999997</v>
      </c>
      <c r="P3242" s="21">
        <v>0.6965277777777777</v>
      </c>
      <c r="R3242" s="17">
        <v>2508.0</v>
      </c>
      <c r="S3242" s="17" t="s">
        <v>7418</v>
      </c>
      <c r="T3242" s="17" t="s">
        <v>33</v>
      </c>
      <c r="U3242" s="17" t="s">
        <v>13538</v>
      </c>
      <c r="V3242" s="17" t="s">
        <v>13539</v>
      </c>
    </row>
    <row r="3243" ht="15.75" customHeight="1">
      <c r="A3243" s="17">
        <v>2053.0</v>
      </c>
      <c r="B3243" s="19">
        <v>32323.0</v>
      </c>
      <c r="C3243" s="17" t="s">
        <v>13250</v>
      </c>
      <c r="D3243" s="20">
        <v>36.0</v>
      </c>
      <c r="E3243" s="17" t="str">
        <f t="shared" si="8"/>
        <v>AII118-36</v>
      </c>
      <c r="F3243" s="17" t="str">
        <f t="shared" si="9"/>
        <v>AII118-36</v>
      </c>
      <c r="G3243" s="17" t="s">
        <v>13533</v>
      </c>
      <c r="H3243" s="17" t="s">
        <v>7651</v>
      </c>
      <c r="I3243" s="17" t="s">
        <v>13536</v>
      </c>
      <c r="J3243" s="17" t="s">
        <v>13540</v>
      </c>
      <c r="K3243" s="17" t="s">
        <v>13394</v>
      </c>
      <c r="L3243" s="17" t="s">
        <v>13541</v>
      </c>
      <c r="M3243" s="17" t="s">
        <v>12738</v>
      </c>
      <c r="N3243" s="21">
        <v>0.31666666666666665</v>
      </c>
      <c r="O3243" s="21">
        <v>0.27569444444444446</v>
      </c>
      <c r="P3243" s="21">
        <v>0.5923611111111111</v>
      </c>
      <c r="R3243" s="17">
        <v>2100.0</v>
      </c>
      <c r="S3243" s="17" t="s">
        <v>7418</v>
      </c>
      <c r="T3243" s="17" t="s">
        <v>33</v>
      </c>
      <c r="U3243" s="17" t="s">
        <v>13542</v>
      </c>
      <c r="V3243" s="17" t="s">
        <v>13543</v>
      </c>
    </row>
    <row r="3244" ht="15.75" customHeight="1">
      <c r="A3244" s="17">
        <v>2052.0</v>
      </c>
      <c r="B3244" s="19">
        <v>32322.0</v>
      </c>
      <c r="C3244" s="17" t="s">
        <v>13250</v>
      </c>
      <c r="D3244" s="20">
        <v>36.0</v>
      </c>
      <c r="E3244" s="17" t="str">
        <f t="shared" si="8"/>
        <v>AII118-36</v>
      </c>
      <c r="F3244" s="17" t="str">
        <f t="shared" si="9"/>
        <v>AII118-36</v>
      </c>
      <c r="G3244" s="17" t="s">
        <v>13533</v>
      </c>
      <c r="H3244" s="17" t="s">
        <v>7651</v>
      </c>
      <c r="I3244" s="17" t="s">
        <v>13544</v>
      </c>
      <c r="J3244" s="17" t="s">
        <v>13545</v>
      </c>
      <c r="K3244" s="17" t="s">
        <v>1442</v>
      </c>
      <c r="L3244" s="17" t="s">
        <v>8409</v>
      </c>
      <c r="M3244" s="17" t="s">
        <v>13546</v>
      </c>
      <c r="N3244" s="21">
        <v>0.31736111111111115</v>
      </c>
      <c r="O3244" s="21">
        <v>0.32916666666666666</v>
      </c>
      <c r="P3244" s="21">
        <v>0.6465277777777778</v>
      </c>
      <c r="R3244" s="17">
        <v>2098.0</v>
      </c>
      <c r="S3244" s="17" t="s">
        <v>7418</v>
      </c>
      <c r="T3244" s="17" t="s">
        <v>33</v>
      </c>
      <c r="U3244" s="17" t="s">
        <v>13547</v>
      </c>
      <c r="V3244" s="17" t="s">
        <v>13548</v>
      </c>
    </row>
    <row r="3245" ht="15.75" customHeight="1">
      <c r="A3245" s="17">
        <v>2051.0</v>
      </c>
      <c r="B3245" s="19">
        <v>32321.0</v>
      </c>
      <c r="C3245" s="17" t="s">
        <v>13250</v>
      </c>
      <c r="D3245" s="20">
        <v>36.0</v>
      </c>
      <c r="E3245" s="17" t="str">
        <f t="shared" si="8"/>
        <v>AII118-36</v>
      </c>
      <c r="F3245" s="17" t="str">
        <f t="shared" si="9"/>
        <v>AII118-36</v>
      </c>
      <c r="G3245" s="17" t="s">
        <v>13533</v>
      </c>
      <c r="H3245" s="17" t="s">
        <v>7651</v>
      </c>
      <c r="I3245" s="17" t="s">
        <v>13549</v>
      </c>
      <c r="J3245" s="17" t="s">
        <v>13550</v>
      </c>
      <c r="K3245" s="17" t="s">
        <v>12575</v>
      </c>
      <c r="L3245" s="17" t="s">
        <v>12738</v>
      </c>
      <c r="M3245" s="17" t="s">
        <v>8340</v>
      </c>
      <c r="N3245" s="21">
        <v>0.3333333333333333</v>
      </c>
      <c r="O3245" s="21">
        <v>0.33749999999999997</v>
      </c>
      <c r="P3245" s="21">
        <v>0.6708333333333334</v>
      </c>
      <c r="R3245" s="17">
        <v>2632.0</v>
      </c>
      <c r="S3245" s="17" t="s">
        <v>7418</v>
      </c>
      <c r="T3245" s="17" t="s">
        <v>33</v>
      </c>
      <c r="U3245" s="17" t="s">
        <v>13551</v>
      </c>
      <c r="V3245" s="17" t="s">
        <v>13552</v>
      </c>
    </row>
    <row r="3246" ht="15.75" customHeight="1">
      <c r="A3246" s="17">
        <v>2050.0</v>
      </c>
      <c r="B3246" s="19">
        <v>32320.0</v>
      </c>
      <c r="C3246" s="17" t="s">
        <v>13250</v>
      </c>
      <c r="D3246" s="20">
        <v>36.0</v>
      </c>
      <c r="E3246" s="17" t="str">
        <f t="shared" si="8"/>
        <v>AII118-36</v>
      </c>
      <c r="F3246" s="17" t="str">
        <f t="shared" si="9"/>
        <v>AII118-36</v>
      </c>
      <c r="G3246" s="17" t="s">
        <v>13533</v>
      </c>
      <c r="H3246" s="17" t="s">
        <v>7651</v>
      </c>
      <c r="I3246" s="17" t="s">
        <v>13553</v>
      </c>
      <c r="J3246" s="17" t="s">
        <v>13554</v>
      </c>
      <c r="K3246" s="17" t="s">
        <v>13394</v>
      </c>
      <c r="L3246" s="17" t="s">
        <v>11383</v>
      </c>
      <c r="M3246" s="17" t="s">
        <v>13555</v>
      </c>
      <c r="N3246" s="21">
        <v>0.31875000000000003</v>
      </c>
      <c r="O3246" s="21">
        <v>0.27499999999999997</v>
      </c>
      <c r="P3246" s="21">
        <v>0.59375</v>
      </c>
      <c r="R3246" s="17">
        <v>2862.0</v>
      </c>
      <c r="S3246" s="17" t="s">
        <v>7418</v>
      </c>
      <c r="T3246" s="17" t="s">
        <v>33</v>
      </c>
      <c r="U3246" s="17" t="s">
        <v>13556</v>
      </c>
      <c r="V3246" s="17" t="s">
        <v>13557</v>
      </c>
    </row>
    <row r="3247" ht="15.75" customHeight="1">
      <c r="A3247" s="17">
        <v>2049.0</v>
      </c>
      <c r="B3247" s="19">
        <v>32319.0</v>
      </c>
      <c r="C3247" s="17" t="s">
        <v>13250</v>
      </c>
      <c r="D3247" s="20">
        <v>36.0</v>
      </c>
      <c r="E3247" s="17" t="str">
        <f t="shared" si="8"/>
        <v>AII118-36</v>
      </c>
      <c r="F3247" s="17" t="str">
        <f t="shared" si="9"/>
        <v>AII118-36</v>
      </c>
      <c r="G3247" s="17" t="s">
        <v>13533</v>
      </c>
      <c r="H3247" s="17" t="s">
        <v>7651</v>
      </c>
      <c r="I3247" s="17" t="s">
        <v>13558</v>
      </c>
      <c r="J3247" s="17" t="s">
        <v>13559</v>
      </c>
      <c r="K3247" s="17" t="s">
        <v>5131</v>
      </c>
      <c r="L3247" s="17" t="s">
        <v>13560</v>
      </c>
      <c r="M3247" s="17" t="s">
        <v>8340</v>
      </c>
      <c r="N3247" s="21">
        <v>0.33819444444444446</v>
      </c>
      <c r="O3247" s="21">
        <v>0.28402777777777777</v>
      </c>
      <c r="P3247" s="21">
        <v>0.6222222222222222</v>
      </c>
      <c r="R3247" s="17">
        <v>2096.0</v>
      </c>
      <c r="S3247" s="17" t="s">
        <v>7418</v>
      </c>
      <c r="T3247" s="17" t="s">
        <v>33</v>
      </c>
      <c r="U3247" s="17" t="s">
        <v>13561</v>
      </c>
      <c r="V3247" s="17" t="s">
        <v>13562</v>
      </c>
    </row>
    <row r="3248" ht="15.75" customHeight="1">
      <c r="A3248" s="17">
        <v>2048.0</v>
      </c>
      <c r="B3248" s="19">
        <v>32318.0</v>
      </c>
      <c r="C3248" s="17" t="s">
        <v>13250</v>
      </c>
      <c r="D3248" s="20">
        <v>36.0</v>
      </c>
      <c r="E3248" s="17" t="str">
        <f t="shared" si="8"/>
        <v>AII118-36</v>
      </c>
      <c r="F3248" s="17" t="str">
        <f t="shared" si="9"/>
        <v>AII118-36</v>
      </c>
      <c r="G3248" s="17" t="s">
        <v>13533</v>
      </c>
      <c r="H3248" s="17" t="s">
        <v>7651</v>
      </c>
      <c r="I3248" s="17" t="s">
        <v>13558</v>
      </c>
      <c r="J3248" s="17" t="s">
        <v>13559</v>
      </c>
      <c r="K3248" s="17" t="s">
        <v>1442</v>
      </c>
      <c r="L3248" s="17" t="s">
        <v>11056</v>
      </c>
      <c r="M3248" s="17" t="s">
        <v>11383</v>
      </c>
      <c r="N3248" s="21">
        <v>0.3201388888888889</v>
      </c>
      <c r="O3248" s="21">
        <v>0.27708333333333335</v>
      </c>
      <c r="P3248" s="21">
        <v>0.5972222222222222</v>
      </c>
      <c r="R3248" s="17">
        <v>2220.0</v>
      </c>
      <c r="S3248" s="17" t="s">
        <v>7418</v>
      </c>
      <c r="T3248" s="17" t="s">
        <v>33</v>
      </c>
      <c r="U3248" s="17" t="s">
        <v>13563</v>
      </c>
      <c r="V3248" s="17" t="s">
        <v>13564</v>
      </c>
    </row>
    <row r="3249" ht="15.75" customHeight="1">
      <c r="A3249" s="17">
        <v>2047.0</v>
      </c>
      <c r="B3249" s="19">
        <v>32317.0</v>
      </c>
      <c r="C3249" s="17" t="s">
        <v>13250</v>
      </c>
      <c r="D3249" s="20">
        <v>36.0</v>
      </c>
      <c r="E3249" s="17" t="str">
        <f t="shared" si="8"/>
        <v>AII118-36</v>
      </c>
      <c r="F3249" s="17" t="str">
        <f t="shared" si="9"/>
        <v>AII118-36</v>
      </c>
      <c r="G3249" s="17" t="s">
        <v>13533</v>
      </c>
      <c r="H3249" s="17" t="s">
        <v>7651</v>
      </c>
      <c r="I3249" s="17" t="s">
        <v>13558</v>
      </c>
      <c r="J3249" s="17" t="s">
        <v>13565</v>
      </c>
      <c r="K3249" s="17" t="s">
        <v>12575</v>
      </c>
      <c r="L3249" s="17" t="s">
        <v>11653</v>
      </c>
      <c r="M3249" s="17" t="s">
        <v>13555</v>
      </c>
      <c r="N3249" s="21">
        <v>0.33749999999999997</v>
      </c>
      <c r="O3249" s="21">
        <v>0.325</v>
      </c>
      <c r="P3249" s="21">
        <v>0.6625</v>
      </c>
      <c r="R3249" s="17">
        <v>2505.0</v>
      </c>
      <c r="S3249" s="17" t="s">
        <v>7418</v>
      </c>
      <c r="T3249" s="17" t="s">
        <v>33</v>
      </c>
      <c r="V3249" s="17" t="s">
        <v>13566</v>
      </c>
      <c r="W3249" s="17" t="s">
        <v>13567</v>
      </c>
    </row>
    <row r="3250" ht="15.75" customHeight="1">
      <c r="A3250" s="17">
        <v>2046.0</v>
      </c>
      <c r="B3250" s="19">
        <v>32316.0</v>
      </c>
      <c r="C3250" s="17" t="s">
        <v>13250</v>
      </c>
      <c r="D3250" s="20">
        <v>36.0</v>
      </c>
      <c r="E3250" s="17" t="str">
        <f t="shared" si="8"/>
        <v>AII118-36</v>
      </c>
      <c r="F3250" s="17" t="str">
        <f t="shared" si="9"/>
        <v>AII118-36</v>
      </c>
      <c r="G3250" s="17" t="s">
        <v>13533</v>
      </c>
      <c r="H3250" s="17" t="s">
        <v>7651</v>
      </c>
      <c r="I3250" s="17" t="s">
        <v>13558</v>
      </c>
      <c r="J3250" s="17" t="s">
        <v>13565</v>
      </c>
      <c r="K3250" s="17" t="s">
        <v>13394</v>
      </c>
      <c r="L3250" s="17" t="s">
        <v>8340</v>
      </c>
      <c r="M3250" s="17" t="s">
        <v>8409</v>
      </c>
      <c r="N3250" s="21">
        <v>0.33819444444444446</v>
      </c>
      <c r="O3250" s="21">
        <v>0.3354166666666667</v>
      </c>
      <c r="P3250" s="21">
        <v>0.6736111111111112</v>
      </c>
      <c r="R3250" s="17">
        <v>2114.0</v>
      </c>
      <c r="S3250" s="17" t="s">
        <v>7418</v>
      </c>
      <c r="T3250" s="17" t="s">
        <v>33</v>
      </c>
      <c r="U3250" s="17" t="s">
        <v>13568</v>
      </c>
      <c r="V3250" s="17" t="s">
        <v>13569</v>
      </c>
    </row>
    <row r="3251" ht="15.75" customHeight="1">
      <c r="A3251" s="17">
        <v>2045.0</v>
      </c>
      <c r="B3251" s="19">
        <v>32315.0</v>
      </c>
      <c r="C3251" s="17" t="s">
        <v>13250</v>
      </c>
      <c r="D3251" s="20">
        <v>36.0</v>
      </c>
      <c r="E3251" s="17" t="str">
        <f t="shared" si="8"/>
        <v>AII118-36</v>
      </c>
      <c r="F3251" s="17" t="str">
        <f t="shared" si="9"/>
        <v>AII118-36</v>
      </c>
      <c r="G3251" s="17" t="s">
        <v>13533</v>
      </c>
      <c r="H3251" s="17" t="s">
        <v>7651</v>
      </c>
      <c r="I3251" s="17" t="s">
        <v>13558</v>
      </c>
      <c r="J3251" s="17" t="s">
        <v>13559</v>
      </c>
      <c r="K3251" s="17" t="s">
        <v>5131</v>
      </c>
      <c r="L3251" s="17" t="s">
        <v>11383</v>
      </c>
      <c r="M3251" s="17" t="s">
        <v>13560</v>
      </c>
      <c r="N3251" s="21">
        <v>0.3368055555555556</v>
      </c>
      <c r="O3251" s="21">
        <v>0.3125</v>
      </c>
      <c r="P3251" s="21">
        <v>0.6493055555555556</v>
      </c>
      <c r="R3251" s="17">
        <v>2301.0</v>
      </c>
      <c r="S3251" s="17" t="s">
        <v>7418</v>
      </c>
      <c r="T3251" s="17" t="s">
        <v>33</v>
      </c>
      <c r="U3251" s="17" t="s">
        <v>13570</v>
      </c>
      <c r="V3251" s="17" t="s">
        <v>13571</v>
      </c>
    </row>
    <row r="3252" ht="15.75" customHeight="1">
      <c r="A3252" s="17">
        <v>2044.0</v>
      </c>
      <c r="B3252" s="19">
        <v>32314.0</v>
      </c>
      <c r="C3252" s="17" t="s">
        <v>13250</v>
      </c>
      <c r="D3252" s="20">
        <v>36.0</v>
      </c>
      <c r="E3252" s="17" t="str">
        <f t="shared" si="8"/>
        <v>AII118-36</v>
      </c>
      <c r="F3252" s="17" t="str">
        <f t="shared" si="9"/>
        <v>AII118-36</v>
      </c>
      <c r="G3252" s="17" t="s">
        <v>13533</v>
      </c>
      <c r="H3252" s="17" t="s">
        <v>7651</v>
      </c>
      <c r="I3252" s="17" t="s">
        <v>13558</v>
      </c>
      <c r="J3252" s="17" t="s">
        <v>13572</v>
      </c>
      <c r="K3252" s="17" t="s">
        <v>1442</v>
      </c>
      <c r="L3252" s="17" t="s">
        <v>12738</v>
      </c>
      <c r="M3252" s="17" t="s">
        <v>11653</v>
      </c>
      <c r="N3252" s="21">
        <v>0.32430555555555557</v>
      </c>
      <c r="O3252" s="21">
        <v>0.2625</v>
      </c>
      <c r="P3252" s="21">
        <v>0.5868055555555556</v>
      </c>
      <c r="R3252" s="17">
        <v>2269.0</v>
      </c>
      <c r="S3252" s="17" t="s">
        <v>7418</v>
      </c>
      <c r="T3252" s="17" t="s">
        <v>33</v>
      </c>
      <c r="U3252" s="17" t="s">
        <v>13573</v>
      </c>
      <c r="V3252" s="17" t="s">
        <v>13574</v>
      </c>
      <c r="W3252" s="17" t="s">
        <v>13575</v>
      </c>
    </row>
    <row r="3253" ht="15.75" customHeight="1">
      <c r="A3253" s="17">
        <v>2043.0</v>
      </c>
      <c r="B3253" s="19">
        <v>32313.0</v>
      </c>
      <c r="C3253" s="17" t="s">
        <v>13250</v>
      </c>
      <c r="D3253" s="20">
        <v>36.0</v>
      </c>
      <c r="E3253" s="17" t="str">
        <f t="shared" si="8"/>
        <v>AII118-36</v>
      </c>
      <c r="F3253" s="17" t="str">
        <f t="shared" si="9"/>
        <v>AII118-36</v>
      </c>
      <c r="G3253" s="17" t="s">
        <v>13533</v>
      </c>
      <c r="H3253" s="17" t="s">
        <v>7651</v>
      </c>
      <c r="I3253" s="17" t="s">
        <v>12745</v>
      </c>
      <c r="J3253" s="17" t="s">
        <v>13572</v>
      </c>
      <c r="K3253" s="17" t="s">
        <v>12575</v>
      </c>
      <c r="L3253" s="17" t="s">
        <v>8340</v>
      </c>
      <c r="M3253" s="17" t="s">
        <v>8409</v>
      </c>
      <c r="N3253" s="21">
        <v>0.32569444444444445</v>
      </c>
      <c r="O3253" s="21">
        <v>0.31180555555555556</v>
      </c>
      <c r="P3253" s="21">
        <v>0.6375000000000001</v>
      </c>
      <c r="R3253" s="17">
        <v>2040.0</v>
      </c>
      <c r="S3253" s="17" t="s">
        <v>7418</v>
      </c>
      <c r="T3253" s="17" t="s">
        <v>33</v>
      </c>
      <c r="U3253" s="17" t="s">
        <v>13576</v>
      </c>
      <c r="V3253" s="17" t="s">
        <v>13577</v>
      </c>
      <c r="W3253" s="17" t="s">
        <v>13578</v>
      </c>
    </row>
    <row r="3254" ht="15.75" customHeight="1">
      <c r="A3254" s="17">
        <v>2042.0</v>
      </c>
      <c r="B3254" s="19">
        <v>32306.0</v>
      </c>
      <c r="C3254" s="17" t="s">
        <v>13250</v>
      </c>
      <c r="D3254" s="20">
        <v>35.0</v>
      </c>
      <c r="E3254" s="17" t="str">
        <f t="shared" si="8"/>
        <v>AII118-35</v>
      </c>
      <c r="F3254" s="17" t="str">
        <f t="shared" si="9"/>
        <v>AII118-35</v>
      </c>
      <c r="G3254" s="17" t="s">
        <v>13579</v>
      </c>
      <c r="H3254" s="17" t="s">
        <v>13580</v>
      </c>
      <c r="I3254" s="17" t="s">
        <v>13581</v>
      </c>
      <c r="J3254" s="17" t="s">
        <v>13582</v>
      </c>
      <c r="K3254" s="17" t="s">
        <v>13394</v>
      </c>
      <c r="L3254" s="17" t="s">
        <v>11889</v>
      </c>
      <c r="M3254" s="17" t="s">
        <v>13100</v>
      </c>
      <c r="N3254" s="21">
        <v>0.32083333333333336</v>
      </c>
      <c r="O3254" s="21">
        <v>0.31180555555555556</v>
      </c>
      <c r="P3254" s="21">
        <v>0.6326388888888889</v>
      </c>
      <c r="R3254" s="17">
        <v>3271.0</v>
      </c>
      <c r="S3254" s="17" t="s">
        <v>7418</v>
      </c>
      <c r="T3254" s="17" t="s">
        <v>33</v>
      </c>
      <c r="U3254" s="17" t="s">
        <v>13583</v>
      </c>
      <c r="V3254" s="17" t="s">
        <v>13584</v>
      </c>
    </row>
    <row r="3255" ht="15.75" customHeight="1">
      <c r="A3255" s="17">
        <v>2041.0</v>
      </c>
      <c r="B3255" s="19">
        <v>32305.0</v>
      </c>
      <c r="C3255" s="17" t="s">
        <v>13250</v>
      </c>
      <c r="D3255" s="20">
        <v>35.0</v>
      </c>
      <c r="E3255" s="17" t="str">
        <f t="shared" si="8"/>
        <v>AII118-35</v>
      </c>
      <c r="F3255" s="17" t="str">
        <f t="shared" si="9"/>
        <v>AII118-35</v>
      </c>
      <c r="G3255" s="17" t="s">
        <v>13579</v>
      </c>
      <c r="H3255" s="17" t="s">
        <v>13580</v>
      </c>
      <c r="I3255" s="17" t="s">
        <v>13581</v>
      </c>
      <c r="J3255" s="17" t="s">
        <v>13582</v>
      </c>
      <c r="K3255" s="17" t="s">
        <v>5131</v>
      </c>
      <c r="L3255" s="17" t="s">
        <v>13236</v>
      </c>
      <c r="M3255" s="17" t="s">
        <v>7194</v>
      </c>
      <c r="N3255" s="21">
        <v>0.37777777777777777</v>
      </c>
      <c r="O3255" s="21">
        <v>0.3201388888888889</v>
      </c>
      <c r="P3255" s="21">
        <v>0.6979166666666666</v>
      </c>
      <c r="R3255" s="17">
        <v>3245.0</v>
      </c>
      <c r="S3255" s="17" t="s">
        <v>7418</v>
      </c>
      <c r="T3255" s="17" t="s">
        <v>33</v>
      </c>
      <c r="U3255" s="17" t="s">
        <v>13585</v>
      </c>
      <c r="V3255" s="17" t="s">
        <v>13586</v>
      </c>
    </row>
    <row r="3256" ht="15.75" customHeight="1">
      <c r="A3256" s="17">
        <v>2040.0</v>
      </c>
      <c r="B3256" s="19">
        <v>32304.0</v>
      </c>
      <c r="C3256" s="17" t="s">
        <v>13250</v>
      </c>
      <c r="D3256" s="20">
        <v>35.0</v>
      </c>
      <c r="E3256" s="17" t="str">
        <f t="shared" si="8"/>
        <v>AII118-35</v>
      </c>
      <c r="F3256" s="17" t="str">
        <f t="shared" si="9"/>
        <v>AII118-35</v>
      </c>
      <c r="G3256" s="17" t="s">
        <v>13579</v>
      </c>
      <c r="H3256" s="17" t="s">
        <v>13580</v>
      </c>
      <c r="I3256" s="17" t="s">
        <v>13581</v>
      </c>
      <c r="J3256" s="17" t="s">
        <v>13582</v>
      </c>
      <c r="K3256" s="17" t="s">
        <v>1442</v>
      </c>
      <c r="L3256" s="17" t="s">
        <v>13100</v>
      </c>
      <c r="M3256" s="17" t="s">
        <v>13587</v>
      </c>
      <c r="N3256" s="21">
        <v>0.32222222222222224</v>
      </c>
      <c r="O3256" s="21">
        <v>0.34097222222222223</v>
      </c>
      <c r="P3256" s="21">
        <v>0.6631944444444444</v>
      </c>
      <c r="R3256" s="17">
        <v>3271.0</v>
      </c>
      <c r="S3256" s="17" t="s">
        <v>7418</v>
      </c>
      <c r="T3256" s="17" t="s">
        <v>33</v>
      </c>
      <c r="U3256" s="17" t="s">
        <v>13588</v>
      </c>
      <c r="V3256" s="17" t="s">
        <v>13589</v>
      </c>
    </row>
    <row r="3257" ht="15.75" customHeight="1">
      <c r="A3257" s="17">
        <v>2039.0</v>
      </c>
      <c r="B3257" s="19">
        <v>32303.0</v>
      </c>
      <c r="C3257" s="17" t="s">
        <v>13250</v>
      </c>
      <c r="D3257" s="20">
        <v>35.0</v>
      </c>
      <c r="E3257" s="17" t="str">
        <f t="shared" si="8"/>
        <v>AII118-35</v>
      </c>
      <c r="F3257" s="17" t="str">
        <f t="shared" si="9"/>
        <v>AII118-35</v>
      </c>
      <c r="G3257" s="17" t="s">
        <v>13579</v>
      </c>
      <c r="H3257" s="17" t="s">
        <v>13580</v>
      </c>
      <c r="I3257" s="17" t="s">
        <v>13590</v>
      </c>
      <c r="J3257" s="17" t="s">
        <v>13591</v>
      </c>
      <c r="K3257" s="17" t="s">
        <v>13394</v>
      </c>
      <c r="L3257" s="17" t="s">
        <v>13592</v>
      </c>
      <c r="M3257" s="17" t="s">
        <v>13593</v>
      </c>
      <c r="N3257" s="21">
        <v>0.3263888888888889</v>
      </c>
      <c r="O3257" s="21">
        <v>0.3333333333333333</v>
      </c>
      <c r="P3257" s="21">
        <v>0.6597222222222222</v>
      </c>
      <c r="R3257" s="17">
        <v>3305.0</v>
      </c>
      <c r="S3257" s="17" t="s">
        <v>7418</v>
      </c>
      <c r="T3257" s="17" t="s">
        <v>33</v>
      </c>
      <c r="U3257" s="17" t="s">
        <v>13594</v>
      </c>
      <c r="V3257" s="17" t="s">
        <v>13595</v>
      </c>
    </row>
    <row r="3258" ht="15.75" customHeight="1">
      <c r="A3258" s="17">
        <v>2038.0</v>
      </c>
      <c r="B3258" s="19">
        <v>32302.0</v>
      </c>
      <c r="C3258" s="17" t="s">
        <v>13250</v>
      </c>
      <c r="D3258" s="20">
        <v>35.0</v>
      </c>
      <c r="E3258" s="17" t="str">
        <f t="shared" si="8"/>
        <v>AII118-35</v>
      </c>
      <c r="F3258" s="17" t="str">
        <f t="shared" si="9"/>
        <v>AII118-35</v>
      </c>
      <c r="G3258" s="17" t="s">
        <v>13579</v>
      </c>
      <c r="H3258" s="17" t="s">
        <v>13580</v>
      </c>
      <c r="I3258" s="17" t="s">
        <v>13590</v>
      </c>
      <c r="J3258" s="17" t="s">
        <v>13591</v>
      </c>
      <c r="K3258" s="17" t="s">
        <v>5131</v>
      </c>
      <c r="L3258" s="17" t="s">
        <v>11889</v>
      </c>
      <c r="M3258" s="17" t="s">
        <v>2753</v>
      </c>
      <c r="N3258" s="21">
        <v>0.325</v>
      </c>
      <c r="O3258" s="21">
        <v>0.3506944444444444</v>
      </c>
      <c r="P3258" s="21">
        <v>0.6756944444444444</v>
      </c>
      <c r="R3258" s="17">
        <v>3283.0</v>
      </c>
      <c r="S3258" s="17" t="s">
        <v>7418</v>
      </c>
      <c r="T3258" s="17" t="s">
        <v>33</v>
      </c>
      <c r="V3258" s="17" t="s">
        <v>13596</v>
      </c>
    </row>
    <row r="3259" ht="15.75" customHeight="1">
      <c r="A3259" s="17">
        <v>2037.0</v>
      </c>
      <c r="B3259" s="19">
        <v>32301.0</v>
      </c>
      <c r="C3259" s="17" t="s">
        <v>13250</v>
      </c>
      <c r="D3259" s="20">
        <v>35.0</v>
      </c>
      <c r="E3259" s="17" t="str">
        <f t="shared" si="8"/>
        <v>AII118-35</v>
      </c>
      <c r="F3259" s="17" t="str">
        <f t="shared" si="9"/>
        <v>AII118-35</v>
      </c>
      <c r="G3259" s="17" t="s">
        <v>13579</v>
      </c>
      <c r="H3259" s="17" t="s">
        <v>13580</v>
      </c>
      <c r="I3259" s="17" t="s">
        <v>13581</v>
      </c>
      <c r="J3259" s="17" t="s">
        <v>13582</v>
      </c>
      <c r="K3259" s="17" t="s">
        <v>1442</v>
      </c>
      <c r="L3259" s="17" t="s">
        <v>13236</v>
      </c>
      <c r="M3259" s="17" t="s">
        <v>12845</v>
      </c>
      <c r="N3259" s="21">
        <v>0.32569444444444445</v>
      </c>
      <c r="O3259" s="21">
        <v>0.37152777777777773</v>
      </c>
      <c r="P3259" s="21">
        <v>0.6972222222222223</v>
      </c>
      <c r="R3259" s="17">
        <v>3261.0</v>
      </c>
      <c r="S3259" s="17" t="s">
        <v>7418</v>
      </c>
      <c r="T3259" s="17" t="s">
        <v>33</v>
      </c>
      <c r="V3259" s="17" t="s">
        <v>13597</v>
      </c>
    </row>
    <row r="3260" ht="15.75" customHeight="1">
      <c r="A3260" s="17">
        <v>2036.0</v>
      </c>
      <c r="B3260" s="19">
        <v>32300.0</v>
      </c>
      <c r="C3260" s="17" t="s">
        <v>13250</v>
      </c>
      <c r="D3260" s="20">
        <v>35.0</v>
      </c>
      <c r="E3260" s="17" t="str">
        <f t="shared" si="8"/>
        <v>AII118-35</v>
      </c>
      <c r="F3260" s="17" t="str">
        <f t="shared" si="9"/>
        <v>AII118-35</v>
      </c>
      <c r="G3260" s="17" t="s">
        <v>13579</v>
      </c>
      <c r="H3260" s="17" t="s">
        <v>13580</v>
      </c>
      <c r="I3260" s="17" t="s">
        <v>13581</v>
      </c>
      <c r="J3260" s="17" t="s">
        <v>13582</v>
      </c>
      <c r="K3260" s="17" t="s">
        <v>13394</v>
      </c>
      <c r="L3260" s="17" t="s">
        <v>2730</v>
      </c>
      <c r="M3260" s="17" t="s">
        <v>13598</v>
      </c>
      <c r="N3260" s="21">
        <v>0.3416666666666666</v>
      </c>
      <c r="O3260" s="21">
        <v>0.31319444444444444</v>
      </c>
      <c r="P3260" s="21">
        <v>0.6548611111111111</v>
      </c>
      <c r="R3260" s="17">
        <v>3240.0</v>
      </c>
      <c r="S3260" s="17" t="s">
        <v>7418</v>
      </c>
      <c r="T3260" s="17" t="s">
        <v>33</v>
      </c>
      <c r="U3260" s="17" t="s">
        <v>13599</v>
      </c>
      <c r="V3260" s="17" t="s">
        <v>13600</v>
      </c>
    </row>
    <row r="3261" ht="15.75" customHeight="1">
      <c r="A3261" s="17">
        <v>2035.0</v>
      </c>
      <c r="B3261" s="19">
        <v>32299.0</v>
      </c>
      <c r="C3261" s="17" t="s">
        <v>13250</v>
      </c>
      <c r="D3261" s="20">
        <v>35.0</v>
      </c>
      <c r="E3261" s="17" t="str">
        <f t="shared" si="8"/>
        <v>AII118-35</v>
      </c>
      <c r="F3261" s="17" t="str">
        <f t="shared" si="9"/>
        <v>AII118-35</v>
      </c>
      <c r="G3261" s="17" t="s">
        <v>13579</v>
      </c>
      <c r="H3261" s="17" t="s">
        <v>13580</v>
      </c>
      <c r="I3261" s="17" t="s">
        <v>13581</v>
      </c>
      <c r="J3261" s="17" t="s">
        <v>13582</v>
      </c>
      <c r="K3261" s="17" t="s">
        <v>5131</v>
      </c>
      <c r="L3261" s="17" t="s">
        <v>10980</v>
      </c>
      <c r="M3261" s="17" t="s">
        <v>13593</v>
      </c>
      <c r="N3261" s="21">
        <v>0.3513888888888889</v>
      </c>
      <c r="O3261" s="21">
        <v>0.34791666666666665</v>
      </c>
      <c r="P3261" s="21">
        <v>0.6993055555555556</v>
      </c>
      <c r="R3261" s="17">
        <v>3305.0</v>
      </c>
      <c r="S3261" s="17" t="s">
        <v>7418</v>
      </c>
      <c r="T3261" s="17" t="s">
        <v>33</v>
      </c>
      <c r="U3261" s="17" t="s">
        <v>13601</v>
      </c>
      <c r="V3261" s="17" t="s">
        <v>13602</v>
      </c>
    </row>
    <row r="3262" ht="15.75" customHeight="1">
      <c r="A3262" s="17">
        <v>2034.0</v>
      </c>
      <c r="B3262" s="19">
        <v>32298.0</v>
      </c>
      <c r="C3262" s="17" t="s">
        <v>13250</v>
      </c>
      <c r="D3262" s="20">
        <v>35.0</v>
      </c>
      <c r="E3262" s="17" t="str">
        <f t="shared" si="8"/>
        <v>AII118-35</v>
      </c>
      <c r="F3262" s="17" t="str">
        <f t="shared" si="9"/>
        <v>AII118-35</v>
      </c>
      <c r="G3262" s="17" t="s">
        <v>13579</v>
      </c>
      <c r="H3262" s="17" t="s">
        <v>13580</v>
      </c>
      <c r="I3262" s="17" t="s">
        <v>13581</v>
      </c>
      <c r="J3262" s="17" t="s">
        <v>13582</v>
      </c>
      <c r="K3262" s="17" t="s">
        <v>13394</v>
      </c>
      <c r="L3262" s="17" t="s">
        <v>13100</v>
      </c>
      <c r="M3262" s="17" t="s">
        <v>13598</v>
      </c>
      <c r="N3262" s="21">
        <v>0.3361111111111111</v>
      </c>
      <c r="O3262" s="21">
        <v>0.36041666666666666</v>
      </c>
      <c r="P3262" s="21">
        <v>0.6965277777777777</v>
      </c>
      <c r="R3262" s="17">
        <v>3362.0</v>
      </c>
      <c r="S3262" s="17" t="s">
        <v>7418</v>
      </c>
      <c r="T3262" s="17" t="s">
        <v>33</v>
      </c>
      <c r="U3262" s="17" t="s">
        <v>13603</v>
      </c>
      <c r="V3262" s="17" t="s">
        <v>13604</v>
      </c>
    </row>
    <row r="3263" ht="15.75" customHeight="1">
      <c r="A3263" s="17">
        <v>2033.0</v>
      </c>
      <c r="B3263" s="19">
        <v>32297.0</v>
      </c>
      <c r="C3263" s="17" t="s">
        <v>13250</v>
      </c>
      <c r="D3263" s="20">
        <v>35.0</v>
      </c>
      <c r="E3263" s="17" t="str">
        <f t="shared" si="8"/>
        <v>AII118-35</v>
      </c>
      <c r="F3263" s="17" t="str">
        <f t="shared" si="9"/>
        <v>AII118-35</v>
      </c>
      <c r="G3263" s="17" t="s">
        <v>13579</v>
      </c>
      <c r="H3263" s="17" t="s">
        <v>13580</v>
      </c>
      <c r="I3263" s="17" t="s">
        <v>13581</v>
      </c>
      <c r="J3263" s="17" t="s">
        <v>13582</v>
      </c>
      <c r="K3263" s="17" t="s">
        <v>5131</v>
      </c>
      <c r="L3263" s="17" t="s">
        <v>11889</v>
      </c>
      <c r="M3263" s="17" t="s">
        <v>13605</v>
      </c>
      <c r="N3263" s="21">
        <v>0.37083333333333335</v>
      </c>
      <c r="O3263" s="21">
        <v>0.3326388888888889</v>
      </c>
      <c r="P3263" s="21">
        <v>0.7034722222222222</v>
      </c>
      <c r="R3263" s="17">
        <v>3356.0</v>
      </c>
      <c r="S3263" s="17" t="s">
        <v>7418</v>
      </c>
      <c r="T3263" s="17" t="s">
        <v>33</v>
      </c>
      <c r="U3263" s="17" t="s">
        <v>13606</v>
      </c>
      <c r="V3263" s="17" t="s">
        <v>13607</v>
      </c>
    </row>
    <row r="3264" ht="15.75" customHeight="1">
      <c r="A3264" s="17">
        <v>2032.0</v>
      </c>
      <c r="B3264" s="19">
        <v>32267.0</v>
      </c>
      <c r="C3264" s="17" t="s">
        <v>13250</v>
      </c>
      <c r="D3264" s="20">
        <v>33.0</v>
      </c>
      <c r="E3264" s="17" t="str">
        <f t="shared" si="8"/>
        <v>AII118-33</v>
      </c>
      <c r="F3264" s="17" t="str">
        <f t="shared" si="9"/>
        <v>AII118-33</v>
      </c>
      <c r="G3264" s="17" t="s">
        <v>13608</v>
      </c>
      <c r="H3264" s="17" t="s">
        <v>12962</v>
      </c>
      <c r="I3264" s="17" t="s">
        <v>13609</v>
      </c>
      <c r="J3264" s="17" t="s">
        <v>13610</v>
      </c>
      <c r="K3264" s="17" t="s">
        <v>13394</v>
      </c>
      <c r="L3264" s="17" t="s">
        <v>13611</v>
      </c>
      <c r="M3264" s="17" t="s">
        <v>13612</v>
      </c>
      <c r="N3264" s="21">
        <v>0.32222222222222224</v>
      </c>
      <c r="O3264" s="21">
        <v>0.2263888888888889</v>
      </c>
      <c r="P3264" s="21">
        <v>0.548611111111111</v>
      </c>
      <c r="R3264" s="17">
        <v>2458.0</v>
      </c>
      <c r="S3264" s="17" t="s">
        <v>7490</v>
      </c>
      <c r="T3264" s="17" t="s">
        <v>33</v>
      </c>
      <c r="U3264" s="17" t="s">
        <v>13613</v>
      </c>
      <c r="V3264" s="17" t="s">
        <v>13614</v>
      </c>
    </row>
    <row r="3265" ht="15.75" customHeight="1">
      <c r="A3265" s="17">
        <v>2031.0</v>
      </c>
      <c r="B3265" s="19">
        <v>32266.0</v>
      </c>
      <c r="C3265" s="17" t="s">
        <v>13250</v>
      </c>
      <c r="D3265" s="20">
        <v>33.0</v>
      </c>
      <c r="E3265" s="17" t="str">
        <f t="shared" si="8"/>
        <v>AII118-33</v>
      </c>
      <c r="F3265" s="17" t="str">
        <f t="shared" si="9"/>
        <v>AII118-33</v>
      </c>
      <c r="G3265" s="17" t="s">
        <v>13608</v>
      </c>
      <c r="H3265" s="17" t="s">
        <v>12962</v>
      </c>
      <c r="I3265" s="17" t="s">
        <v>13609</v>
      </c>
      <c r="J3265" s="17" t="s">
        <v>13610</v>
      </c>
      <c r="K3265" s="17" t="s">
        <v>13098</v>
      </c>
      <c r="L3265" s="17" t="s">
        <v>13615</v>
      </c>
      <c r="M3265" s="17" t="s">
        <v>13616</v>
      </c>
      <c r="N3265" s="21">
        <v>0.32083333333333336</v>
      </c>
      <c r="O3265" s="21">
        <v>0.33749999999999997</v>
      </c>
      <c r="P3265" s="21">
        <v>0.6583333333333333</v>
      </c>
      <c r="R3265" s="17">
        <v>2459.0</v>
      </c>
      <c r="S3265" s="17" t="s">
        <v>7490</v>
      </c>
      <c r="T3265" s="17" t="s">
        <v>33</v>
      </c>
      <c r="V3265" s="17" t="s">
        <v>2491</v>
      </c>
    </row>
    <row r="3266" ht="15.75" customHeight="1">
      <c r="A3266" s="17">
        <v>2030.0</v>
      </c>
      <c r="B3266" s="19">
        <v>32265.0</v>
      </c>
      <c r="C3266" s="17" t="s">
        <v>13250</v>
      </c>
      <c r="D3266" s="20">
        <v>33.0</v>
      </c>
      <c r="E3266" s="17" t="str">
        <f t="shared" si="8"/>
        <v>AII118-33</v>
      </c>
      <c r="F3266" s="17" t="str">
        <f t="shared" si="9"/>
        <v>AII118-33</v>
      </c>
      <c r="G3266" s="17" t="s">
        <v>13608</v>
      </c>
      <c r="H3266" s="17" t="s">
        <v>12962</v>
      </c>
      <c r="I3266" s="17" t="s">
        <v>13609</v>
      </c>
      <c r="J3266" s="17" t="s">
        <v>13610</v>
      </c>
      <c r="K3266" s="17" t="s">
        <v>12575</v>
      </c>
      <c r="L3266" s="17" t="s">
        <v>13617</v>
      </c>
      <c r="M3266" s="17" t="s">
        <v>13618</v>
      </c>
      <c r="N3266" s="21">
        <v>0.33194444444444443</v>
      </c>
      <c r="O3266" s="21">
        <v>0.3763888888888889</v>
      </c>
      <c r="P3266" s="21">
        <v>0.7083333333333334</v>
      </c>
      <c r="R3266" s="17">
        <v>2492.0</v>
      </c>
      <c r="S3266" s="17" t="s">
        <v>7490</v>
      </c>
      <c r="T3266" s="17" t="s">
        <v>33</v>
      </c>
      <c r="U3266" s="17" t="s">
        <v>13619</v>
      </c>
      <c r="V3266" s="17" t="s">
        <v>13620</v>
      </c>
    </row>
    <row r="3267" ht="15.75" customHeight="1">
      <c r="A3267" s="17">
        <v>2029.0</v>
      </c>
      <c r="B3267" s="19">
        <v>32264.0</v>
      </c>
      <c r="C3267" s="17" t="s">
        <v>13250</v>
      </c>
      <c r="D3267" s="20">
        <v>33.0</v>
      </c>
      <c r="E3267" s="17" t="str">
        <f t="shared" si="8"/>
        <v>AII118-33</v>
      </c>
      <c r="F3267" s="17" t="str">
        <f t="shared" si="9"/>
        <v>AII118-33</v>
      </c>
      <c r="G3267" s="17" t="s">
        <v>13608</v>
      </c>
      <c r="H3267" s="17" t="s">
        <v>12962</v>
      </c>
      <c r="I3267" s="17" t="s">
        <v>13609</v>
      </c>
      <c r="J3267" s="17" t="s">
        <v>13610</v>
      </c>
      <c r="K3267" s="17" t="s">
        <v>13394</v>
      </c>
      <c r="L3267" s="17" t="s">
        <v>13621</v>
      </c>
      <c r="M3267" s="17" t="s">
        <v>13622</v>
      </c>
      <c r="N3267" s="21">
        <v>0.32222222222222224</v>
      </c>
      <c r="O3267" s="21">
        <v>0.2826388888888889</v>
      </c>
      <c r="P3267" s="21">
        <v>0.6048611111111112</v>
      </c>
      <c r="R3267" s="17">
        <v>2458.0</v>
      </c>
      <c r="S3267" s="17" t="s">
        <v>7490</v>
      </c>
      <c r="T3267" s="17" t="s">
        <v>33</v>
      </c>
      <c r="U3267" s="17" t="s">
        <v>13623</v>
      </c>
      <c r="V3267" s="17" t="s">
        <v>13624</v>
      </c>
    </row>
    <row r="3268" ht="15.75" customHeight="1">
      <c r="A3268" s="17">
        <v>2028.0</v>
      </c>
      <c r="B3268" s="19">
        <v>32263.0</v>
      </c>
      <c r="C3268" s="17" t="s">
        <v>13250</v>
      </c>
      <c r="D3268" s="20">
        <v>33.0</v>
      </c>
      <c r="E3268" s="17" t="str">
        <f t="shared" si="8"/>
        <v>AII118-33</v>
      </c>
      <c r="F3268" s="17" t="str">
        <f t="shared" si="9"/>
        <v>AII118-33</v>
      </c>
      <c r="G3268" s="17" t="s">
        <v>13608</v>
      </c>
      <c r="H3268" s="17" t="s">
        <v>12962</v>
      </c>
      <c r="I3268" s="17" t="s">
        <v>13609</v>
      </c>
      <c r="J3268" s="17" t="s">
        <v>13610</v>
      </c>
      <c r="K3268" s="17" t="s">
        <v>13098</v>
      </c>
      <c r="L3268" s="17" t="s">
        <v>13208</v>
      </c>
      <c r="M3268" s="17" t="s">
        <v>13625</v>
      </c>
      <c r="N3268" s="21">
        <v>0.3333333333333333</v>
      </c>
      <c r="O3268" s="21">
        <v>0.3520833333333333</v>
      </c>
      <c r="P3268" s="21">
        <v>0.6854166666666667</v>
      </c>
      <c r="R3268" s="17">
        <v>2453.0</v>
      </c>
      <c r="S3268" s="17" t="s">
        <v>7490</v>
      </c>
      <c r="T3268" s="17" t="s">
        <v>33</v>
      </c>
      <c r="U3268" s="17" t="s">
        <v>13626</v>
      </c>
      <c r="V3268" s="17" t="s">
        <v>13627</v>
      </c>
    </row>
    <row r="3269" ht="15.75" customHeight="1">
      <c r="A3269" s="17">
        <v>2027.0</v>
      </c>
      <c r="B3269" s="19">
        <v>32262.0</v>
      </c>
      <c r="C3269" s="17" t="s">
        <v>13250</v>
      </c>
      <c r="D3269" s="20">
        <v>33.0</v>
      </c>
      <c r="E3269" s="17" t="str">
        <f t="shared" si="8"/>
        <v>AII118-33</v>
      </c>
      <c r="F3269" s="17" t="str">
        <f t="shared" si="9"/>
        <v>AII118-33</v>
      </c>
      <c r="G3269" s="17" t="s">
        <v>13608</v>
      </c>
      <c r="H3269" s="17" t="s">
        <v>12962</v>
      </c>
      <c r="I3269" s="17" t="s">
        <v>13609</v>
      </c>
      <c r="J3269" s="17" t="s">
        <v>13610</v>
      </c>
      <c r="K3269" s="17" t="s">
        <v>12575</v>
      </c>
      <c r="L3269" s="17" t="s">
        <v>13617</v>
      </c>
      <c r="M3269" s="17" t="s">
        <v>13628</v>
      </c>
      <c r="N3269" s="21">
        <v>0.325</v>
      </c>
      <c r="O3269" s="21">
        <v>0.3763888888888889</v>
      </c>
      <c r="P3269" s="21">
        <v>0.7013888888888888</v>
      </c>
      <c r="R3269" s="17">
        <v>2461.0</v>
      </c>
      <c r="S3269" s="17" t="s">
        <v>7490</v>
      </c>
      <c r="T3269" s="17" t="s">
        <v>33</v>
      </c>
      <c r="U3269" s="17" t="s">
        <v>13613</v>
      </c>
      <c r="V3269" s="17" t="s">
        <v>13629</v>
      </c>
    </row>
    <row r="3270" ht="15.75" customHeight="1">
      <c r="A3270" s="17">
        <v>2026.0</v>
      </c>
      <c r="B3270" s="19">
        <v>32261.0</v>
      </c>
      <c r="C3270" s="17" t="s">
        <v>13250</v>
      </c>
      <c r="D3270" s="20">
        <v>33.0</v>
      </c>
      <c r="E3270" s="17" t="str">
        <f t="shared" si="8"/>
        <v>AII118-33</v>
      </c>
      <c r="F3270" s="17" t="str">
        <f t="shared" si="9"/>
        <v>AII118-33</v>
      </c>
      <c r="G3270" s="17" t="s">
        <v>13608</v>
      </c>
      <c r="H3270" s="17" t="s">
        <v>12962</v>
      </c>
      <c r="I3270" s="17" t="s">
        <v>13609</v>
      </c>
      <c r="J3270" s="17" t="s">
        <v>13610</v>
      </c>
      <c r="K3270" s="17" t="s">
        <v>13394</v>
      </c>
      <c r="L3270" s="17" t="s">
        <v>13615</v>
      </c>
      <c r="M3270" s="17" t="s">
        <v>13630</v>
      </c>
      <c r="N3270" s="21">
        <v>0.31736111111111115</v>
      </c>
      <c r="O3270" s="21">
        <v>0.3548611111111111</v>
      </c>
      <c r="P3270" s="21">
        <v>0.6722222222222222</v>
      </c>
      <c r="R3270" s="17">
        <v>2507.0</v>
      </c>
      <c r="S3270" s="17" t="s">
        <v>7490</v>
      </c>
      <c r="T3270" s="17" t="s">
        <v>33</v>
      </c>
      <c r="U3270" s="17" t="s">
        <v>13631</v>
      </c>
      <c r="V3270" s="17" t="s">
        <v>13632</v>
      </c>
    </row>
    <row r="3271" ht="15.75" customHeight="1">
      <c r="A3271" s="17">
        <v>2025.0</v>
      </c>
      <c r="B3271" s="19">
        <v>32260.0</v>
      </c>
      <c r="C3271" s="17" t="s">
        <v>13250</v>
      </c>
      <c r="D3271" s="20">
        <v>33.0</v>
      </c>
      <c r="E3271" s="17" t="str">
        <f t="shared" si="8"/>
        <v>AII118-33</v>
      </c>
      <c r="F3271" s="17" t="str">
        <f t="shared" si="9"/>
        <v>AII118-33</v>
      </c>
      <c r="G3271" s="17" t="s">
        <v>13608</v>
      </c>
      <c r="H3271" s="17" t="s">
        <v>12962</v>
      </c>
      <c r="I3271" s="17" t="s">
        <v>13609</v>
      </c>
      <c r="J3271" s="17" t="s">
        <v>13610</v>
      </c>
      <c r="K3271" s="17" t="s">
        <v>13098</v>
      </c>
      <c r="L3271" s="17" t="s">
        <v>13621</v>
      </c>
      <c r="M3271" s="17" t="s">
        <v>13633</v>
      </c>
      <c r="N3271" s="21">
        <v>0.3229166666666667</v>
      </c>
      <c r="O3271" s="21">
        <v>0.3625</v>
      </c>
      <c r="P3271" s="21">
        <v>0.6854166666666667</v>
      </c>
      <c r="R3271" s="17">
        <v>2461.0</v>
      </c>
      <c r="S3271" s="17" t="s">
        <v>7490</v>
      </c>
      <c r="T3271" s="17" t="s">
        <v>33</v>
      </c>
      <c r="U3271" s="17" t="s">
        <v>13634</v>
      </c>
      <c r="V3271" s="17" t="s">
        <v>13635</v>
      </c>
    </row>
    <row r="3272" ht="15.75" customHeight="1">
      <c r="A3272" s="17">
        <v>2024.0</v>
      </c>
      <c r="B3272" s="19">
        <v>32259.0</v>
      </c>
      <c r="C3272" s="17" t="s">
        <v>13250</v>
      </c>
      <c r="D3272" s="20">
        <v>33.0</v>
      </c>
      <c r="E3272" s="17" t="str">
        <f t="shared" si="8"/>
        <v>AII118-33</v>
      </c>
      <c r="F3272" s="17" t="str">
        <f t="shared" si="9"/>
        <v>AII118-33</v>
      </c>
      <c r="G3272" s="17" t="s">
        <v>13608</v>
      </c>
      <c r="H3272" s="17" t="s">
        <v>12962</v>
      </c>
      <c r="I3272" s="17" t="s">
        <v>13609</v>
      </c>
      <c r="J3272" s="17" t="s">
        <v>13610</v>
      </c>
      <c r="K3272" s="17" t="s">
        <v>1442</v>
      </c>
      <c r="L3272" s="17" t="s">
        <v>12575</v>
      </c>
      <c r="M3272" s="17" t="s">
        <v>13615</v>
      </c>
      <c r="N3272" s="21">
        <v>0.33194444444444443</v>
      </c>
      <c r="O3272" s="21">
        <v>0.3729166666666666</v>
      </c>
      <c r="P3272" s="21">
        <v>0.7048611111111112</v>
      </c>
      <c r="R3272" s="17">
        <v>2462.0</v>
      </c>
      <c r="S3272" s="17" t="s">
        <v>7490</v>
      </c>
      <c r="T3272" s="17" t="s">
        <v>33</v>
      </c>
      <c r="U3272" s="17" t="s">
        <v>13631</v>
      </c>
      <c r="V3272" s="17" t="s">
        <v>13632</v>
      </c>
    </row>
    <row r="3273" ht="15.75" customHeight="1">
      <c r="A3273" s="17">
        <v>2023.0</v>
      </c>
      <c r="B3273" s="19">
        <v>32258.0</v>
      </c>
      <c r="C3273" s="17" t="s">
        <v>13250</v>
      </c>
      <c r="D3273" s="20">
        <v>33.0</v>
      </c>
      <c r="E3273" s="17" t="str">
        <f t="shared" si="8"/>
        <v>AII118-33</v>
      </c>
      <c r="F3273" s="17" t="str">
        <f t="shared" si="9"/>
        <v>AII118-33</v>
      </c>
      <c r="G3273" s="17" t="s">
        <v>13608</v>
      </c>
      <c r="H3273" s="17" t="s">
        <v>12962</v>
      </c>
      <c r="I3273" s="17" t="s">
        <v>13609</v>
      </c>
      <c r="J3273" s="17" t="s">
        <v>13610</v>
      </c>
      <c r="K3273" s="17" t="s">
        <v>13394</v>
      </c>
      <c r="L3273" s="17" t="s">
        <v>13636</v>
      </c>
      <c r="M3273" s="17" t="s">
        <v>13617</v>
      </c>
      <c r="N3273" s="21">
        <v>0.32430555555555557</v>
      </c>
      <c r="O3273" s="21">
        <v>0.3548611111111111</v>
      </c>
      <c r="P3273" s="21">
        <v>0.6791666666666667</v>
      </c>
      <c r="R3273" s="17">
        <v>2460.0</v>
      </c>
      <c r="S3273" s="17" t="s">
        <v>7490</v>
      </c>
      <c r="T3273" s="17" t="s">
        <v>33</v>
      </c>
      <c r="U3273" s="17" t="s">
        <v>13637</v>
      </c>
      <c r="V3273" s="17" t="s">
        <v>13638</v>
      </c>
    </row>
    <row r="3274" ht="15.75" customHeight="1">
      <c r="A3274" s="17">
        <v>2022.0</v>
      </c>
      <c r="B3274" s="19">
        <v>32257.0</v>
      </c>
      <c r="C3274" s="17" t="s">
        <v>13250</v>
      </c>
      <c r="D3274" s="20">
        <v>33.0</v>
      </c>
      <c r="E3274" s="17" t="str">
        <f t="shared" si="8"/>
        <v>AII118-33</v>
      </c>
      <c r="F3274" s="17" t="str">
        <f t="shared" si="9"/>
        <v>AII118-33</v>
      </c>
      <c r="G3274" s="17" t="s">
        <v>13608</v>
      </c>
      <c r="H3274" s="17" t="s">
        <v>12962</v>
      </c>
      <c r="I3274" s="17" t="s">
        <v>13609</v>
      </c>
      <c r="J3274" s="17" t="s">
        <v>13610</v>
      </c>
      <c r="K3274" s="17" t="s">
        <v>1442</v>
      </c>
      <c r="L3274" s="17" t="s">
        <v>13098</v>
      </c>
      <c r="M3274" s="17" t="s">
        <v>13621</v>
      </c>
      <c r="N3274" s="21">
        <v>0.32083333333333336</v>
      </c>
      <c r="O3274" s="21">
        <v>0.37986111111111115</v>
      </c>
      <c r="P3274" s="21">
        <v>0.7006944444444444</v>
      </c>
      <c r="R3274" s="17">
        <v>2460.0</v>
      </c>
      <c r="S3274" s="17" t="s">
        <v>7490</v>
      </c>
      <c r="T3274" s="17" t="s">
        <v>33</v>
      </c>
      <c r="U3274" s="17" t="s">
        <v>13639</v>
      </c>
      <c r="V3274" s="17" t="s">
        <v>13640</v>
      </c>
    </row>
    <row r="3275" ht="15.75" customHeight="1">
      <c r="A3275" s="17">
        <v>2021.0</v>
      </c>
      <c r="B3275" s="19">
        <v>32256.0</v>
      </c>
      <c r="C3275" s="17" t="s">
        <v>13250</v>
      </c>
      <c r="D3275" s="20">
        <v>33.0</v>
      </c>
      <c r="E3275" s="17" t="str">
        <f t="shared" si="8"/>
        <v>AII118-33</v>
      </c>
      <c r="F3275" s="17" t="str">
        <f t="shared" si="9"/>
        <v>AII118-33</v>
      </c>
      <c r="G3275" s="17" t="s">
        <v>13608</v>
      </c>
      <c r="H3275" s="17" t="s">
        <v>12962</v>
      </c>
      <c r="I3275" s="17" t="s">
        <v>13609</v>
      </c>
      <c r="J3275" s="17" t="s">
        <v>13610</v>
      </c>
      <c r="K3275" s="17" t="s">
        <v>12575</v>
      </c>
      <c r="L3275" s="17" t="s">
        <v>13615</v>
      </c>
      <c r="M3275" s="17" t="s">
        <v>13641</v>
      </c>
      <c r="N3275" s="21">
        <v>0.3263888888888889</v>
      </c>
      <c r="O3275" s="21">
        <v>0.3756944444444445</v>
      </c>
      <c r="P3275" s="21">
        <v>0.7020833333333334</v>
      </c>
      <c r="R3275" s="17">
        <v>2460.0</v>
      </c>
      <c r="S3275" s="17" t="s">
        <v>7490</v>
      </c>
      <c r="T3275" s="17" t="s">
        <v>33</v>
      </c>
      <c r="U3275" s="17" t="s">
        <v>13642</v>
      </c>
      <c r="V3275" s="17" t="s">
        <v>7301</v>
      </c>
    </row>
    <row r="3276" ht="15.75" customHeight="1">
      <c r="A3276" s="17">
        <v>2020.0</v>
      </c>
      <c r="B3276" s="19">
        <v>32255.0</v>
      </c>
      <c r="C3276" s="17" t="s">
        <v>13250</v>
      </c>
      <c r="D3276" s="20">
        <v>33.0</v>
      </c>
      <c r="E3276" s="17" t="str">
        <f t="shared" si="8"/>
        <v>AII118-33</v>
      </c>
      <c r="F3276" s="17" t="str">
        <f t="shared" si="9"/>
        <v>AII118-33</v>
      </c>
      <c r="G3276" s="17" t="s">
        <v>13608</v>
      </c>
      <c r="H3276" s="17" t="s">
        <v>12962</v>
      </c>
      <c r="I3276" s="17" t="s">
        <v>13609</v>
      </c>
      <c r="J3276" s="17" t="s">
        <v>13610</v>
      </c>
      <c r="K3276" s="17" t="s">
        <v>13098</v>
      </c>
      <c r="L3276" s="17" t="s">
        <v>13643</v>
      </c>
      <c r="M3276" s="17" t="s">
        <v>13644</v>
      </c>
      <c r="N3276" s="21">
        <v>0.5013888888888889</v>
      </c>
      <c r="O3276" s="21">
        <v>0.15486111111111112</v>
      </c>
      <c r="P3276" s="21">
        <v>0.65625</v>
      </c>
      <c r="R3276" s="17">
        <v>2489.0</v>
      </c>
      <c r="S3276" s="17" t="s">
        <v>13645</v>
      </c>
      <c r="T3276" s="17" t="s">
        <v>33</v>
      </c>
    </row>
    <row r="3277" ht="15.75" customHeight="1">
      <c r="A3277" s="17">
        <v>2019.0</v>
      </c>
      <c r="B3277" s="19">
        <v>32255.0</v>
      </c>
      <c r="C3277" s="17" t="s">
        <v>13250</v>
      </c>
      <c r="D3277" s="20">
        <v>33.0</v>
      </c>
      <c r="E3277" s="17" t="str">
        <f t="shared" si="8"/>
        <v>AII118-33</v>
      </c>
      <c r="F3277" s="17" t="str">
        <f t="shared" si="9"/>
        <v>AII118-33</v>
      </c>
      <c r="G3277" s="17" t="s">
        <v>13608</v>
      </c>
      <c r="H3277" s="17" t="s">
        <v>12962</v>
      </c>
      <c r="I3277" s="17" t="s">
        <v>13609</v>
      </c>
      <c r="J3277" s="17" t="s">
        <v>13610</v>
      </c>
      <c r="K3277" s="17" t="s">
        <v>12575</v>
      </c>
      <c r="L3277" s="17" t="s">
        <v>13646</v>
      </c>
      <c r="M3277" s="17" t="s">
        <v>13647</v>
      </c>
      <c r="N3277" s="21">
        <v>0.31805555555555554</v>
      </c>
      <c r="O3277" s="21">
        <v>0.1388888888888889</v>
      </c>
      <c r="P3277" s="21">
        <v>0.45694444444444443</v>
      </c>
      <c r="R3277" s="17">
        <v>2485.0</v>
      </c>
      <c r="S3277" s="17" t="s">
        <v>13645</v>
      </c>
      <c r="T3277" s="17" t="s">
        <v>33</v>
      </c>
    </row>
    <row r="3278" ht="15.75" customHeight="1">
      <c r="A3278" s="17">
        <v>2018.0</v>
      </c>
      <c r="B3278" s="19">
        <v>32254.0</v>
      </c>
      <c r="C3278" s="17" t="s">
        <v>13250</v>
      </c>
      <c r="D3278" s="20">
        <v>33.0</v>
      </c>
      <c r="E3278" s="17" t="str">
        <f t="shared" si="8"/>
        <v>AII118-33</v>
      </c>
      <c r="F3278" s="17" t="str">
        <f t="shared" si="9"/>
        <v>AII118-33</v>
      </c>
      <c r="G3278" s="17" t="s">
        <v>13608</v>
      </c>
      <c r="H3278" s="17" t="s">
        <v>12962</v>
      </c>
      <c r="I3278" s="17" t="s">
        <v>13609</v>
      </c>
      <c r="J3278" s="17" t="s">
        <v>13610</v>
      </c>
      <c r="K3278" s="17" t="s">
        <v>13394</v>
      </c>
      <c r="L3278" s="17" t="s">
        <v>13611</v>
      </c>
      <c r="M3278" s="17" t="s">
        <v>13648</v>
      </c>
      <c r="N3278" s="21">
        <v>0.3284722222222222</v>
      </c>
      <c r="O3278" s="21">
        <v>0.3666666666666667</v>
      </c>
      <c r="P3278" s="21">
        <v>0.6951388888888889</v>
      </c>
      <c r="R3278" s="17">
        <v>2507.0</v>
      </c>
      <c r="S3278" s="17" t="s">
        <v>7490</v>
      </c>
      <c r="T3278" s="17" t="s">
        <v>33</v>
      </c>
      <c r="U3278" s="17" t="s">
        <v>13619</v>
      </c>
      <c r="V3278" s="17" t="s">
        <v>13649</v>
      </c>
    </row>
    <row r="3279" ht="15.75" customHeight="1">
      <c r="A3279" s="17">
        <v>2017.0</v>
      </c>
      <c r="B3279" s="19">
        <v>32253.0</v>
      </c>
      <c r="C3279" s="17" t="s">
        <v>13250</v>
      </c>
      <c r="D3279" s="20">
        <v>33.0</v>
      </c>
      <c r="E3279" s="17" t="str">
        <f t="shared" si="8"/>
        <v>AII118-33</v>
      </c>
      <c r="F3279" s="17" t="str">
        <f t="shared" si="9"/>
        <v>AII118-33</v>
      </c>
      <c r="G3279" s="17" t="s">
        <v>13608</v>
      </c>
      <c r="H3279" s="17" t="s">
        <v>12962</v>
      </c>
      <c r="I3279" s="17" t="s">
        <v>13609</v>
      </c>
      <c r="J3279" s="17" t="s">
        <v>13610</v>
      </c>
      <c r="K3279" s="17" t="s">
        <v>13098</v>
      </c>
      <c r="L3279" s="17" t="s">
        <v>13611</v>
      </c>
      <c r="M3279" s="17" t="s">
        <v>13648</v>
      </c>
      <c r="N3279" s="21">
        <v>0.33749999999999997</v>
      </c>
      <c r="O3279" s="21">
        <v>0.34791666666666665</v>
      </c>
      <c r="P3279" s="21">
        <v>0.6854166666666667</v>
      </c>
      <c r="R3279" s="17">
        <v>2458.0</v>
      </c>
      <c r="S3279" s="17" t="s">
        <v>7490</v>
      </c>
      <c r="T3279" s="17" t="s">
        <v>33</v>
      </c>
      <c r="U3279" s="17" t="s">
        <v>13613</v>
      </c>
      <c r="V3279" s="17" t="s">
        <v>13650</v>
      </c>
    </row>
    <row r="3280" ht="15.75" customHeight="1">
      <c r="A3280" s="17">
        <v>2016.0</v>
      </c>
      <c r="B3280" s="19">
        <v>32252.0</v>
      </c>
      <c r="C3280" s="17" t="s">
        <v>13250</v>
      </c>
      <c r="D3280" s="20">
        <v>33.0</v>
      </c>
      <c r="E3280" s="17" t="str">
        <f t="shared" si="8"/>
        <v>AII118-33</v>
      </c>
      <c r="F3280" s="17" t="str">
        <f t="shared" si="9"/>
        <v>AII118-33</v>
      </c>
      <c r="G3280" s="17" t="s">
        <v>13608</v>
      </c>
      <c r="H3280" s="17" t="s">
        <v>12962</v>
      </c>
      <c r="I3280" s="17" t="s">
        <v>13609</v>
      </c>
      <c r="J3280" s="17" t="s">
        <v>13610</v>
      </c>
      <c r="K3280" s="17" t="s">
        <v>12575</v>
      </c>
      <c r="L3280" s="17" t="s">
        <v>13651</v>
      </c>
      <c r="M3280" s="17" t="s">
        <v>13652</v>
      </c>
      <c r="N3280" s="21">
        <v>0.32708333333333334</v>
      </c>
      <c r="O3280" s="21">
        <v>0.3826388888888889</v>
      </c>
      <c r="P3280" s="21">
        <v>0.7097222222222223</v>
      </c>
      <c r="R3280" s="17">
        <v>2503.0</v>
      </c>
      <c r="S3280" s="17" t="s">
        <v>7490</v>
      </c>
      <c r="T3280" s="17" t="s">
        <v>33</v>
      </c>
      <c r="U3280" s="17" t="s">
        <v>5357</v>
      </c>
      <c r="V3280" s="17" t="s">
        <v>13653</v>
      </c>
    </row>
    <row r="3281" ht="15.75" customHeight="1">
      <c r="A3281" s="17">
        <v>2015.0</v>
      </c>
      <c r="B3281" s="19">
        <v>32251.0</v>
      </c>
      <c r="C3281" s="17" t="s">
        <v>13250</v>
      </c>
      <c r="D3281" s="20">
        <v>33.0</v>
      </c>
      <c r="E3281" s="17" t="str">
        <f t="shared" si="8"/>
        <v>AII118-33</v>
      </c>
      <c r="F3281" s="17" t="str">
        <f t="shared" si="9"/>
        <v>AII118-33</v>
      </c>
      <c r="G3281" s="17" t="s">
        <v>13608</v>
      </c>
      <c r="H3281" s="17" t="s">
        <v>12962</v>
      </c>
      <c r="I3281" s="17" t="s">
        <v>13609</v>
      </c>
      <c r="J3281" s="17" t="s">
        <v>13610</v>
      </c>
      <c r="K3281" s="17" t="s">
        <v>13394</v>
      </c>
      <c r="L3281" s="17" t="s">
        <v>13621</v>
      </c>
      <c r="M3281" s="17" t="s">
        <v>13654</v>
      </c>
      <c r="N3281" s="21">
        <v>0.3201388888888889</v>
      </c>
      <c r="O3281" s="21">
        <v>0.3638888888888889</v>
      </c>
      <c r="P3281" s="21">
        <v>0.6840277777777778</v>
      </c>
      <c r="R3281" s="17">
        <v>2459.0</v>
      </c>
      <c r="S3281" s="17" t="s">
        <v>7490</v>
      </c>
      <c r="T3281" s="17" t="s">
        <v>33</v>
      </c>
      <c r="U3281" s="17" t="s">
        <v>13655</v>
      </c>
      <c r="V3281" s="17" t="s">
        <v>13656</v>
      </c>
    </row>
    <row r="3282" ht="15.75" customHeight="1">
      <c r="A3282" s="17">
        <v>2014.0</v>
      </c>
      <c r="B3282" s="19">
        <v>32250.0</v>
      </c>
      <c r="C3282" s="17" t="s">
        <v>13250</v>
      </c>
      <c r="D3282" s="20">
        <v>33.0</v>
      </c>
      <c r="E3282" s="17" t="str">
        <f t="shared" si="8"/>
        <v>AII118-33</v>
      </c>
      <c r="F3282" s="17" t="str">
        <f t="shared" si="9"/>
        <v>AII118-33</v>
      </c>
      <c r="G3282" s="17" t="s">
        <v>13608</v>
      </c>
      <c r="H3282" s="17" t="s">
        <v>12962</v>
      </c>
      <c r="I3282" s="17" t="s">
        <v>13609</v>
      </c>
      <c r="J3282" s="17" t="s">
        <v>13610</v>
      </c>
      <c r="K3282" s="17" t="s">
        <v>12560</v>
      </c>
      <c r="L3282" s="17" t="s">
        <v>13098</v>
      </c>
      <c r="M3282" s="17" t="s">
        <v>13617</v>
      </c>
      <c r="N3282" s="21">
        <v>0.3284722222222222</v>
      </c>
      <c r="O3282" s="21">
        <v>0.3770833333333334</v>
      </c>
      <c r="P3282" s="21">
        <v>0.7055555555555556</v>
      </c>
      <c r="R3282" s="17">
        <v>2491.0</v>
      </c>
      <c r="S3282" s="17" t="s">
        <v>7490</v>
      </c>
      <c r="T3282" s="17" t="s">
        <v>33</v>
      </c>
      <c r="U3282" s="17" t="s">
        <v>13619</v>
      </c>
      <c r="V3282" s="17" t="s">
        <v>13657</v>
      </c>
    </row>
    <row r="3283" ht="15.75" customHeight="1">
      <c r="A3283" s="17">
        <v>2013.0</v>
      </c>
      <c r="B3283" s="19">
        <v>32249.0</v>
      </c>
      <c r="C3283" s="17" t="s">
        <v>13250</v>
      </c>
      <c r="D3283" s="20">
        <v>33.0</v>
      </c>
      <c r="E3283" s="17" t="str">
        <f t="shared" si="8"/>
        <v>AII118-33</v>
      </c>
      <c r="F3283" s="17" t="str">
        <f t="shared" si="9"/>
        <v>AII118-33</v>
      </c>
      <c r="G3283" s="17" t="s">
        <v>13608</v>
      </c>
      <c r="H3283" s="17" t="s">
        <v>12962</v>
      </c>
      <c r="I3283" s="17" t="s">
        <v>13609</v>
      </c>
      <c r="J3283" s="17" t="s">
        <v>13610</v>
      </c>
      <c r="K3283" s="17" t="s">
        <v>12575</v>
      </c>
      <c r="L3283" s="17" t="s">
        <v>13625</v>
      </c>
      <c r="M3283" s="17" t="s">
        <v>13658</v>
      </c>
      <c r="N3283" s="21">
        <v>0.33194444444444443</v>
      </c>
      <c r="O3283" s="21">
        <v>0.34027777777777773</v>
      </c>
      <c r="P3283" s="21">
        <v>0.6722222222222222</v>
      </c>
      <c r="R3283" s="17">
        <v>2459.0</v>
      </c>
      <c r="S3283" s="17" t="s">
        <v>7490</v>
      </c>
      <c r="T3283" s="17" t="s">
        <v>33</v>
      </c>
      <c r="U3283" s="17" t="s">
        <v>13659</v>
      </c>
      <c r="V3283" s="17" t="s">
        <v>13660</v>
      </c>
      <c r="W3283" s="17" t="s">
        <v>13661</v>
      </c>
    </row>
    <row r="3284" ht="15.75" customHeight="1">
      <c r="A3284" s="17">
        <v>2012.0</v>
      </c>
      <c r="B3284" s="19">
        <v>32248.0</v>
      </c>
      <c r="C3284" s="17" t="s">
        <v>13250</v>
      </c>
      <c r="D3284" s="20">
        <v>33.0</v>
      </c>
      <c r="E3284" s="17" t="str">
        <f t="shared" si="8"/>
        <v>AII118-33</v>
      </c>
      <c r="F3284" s="17" t="str">
        <f t="shared" si="9"/>
        <v>AII118-33</v>
      </c>
      <c r="G3284" s="17" t="s">
        <v>13608</v>
      </c>
      <c r="H3284" s="17" t="s">
        <v>12962</v>
      </c>
      <c r="I3284" s="17" t="s">
        <v>13609</v>
      </c>
      <c r="J3284" s="17" t="s">
        <v>13610</v>
      </c>
      <c r="K3284" s="17" t="s">
        <v>13394</v>
      </c>
      <c r="L3284" s="17" t="s">
        <v>13621</v>
      </c>
      <c r="M3284" s="17" t="s">
        <v>13662</v>
      </c>
      <c r="N3284" s="21">
        <v>0.3229166666666667</v>
      </c>
      <c r="O3284" s="21">
        <v>0.37083333333333335</v>
      </c>
      <c r="P3284" s="21">
        <v>0.69375</v>
      </c>
      <c r="R3284" s="17">
        <v>2494.0</v>
      </c>
      <c r="S3284" s="17" t="s">
        <v>7490</v>
      </c>
      <c r="T3284" s="17" t="s">
        <v>33</v>
      </c>
      <c r="U3284" s="17" t="s">
        <v>13663</v>
      </c>
      <c r="V3284" s="17" t="s">
        <v>13664</v>
      </c>
    </row>
    <row r="3285" ht="15.75" customHeight="1">
      <c r="A3285" s="17">
        <v>2011.0</v>
      </c>
      <c r="B3285" s="19">
        <v>32247.0</v>
      </c>
      <c r="C3285" s="17" t="s">
        <v>13250</v>
      </c>
      <c r="D3285" s="20">
        <v>33.0</v>
      </c>
      <c r="E3285" s="17" t="str">
        <f t="shared" si="8"/>
        <v>AII118-33</v>
      </c>
      <c r="F3285" s="17" t="str">
        <f t="shared" si="9"/>
        <v>AII118-33</v>
      </c>
      <c r="G3285" s="17" t="s">
        <v>13608</v>
      </c>
      <c r="H3285" s="17" t="s">
        <v>12962</v>
      </c>
      <c r="I3285" s="17" t="s">
        <v>13609</v>
      </c>
      <c r="J3285" s="17" t="s">
        <v>13610</v>
      </c>
      <c r="K3285" s="17" t="s">
        <v>13098</v>
      </c>
      <c r="L3285" s="17" t="s">
        <v>13615</v>
      </c>
      <c r="M3285" s="17" t="s">
        <v>13665</v>
      </c>
      <c r="N3285" s="21">
        <v>0.3229166666666667</v>
      </c>
      <c r="O3285" s="21">
        <v>0.3215277777777778</v>
      </c>
      <c r="P3285" s="21">
        <v>0.6444444444444445</v>
      </c>
      <c r="R3285" s="17">
        <v>2487.0</v>
      </c>
      <c r="S3285" s="17" t="s">
        <v>7490</v>
      </c>
      <c r="T3285" s="17" t="s">
        <v>33</v>
      </c>
      <c r="U3285" s="17" t="s">
        <v>13619</v>
      </c>
      <c r="V3285" s="17" t="s">
        <v>13666</v>
      </c>
    </row>
    <row r="3286" ht="15.75" customHeight="1">
      <c r="A3286" s="17">
        <v>2010.0</v>
      </c>
      <c r="B3286" s="19">
        <v>32246.0</v>
      </c>
      <c r="C3286" s="17" t="s">
        <v>13250</v>
      </c>
      <c r="D3286" s="20">
        <v>33.0</v>
      </c>
      <c r="E3286" s="17" t="str">
        <f t="shared" si="8"/>
        <v>AII118-33</v>
      </c>
      <c r="F3286" s="17" t="str">
        <f t="shared" si="9"/>
        <v>AII118-33</v>
      </c>
      <c r="G3286" s="17" t="s">
        <v>13608</v>
      </c>
      <c r="H3286" s="17" t="s">
        <v>12962</v>
      </c>
      <c r="I3286" s="17" t="s">
        <v>13609</v>
      </c>
      <c r="J3286" s="17" t="s">
        <v>13610</v>
      </c>
      <c r="K3286" s="17" t="s">
        <v>12560</v>
      </c>
      <c r="L3286" s="17" t="s">
        <v>12575</v>
      </c>
      <c r="M3286" s="17" t="s">
        <v>13611</v>
      </c>
      <c r="N3286" s="21">
        <v>0.3236111111111111</v>
      </c>
      <c r="O3286" s="21">
        <v>0.35625</v>
      </c>
      <c r="P3286" s="21">
        <v>0.6798611111111111</v>
      </c>
      <c r="R3286" s="17">
        <v>2462.0</v>
      </c>
      <c r="S3286" s="17" t="s">
        <v>7490</v>
      </c>
      <c r="T3286" s="17" t="s">
        <v>33</v>
      </c>
      <c r="U3286" s="17" t="s">
        <v>13667</v>
      </c>
      <c r="V3286" s="17" t="s">
        <v>13649</v>
      </c>
    </row>
    <row r="3287" ht="15.75" customHeight="1">
      <c r="A3287" s="17">
        <v>2009.0</v>
      </c>
      <c r="B3287" s="19">
        <v>32245.0</v>
      </c>
      <c r="C3287" s="17" t="s">
        <v>13250</v>
      </c>
      <c r="D3287" s="20">
        <v>33.0</v>
      </c>
      <c r="E3287" s="17" t="str">
        <f t="shared" si="8"/>
        <v>AII118-33</v>
      </c>
      <c r="F3287" s="17" t="str">
        <f t="shared" si="9"/>
        <v>AII118-33</v>
      </c>
      <c r="G3287" s="17" t="s">
        <v>13608</v>
      </c>
      <c r="H3287" s="17" t="s">
        <v>12962</v>
      </c>
      <c r="I3287" s="17" t="s">
        <v>13609</v>
      </c>
      <c r="J3287" s="17" t="s">
        <v>13610</v>
      </c>
      <c r="K3287" s="17" t="s">
        <v>13394</v>
      </c>
      <c r="L3287" s="17" t="s">
        <v>13651</v>
      </c>
      <c r="M3287" s="17" t="s">
        <v>13668</v>
      </c>
      <c r="N3287" s="21">
        <v>0.325</v>
      </c>
      <c r="O3287" s="21">
        <v>0.3298611111111111</v>
      </c>
      <c r="P3287" s="21">
        <v>0.6548611111111111</v>
      </c>
      <c r="R3287" s="17">
        <v>2460.0</v>
      </c>
      <c r="S3287" s="17" t="s">
        <v>7490</v>
      </c>
      <c r="T3287" s="17" t="s">
        <v>33</v>
      </c>
      <c r="U3287" s="17" t="s">
        <v>13669</v>
      </c>
      <c r="V3287" s="17" t="s">
        <v>13670</v>
      </c>
    </row>
    <row r="3288" ht="15.75" customHeight="1">
      <c r="A3288" s="17">
        <v>2008.0</v>
      </c>
      <c r="B3288" s="19">
        <v>32244.0</v>
      </c>
      <c r="C3288" s="17" t="s">
        <v>13250</v>
      </c>
      <c r="D3288" s="20">
        <v>33.0</v>
      </c>
      <c r="E3288" s="17" t="str">
        <f t="shared" si="8"/>
        <v>AII118-33</v>
      </c>
      <c r="F3288" s="17" t="str">
        <f t="shared" si="9"/>
        <v>AII118-33</v>
      </c>
      <c r="G3288" s="17" t="s">
        <v>13608</v>
      </c>
      <c r="H3288" s="17" t="s">
        <v>12962</v>
      </c>
      <c r="I3288" s="17" t="s">
        <v>13609</v>
      </c>
      <c r="J3288" s="17" t="s">
        <v>13610</v>
      </c>
      <c r="K3288" s="17" t="s">
        <v>13098</v>
      </c>
      <c r="L3288" s="17" t="s">
        <v>13617</v>
      </c>
      <c r="M3288" s="17" t="s">
        <v>13671</v>
      </c>
      <c r="N3288" s="21">
        <v>0.3298611111111111</v>
      </c>
      <c r="O3288" s="21">
        <v>0.3506944444444444</v>
      </c>
      <c r="P3288" s="21">
        <v>0.6805555555555555</v>
      </c>
      <c r="R3288" s="17">
        <v>2460.0</v>
      </c>
      <c r="S3288" s="17" t="s">
        <v>7490</v>
      </c>
      <c r="T3288" s="17" t="s">
        <v>33</v>
      </c>
      <c r="U3288" s="17" t="s">
        <v>13672</v>
      </c>
      <c r="V3288" s="17" t="s">
        <v>13673</v>
      </c>
    </row>
    <row r="3289" ht="15.75" customHeight="1">
      <c r="A3289" s="17">
        <v>2007.0</v>
      </c>
      <c r="B3289" s="19">
        <v>32243.0</v>
      </c>
      <c r="C3289" s="17" t="s">
        <v>13250</v>
      </c>
      <c r="D3289" s="20">
        <v>33.0</v>
      </c>
      <c r="E3289" s="17" t="str">
        <f t="shared" si="8"/>
        <v>AII118-33</v>
      </c>
      <c r="F3289" s="17" t="str">
        <f t="shared" si="9"/>
        <v>AII118-33</v>
      </c>
      <c r="G3289" s="17" t="s">
        <v>13608</v>
      </c>
      <c r="H3289" s="17" t="s">
        <v>12962</v>
      </c>
      <c r="I3289" s="17" t="s">
        <v>13609</v>
      </c>
      <c r="J3289" s="17" t="s">
        <v>13610</v>
      </c>
      <c r="K3289" s="17" t="s">
        <v>12575</v>
      </c>
      <c r="L3289" s="17" t="s">
        <v>13621</v>
      </c>
      <c r="M3289" s="17" t="s">
        <v>13674</v>
      </c>
      <c r="N3289" s="21">
        <v>0.33958333333333335</v>
      </c>
      <c r="O3289" s="21">
        <v>0.36180555555555555</v>
      </c>
      <c r="P3289" s="21">
        <v>0.7013888888888888</v>
      </c>
      <c r="R3289" s="17">
        <v>2459.0</v>
      </c>
      <c r="S3289" s="17" t="s">
        <v>7490</v>
      </c>
      <c r="T3289" s="17" t="s">
        <v>33</v>
      </c>
      <c r="U3289" s="17" t="s">
        <v>13675</v>
      </c>
      <c r="V3289" s="17" t="s">
        <v>13676</v>
      </c>
    </row>
    <row r="3290" ht="15.75" customHeight="1">
      <c r="A3290" s="17">
        <v>2006.0</v>
      </c>
      <c r="B3290" s="19">
        <v>32242.0</v>
      </c>
      <c r="C3290" s="17" t="s">
        <v>13250</v>
      </c>
      <c r="D3290" s="20">
        <v>33.0</v>
      </c>
      <c r="E3290" s="17" t="str">
        <f t="shared" si="8"/>
        <v>AII118-33</v>
      </c>
      <c r="F3290" s="17" t="str">
        <f t="shared" si="9"/>
        <v>AII118-33</v>
      </c>
      <c r="G3290" s="17" t="s">
        <v>13608</v>
      </c>
      <c r="H3290" s="17" t="s">
        <v>12962</v>
      </c>
      <c r="I3290" s="17" t="s">
        <v>13609</v>
      </c>
      <c r="J3290" s="17" t="s">
        <v>13610</v>
      </c>
      <c r="K3290" s="17" t="s">
        <v>13394</v>
      </c>
      <c r="L3290" s="17" t="s">
        <v>13611</v>
      </c>
      <c r="M3290" s="17" t="s">
        <v>13677</v>
      </c>
      <c r="N3290" s="21">
        <v>0.32222222222222224</v>
      </c>
      <c r="O3290" s="21">
        <v>0.32083333333333336</v>
      </c>
      <c r="P3290" s="21">
        <v>0.6430555555555556</v>
      </c>
      <c r="R3290" s="17">
        <v>2460.0</v>
      </c>
      <c r="S3290" s="17" t="s">
        <v>7490</v>
      </c>
      <c r="T3290" s="17" t="s">
        <v>33</v>
      </c>
      <c r="U3290" s="17" t="s">
        <v>13678</v>
      </c>
      <c r="V3290" s="17" t="s">
        <v>2491</v>
      </c>
    </row>
    <row r="3291" ht="15.75" customHeight="1">
      <c r="A3291" s="17">
        <v>2005.0</v>
      </c>
      <c r="B3291" s="19">
        <v>32241.0</v>
      </c>
      <c r="C3291" s="17" t="s">
        <v>13250</v>
      </c>
      <c r="D3291" s="20">
        <v>33.0</v>
      </c>
      <c r="E3291" s="17" t="str">
        <f t="shared" si="8"/>
        <v>AII118-33</v>
      </c>
      <c r="F3291" s="17" t="str">
        <f t="shared" si="9"/>
        <v>AII118-33</v>
      </c>
      <c r="G3291" s="17" t="s">
        <v>13608</v>
      </c>
      <c r="H3291" s="17" t="s">
        <v>12962</v>
      </c>
      <c r="I3291" s="17" t="s">
        <v>13609</v>
      </c>
      <c r="J3291" s="17" t="s">
        <v>13610</v>
      </c>
      <c r="K3291" s="17" t="s">
        <v>13098</v>
      </c>
      <c r="L3291" s="17" t="s">
        <v>13615</v>
      </c>
      <c r="M3291" s="17" t="s">
        <v>13679</v>
      </c>
      <c r="N3291" s="21">
        <v>0.36041666666666666</v>
      </c>
      <c r="O3291" s="21">
        <v>0.2722222222222222</v>
      </c>
      <c r="P3291" s="21">
        <v>0.6326388888888889</v>
      </c>
      <c r="R3291" s="17">
        <v>2460.0</v>
      </c>
      <c r="S3291" s="17" t="s">
        <v>7490</v>
      </c>
      <c r="T3291" s="17" t="s">
        <v>33</v>
      </c>
      <c r="U3291" s="17" t="s">
        <v>13672</v>
      </c>
      <c r="V3291" s="17" t="s">
        <v>2491</v>
      </c>
    </row>
    <row r="3292" ht="15.75" customHeight="1">
      <c r="A3292" s="17">
        <v>2004.0</v>
      </c>
      <c r="B3292" s="19">
        <v>32228.0</v>
      </c>
      <c r="C3292" s="17" t="s">
        <v>13250</v>
      </c>
      <c r="D3292" s="20">
        <v>32.0</v>
      </c>
      <c r="E3292" s="17" t="str">
        <f t="shared" si="8"/>
        <v>AII118-32</v>
      </c>
      <c r="F3292" s="17" t="str">
        <f t="shared" si="9"/>
        <v>AII118-32</v>
      </c>
      <c r="G3292" s="17" t="s">
        <v>13680</v>
      </c>
      <c r="H3292" s="17" t="s">
        <v>11796</v>
      </c>
      <c r="I3292" s="17" t="s">
        <v>13681</v>
      </c>
      <c r="J3292" s="17" t="s">
        <v>13682</v>
      </c>
      <c r="K3292" s="17" t="s">
        <v>12575</v>
      </c>
      <c r="L3292" s="17" t="s">
        <v>13683</v>
      </c>
      <c r="M3292" s="17" t="s">
        <v>13684</v>
      </c>
      <c r="N3292" s="21">
        <v>0.3229166666666667</v>
      </c>
      <c r="O3292" s="21">
        <v>0.3826388888888889</v>
      </c>
      <c r="P3292" s="21">
        <v>0.7055555555555556</v>
      </c>
      <c r="R3292" s="17">
        <v>2774.0</v>
      </c>
      <c r="S3292" s="17" t="s">
        <v>7418</v>
      </c>
      <c r="T3292" s="17" t="s">
        <v>33</v>
      </c>
      <c r="U3292" s="17" t="s">
        <v>13685</v>
      </c>
      <c r="V3292" s="17" t="s">
        <v>13686</v>
      </c>
    </row>
    <row r="3293" ht="15.75" customHeight="1">
      <c r="A3293" s="17">
        <v>2003.0</v>
      </c>
      <c r="B3293" s="19">
        <v>32227.0</v>
      </c>
      <c r="C3293" s="17" t="s">
        <v>13250</v>
      </c>
      <c r="D3293" s="20">
        <v>32.0</v>
      </c>
      <c r="E3293" s="17" t="str">
        <f t="shared" si="8"/>
        <v>AII118-32</v>
      </c>
      <c r="F3293" s="17" t="str">
        <f t="shared" si="9"/>
        <v>AII118-32</v>
      </c>
      <c r="G3293" s="17" t="s">
        <v>13680</v>
      </c>
      <c r="H3293" s="17" t="s">
        <v>11796</v>
      </c>
      <c r="I3293" s="17" t="s">
        <v>13687</v>
      </c>
      <c r="J3293" s="17" t="s">
        <v>13682</v>
      </c>
      <c r="K3293" s="17" t="s">
        <v>13394</v>
      </c>
      <c r="L3293" s="17" t="s">
        <v>10578</v>
      </c>
      <c r="M3293" s="17" t="s">
        <v>13688</v>
      </c>
      <c r="N3293" s="21">
        <v>0.32222222222222224</v>
      </c>
      <c r="O3293" s="21">
        <v>0.3833333333333333</v>
      </c>
      <c r="P3293" s="21">
        <v>0.7055555555555556</v>
      </c>
      <c r="R3293" s="17">
        <v>2756.0</v>
      </c>
      <c r="S3293" s="17" t="s">
        <v>7418</v>
      </c>
      <c r="T3293" s="17" t="s">
        <v>33</v>
      </c>
      <c r="U3293" s="17" t="s">
        <v>13689</v>
      </c>
      <c r="V3293" s="17" t="s">
        <v>13690</v>
      </c>
    </row>
    <row r="3294" ht="15.75" customHeight="1">
      <c r="A3294" s="17">
        <v>2002.0</v>
      </c>
      <c r="B3294" s="19">
        <v>32226.0</v>
      </c>
      <c r="C3294" s="17" t="s">
        <v>13250</v>
      </c>
      <c r="D3294" s="20">
        <v>32.0</v>
      </c>
      <c r="E3294" s="17" t="str">
        <f t="shared" si="8"/>
        <v>AII118-32</v>
      </c>
      <c r="F3294" s="17" t="str">
        <f t="shared" si="9"/>
        <v>AII118-32</v>
      </c>
      <c r="G3294" s="17" t="s">
        <v>13680</v>
      </c>
      <c r="H3294" s="17" t="s">
        <v>11796</v>
      </c>
      <c r="I3294" s="17" t="s">
        <v>13691</v>
      </c>
      <c r="J3294" s="17" t="s">
        <v>13692</v>
      </c>
      <c r="K3294" s="17" t="s">
        <v>13098</v>
      </c>
      <c r="L3294" s="17" t="s">
        <v>13693</v>
      </c>
      <c r="M3294" s="17" t="s">
        <v>13694</v>
      </c>
      <c r="N3294" s="21">
        <v>0.34027777777777773</v>
      </c>
      <c r="O3294" s="21">
        <v>0.34097222222222223</v>
      </c>
      <c r="P3294" s="21">
        <v>0.68125</v>
      </c>
      <c r="R3294" s="17">
        <v>2949.0</v>
      </c>
      <c r="S3294" s="17" t="s">
        <v>7418</v>
      </c>
      <c r="T3294" s="17" t="s">
        <v>33</v>
      </c>
    </row>
    <row r="3295" ht="15.75" customHeight="1">
      <c r="A3295" s="17">
        <v>2001.0</v>
      </c>
      <c r="B3295" s="19">
        <v>32225.0</v>
      </c>
      <c r="C3295" s="17" t="s">
        <v>13250</v>
      </c>
      <c r="D3295" s="20">
        <v>32.0</v>
      </c>
      <c r="E3295" s="17" t="str">
        <f t="shared" si="8"/>
        <v>AII118-32</v>
      </c>
      <c r="F3295" s="17" t="str">
        <f t="shared" si="9"/>
        <v>AII118-32</v>
      </c>
      <c r="G3295" s="17" t="s">
        <v>13680</v>
      </c>
      <c r="H3295" s="17" t="s">
        <v>11796</v>
      </c>
      <c r="I3295" s="17" t="s">
        <v>13695</v>
      </c>
      <c r="J3295" s="17" t="s">
        <v>13682</v>
      </c>
      <c r="K3295" s="17" t="s">
        <v>12575</v>
      </c>
      <c r="L3295" s="17" t="s">
        <v>13208</v>
      </c>
      <c r="M3295" s="17" t="s">
        <v>13696</v>
      </c>
      <c r="N3295" s="21">
        <v>0.32569444444444445</v>
      </c>
      <c r="O3295" s="21">
        <v>0.37986111111111115</v>
      </c>
      <c r="P3295" s="21">
        <v>0.7055555555555556</v>
      </c>
      <c r="R3295" s="17">
        <v>2744.0</v>
      </c>
      <c r="S3295" s="17" t="s">
        <v>7418</v>
      </c>
      <c r="T3295" s="17" t="s">
        <v>33</v>
      </c>
    </row>
    <row r="3296" ht="15.75" customHeight="1">
      <c r="A3296" s="17">
        <v>2000.0</v>
      </c>
      <c r="B3296" s="19">
        <v>32224.0</v>
      </c>
      <c r="C3296" s="17" t="s">
        <v>13250</v>
      </c>
      <c r="D3296" s="20">
        <v>32.0</v>
      </c>
      <c r="E3296" s="17" t="str">
        <f t="shared" si="8"/>
        <v>AII118-32</v>
      </c>
      <c r="F3296" s="17" t="str">
        <f t="shared" si="9"/>
        <v>AII118-32</v>
      </c>
      <c r="G3296" s="17" t="s">
        <v>13680</v>
      </c>
      <c r="H3296" s="17" t="s">
        <v>11796</v>
      </c>
      <c r="I3296" s="17" t="s">
        <v>13697</v>
      </c>
      <c r="J3296" s="17" t="s">
        <v>13698</v>
      </c>
      <c r="K3296" s="17" t="s">
        <v>13394</v>
      </c>
      <c r="L3296" s="17" t="s">
        <v>13693</v>
      </c>
      <c r="M3296" s="17" t="s">
        <v>13683</v>
      </c>
      <c r="N3296" s="21">
        <v>0.3263888888888889</v>
      </c>
      <c r="O3296" s="21">
        <v>0.35625</v>
      </c>
      <c r="P3296" s="21">
        <v>0.6826388888888889</v>
      </c>
      <c r="R3296" s="17">
        <v>2758.0</v>
      </c>
      <c r="S3296" s="17" t="s">
        <v>7418</v>
      </c>
      <c r="T3296" s="17" t="s">
        <v>33</v>
      </c>
    </row>
    <row r="3297" ht="15.75" customHeight="1">
      <c r="A3297" s="17">
        <v>1999.0</v>
      </c>
      <c r="B3297" s="19">
        <v>32223.0</v>
      </c>
      <c r="C3297" s="17" t="s">
        <v>13250</v>
      </c>
      <c r="D3297" s="20">
        <v>32.0</v>
      </c>
      <c r="E3297" s="17" t="str">
        <f t="shared" si="8"/>
        <v>AII118-32</v>
      </c>
      <c r="F3297" s="17" t="str">
        <f t="shared" si="9"/>
        <v>AII118-32</v>
      </c>
      <c r="G3297" s="17" t="s">
        <v>13680</v>
      </c>
      <c r="H3297" s="17" t="s">
        <v>11796</v>
      </c>
      <c r="I3297" s="17" t="s">
        <v>13697</v>
      </c>
      <c r="J3297" s="17" t="s">
        <v>13699</v>
      </c>
      <c r="K3297" s="17" t="s">
        <v>13098</v>
      </c>
      <c r="L3297" s="17" t="s">
        <v>13688</v>
      </c>
      <c r="M3297" s="17" t="s">
        <v>13700</v>
      </c>
      <c r="N3297" s="21">
        <v>0.32222222222222224</v>
      </c>
      <c r="O3297" s="21">
        <v>0.37222222222222223</v>
      </c>
      <c r="P3297" s="21">
        <v>0.6944444444444445</v>
      </c>
      <c r="R3297" s="17">
        <v>2745.0</v>
      </c>
      <c r="S3297" s="17" t="s">
        <v>7418</v>
      </c>
      <c r="T3297" s="17" t="s">
        <v>33</v>
      </c>
    </row>
    <row r="3298" ht="15.75" customHeight="1">
      <c r="A3298" s="17">
        <v>1998.0</v>
      </c>
      <c r="B3298" s="19">
        <v>32222.0</v>
      </c>
      <c r="C3298" s="17" t="s">
        <v>13250</v>
      </c>
      <c r="D3298" s="20">
        <v>32.0</v>
      </c>
      <c r="E3298" s="17" t="str">
        <f t="shared" si="8"/>
        <v>AII118-32</v>
      </c>
      <c r="F3298" s="17" t="str">
        <f t="shared" si="9"/>
        <v>AII118-32</v>
      </c>
      <c r="G3298" s="17" t="s">
        <v>13680</v>
      </c>
      <c r="H3298" s="17" t="s">
        <v>11796</v>
      </c>
      <c r="I3298" s="17" t="s">
        <v>13701</v>
      </c>
      <c r="J3298" s="17" t="s">
        <v>13702</v>
      </c>
      <c r="K3298" s="17" t="s">
        <v>12575</v>
      </c>
      <c r="L3298" s="17" t="s">
        <v>13693</v>
      </c>
      <c r="M3298" s="17" t="s">
        <v>13684</v>
      </c>
      <c r="N3298" s="21">
        <v>0.32430555555555557</v>
      </c>
      <c r="O3298" s="21">
        <v>0.38125000000000003</v>
      </c>
      <c r="P3298" s="21">
        <v>0.7055555555555556</v>
      </c>
      <c r="R3298" s="17">
        <v>2652.0</v>
      </c>
      <c r="S3298" s="17" t="s">
        <v>7418</v>
      </c>
      <c r="T3298" s="17" t="s">
        <v>33</v>
      </c>
    </row>
    <row r="3299" ht="15.75" customHeight="1">
      <c r="A3299" s="17">
        <v>1997.0</v>
      </c>
      <c r="B3299" s="19">
        <v>32221.0</v>
      </c>
      <c r="C3299" s="17" t="s">
        <v>13250</v>
      </c>
      <c r="D3299" s="20">
        <v>32.0</v>
      </c>
      <c r="E3299" s="17" t="str">
        <f t="shared" si="8"/>
        <v>AII118-32</v>
      </c>
      <c r="F3299" s="17" t="str">
        <f t="shared" si="9"/>
        <v>AII118-32</v>
      </c>
      <c r="G3299" s="17" t="s">
        <v>13680</v>
      </c>
      <c r="H3299" s="17" t="s">
        <v>11796</v>
      </c>
      <c r="I3299" s="17" t="s">
        <v>13687</v>
      </c>
      <c r="J3299" s="17" t="s">
        <v>13682</v>
      </c>
      <c r="K3299" s="17" t="s">
        <v>13394</v>
      </c>
      <c r="L3299" s="17" t="s">
        <v>1442</v>
      </c>
      <c r="M3299" s="17" t="s">
        <v>13696</v>
      </c>
      <c r="N3299" s="21">
        <v>0.3847222222222222</v>
      </c>
      <c r="O3299" s="21">
        <v>0.3159722222222222</v>
      </c>
      <c r="P3299" s="21">
        <v>0.7006944444444444</v>
      </c>
      <c r="R3299" s="17">
        <v>2689.0</v>
      </c>
      <c r="S3299" s="17" t="s">
        <v>7418</v>
      </c>
      <c r="T3299" s="17" t="s">
        <v>33</v>
      </c>
    </row>
    <row r="3300" ht="15.75" customHeight="1">
      <c r="A3300" s="17">
        <v>1996.0</v>
      </c>
      <c r="B3300" s="19">
        <v>32220.0</v>
      </c>
      <c r="C3300" s="17" t="s">
        <v>13250</v>
      </c>
      <c r="D3300" s="20">
        <v>32.0</v>
      </c>
      <c r="E3300" s="17" t="str">
        <f t="shared" si="8"/>
        <v>AII118-32</v>
      </c>
      <c r="F3300" s="17" t="str">
        <f t="shared" si="9"/>
        <v>AII118-32</v>
      </c>
      <c r="G3300" s="17" t="s">
        <v>13680</v>
      </c>
      <c r="H3300" s="17" t="s">
        <v>11796</v>
      </c>
      <c r="I3300" s="17" t="s">
        <v>13703</v>
      </c>
      <c r="J3300" s="17" t="s">
        <v>13699</v>
      </c>
      <c r="K3300" s="17" t="s">
        <v>13098</v>
      </c>
      <c r="L3300" s="17" t="s">
        <v>13683</v>
      </c>
      <c r="M3300" s="17" t="s">
        <v>13704</v>
      </c>
      <c r="N3300" s="21">
        <v>0.32083333333333336</v>
      </c>
      <c r="O3300" s="21">
        <v>0.35625</v>
      </c>
      <c r="P3300" s="21">
        <v>0.6770833333333334</v>
      </c>
      <c r="R3300" s="17">
        <v>2422.0</v>
      </c>
      <c r="S3300" s="17" t="s">
        <v>7418</v>
      </c>
      <c r="T3300" s="17" t="s">
        <v>33</v>
      </c>
    </row>
    <row r="3301" ht="15.75" customHeight="1">
      <c r="A3301" s="17">
        <v>1995.0</v>
      </c>
      <c r="B3301" s="19">
        <v>32219.0</v>
      </c>
      <c r="C3301" s="17" t="s">
        <v>13250</v>
      </c>
      <c r="D3301" s="20">
        <v>32.0</v>
      </c>
      <c r="E3301" s="17" t="str">
        <f t="shared" si="8"/>
        <v>AII118-32</v>
      </c>
      <c r="F3301" s="17" t="str">
        <f t="shared" si="9"/>
        <v>AII118-32</v>
      </c>
      <c r="G3301" s="17" t="s">
        <v>13680</v>
      </c>
      <c r="H3301" s="17" t="s">
        <v>11796</v>
      </c>
      <c r="I3301" s="17" t="s">
        <v>13703</v>
      </c>
      <c r="J3301" s="17" t="s">
        <v>13705</v>
      </c>
      <c r="K3301" s="17" t="s">
        <v>12575</v>
      </c>
      <c r="L3301" s="17" t="s">
        <v>13696</v>
      </c>
      <c r="M3301" s="17" t="s">
        <v>13694</v>
      </c>
      <c r="N3301" s="21">
        <v>0.3229166666666667</v>
      </c>
      <c r="O3301" s="21">
        <v>0.38958333333333334</v>
      </c>
      <c r="P3301" s="21">
        <v>0.7125</v>
      </c>
      <c r="R3301" s="17">
        <v>2583.0</v>
      </c>
      <c r="S3301" s="17" t="s">
        <v>7418</v>
      </c>
      <c r="T3301" s="17" t="s">
        <v>33</v>
      </c>
    </row>
    <row r="3302" ht="15.75" customHeight="1">
      <c r="A3302" s="17">
        <v>1994.0</v>
      </c>
      <c r="B3302" s="19">
        <v>32218.0</v>
      </c>
      <c r="C3302" s="17" t="s">
        <v>13250</v>
      </c>
      <c r="D3302" s="20">
        <v>32.0</v>
      </c>
      <c r="E3302" s="17" t="str">
        <f t="shared" si="8"/>
        <v>AII118-32</v>
      </c>
      <c r="F3302" s="17" t="str">
        <f t="shared" si="9"/>
        <v>AII118-32</v>
      </c>
      <c r="G3302" s="17" t="s">
        <v>13680</v>
      </c>
      <c r="H3302" s="17" t="s">
        <v>11796</v>
      </c>
      <c r="I3302" s="17" t="s">
        <v>13706</v>
      </c>
      <c r="J3302" s="17" t="s">
        <v>13699</v>
      </c>
      <c r="K3302" s="17" t="s">
        <v>13394</v>
      </c>
      <c r="L3302" s="17" t="s">
        <v>13693</v>
      </c>
      <c r="M3302" s="17" t="s">
        <v>12029</v>
      </c>
      <c r="N3302" s="21">
        <v>0.3194444444444445</v>
      </c>
      <c r="O3302" s="21">
        <v>0.36874999999999997</v>
      </c>
      <c r="P3302" s="21">
        <v>0.6881944444444444</v>
      </c>
      <c r="R3302" s="17">
        <v>2546.0</v>
      </c>
      <c r="S3302" s="17" t="s">
        <v>7418</v>
      </c>
      <c r="T3302" s="17" t="s">
        <v>33</v>
      </c>
    </row>
    <row r="3303" ht="15.75" customHeight="1">
      <c r="A3303" s="17">
        <v>1993.0</v>
      </c>
      <c r="B3303" s="19">
        <v>32217.0</v>
      </c>
      <c r="C3303" s="17" t="s">
        <v>13250</v>
      </c>
      <c r="D3303" s="20">
        <v>32.0</v>
      </c>
      <c r="E3303" s="17" t="str">
        <f t="shared" si="8"/>
        <v>AII118-32</v>
      </c>
      <c r="F3303" s="17" t="str">
        <f t="shared" si="9"/>
        <v>AII118-32</v>
      </c>
      <c r="G3303" s="17" t="s">
        <v>13680</v>
      </c>
      <c r="H3303" s="17" t="s">
        <v>11796</v>
      </c>
      <c r="I3303" s="17" t="s">
        <v>13707</v>
      </c>
      <c r="J3303" s="17" t="s">
        <v>13682</v>
      </c>
      <c r="K3303" s="17" t="s">
        <v>13098</v>
      </c>
      <c r="L3303" s="17" t="s">
        <v>13688</v>
      </c>
      <c r="M3303" s="17" t="s">
        <v>13708</v>
      </c>
      <c r="N3303" s="21">
        <v>0.31875000000000003</v>
      </c>
      <c r="O3303" s="21">
        <v>0.3576388888888889</v>
      </c>
      <c r="P3303" s="21">
        <v>0.6763888888888889</v>
      </c>
      <c r="R3303" s="17">
        <v>2546.0</v>
      </c>
      <c r="S3303" s="17" t="s">
        <v>7418</v>
      </c>
      <c r="T3303" s="17" t="s">
        <v>33</v>
      </c>
    </row>
    <row r="3304" ht="15.75" customHeight="1">
      <c r="A3304" s="17">
        <v>1992.0</v>
      </c>
      <c r="B3304" s="19">
        <v>32216.0</v>
      </c>
      <c r="C3304" s="17" t="s">
        <v>13250</v>
      </c>
      <c r="D3304" s="20">
        <v>32.0</v>
      </c>
      <c r="E3304" s="17" t="str">
        <f t="shared" si="8"/>
        <v>AII118-32</v>
      </c>
      <c r="F3304" s="17" t="str">
        <f t="shared" si="9"/>
        <v>AII118-32</v>
      </c>
      <c r="G3304" s="17" t="s">
        <v>13680</v>
      </c>
      <c r="H3304" s="17" t="s">
        <v>11796</v>
      </c>
      <c r="I3304" s="17" t="s">
        <v>13709</v>
      </c>
      <c r="J3304" s="17" t="s">
        <v>13682</v>
      </c>
      <c r="K3304" s="17" t="s">
        <v>12575</v>
      </c>
      <c r="L3304" s="17" t="s">
        <v>13696</v>
      </c>
      <c r="M3304" s="17" t="s">
        <v>13684</v>
      </c>
      <c r="N3304" s="21">
        <v>0.3201388888888889</v>
      </c>
      <c r="O3304" s="21">
        <v>0.3819444444444444</v>
      </c>
      <c r="P3304" s="21">
        <v>0.7020833333333334</v>
      </c>
      <c r="R3304" s="17">
        <v>2682.0</v>
      </c>
      <c r="S3304" s="17" t="s">
        <v>7418</v>
      </c>
      <c r="T3304" s="17" t="s">
        <v>33</v>
      </c>
    </row>
    <row r="3305" ht="15.75" customHeight="1">
      <c r="A3305" s="17">
        <v>1991.0</v>
      </c>
      <c r="B3305" s="19">
        <v>32215.0</v>
      </c>
      <c r="C3305" s="17" t="s">
        <v>13250</v>
      </c>
      <c r="D3305" s="20">
        <v>32.0</v>
      </c>
      <c r="E3305" s="17" t="str">
        <f t="shared" si="8"/>
        <v>AII118-32</v>
      </c>
      <c r="F3305" s="17" t="str">
        <f t="shared" si="9"/>
        <v>AII118-32</v>
      </c>
      <c r="G3305" s="17" t="s">
        <v>13680</v>
      </c>
      <c r="H3305" s="17" t="s">
        <v>11796</v>
      </c>
      <c r="I3305" s="17" t="s">
        <v>13709</v>
      </c>
      <c r="J3305" s="17" t="s">
        <v>13682</v>
      </c>
      <c r="K3305" s="17" t="s">
        <v>13394</v>
      </c>
      <c r="L3305" s="17" t="s">
        <v>13683</v>
      </c>
      <c r="M3305" s="17" t="s">
        <v>13700</v>
      </c>
      <c r="N3305" s="21">
        <v>0.32083333333333336</v>
      </c>
      <c r="O3305" s="21">
        <v>0.3680555555555556</v>
      </c>
      <c r="P3305" s="21">
        <v>0.688888888888889</v>
      </c>
      <c r="R3305" s="17">
        <v>2632.0</v>
      </c>
      <c r="S3305" s="17" t="s">
        <v>7418</v>
      </c>
      <c r="T3305" s="17" t="s">
        <v>33</v>
      </c>
    </row>
    <row r="3306" ht="15.75" customHeight="1">
      <c r="A3306" s="17">
        <v>1990.0</v>
      </c>
      <c r="B3306" s="19">
        <v>32214.0</v>
      </c>
      <c r="C3306" s="17" t="s">
        <v>13250</v>
      </c>
      <c r="D3306" s="20">
        <v>32.0</v>
      </c>
      <c r="E3306" s="17" t="str">
        <f t="shared" si="8"/>
        <v>AII118-32</v>
      </c>
      <c r="F3306" s="17" t="str">
        <f t="shared" si="9"/>
        <v>AII118-32</v>
      </c>
      <c r="G3306" s="17" t="s">
        <v>13680</v>
      </c>
      <c r="H3306" s="17" t="s">
        <v>11796</v>
      </c>
      <c r="I3306" s="17" t="s">
        <v>13710</v>
      </c>
      <c r="J3306" s="17" t="s">
        <v>13711</v>
      </c>
      <c r="K3306" s="17" t="s">
        <v>13098</v>
      </c>
      <c r="L3306" s="17" t="s">
        <v>1442</v>
      </c>
      <c r="M3306" s="17" t="s">
        <v>13693</v>
      </c>
      <c r="N3306" s="21">
        <v>0.3229166666666667</v>
      </c>
      <c r="O3306" s="21">
        <v>0.3736111111111111</v>
      </c>
      <c r="P3306" s="21">
        <v>0.6965277777777777</v>
      </c>
      <c r="R3306" s="17">
        <v>2608.0</v>
      </c>
      <c r="S3306" s="17" t="s">
        <v>7418</v>
      </c>
      <c r="T3306" s="17" t="s">
        <v>33</v>
      </c>
    </row>
    <row r="3307" ht="15.75" customHeight="1">
      <c r="A3307" s="17">
        <v>1989.0</v>
      </c>
      <c r="B3307" s="19">
        <v>32213.0</v>
      </c>
      <c r="C3307" s="17" t="s">
        <v>13250</v>
      </c>
      <c r="D3307" s="20">
        <v>32.0</v>
      </c>
      <c r="E3307" s="17" t="str">
        <f t="shared" si="8"/>
        <v>AII118-32</v>
      </c>
      <c r="F3307" s="17" t="str">
        <f t="shared" si="9"/>
        <v>AII118-32</v>
      </c>
      <c r="G3307" s="17" t="s">
        <v>13680</v>
      </c>
      <c r="H3307" s="17" t="s">
        <v>11796</v>
      </c>
      <c r="I3307" s="17" t="s">
        <v>13712</v>
      </c>
      <c r="J3307" s="17" t="s">
        <v>13711</v>
      </c>
      <c r="K3307" s="17" t="s">
        <v>12575</v>
      </c>
      <c r="L3307" s="17" t="s">
        <v>13683</v>
      </c>
      <c r="M3307" s="17" t="s">
        <v>13688</v>
      </c>
      <c r="N3307" s="21">
        <v>0.32222222222222224</v>
      </c>
      <c r="O3307" s="21">
        <v>0.3743055555555555</v>
      </c>
      <c r="P3307" s="21">
        <v>0.6965277777777777</v>
      </c>
      <c r="R3307" s="17">
        <v>2596.0</v>
      </c>
      <c r="S3307" s="17" t="s">
        <v>7418</v>
      </c>
      <c r="T3307" s="17" t="s">
        <v>33</v>
      </c>
    </row>
    <row r="3308" ht="15.75" customHeight="1">
      <c r="A3308" s="17">
        <v>1988.0</v>
      </c>
      <c r="B3308" s="19">
        <v>32212.0</v>
      </c>
      <c r="C3308" s="17" t="s">
        <v>13250</v>
      </c>
      <c r="D3308" s="20">
        <v>32.0</v>
      </c>
      <c r="E3308" s="17" t="str">
        <f t="shared" si="8"/>
        <v>AII118-32</v>
      </c>
      <c r="F3308" s="17" t="str">
        <f t="shared" si="9"/>
        <v>AII118-32</v>
      </c>
      <c r="G3308" s="17" t="s">
        <v>13680</v>
      </c>
      <c r="H3308" s="17" t="s">
        <v>11796</v>
      </c>
      <c r="I3308" s="17" t="s">
        <v>13713</v>
      </c>
      <c r="J3308" s="17" t="s">
        <v>13714</v>
      </c>
      <c r="K3308" s="17" t="s">
        <v>13394</v>
      </c>
      <c r="L3308" s="17" t="s">
        <v>13696</v>
      </c>
      <c r="M3308" s="17" t="s">
        <v>13700</v>
      </c>
      <c r="N3308" s="21">
        <v>0.32083333333333336</v>
      </c>
      <c r="O3308" s="21">
        <v>0.37222222222222223</v>
      </c>
      <c r="P3308" s="21">
        <v>0.6930555555555555</v>
      </c>
      <c r="R3308" s="17">
        <v>2542.0</v>
      </c>
      <c r="S3308" s="17" t="s">
        <v>7418</v>
      </c>
      <c r="T3308" s="17" t="s">
        <v>33</v>
      </c>
    </row>
    <row r="3309" ht="15.75" customHeight="1">
      <c r="A3309" s="17">
        <v>1987.0</v>
      </c>
      <c r="B3309" s="19">
        <v>32211.0</v>
      </c>
      <c r="C3309" s="17" t="s">
        <v>13250</v>
      </c>
      <c r="D3309" s="20">
        <v>32.0</v>
      </c>
      <c r="E3309" s="17" t="str">
        <f t="shared" si="8"/>
        <v>AII118-32</v>
      </c>
      <c r="F3309" s="17" t="str">
        <f t="shared" si="9"/>
        <v>AII118-32</v>
      </c>
      <c r="G3309" s="17" t="s">
        <v>13680</v>
      </c>
      <c r="H3309" s="17" t="s">
        <v>11796</v>
      </c>
      <c r="I3309" s="17" t="s">
        <v>13713</v>
      </c>
      <c r="J3309" s="17" t="s">
        <v>13714</v>
      </c>
      <c r="K3309" s="17" t="s">
        <v>13098</v>
      </c>
      <c r="L3309" s="17" t="s">
        <v>13693</v>
      </c>
      <c r="M3309" s="17" t="s">
        <v>13684</v>
      </c>
      <c r="N3309" s="21">
        <v>0.33194444444444443</v>
      </c>
      <c r="O3309" s="21">
        <v>0.36944444444444446</v>
      </c>
      <c r="P3309" s="21">
        <v>0.7013888888888888</v>
      </c>
      <c r="R3309" s="17">
        <v>2699.0</v>
      </c>
      <c r="S3309" s="17" t="s">
        <v>7418</v>
      </c>
      <c r="T3309" s="17" t="s">
        <v>33</v>
      </c>
    </row>
    <row r="3310" ht="15.75" customHeight="1">
      <c r="A3310" s="17">
        <v>1986.0</v>
      </c>
      <c r="B3310" s="19">
        <v>32210.0</v>
      </c>
      <c r="C3310" s="17" t="s">
        <v>13250</v>
      </c>
      <c r="D3310" s="20">
        <v>32.0</v>
      </c>
      <c r="E3310" s="17" t="str">
        <f t="shared" si="8"/>
        <v>AII118-32</v>
      </c>
      <c r="F3310" s="17" t="str">
        <f t="shared" si="9"/>
        <v>AII118-32</v>
      </c>
      <c r="G3310" s="17" t="s">
        <v>13680</v>
      </c>
      <c r="H3310" s="17" t="s">
        <v>11796</v>
      </c>
      <c r="I3310" s="17" t="s">
        <v>13715</v>
      </c>
      <c r="J3310" s="17" t="s">
        <v>13714</v>
      </c>
      <c r="K3310" s="17" t="s">
        <v>12575</v>
      </c>
      <c r="L3310" s="17" t="s">
        <v>13696</v>
      </c>
      <c r="M3310" s="17" t="s">
        <v>13688</v>
      </c>
      <c r="N3310" s="21">
        <v>0.33125</v>
      </c>
      <c r="O3310" s="21">
        <v>0.37083333333333335</v>
      </c>
      <c r="P3310" s="21">
        <v>0.7020833333333334</v>
      </c>
      <c r="R3310" s="17">
        <v>2549.0</v>
      </c>
      <c r="S3310" s="17" t="s">
        <v>7418</v>
      </c>
      <c r="T3310" s="17" t="s">
        <v>33</v>
      </c>
    </row>
    <row r="3311" ht="15.75" customHeight="1">
      <c r="A3311" s="17">
        <v>1985.0</v>
      </c>
      <c r="B3311" s="19">
        <v>32209.0</v>
      </c>
      <c r="C3311" s="17" t="s">
        <v>13250</v>
      </c>
      <c r="D3311" s="20">
        <v>32.0</v>
      </c>
      <c r="E3311" s="17" t="str">
        <f t="shared" si="8"/>
        <v>AII118-32</v>
      </c>
      <c r="F3311" s="17" t="str">
        <f t="shared" si="9"/>
        <v>AII118-32</v>
      </c>
      <c r="G3311" s="17" t="s">
        <v>13680</v>
      </c>
      <c r="H3311" s="17" t="s">
        <v>11796</v>
      </c>
      <c r="I3311" s="17" t="s">
        <v>13715</v>
      </c>
      <c r="J3311" s="17" t="s">
        <v>13714</v>
      </c>
      <c r="K3311" s="17" t="s">
        <v>13394</v>
      </c>
      <c r="L3311" s="17" t="s">
        <v>13693</v>
      </c>
      <c r="M3311" s="17" t="s">
        <v>13683</v>
      </c>
      <c r="N3311" s="21">
        <v>0.32430555555555557</v>
      </c>
      <c r="O3311" s="21">
        <v>0.3076388888888889</v>
      </c>
      <c r="P3311" s="21">
        <v>0.6319444444444444</v>
      </c>
      <c r="R3311" s="17">
        <v>2651.0</v>
      </c>
      <c r="S3311" s="17" t="s">
        <v>7418</v>
      </c>
      <c r="T3311" s="17" t="s">
        <v>33</v>
      </c>
    </row>
    <row r="3312" ht="15.75" customHeight="1">
      <c r="A3312" s="17">
        <v>1984.0</v>
      </c>
      <c r="B3312" s="19">
        <v>32197.0</v>
      </c>
      <c r="C3312" s="17" t="s">
        <v>13250</v>
      </c>
      <c r="D3312" s="20">
        <v>30.0</v>
      </c>
      <c r="E3312" s="17" t="str">
        <f t="shared" si="8"/>
        <v>AII118-30</v>
      </c>
      <c r="F3312" s="17" t="str">
        <f t="shared" si="9"/>
        <v>AII118-30</v>
      </c>
      <c r="G3312" s="17" t="s">
        <v>13716</v>
      </c>
      <c r="H3312" s="17" t="s">
        <v>7946</v>
      </c>
      <c r="I3312" s="17" t="s">
        <v>13717</v>
      </c>
      <c r="J3312" s="17" t="s">
        <v>13718</v>
      </c>
      <c r="K3312" s="17" t="s">
        <v>5131</v>
      </c>
      <c r="L3312" s="17" t="s">
        <v>13719</v>
      </c>
      <c r="M3312" s="17" t="s">
        <v>13720</v>
      </c>
      <c r="N3312" s="21">
        <v>0.28611111111111115</v>
      </c>
      <c r="O3312" s="21">
        <v>0.3145833333333333</v>
      </c>
      <c r="P3312" s="21">
        <v>0.6006944444444444</v>
      </c>
      <c r="R3312" s="17">
        <v>2010.0</v>
      </c>
      <c r="S3312" s="17" t="s">
        <v>7716</v>
      </c>
      <c r="T3312" s="17" t="s">
        <v>33</v>
      </c>
    </row>
    <row r="3313" ht="15.75" customHeight="1">
      <c r="A3313" s="17">
        <v>1983.0</v>
      </c>
      <c r="B3313" s="19">
        <v>32196.0</v>
      </c>
      <c r="C3313" s="17" t="s">
        <v>13250</v>
      </c>
      <c r="D3313" s="20">
        <v>30.0</v>
      </c>
      <c r="E3313" s="17" t="str">
        <f t="shared" si="8"/>
        <v>AII118-30</v>
      </c>
      <c r="F3313" s="17" t="str">
        <f t="shared" si="9"/>
        <v>AII118-30</v>
      </c>
      <c r="G3313" s="17" t="s">
        <v>13716</v>
      </c>
      <c r="H3313" s="17" t="s">
        <v>7946</v>
      </c>
      <c r="I3313" s="17" t="s">
        <v>13721</v>
      </c>
      <c r="J3313" s="17" t="s">
        <v>13722</v>
      </c>
      <c r="K3313" s="17" t="s">
        <v>13098</v>
      </c>
      <c r="L3313" s="17" t="s">
        <v>13723</v>
      </c>
      <c r="M3313" s="17" t="s">
        <v>13724</v>
      </c>
      <c r="N3313" s="21">
        <v>0.33958333333333335</v>
      </c>
      <c r="O3313" s="21">
        <v>0.34652777777777777</v>
      </c>
      <c r="P3313" s="21">
        <v>0.686111111111111</v>
      </c>
      <c r="R3313" s="17">
        <v>2015.0</v>
      </c>
      <c r="S3313" s="17" t="s">
        <v>7716</v>
      </c>
      <c r="T3313" s="17" t="s">
        <v>33</v>
      </c>
    </row>
    <row r="3314" ht="15.75" customHeight="1">
      <c r="A3314" s="17">
        <v>1982.0</v>
      </c>
      <c r="B3314" s="19">
        <v>32195.0</v>
      </c>
      <c r="C3314" s="17" t="s">
        <v>13250</v>
      </c>
      <c r="D3314" s="20">
        <v>30.0</v>
      </c>
      <c r="E3314" s="17" t="str">
        <f t="shared" si="8"/>
        <v>AII118-30</v>
      </c>
      <c r="F3314" s="17" t="str">
        <f t="shared" si="9"/>
        <v>AII118-30</v>
      </c>
      <c r="G3314" s="17" t="s">
        <v>13716</v>
      </c>
      <c r="H3314" s="17" t="s">
        <v>7946</v>
      </c>
      <c r="I3314" s="17" t="s">
        <v>13721</v>
      </c>
      <c r="J3314" s="17" t="s">
        <v>13718</v>
      </c>
      <c r="K3314" s="17" t="s">
        <v>5131</v>
      </c>
      <c r="L3314" s="17" t="s">
        <v>13725</v>
      </c>
      <c r="M3314" s="17" t="s">
        <v>13726</v>
      </c>
      <c r="N3314" s="21">
        <v>0.3284722222222222</v>
      </c>
      <c r="O3314" s="21">
        <v>0.3416666666666666</v>
      </c>
      <c r="P3314" s="21">
        <v>0.6701388888888888</v>
      </c>
      <c r="R3314" s="17">
        <v>2016.0</v>
      </c>
      <c r="S3314" s="17" t="s">
        <v>7716</v>
      </c>
      <c r="T3314" s="17" t="s">
        <v>33</v>
      </c>
    </row>
    <row r="3315" ht="15.75" customHeight="1">
      <c r="A3315" s="17">
        <v>1981.0</v>
      </c>
      <c r="B3315" s="19">
        <v>32194.0</v>
      </c>
      <c r="C3315" s="17" t="s">
        <v>13250</v>
      </c>
      <c r="D3315" s="20">
        <v>30.0</v>
      </c>
      <c r="E3315" s="17" t="str">
        <f t="shared" si="8"/>
        <v>AII118-30</v>
      </c>
      <c r="F3315" s="17" t="str">
        <f t="shared" si="9"/>
        <v>AII118-30</v>
      </c>
      <c r="G3315" s="17" t="s">
        <v>13716</v>
      </c>
      <c r="H3315" s="17" t="s">
        <v>7946</v>
      </c>
      <c r="I3315" s="17" t="s">
        <v>13721</v>
      </c>
      <c r="J3315" s="17" t="s">
        <v>13718</v>
      </c>
      <c r="K3315" s="17" t="s">
        <v>13098</v>
      </c>
      <c r="L3315" s="17" t="s">
        <v>13652</v>
      </c>
      <c r="M3315" s="17" t="s">
        <v>13727</v>
      </c>
      <c r="N3315" s="21">
        <v>0.33055555555555555</v>
      </c>
      <c r="O3315" s="21">
        <v>0.3611111111111111</v>
      </c>
      <c r="P3315" s="21">
        <v>0.6916666666666668</v>
      </c>
      <c r="R3315" s="17">
        <v>2013.0</v>
      </c>
      <c r="S3315" s="17" t="s">
        <v>7716</v>
      </c>
      <c r="T3315" s="17" t="s">
        <v>33</v>
      </c>
    </row>
    <row r="3316" ht="15.75" customHeight="1">
      <c r="A3316" s="17">
        <v>1980.0</v>
      </c>
      <c r="B3316" s="19">
        <v>32192.0</v>
      </c>
      <c r="C3316" s="17" t="s">
        <v>13250</v>
      </c>
      <c r="D3316" s="20">
        <v>29.0</v>
      </c>
      <c r="E3316" s="17" t="str">
        <f t="shared" si="8"/>
        <v>AII118-29</v>
      </c>
      <c r="F3316" s="17" t="str">
        <f t="shared" si="9"/>
        <v>AII118-29</v>
      </c>
      <c r="G3316" s="17" t="s">
        <v>13728</v>
      </c>
      <c r="H3316" s="17" t="s">
        <v>7946</v>
      </c>
      <c r="I3316" s="17" t="s">
        <v>13721</v>
      </c>
      <c r="J3316" s="17" t="s">
        <v>13722</v>
      </c>
      <c r="K3316" s="17" t="s">
        <v>5131</v>
      </c>
      <c r="L3316" s="17" t="s">
        <v>13729</v>
      </c>
      <c r="M3316" s="17" t="s">
        <v>13730</v>
      </c>
      <c r="N3316" s="21">
        <v>0.2923611111111111</v>
      </c>
      <c r="O3316" s="21">
        <v>0.15972222222222224</v>
      </c>
      <c r="P3316" s="21">
        <v>0.45208333333333334</v>
      </c>
      <c r="R3316" s="17">
        <v>2013.0</v>
      </c>
      <c r="S3316" s="17" t="s">
        <v>7716</v>
      </c>
      <c r="T3316" s="17" t="s">
        <v>33</v>
      </c>
    </row>
    <row r="3317" ht="15.75" customHeight="1">
      <c r="A3317" s="17">
        <v>1979.0</v>
      </c>
      <c r="B3317" s="19">
        <v>32191.0</v>
      </c>
      <c r="C3317" s="17" t="s">
        <v>13250</v>
      </c>
      <c r="D3317" s="20">
        <v>29.0</v>
      </c>
      <c r="E3317" s="17" t="str">
        <f t="shared" si="8"/>
        <v>AII118-29</v>
      </c>
      <c r="F3317" s="17" t="str">
        <f t="shared" si="9"/>
        <v>AII118-29</v>
      </c>
      <c r="G3317" s="17" t="s">
        <v>13728</v>
      </c>
      <c r="H3317" s="17" t="s">
        <v>7946</v>
      </c>
      <c r="I3317" s="17" t="s">
        <v>13717</v>
      </c>
      <c r="J3317" s="17" t="s">
        <v>13718</v>
      </c>
      <c r="K3317" s="17" t="s">
        <v>13098</v>
      </c>
      <c r="L3317" s="17" t="s">
        <v>13731</v>
      </c>
      <c r="M3317" s="17" t="s">
        <v>13719</v>
      </c>
      <c r="N3317" s="21">
        <v>0.3298611111111111</v>
      </c>
      <c r="O3317" s="21">
        <v>0.3645833333333333</v>
      </c>
      <c r="P3317" s="21">
        <v>0.6944444444444445</v>
      </c>
      <c r="R3317" s="17">
        <v>2008.0</v>
      </c>
      <c r="S3317" s="17" t="s">
        <v>7716</v>
      </c>
      <c r="T3317" s="17" t="s">
        <v>33</v>
      </c>
    </row>
    <row r="3318" ht="15.75" customHeight="1">
      <c r="A3318" s="17">
        <v>1978.0</v>
      </c>
      <c r="B3318" s="19">
        <v>32190.0</v>
      </c>
      <c r="C3318" s="17" t="s">
        <v>13250</v>
      </c>
      <c r="D3318" s="20">
        <v>29.0</v>
      </c>
      <c r="E3318" s="17" t="str">
        <f t="shared" si="8"/>
        <v>AII118-29</v>
      </c>
      <c r="F3318" s="17" t="str">
        <f t="shared" si="9"/>
        <v>AII118-29</v>
      </c>
      <c r="G3318" s="17" t="s">
        <v>13728</v>
      </c>
      <c r="H3318" s="17" t="s">
        <v>7946</v>
      </c>
      <c r="I3318" s="17" t="s">
        <v>13721</v>
      </c>
      <c r="J3318" s="17" t="s">
        <v>13718</v>
      </c>
      <c r="K3318" s="17" t="s">
        <v>5131</v>
      </c>
      <c r="L3318" s="17" t="s">
        <v>13729</v>
      </c>
      <c r="M3318" s="17" t="s">
        <v>13732</v>
      </c>
      <c r="N3318" s="21">
        <v>0.3236111111111111</v>
      </c>
      <c r="O3318" s="21">
        <v>0.3541666666666667</v>
      </c>
      <c r="P3318" s="21">
        <v>0.6777777777777777</v>
      </c>
      <c r="R3318" s="17">
        <v>2015.0</v>
      </c>
      <c r="S3318" s="17" t="s">
        <v>7716</v>
      </c>
      <c r="T3318" s="17" t="s">
        <v>33</v>
      </c>
    </row>
    <row r="3319" ht="15.75" customHeight="1">
      <c r="A3319" s="17">
        <v>1977.0</v>
      </c>
      <c r="B3319" s="19">
        <v>32189.0</v>
      </c>
      <c r="C3319" s="17" t="s">
        <v>13250</v>
      </c>
      <c r="D3319" s="20">
        <v>29.0</v>
      </c>
      <c r="E3319" s="17" t="str">
        <f t="shared" si="8"/>
        <v>AII118-29</v>
      </c>
      <c r="F3319" s="17" t="str">
        <f t="shared" si="9"/>
        <v>AII118-29</v>
      </c>
      <c r="G3319" s="17" t="s">
        <v>13728</v>
      </c>
      <c r="H3319" s="17" t="s">
        <v>7946</v>
      </c>
      <c r="I3319" s="17" t="s">
        <v>13717</v>
      </c>
      <c r="J3319" s="17" t="s">
        <v>13718</v>
      </c>
      <c r="K3319" s="17" t="s">
        <v>13098</v>
      </c>
      <c r="L3319" s="17" t="s">
        <v>12560</v>
      </c>
      <c r="M3319" s="17" t="s">
        <v>13733</v>
      </c>
      <c r="N3319" s="21">
        <v>0.3229166666666667</v>
      </c>
      <c r="O3319" s="21">
        <v>0.2798611111111111</v>
      </c>
      <c r="P3319" s="21">
        <v>0.6027777777777777</v>
      </c>
      <c r="R3319" s="17">
        <v>2007.0</v>
      </c>
      <c r="S3319" s="17" t="s">
        <v>7716</v>
      </c>
      <c r="T3319" s="17" t="s">
        <v>33</v>
      </c>
    </row>
    <row r="3320" ht="15.75" customHeight="1">
      <c r="A3320" s="17">
        <v>1976.0</v>
      </c>
      <c r="B3320" s="19">
        <v>32188.0</v>
      </c>
      <c r="C3320" s="17" t="s">
        <v>13250</v>
      </c>
      <c r="D3320" s="20">
        <v>29.0</v>
      </c>
      <c r="E3320" s="17" t="str">
        <f t="shared" si="8"/>
        <v>AII118-29</v>
      </c>
      <c r="F3320" s="17" t="str">
        <f t="shared" si="9"/>
        <v>AII118-29</v>
      </c>
      <c r="G3320" s="17" t="s">
        <v>13728</v>
      </c>
      <c r="H3320" s="17" t="s">
        <v>7946</v>
      </c>
      <c r="I3320" s="17" t="s">
        <v>13721</v>
      </c>
      <c r="J3320" s="17" t="s">
        <v>13718</v>
      </c>
      <c r="K3320" s="17" t="s">
        <v>5131</v>
      </c>
      <c r="L3320" s="17" t="s">
        <v>13734</v>
      </c>
      <c r="M3320" s="17" t="s">
        <v>13735</v>
      </c>
      <c r="N3320" s="21">
        <v>0.3229166666666667</v>
      </c>
      <c r="O3320" s="21">
        <v>0.3833333333333333</v>
      </c>
      <c r="P3320" s="21">
        <v>0.7062499999999999</v>
      </c>
      <c r="R3320" s="17">
        <v>2013.0</v>
      </c>
      <c r="S3320" s="17" t="s">
        <v>7716</v>
      </c>
      <c r="T3320" s="17" t="s">
        <v>33</v>
      </c>
    </row>
    <row r="3321" ht="15.75" customHeight="1">
      <c r="A3321" s="17">
        <v>1975.0</v>
      </c>
      <c r="B3321" s="19">
        <v>32187.0</v>
      </c>
      <c r="C3321" s="17" t="s">
        <v>13250</v>
      </c>
      <c r="D3321" s="20">
        <v>29.0</v>
      </c>
      <c r="E3321" s="17" t="str">
        <f t="shared" si="8"/>
        <v>AII118-29</v>
      </c>
      <c r="F3321" s="17" t="str">
        <f t="shared" si="9"/>
        <v>AII118-29</v>
      </c>
      <c r="G3321" s="17" t="s">
        <v>13728</v>
      </c>
      <c r="H3321" s="17" t="s">
        <v>7946</v>
      </c>
      <c r="I3321" s="17" t="s">
        <v>13721</v>
      </c>
      <c r="J3321" s="17" t="s">
        <v>13718</v>
      </c>
      <c r="K3321" s="17" t="s">
        <v>13098</v>
      </c>
      <c r="L3321" s="17" t="s">
        <v>13736</v>
      </c>
      <c r="M3321" s="17" t="s">
        <v>13737</v>
      </c>
      <c r="N3321" s="21">
        <v>0.32222222222222224</v>
      </c>
      <c r="O3321" s="21">
        <v>0.3277777777777778</v>
      </c>
      <c r="P3321" s="21">
        <v>0.65</v>
      </c>
      <c r="R3321" s="17">
        <v>2013.0</v>
      </c>
      <c r="S3321" s="17" t="s">
        <v>7716</v>
      </c>
      <c r="T3321" s="17" t="s">
        <v>33</v>
      </c>
    </row>
    <row r="3322" ht="15.75" customHeight="1">
      <c r="A3322" s="17">
        <v>1974.0</v>
      </c>
      <c r="B3322" s="19">
        <v>32186.0</v>
      </c>
      <c r="C3322" s="17" t="s">
        <v>13250</v>
      </c>
      <c r="D3322" s="20">
        <v>29.0</v>
      </c>
      <c r="E3322" s="17" t="str">
        <f t="shared" si="8"/>
        <v>AII118-29</v>
      </c>
      <c r="F3322" s="17" t="str">
        <f t="shared" si="9"/>
        <v>AII118-29</v>
      </c>
      <c r="G3322" s="17" t="s">
        <v>13728</v>
      </c>
      <c r="H3322" s="17" t="s">
        <v>7946</v>
      </c>
      <c r="I3322" s="17" t="s">
        <v>13721</v>
      </c>
      <c r="J3322" s="17" t="s">
        <v>13718</v>
      </c>
      <c r="K3322" s="17" t="s">
        <v>5131</v>
      </c>
      <c r="L3322" s="17" t="s">
        <v>13738</v>
      </c>
      <c r="M3322" s="17" t="s">
        <v>13739</v>
      </c>
      <c r="N3322" s="21">
        <v>0.3298611111111111</v>
      </c>
      <c r="O3322" s="21">
        <v>0.3645833333333333</v>
      </c>
      <c r="P3322" s="21">
        <v>0.6944444444444445</v>
      </c>
      <c r="R3322" s="17">
        <v>2013.0</v>
      </c>
      <c r="S3322" s="17" t="s">
        <v>7716</v>
      </c>
      <c r="T3322" s="17" t="s">
        <v>33</v>
      </c>
    </row>
    <row r="3323" ht="15.75" customHeight="1">
      <c r="A3323" s="17">
        <v>1973.0</v>
      </c>
      <c r="B3323" s="19">
        <v>32185.0</v>
      </c>
      <c r="C3323" s="17" t="s">
        <v>13250</v>
      </c>
      <c r="D3323" s="20">
        <v>29.0</v>
      </c>
      <c r="E3323" s="17" t="str">
        <f t="shared" si="8"/>
        <v>AII118-29</v>
      </c>
      <c r="F3323" s="17" t="str">
        <f t="shared" si="9"/>
        <v>AII118-29</v>
      </c>
      <c r="G3323" s="17" t="s">
        <v>13728</v>
      </c>
      <c r="H3323" s="17" t="s">
        <v>7946</v>
      </c>
      <c r="I3323" s="17" t="s">
        <v>13721</v>
      </c>
      <c r="J3323" s="17" t="s">
        <v>13718</v>
      </c>
      <c r="K3323" s="17" t="s">
        <v>13098</v>
      </c>
      <c r="L3323" s="17" t="s">
        <v>13740</v>
      </c>
      <c r="M3323" s="17" t="s">
        <v>12029</v>
      </c>
      <c r="N3323" s="21">
        <v>0.3229166666666667</v>
      </c>
      <c r="O3323" s="21">
        <v>0.36944444444444446</v>
      </c>
      <c r="P3323" s="21">
        <v>0.6923611111111111</v>
      </c>
      <c r="R3323" s="17">
        <v>2014.0</v>
      </c>
      <c r="S3323" s="17" t="s">
        <v>7716</v>
      </c>
      <c r="T3323" s="17" t="s">
        <v>33</v>
      </c>
    </row>
    <row r="3324" ht="15.75" customHeight="1">
      <c r="A3324" s="17">
        <v>1972.0</v>
      </c>
      <c r="B3324" s="19">
        <v>32184.0</v>
      </c>
      <c r="C3324" s="17" t="s">
        <v>13250</v>
      </c>
      <c r="D3324" s="20">
        <v>29.0</v>
      </c>
      <c r="E3324" s="17" t="str">
        <f t="shared" si="8"/>
        <v>AII118-29</v>
      </c>
      <c r="F3324" s="17" t="str">
        <f t="shared" si="9"/>
        <v>AII118-29</v>
      </c>
      <c r="G3324" s="17" t="s">
        <v>13728</v>
      </c>
      <c r="H3324" s="17" t="s">
        <v>7946</v>
      </c>
      <c r="I3324" s="17" t="s">
        <v>13721</v>
      </c>
      <c r="J3324" s="17" t="s">
        <v>13722</v>
      </c>
      <c r="K3324" s="17" t="s">
        <v>5131</v>
      </c>
      <c r="L3324" s="17" t="s">
        <v>13729</v>
      </c>
      <c r="M3324" s="17" t="s">
        <v>13741</v>
      </c>
      <c r="N3324" s="21">
        <v>0.32708333333333334</v>
      </c>
      <c r="O3324" s="21">
        <v>0.3541666666666667</v>
      </c>
      <c r="P3324" s="21">
        <v>0.68125</v>
      </c>
      <c r="R3324" s="17">
        <v>2016.0</v>
      </c>
      <c r="S3324" s="17" t="s">
        <v>7716</v>
      </c>
      <c r="T3324" s="17" t="s">
        <v>33</v>
      </c>
    </row>
    <row r="3325" ht="15.75" customHeight="1">
      <c r="A3325" s="17">
        <v>1971.0</v>
      </c>
      <c r="B3325" s="19">
        <v>32181.0</v>
      </c>
      <c r="C3325" s="17" t="s">
        <v>13250</v>
      </c>
      <c r="D3325" s="20">
        <v>28.0</v>
      </c>
      <c r="E3325" s="17" t="str">
        <f t="shared" si="8"/>
        <v>AII118-28</v>
      </c>
      <c r="F3325" s="17" t="str">
        <f t="shared" si="9"/>
        <v>AII118-28</v>
      </c>
      <c r="G3325" s="17" t="s">
        <v>13742</v>
      </c>
      <c r="H3325" s="17" t="s">
        <v>7946</v>
      </c>
      <c r="I3325" s="17" t="s">
        <v>13717</v>
      </c>
      <c r="J3325" s="17" t="s">
        <v>13722</v>
      </c>
      <c r="K3325" s="17" t="s">
        <v>13098</v>
      </c>
      <c r="L3325" s="17" t="s">
        <v>13743</v>
      </c>
      <c r="M3325" s="17" t="s">
        <v>13744</v>
      </c>
      <c r="N3325" s="21">
        <v>0.2888888888888889</v>
      </c>
      <c r="O3325" s="21">
        <v>0.21319444444444444</v>
      </c>
      <c r="P3325" s="21">
        <v>0.5020833333333333</v>
      </c>
      <c r="R3325" s="17">
        <v>2014.0</v>
      </c>
      <c r="S3325" s="17" t="s">
        <v>7490</v>
      </c>
      <c r="T3325" s="17" t="s">
        <v>33</v>
      </c>
    </row>
    <row r="3326" ht="15.75" customHeight="1">
      <c r="A3326" s="17">
        <v>1970.0</v>
      </c>
      <c r="B3326" s="19">
        <v>32180.0</v>
      </c>
      <c r="C3326" s="17" t="s">
        <v>13250</v>
      </c>
      <c r="D3326" s="20">
        <v>28.0</v>
      </c>
      <c r="E3326" s="17" t="str">
        <f t="shared" si="8"/>
        <v>AII118-28</v>
      </c>
      <c r="F3326" s="17" t="str">
        <f t="shared" si="9"/>
        <v>AII118-28</v>
      </c>
      <c r="G3326" s="17" t="s">
        <v>13742</v>
      </c>
      <c r="H3326" s="17" t="s">
        <v>7946</v>
      </c>
      <c r="I3326" s="17" t="s">
        <v>13717</v>
      </c>
      <c r="J3326" s="17" t="s">
        <v>13722</v>
      </c>
      <c r="K3326" s="17" t="s">
        <v>5131</v>
      </c>
      <c r="L3326" s="17" t="s">
        <v>1442</v>
      </c>
      <c r="M3326" s="17" t="s">
        <v>13745</v>
      </c>
      <c r="N3326" s="21">
        <v>0.32916666666666666</v>
      </c>
      <c r="O3326" s="21">
        <v>0.3090277777777778</v>
      </c>
      <c r="P3326" s="21">
        <v>0.6381944444444444</v>
      </c>
      <c r="R3326" s="17">
        <v>2009.0</v>
      </c>
      <c r="S3326" s="17" t="s">
        <v>7490</v>
      </c>
      <c r="T3326" s="17" t="s">
        <v>33</v>
      </c>
    </row>
    <row r="3327" ht="15.75" customHeight="1">
      <c r="A3327" s="17">
        <v>1969.0</v>
      </c>
      <c r="B3327" s="19">
        <v>32179.0</v>
      </c>
      <c r="C3327" s="17" t="s">
        <v>13250</v>
      </c>
      <c r="D3327" s="20">
        <v>28.0</v>
      </c>
      <c r="E3327" s="17" t="str">
        <f t="shared" si="8"/>
        <v>AII118-28</v>
      </c>
      <c r="F3327" s="17" t="str">
        <f t="shared" si="9"/>
        <v>AII118-28</v>
      </c>
      <c r="G3327" s="17" t="s">
        <v>13742</v>
      </c>
      <c r="H3327" s="17" t="s">
        <v>7946</v>
      </c>
      <c r="I3327" s="17" t="s">
        <v>13717</v>
      </c>
      <c r="J3327" s="17" t="s">
        <v>13722</v>
      </c>
      <c r="K3327" s="17" t="s">
        <v>13394</v>
      </c>
      <c r="L3327" s="17" t="s">
        <v>13746</v>
      </c>
      <c r="M3327" s="17" t="s">
        <v>13747</v>
      </c>
      <c r="N3327" s="21">
        <v>0.32430555555555557</v>
      </c>
      <c r="O3327" s="21">
        <v>0.34375</v>
      </c>
      <c r="P3327" s="21">
        <v>0.6680555555555556</v>
      </c>
      <c r="R3327" s="17">
        <v>2011.0</v>
      </c>
      <c r="S3327" s="17" t="s">
        <v>7490</v>
      </c>
      <c r="T3327" s="17" t="s">
        <v>33</v>
      </c>
    </row>
    <row r="3328" ht="15.75" customHeight="1">
      <c r="A3328" s="17">
        <v>1968.0</v>
      </c>
      <c r="B3328" s="19">
        <v>32178.0</v>
      </c>
      <c r="C3328" s="17" t="s">
        <v>13250</v>
      </c>
      <c r="D3328" s="20">
        <v>28.0</v>
      </c>
      <c r="E3328" s="17" t="str">
        <f t="shared" si="8"/>
        <v>AII118-28</v>
      </c>
      <c r="F3328" s="17" t="str">
        <f t="shared" si="9"/>
        <v>AII118-28</v>
      </c>
      <c r="G3328" s="17" t="s">
        <v>13742</v>
      </c>
      <c r="H3328" s="17" t="s">
        <v>7946</v>
      </c>
      <c r="I3328" s="17" t="s">
        <v>13717</v>
      </c>
      <c r="J3328" s="17" t="s">
        <v>13722</v>
      </c>
      <c r="K3328" s="17" t="s">
        <v>13098</v>
      </c>
      <c r="L3328" s="17" t="s">
        <v>13748</v>
      </c>
      <c r="M3328" s="17" t="s">
        <v>13749</v>
      </c>
      <c r="N3328" s="21">
        <v>0.3298611111111111</v>
      </c>
      <c r="O3328" s="21">
        <v>0.35000000000000003</v>
      </c>
      <c r="P3328" s="21">
        <v>0.6798611111111111</v>
      </c>
      <c r="R3328" s="17">
        <v>2006.0</v>
      </c>
      <c r="S3328" s="17" t="s">
        <v>7490</v>
      </c>
      <c r="T3328" s="17" t="s">
        <v>33</v>
      </c>
    </row>
    <row r="3329" ht="15.75" customHeight="1">
      <c r="A3329" s="17">
        <v>1967.0</v>
      </c>
      <c r="B3329" s="19">
        <v>32176.0</v>
      </c>
      <c r="C3329" s="17" t="s">
        <v>13250</v>
      </c>
      <c r="D3329" s="20">
        <v>28.0</v>
      </c>
      <c r="E3329" s="17" t="str">
        <f t="shared" si="8"/>
        <v>AII118-28</v>
      </c>
      <c r="F3329" s="17" t="str">
        <f t="shared" si="9"/>
        <v>AII118-28</v>
      </c>
      <c r="G3329" s="17" t="s">
        <v>13742</v>
      </c>
      <c r="H3329" s="17" t="s">
        <v>7946</v>
      </c>
      <c r="I3329" s="17" t="s">
        <v>13717</v>
      </c>
      <c r="J3329" s="17" t="s">
        <v>13722</v>
      </c>
      <c r="K3329" s="17" t="s">
        <v>5131</v>
      </c>
      <c r="L3329" s="17" t="s">
        <v>13750</v>
      </c>
      <c r="M3329" s="17" t="s">
        <v>13751</v>
      </c>
      <c r="N3329" s="21">
        <v>0.32430555555555557</v>
      </c>
      <c r="O3329" s="21">
        <v>0.38958333333333334</v>
      </c>
      <c r="P3329" s="21">
        <v>0.7138888888888889</v>
      </c>
      <c r="R3329" s="17">
        <v>2007.0</v>
      </c>
      <c r="S3329" s="17" t="s">
        <v>7490</v>
      </c>
      <c r="T3329" s="17" t="s">
        <v>33</v>
      </c>
    </row>
    <row r="3330" ht="15.75" customHeight="1">
      <c r="A3330" s="17">
        <v>1966.0</v>
      </c>
      <c r="B3330" s="19">
        <v>32175.0</v>
      </c>
      <c r="C3330" s="17" t="s">
        <v>13250</v>
      </c>
      <c r="D3330" s="20">
        <v>28.0</v>
      </c>
      <c r="E3330" s="17" t="str">
        <f t="shared" si="8"/>
        <v>AII118-28</v>
      </c>
      <c r="F3330" s="17" t="str">
        <f t="shared" si="9"/>
        <v>AII118-28</v>
      </c>
      <c r="G3330" s="17" t="s">
        <v>13742</v>
      </c>
      <c r="H3330" s="17" t="s">
        <v>7946</v>
      </c>
      <c r="I3330" s="17" t="s">
        <v>13717</v>
      </c>
      <c r="J3330" s="17" t="s">
        <v>13722</v>
      </c>
      <c r="K3330" s="17" t="s">
        <v>13394</v>
      </c>
      <c r="L3330" s="17" t="s">
        <v>13752</v>
      </c>
      <c r="M3330" s="17" t="s">
        <v>13753</v>
      </c>
      <c r="N3330" s="21">
        <v>0.3347222222222222</v>
      </c>
      <c r="O3330" s="21">
        <v>0.33194444444444443</v>
      </c>
      <c r="P3330" s="21">
        <v>0.6666666666666666</v>
      </c>
      <c r="R3330" s="17">
        <v>2012.0</v>
      </c>
      <c r="S3330" s="17" t="s">
        <v>7490</v>
      </c>
      <c r="T3330" s="17" t="s">
        <v>33</v>
      </c>
    </row>
    <row r="3331" ht="15.75" customHeight="1">
      <c r="A3331" s="17">
        <v>1965.0</v>
      </c>
      <c r="B3331" s="19">
        <v>32174.0</v>
      </c>
      <c r="C3331" s="17" t="s">
        <v>13250</v>
      </c>
      <c r="D3331" s="20">
        <v>28.0</v>
      </c>
      <c r="E3331" s="17" t="str">
        <f t="shared" si="8"/>
        <v>AII118-28</v>
      </c>
      <c r="F3331" s="17" t="str">
        <f t="shared" si="9"/>
        <v>AII118-28</v>
      </c>
      <c r="G3331" s="17" t="s">
        <v>13742</v>
      </c>
      <c r="H3331" s="17" t="s">
        <v>7946</v>
      </c>
      <c r="I3331" s="17" t="s">
        <v>13717</v>
      </c>
      <c r="J3331" s="17" t="s">
        <v>13722</v>
      </c>
      <c r="K3331" s="17" t="s">
        <v>13098</v>
      </c>
      <c r="L3331" s="17" t="s">
        <v>13752</v>
      </c>
      <c r="M3331" s="17" t="s">
        <v>13744</v>
      </c>
      <c r="N3331" s="21">
        <v>0.32430555555555557</v>
      </c>
      <c r="O3331" s="21">
        <v>0.13819444444444443</v>
      </c>
      <c r="P3331" s="21">
        <v>0.46249999999999997</v>
      </c>
      <c r="R3331" s="17">
        <v>2005.0</v>
      </c>
      <c r="S3331" s="17" t="s">
        <v>7490</v>
      </c>
      <c r="T3331" s="17" t="s">
        <v>33</v>
      </c>
    </row>
    <row r="3332" ht="15.75" customHeight="1">
      <c r="A3332" s="17">
        <v>1964.0</v>
      </c>
      <c r="B3332" s="19">
        <v>32171.0</v>
      </c>
      <c r="C3332" s="17" t="s">
        <v>13250</v>
      </c>
      <c r="D3332" s="20">
        <v>27.0</v>
      </c>
      <c r="E3332" s="17" t="str">
        <f t="shared" si="8"/>
        <v>AII118-27</v>
      </c>
      <c r="F3332" s="17" t="str">
        <f t="shared" si="9"/>
        <v>AII118-27</v>
      </c>
      <c r="G3332" s="17" t="s">
        <v>13728</v>
      </c>
      <c r="H3332" s="17" t="s">
        <v>7946</v>
      </c>
      <c r="I3332" s="17" t="s">
        <v>13717</v>
      </c>
      <c r="J3332" s="17" t="s">
        <v>13722</v>
      </c>
      <c r="K3332" s="17" t="s">
        <v>12575</v>
      </c>
      <c r="L3332" s="17" t="s">
        <v>13754</v>
      </c>
      <c r="M3332" s="17" t="s">
        <v>13729</v>
      </c>
      <c r="N3332" s="21">
        <v>0.33888888888888885</v>
      </c>
      <c r="O3332" s="21">
        <v>0.37777777777777777</v>
      </c>
      <c r="P3332" s="21">
        <v>0.7166666666666667</v>
      </c>
      <c r="R3332" s="17">
        <v>2015.0</v>
      </c>
      <c r="S3332" s="17" t="s">
        <v>7716</v>
      </c>
      <c r="T3332" s="17" t="s">
        <v>33</v>
      </c>
    </row>
    <row r="3333" ht="15.75" customHeight="1">
      <c r="A3333" s="17">
        <v>1963.0</v>
      </c>
      <c r="B3333" s="19">
        <v>32170.0</v>
      </c>
      <c r="C3333" s="17" t="s">
        <v>13250</v>
      </c>
      <c r="D3333" s="20">
        <v>27.0</v>
      </c>
      <c r="E3333" s="17" t="str">
        <f t="shared" si="8"/>
        <v>AII118-27</v>
      </c>
      <c r="F3333" s="17" t="str">
        <f t="shared" si="9"/>
        <v>AII118-27</v>
      </c>
      <c r="G3333" s="17" t="s">
        <v>13728</v>
      </c>
      <c r="H3333" s="17" t="s">
        <v>7946</v>
      </c>
      <c r="I3333" s="17" t="s">
        <v>13717</v>
      </c>
      <c r="J3333" s="17" t="s">
        <v>13722</v>
      </c>
      <c r="K3333" s="17" t="s">
        <v>5131</v>
      </c>
      <c r="L3333" s="17" t="s">
        <v>12560</v>
      </c>
      <c r="M3333" s="17" t="s">
        <v>13738</v>
      </c>
      <c r="N3333" s="21">
        <v>0.3340277777777778</v>
      </c>
      <c r="O3333" s="21">
        <v>0.3861111111111111</v>
      </c>
      <c r="P3333" s="21">
        <v>0.720138888888889</v>
      </c>
      <c r="R3333" s="17">
        <v>2014.0</v>
      </c>
      <c r="S3333" s="17" t="s">
        <v>7716</v>
      </c>
      <c r="T3333" s="17" t="s">
        <v>33</v>
      </c>
    </row>
    <row r="3334" ht="15.75" customHeight="1">
      <c r="A3334" s="17">
        <v>1962.0</v>
      </c>
      <c r="B3334" s="19">
        <v>32169.0</v>
      </c>
      <c r="C3334" s="17" t="s">
        <v>13250</v>
      </c>
      <c r="D3334" s="20">
        <v>27.0</v>
      </c>
      <c r="E3334" s="17" t="str">
        <f t="shared" si="8"/>
        <v>AII118-27</v>
      </c>
      <c r="F3334" s="17" t="str">
        <f t="shared" si="9"/>
        <v>AII118-27</v>
      </c>
      <c r="G3334" s="17" t="s">
        <v>13728</v>
      </c>
      <c r="H3334" s="17" t="s">
        <v>7946</v>
      </c>
      <c r="I3334" s="17" t="s">
        <v>13717</v>
      </c>
      <c r="J3334" s="17" t="s">
        <v>13722</v>
      </c>
      <c r="K3334" s="17" t="s">
        <v>13394</v>
      </c>
      <c r="L3334" s="17" t="s">
        <v>13740</v>
      </c>
      <c r="M3334" s="17" t="s">
        <v>13755</v>
      </c>
      <c r="N3334" s="21">
        <v>0.3298611111111111</v>
      </c>
      <c r="O3334" s="21">
        <v>0.3159722222222222</v>
      </c>
      <c r="P3334" s="21">
        <v>0.6458333333333334</v>
      </c>
      <c r="R3334" s="17">
        <v>2014.0</v>
      </c>
      <c r="S3334" s="17" t="s">
        <v>7716</v>
      </c>
      <c r="T3334" s="17" t="s">
        <v>33</v>
      </c>
    </row>
    <row r="3335" ht="15.75" customHeight="1">
      <c r="A3335" s="17">
        <v>1961.0</v>
      </c>
      <c r="B3335" s="19">
        <v>32168.0</v>
      </c>
      <c r="C3335" s="17" t="s">
        <v>13250</v>
      </c>
      <c r="D3335" s="20">
        <v>27.0</v>
      </c>
      <c r="E3335" s="17" t="str">
        <f t="shared" si="8"/>
        <v>AII118-27</v>
      </c>
      <c r="F3335" s="17" t="str">
        <f t="shared" si="9"/>
        <v>AII118-27</v>
      </c>
      <c r="G3335" s="17" t="s">
        <v>13728</v>
      </c>
      <c r="H3335" s="17" t="s">
        <v>7946</v>
      </c>
      <c r="I3335" s="17" t="s">
        <v>13717</v>
      </c>
      <c r="J3335" s="17" t="s">
        <v>13722</v>
      </c>
      <c r="K3335" s="17" t="s">
        <v>13098</v>
      </c>
      <c r="L3335" s="17" t="s">
        <v>13740</v>
      </c>
      <c r="M3335" s="17" t="s">
        <v>13738</v>
      </c>
      <c r="N3335" s="21">
        <v>0.3368055555555556</v>
      </c>
      <c r="O3335" s="21">
        <v>0.34791666666666665</v>
      </c>
      <c r="P3335" s="21">
        <v>0.6847222222222222</v>
      </c>
      <c r="R3335" s="17">
        <v>2013.0</v>
      </c>
      <c r="S3335" s="17" t="s">
        <v>7716</v>
      </c>
      <c r="T3335" s="17" t="s">
        <v>33</v>
      </c>
    </row>
    <row r="3336" ht="15.75" customHeight="1">
      <c r="A3336" s="17">
        <v>1960.0</v>
      </c>
      <c r="B3336" s="19">
        <v>32156.0</v>
      </c>
      <c r="C3336" s="17" t="s">
        <v>13250</v>
      </c>
      <c r="D3336" s="20">
        <v>25.0</v>
      </c>
      <c r="E3336" s="17" t="str">
        <f t="shared" si="8"/>
        <v>AII118-25</v>
      </c>
      <c r="F3336" s="17" t="str">
        <f t="shared" si="9"/>
        <v>AII118-25</v>
      </c>
      <c r="G3336" s="17" t="s">
        <v>13756</v>
      </c>
      <c r="H3336" s="17" t="s">
        <v>8074</v>
      </c>
      <c r="I3336" s="17" t="s">
        <v>13757</v>
      </c>
      <c r="J3336" s="17" t="s">
        <v>13758</v>
      </c>
      <c r="K3336" s="17" t="s">
        <v>12575</v>
      </c>
      <c r="L3336" s="17" t="s">
        <v>13208</v>
      </c>
      <c r="M3336" s="17" t="s">
        <v>13759</v>
      </c>
      <c r="N3336" s="21">
        <v>0.34861111111111115</v>
      </c>
      <c r="O3336" s="21">
        <v>0.1909722222222222</v>
      </c>
      <c r="P3336" s="21">
        <v>0.5395833333333333</v>
      </c>
      <c r="R3336" s="17">
        <v>1303.0</v>
      </c>
      <c r="S3336" s="17" t="s">
        <v>7696</v>
      </c>
      <c r="T3336" s="17" t="s">
        <v>33</v>
      </c>
    </row>
    <row r="3337" ht="15.75" customHeight="1">
      <c r="A3337" s="17">
        <v>1959.0</v>
      </c>
      <c r="B3337" s="19">
        <v>32155.0</v>
      </c>
      <c r="C3337" s="17" t="s">
        <v>13250</v>
      </c>
      <c r="D3337" s="20">
        <v>25.0</v>
      </c>
      <c r="E3337" s="17" t="str">
        <f t="shared" si="8"/>
        <v>AII118-25</v>
      </c>
      <c r="F3337" s="17" t="str">
        <f t="shared" si="9"/>
        <v>AII118-25</v>
      </c>
      <c r="G3337" s="17" t="s">
        <v>13756</v>
      </c>
      <c r="H3337" s="17" t="s">
        <v>8074</v>
      </c>
      <c r="I3337" s="17" t="s">
        <v>13757</v>
      </c>
      <c r="J3337" s="17" t="s">
        <v>13758</v>
      </c>
      <c r="K3337" s="17" t="s">
        <v>13760</v>
      </c>
      <c r="L3337" s="17" t="s">
        <v>13761</v>
      </c>
      <c r="M3337" s="17" t="s">
        <v>13762</v>
      </c>
      <c r="N3337" s="21">
        <v>0.34861111111111115</v>
      </c>
      <c r="O3337" s="21">
        <v>0.31875000000000003</v>
      </c>
      <c r="P3337" s="21">
        <v>0.6673611111111111</v>
      </c>
      <c r="R3337" s="17">
        <v>1303.0</v>
      </c>
      <c r="S3337" s="17" t="s">
        <v>7696</v>
      </c>
      <c r="T3337" s="17" t="s">
        <v>33</v>
      </c>
    </row>
    <row r="3338" ht="15.75" customHeight="1">
      <c r="A3338" s="17">
        <v>1958.0</v>
      </c>
      <c r="B3338" s="19">
        <v>32154.0</v>
      </c>
      <c r="C3338" s="17" t="s">
        <v>13250</v>
      </c>
      <c r="D3338" s="20">
        <v>25.0</v>
      </c>
      <c r="E3338" s="17" t="str">
        <f t="shared" si="8"/>
        <v>AII118-25</v>
      </c>
      <c r="F3338" s="17" t="str">
        <f t="shared" si="9"/>
        <v>AII118-25</v>
      </c>
      <c r="G3338" s="17" t="s">
        <v>13756</v>
      </c>
      <c r="H3338" s="17" t="s">
        <v>8074</v>
      </c>
      <c r="I3338" s="17" t="s">
        <v>13757</v>
      </c>
      <c r="J3338" s="17" t="s">
        <v>13758</v>
      </c>
      <c r="K3338" s="17" t="s">
        <v>5131</v>
      </c>
      <c r="L3338" s="17" t="s">
        <v>13763</v>
      </c>
      <c r="M3338" s="17" t="s">
        <v>13764</v>
      </c>
      <c r="N3338" s="21">
        <v>0.3875</v>
      </c>
      <c r="O3338" s="21">
        <v>0.2708333333333333</v>
      </c>
      <c r="P3338" s="21">
        <v>0.6583333333333333</v>
      </c>
      <c r="R3338" s="17">
        <v>1302.0</v>
      </c>
      <c r="S3338" s="17" t="s">
        <v>7696</v>
      </c>
      <c r="T3338" s="17" t="s">
        <v>33</v>
      </c>
    </row>
    <row r="3339" ht="15.75" customHeight="1">
      <c r="A3339" s="17">
        <v>1957.0</v>
      </c>
      <c r="B3339" s="19">
        <v>32153.0</v>
      </c>
      <c r="C3339" s="17" t="s">
        <v>13250</v>
      </c>
      <c r="D3339" s="20">
        <v>25.0</v>
      </c>
      <c r="E3339" s="17" t="str">
        <f t="shared" si="8"/>
        <v>AII118-25</v>
      </c>
      <c r="F3339" s="17" t="str">
        <f t="shared" si="9"/>
        <v>AII118-25</v>
      </c>
      <c r="G3339" s="17" t="s">
        <v>13765</v>
      </c>
      <c r="H3339" s="17" t="s">
        <v>8074</v>
      </c>
      <c r="I3339" s="17" t="s">
        <v>13757</v>
      </c>
      <c r="J3339" s="17" t="s">
        <v>13758</v>
      </c>
      <c r="K3339" s="17" t="s">
        <v>12575</v>
      </c>
      <c r="L3339" s="17" t="s">
        <v>13766</v>
      </c>
      <c r="M3339" s="17" t="s">
        <v>13767</v>
      </c>
      <c r="N3339" s="21">
        <v>0.42291666666666666</v>
      </c>
      <c r="O3339" s="21">
        <v>0.2708333333333333</v>
      </c>
      <c r="P3339" s="21">
        <v>0.69375</v>
      </c>
      <c r="R3339" s="17">
        <v>1305.0</v>
      </c>
      <c r="S3339" s="17" t="s">
        <v>7490</v>
      </c>
      <c r="T3339" s="17" t="s">
        <v>33</v>
      </c>
    </row>
    <row r="3340" ht="15.75" customHeight="1">
      <c r="A3340" s="17">
        <v>1956.0</v>
      </c>
      <c r="B3340" s="19">
        <v>32152.0</v>
      </c>
      <c r="C3340" s="17" t="s">
        <v>13250</v>
      </c>
      <c r="D3340" s="20">
        <v>25.0</v>
      </c>
      <c r="E3340" s="17" t="str">
        <f t="shared" si="8"/>
        <v>AII118-25</v>
      </c>
      <c r="F3340" s="17" t="str">
        <f t="shared" si="9"/>
        <v>AII118-25</v>
      </c>
      <c r="G3340" s="17" t="s">
        <v>13765</v>
      </c>
      <c r="H3340" s="17" t="s">
        <v>8074</v>
      </c>
      <c r="I3340" s="17" t="s">
        <v>13757</v>
      </c>
      <c r="J3340" s="17" t="s">
        <v>13758</v>
      </c>
      <c r="K3340" s="17" t="s">
        <v>13760</v>
      </c>
      <c r="L3340" s="17" t="s">
        <v>13768</v>
      </c>
      <c r="M3340" s="17" t="s">
        <v>13769</v>
      </c>
      <c r="N3340" s="21">
        <v>0.4263888888888889</v>
      </c>
      <c r="O3340" s="21">
        <v>0.26666666666666666</v>
      </c>
      <c r="P3340" s="21">
        <v>0.6930555555555555</v>
      </c>
      <c r="R3340" s="17">
        <v>1305.0</v>
      </c>
      <c r="S3340" s="17" t="s">
        <v>7490</v>
      </c>
      <c r="T3340" s="17" t="s">
        <v>33</v>
      </c>
    </row>
    <row r="3341" ht="15.75" customHeight="1">
      <c r="A3341" s="17">
        <v>1955.0</v>
      </c>
      <c r="B3341" s="19">
        <v>32151.0</v>
      </c>
      <c r="C3341" s="17" t="s">
        <v>13250</v>
      </c>
      <c r="D3341" s="20">
        <v>25.0</v>
      </c>
      <c r="E3341" s="17" t="str">
        <f t="shared" si="8"/>
        <v>AII118-25</v>
      </c>
      <c r="F3341" s="17" t="str">
        <f t="shared" si="9"/>
        <v>AII118-25</v>
      </c>
      <c r="G3341" s="17" t="s">
        <v>13765</v>
      </c>
      <c r="H3341" s="17" t="s">
        <v>8074</v>
      </c>
      <c r="I3341" s="17" t="s">
        <v>13757</v>
      </c>
      <c r="J3341" s="17" t="s">
        <v>13758</v>
      </c>
      <c r="K3341" s="17" t="s">
        <v>5131</v>
      </c>
      <c r="L3341" s="17" t="s">
        <v>13768</v>
      </c>
      <c r="M3341" s="17" t="s">
        <v>13766</v>
      </c>
      <c r="N3341" s="21">
        <v>0.45</v>
      </c>
      <c r="O3341" s="21">
        <v>0.24305555555555555</v>
      </c>
      <c r="P3341" s="21">
        <v>0.6930555555555555</v>
      </c>
      <c r="R3341" s="17">
        <v>1296.0</v>
      </c>
      <c r="S3341" s="17" t="s">
        <v>7490</v>
      </c>
      <c r="T3341" s="17" t="s">
        <v>33</v>
      </c>
    </row>
    <row r="3342" ht="15.75" customHeight="1">
      <c r="A3342" s="17">
        <v>1954.0</v>
      </c>
      <c r="B3342" s="19">
        <v>32150.0</v>
      </c>
      <c r="C3342" s="17" t="s">
        <v>13250</v>
      </c>
      <c r="D3342" s="20">
        <v>25.0</v>
      </c>
      <c r="E3342" s="17" t="str">
        <f t="shared" si="8"/>
        <v>AII118-25</v>
      </c>
      <c r="F3342" s="17" t="str">
        <f t="shared" si="9"/>
        <v>AII118-25</v>
      </c>
      <c r="G3342" s="17" t="s">
        <v>13756</v>
      </c>
      <c r="H3342" s="17" t="s">
        <v>8074</v>
      </c>
      <c r="I3342" s="17" t="s">
        <v>13757</v>
      </c>
      <c r="J3342" s="17" t="s">
        <v>13770</v>
      </c>
      <c r="K3342" s="17" t="s">
        <v>12575</v>
      </c>
      <c r="L3342" s="17" t="s">
        <v>13763</v>
      </c>
      <c r="M3342" s="17" t="s">
        <v>13771</v>
      </c>
      <c r="N3342" s="21">
        <v>0.4055555555555555</v>
      </c>
      <c r="O3342" s="21">
        <v>0.2569444444444445</v>
      </c>
      <c r="P3342" s="21">
        <v>0.6625</v>
      </c>
      <c r="R3342" s="17">
        <v>1304.0</v>
      </c>
      <c r="S3342" s="17" t="s">
        <v>7696</v>
      </c>
      <c r="T3342" s="17" t="s">
        <v>33</v>
      </c>
    </row>
    <row r="3343" ht="15.75" customHeight="1">
      <c r="A3343" s="17">
        <v>1953.0</v>
      </c>
      <c r="B3343" s="19">
        <v>32149.0</v>
      </c>
      <c r="C3343" s="17" t="s">
        <v>13250</v>
      </c>
      <c r="D3343" s="20">
        <v>25.0</v>
      </c>
      <c r="E3343" s="17" t="str">
        <f t="shared" si="8"/>
        <v>AII118-25</v>
      </c>
      <c r="F3343" s="17" t="str">
        <f t="shared" si="9"/>
        <v>AII118-25</v>
      </c>
      <c r="G3343" s="17" t="s">
        <v>13756</v>
      </c>
      <c r="H3343" s="17" t="s">
        <v>8074</v>
      </c>
      <c r="I3343" s="17" t="s">
        <v>13757</v>
      </c>
      <c r="J3343" s="17" t="s">
        <v>13770</v>
      </c>
      <c r="K3343" s="17" t="s">
        <v>13760</v>
      </c>
      <c r="L3343" s="17" t="s">
        <v>13762</v>
      </c>
      <c r="M3343" s="17" t="s">
        <v>13763</v>
      </c>
      <c r="N3343" s="21">
        <v>0.39444444444444443</v>
      </c>
      <c r="O3343" s="21">
        <v>0.3020833333333333</v>
      </c>
      <c r="P3343" s="21">
        <v>0.6965277777777777</v>
      </c>
      <c r="R3343" s="17">
        <v>1306.0</v>
      </c>
      <c r="S3343" s="17" t="s">
        <v>7696</v>
      </c>
      <c r="T3343" s="17" t="s">
        <v>33</v>
      </c>
    </row>
    <row r="3344" ht="15.75" customHeight="1">
      <c r="A3344" s="17">
        <v>1952.0</v>
      </c>
      <c r="B3344" s="19">
        <v>32148.0</v>
      </c>
      <c r="C3344" s="17" t="s">
        <v>13250</v>
      </c>
      <c r="D3344" s="20">
        <v>25.0</v>
      </c>
      <c r="E3344" s="17" t="str">
        <f t="shared" si="8"/>
        <v>AII118-25</v>
      </c>
      <c r="F3344" s="17" t="str">
        <f t="shared" si="9"/>
        <v>AII118-25</v>
      </c>
      <c r="G3344" s="17" t="s">
        <v>13756</v>
      </c>
      <c r="H3344" s="17" t="s">
        <v>8074</v>
      </c>
      <c r="I3344" s="17" t="s">
        <v>13757</v>
      </c>
      <c r="J3344" s="17" t="s">
        <v>13758</v>
      </c>
      <c r="K3344" s="17" t="s">
        <v>5131</v>
      </c>
      <c r="L3344" s="17" t="s">
        <v>13772</v>
      </c>
      <c r="M3344" s="17" t="s">
        <v>13761</v>
      </c>
      <c r="N3344" s="21">
        <v>0.3847222222222222</v>
      </c>
      <c r="O3344" s="21">
        <v>0.2125</v>
      </c>
      <c r="P3344" s="21">
        <v>0.5972222222222222</v>
      </c>
      <c r="R3344" s="17">
        <v>1305.0</v>
      </c>
      <c r="S3344" s="17" t="s">
        <v>7696</v>
      </c>
      <c r="T3344" s="17" t="s">
        <v>33</v>
      </c>
    </row>
    <row r="3345" ht="15.75" customHeight="1">
      <c r="A3345" s="17">
        <v>1951.0</v>
      </c>
      <c r="B3345" s="19">
        <v>32147.0</v>
      </c>
      <c r="C3345" s="17" t="s">
        <v>13250</v>
      </c>
      <c r="D3345" s="20">
        <v>25.0</v>
      </c>
      <c r="E3345" s="17" t="str">
        <f t="shared" si="8"/>
        <v>AII118-25</v>
      </c>
      <c r="F3345" s="17" t="str">
        <f t="shared" si="9"/>
        <v>AII118-25</v>
      </c>
      <c r="G3345" s="17" t="s">
        <v>13756</v>
      </c>
      <c r="H3345" s="17" t="s">
        <v>12631</v>
      </c>
      <c r="I3345" s="17" t="s">
        <v>13773</v>
      </c>
      <c r="J3345" s="17" t="s">
        <v>13774</v>
      </c>
      <c r="K3345" s="17" t="s">
        <v>5131</v>
      </c>
      <c r="L3345" s="17" t="s">
        <v>12560</v>
      </c>
      <c r="M3345" s="17" t="s">
        <v>13775</v>
      </c>
      <c r="N3345" s="21">
        <v>0.6833333333333332</v>
      </c>
      <c r="O3345" s="21">
        <v>0.02847222222222222</v>
      </c>
      <c r="P3345" s="21">
        <v>0.7118055555555555</v>
      </c>
      <c r="R3345" s="17">
        <v>68.0</v>
      </c>
      <c r="S3345" s="17" t="s">
        <v>11027</v>
      </c>
      <c r="T3345" s="17" t="s">
        <v>33</v>
      </c>
    </row>
    <row r="3346" ht="15.75" customHeight="1">
      <c r="A3346" s="17">
        <v>1950.0</v>
      </c>
      <c r="B3346" s="19">
        <v>32092.0</v>
      </c>
      <c r="C3346" s="17" t="s">
        <v>13250</v>
      </c>
      <c r="D3346" s="20">
        <v>24.0</v>
      </c>
      <c r="E3346" s="17" t="str">
        <f t="shared" si="8"/>
        <v>AII118-24</v>
      </c>
      <c r="F3346" s="17" t="str">
        <f t="shared" si="9"/>
        <v>AII118-24</v>
      </c>
      <c r="G3346" s="17" t="s">
        <v>13776</v>
      </c>
      <c r="H3346" s="17" t="s">
        <v>13777</v>
      </c>
      <c r="I3346" s="17" t="s">
        <v>13778</v>
      </c>
      <c r="J3346" s="17" t="s">
        <v>13758</v>
      </c>
      <c r="K3346" s="17" t="s">
        <v>13394</v>
      </c>
      <c r="L3346" s="17" t="s">
        <v>1442</v>
      </c>
      <c r="M3346" s="17" t="s">
        <v>13779</v>
      </c>
      <c r="N3346" s="21">
        <v>0.3590277777777778</v>
      </c>
      <c r="O3346" s="21">
        <v>0.19999999999999998</v>
      </c>
      <c r="P3346" s="21">
        <v>0.5590277777777778</v>
      </c>
      <c r="R3346" s="17">
        <v>270.0</v>
      </c>
      <c r="S3346" s="17" t="s">
        <v>13780</v>
      </c>
      <c r="T3346" s="17" t="s">
        <v>33</v>
      </c>
    </row>
    <row r="3347" ht="15.75" customHeight="1">
      <c r="A3347" s="17">
        <v>1949.0</v>
      </c>
      <c r="B3347" s="19">
        <v>32091.0</v>
      </c>
      <c r="C3347" s="17" t="s">
        <v>13250</v>
      </c>
      <c r="D3347" s="20">
        <v>24.0</v>
      </c>
      <c r="E3347" s="17" t="str">
        <f t="shared" si="8"/>
        <v>AII118-24</v>
      </c>
      <c r="F3347" s="17" t="str">
        <f t="shared" si="9"/>
        <v>AII118-24</v>
      </c>
      <c r="G3347" s="17" t="s">
        <v>9187</v>
      </c>
      <c r="H3347" s="17" t="s">
        <v>8074</v>
      </c>
      <c r="I3347" s="17" t="s">
        <v>13290</v>
      </c>
      <c r="J3347" s="17" t="s">
        <v>13291</v>
      </c>
      <c r="K3347" s="17" t="s">
        <v>13098</v>
      </c>
      <c r="L3347" s="17" t="s">
        <v>13781</v>
      </c>
      <c r="M3347" s="17" t="s">
        <v>13782</v>
      </c>
      <c r="N3347" s="21">
        <v>0.3263888888888889</v>
      </c>
      <c r="O3347" s="21">
        <v>0.3423611111111111</v>
      </c>
      <c r="P3347" s="21">
        <v>0.6687500000000001</v>
      </c>
      <c r="R3347" s="17">
        <v>1245.0</v>
      </c>
      <c r="S3347" s="17" t="s">
        <v>7490</v>
      </c>
      <c r="T3347" s="17" t="s">
        <v>13783</v>
      </c>
    </row>
    <row r="3348" ht="15.75" customHeight="1">
      <c r="A3348" s="17">
        <v>1948.0</v>
      </c>
      <c r="B3348" s="19">
        <v>32090.0</v>
      </c>
      <c r="C3348" s="17" t="s">
        <v>13250</v>
      </c>
      <c r="D3348" s="20">
        <v>24.0</v>
      </c>
      <c r="E3348" s="17" t="str">
        <f t="shared" si="8"/>
        <v>AII118-24</v>
      </c>
      <c r="F3348" s="17" t="str">
        <f t="shared" si="9"/>
        <v>AII118-24</v>
      </c>
      <c r="G3348" s="17" t="s">
        <v>9187</v>
      </c>
      <c r="H3348" s="17" t="s">
        <v>8074</v>
      </c>
      <c r="I3348" s="17" t="s">
        <v>13290</v>
      </c>
      <c r="J3348" s="17" t="s">
        <v>13291</v>
      </c>
      <c r="K3348" s="17" t="s">
        <v>13760</v>
      </c>
      <c r="L3348" s="17" t="s">
        <v>13784</v>
      </c>
      <c r="M3348" s="17" t="s">
        <v>13785</v>
      </c>
      <c r="N3348" s="21">
        <v>0.4875</v>
      </c>
      <c r="O3348" s="21">
        <v>0.20069444444444443</v>
      </c>
      <c r="P3348" s="21">
        <v>0.6881944444444444</v>
      </c>
      <c r="R3348" s="17">
        <v>1252.0</v>
      </c>
      <c r="S3348" s="17" t="s">
        <v>7490</v>
      </c>
      <c r="T3348" s="17" t="s">
        <v>13783</v>
      </c>
    </row>
    <row r="3349" ht="15.75" customHeight="1">
      <c r="A3349" s="17">
        <v>1947.0</v>
      </c>
      <c r="B3349" s="19">
        <v>32090.0</v>
      </c>
      <c r="C3349" s="17" t="s">
        <v>13250</v>
      </c>
      <c r="D3349" s="20">
        <v>24.0</v>
      </c>
      <c r="E3349" s="17" t="str">
        <f t="shared" si="8"/>
        <v>AII118-24</v>
      </c>
      <c r="F3349" s="17" t="str">
        <f t="shared" si="9"/>
        <v>AII118-24</v>
      </c>
      <c r="G3349" s="17" t="s">
        <v>9187</v>
      </c>
      <c r="H3349" s="17" t="s">
        <v>8074</v>
      </c>
      <c r="I3349" s="17" t="s">
        <v>13290</v>
      </c>
      <c r="J3349" s="17" t="s">
        <v>13291</v>
      </c>
      <c r="K3349" s="17" t="s">
        <v>13760</v>
      </c>
      <c r="L3349" s="17" t="s">
        <v>13784</v>
      </c>
      <c r="M3349" s="17" t="s">
        <v>13785</v>
      </c>
      <c r="N3349" s="21">
        <v>0.3263888888888889</v>
      </c>
      <c r="O3349" s="21">
        <v>0.11944444444444445</v>
      </c>
      <c r="P3349" s="21">
        <v>0.4458333333333333</v>
      </c>
      <c r="R3349" s="17">
        <v>1252.0</v>
      </c>
      <c r="S3349" s="17" t="s">
        <v>7490</v>
      </c>
      <c r="T3349" s="17" t="s">
        <v>13783</v>
      </c>
    </row>
    <row r="3350" ht="15.75" customHeight="1">
      <c r="A3350" s="17">
        <v>1946.0</v>
      </c>
      <c r="B3350" s="19">
        <v>32089.0</v>
      </c>
      <c r="C3350" s="17" t="s">
        <v>13250</v>
      </c>
      <c r="D3350" s="20">
        <v>24.0</v>
      </c>
      <c r="E3350" s="17" t="str">
        <f t="shared" si="8"/>
        <v>AII118-24</v>
      </c>
      <c r="F3350" s="17" t="str">
        <f t="shared" si="9"/>
        <v>AII118-24</v>
      </c>
      <c r="G3350" s="17" t="s">
        <v>13786</v>
      </c>
      <c r="H3350" s="17" t="s">
        <v>9007</v>
      </c>
      <c r="I3350" s="17" t="s">
        <v>13787</v>
      </c>
      <c r="J3350" s="17" t="s">
        <v>13788</v>
      </c>
      <c r="K3350" s="17" t="s">
        <v>5131</v>
      </c>
      <c r="L3350" s="17" t="s">
        <v>13208</v>
      </c>
      <c r="M3350" s="17" t="s">
        <v>13789</v>
      </c>
      <c r="N3350" s="21">
        <v>0.3333333333333333</v>
      </c>
      <c r="O3350" s="21">
        <v>0.32222222222222224</v>
      </c>
      <c r="P3350" s="21">
        <v>0.6555555555555556</v>
      </c>
      <c r="R3350" s="17">
        <v>1052.0</v>
      </c>
      <c r="S3350" s="17" t="s">
        <v>7490</v>
      </c>
      <c r="T3350" s="17" t="s">
        <v>13783</v>
      </c>
    </row>
    <row r="3351" ht="15.75" customHeight="1">
      <c r="A3351" s="17">
        <v>1945.0</v>
      </c>
      <c r="B3351" s="19">
        <v>32088.0</v>
      </c>
      <c r="C3351" s="17" t="s">
        <v>13250</v>
      </c>
      <c r="D3351" s="20">
        <v>24.0</v>
      </c>
      <c r="E3351" s="17" t="str">
        <f t="shared" si="8"/>
        <v>AII118-24</v>
      </c>
      <c r="F3351" s="17" t="str">
        <f t="shared" si="9"/>
        <v>AII118-24</v>
      </c>
      <c r="G3351" s="17" t="s">
        <v>13786</v>
      </c>
      <c r="H3351" s="17" t="s">
        <v>9007</v>
      </c>
      <c r="I3351" s="17" t="s">
        <v>13787</v>
      </c>
      <c r="J3351" s="17" t="s">
        <v>13788</v>
      </c>
      <c r="K3351" s="17" t="s">
        <v>13098</v>
      </c>
      <c r="L3351" s="17" t="s">
        <v>13790</v>
      </c>
      <c r="M3351" s="17" t="s">
        <v>13791</v>
      </c>
      <c r="N3351" s="21">
        <v>0.32916666666666666</v>
      </c>
      <c r="O3351" s="21">
        <v>0.29791666666666666</v>
      </c>
      <c r="P3351" s="21">
        <v>0.6270833333333333</v>
      </c>
      <c r="R3351" s="17">
        <v>1050.0</v>
      </c>
      <c r="S3351" s="17" t="s">
        <v>7490</v>
      </c>
      <c r="T3351" s="17" t="s">
        <v>13783</v>
      </c>
    </row>
    <row r="3352" ht="15.75" customHeight="1">
      <c r="A3352" s="17">
        <v>1944.0</v>
      </c>
      <c r="B3352" s="19">
        <v>32087.0</v>
      </c>
      <c r="C3352" s="17" t="s">
        <v>13250</v>
      </c>
      <c r="D3352" s="20">
        <v>24.0</v>
      </c>
      <c r="E3352" s="17" t="str">
        <f t="shared" si="8"/>
        <v>AII118-24</v>
      </c>
      <c r="F3352" s="17" t="str">
        <f t="shared" si="9"/>
        <v>AII118-24</v>
      </c>
      <c r="G3352" s="17" t="s">
        <v>13786</v>
      </c>
      <c r="H3352" s="17" t="s">
        <v>9007</v>
      </c>
      <c r="I3352" s="17" t="s">
        <v>13787</v>
      </c>
      <c r="J3352" s="17" t="s">
        <v>13788</v>
      </c>
      <c r="K3352" s="17" t="s">
        <v>13394</v>
      </c>
      <c r="L3352" s="17" t="s">
        <v>13789</v>
      </c>
      <c r="M3352" s="17" t="s">
        <v>13792</v>
      </c>
      <c r="N3352" s="21">
        <v>0.325</v>
      </c>
      <c r="O3352" s="21">
        <v>0.3444444444444445</v>
      </c>
      <c r="P3352" s="21">
        <v>0.6694444444444444</v>
      </c>
      <c r="R3352" s="17">
        <v>1056.0</v>
      </c>
      <c r="S3352" s="17" t="s">
        <v>7490</v>
      </c>
      <c r="T3352" s="17" t="s">
        <v>13783</v>
      </c>
    </row>
    <row r="3353" ht="15.75" customHeight="1">
      <c r="A3353" s="17">
        <v>1943.0</v>
      </c>
      <c r="B3353" s="19">
        <v>32086.0</v>
      </c>
      <c r="C3353" s="17" t="s">
        <v>13250</v>
      </c>
      <c r="D3353" s="20">
        <v>24.0</v>
      </c>
      <c r="E3353" s="17" t="str">
        <f t="shared" si="8"/>
        <v>AII118-24</v>
      </c>
      <c r="F3353" s="17" t="str">
        <f t="shared" si="9"/>
        <v>AII118-24</v>
      </c>
      <c r="G3353" s="17" t="s">
        <v>13786</v>
      </c>
      <c r="H3353" s="17" t="s">
        <v>9007</v>
      </c>
      <c r="I3353" s="17" t="s">
        <v>13787</v>
      </c>
      <c r="J3353" s="17" t="s">
        <v>13788</v>
      </c>
      <c r="K3353" s="17" t="s">
        <v>5131</v>
      </c>
      <c r="L3353" s="17" t="s">
        <v>13790</v>
      </c>
      <c r="M3353" s="17" t="s">
        <v>13793</v>
      </c>
      <c r="N3353" s="21">
        <v>0.3277777777777778</v>
      </c>
      <c r="O3353" s="21">
        <v>0.2548611111111111</v>
      </c>
      <c r="P3353" s="21">
        <v>0.5826388888888888</v>
      </c>
      <c r="R3353" s="17">
        <v>1051.0</v>
      </c>
      <c r="S3353" s="17" t="s">
        <v>7490</v>
      </c>
      <c r="T3353" s="17" t="s">
        <v>13783</v>
      </c>
    </row>
    <row r="3354" ht="15.75" customHeight="1">
      <c r="A3354" s="17">
        <v>1942.0</v>
      </c>
      <c r="B3354" s="19">
        <v>32085.0</v>
      </c>
      <c r="C3354" s="17" t="s">
        <v>13250</v>
      </c>
      <c r="D3354" s="20">
        <v>24.0</v>
      </c>
      <c r="E3354" s="17" t="str">
        <f t="shared" si="8"/>
        <v>AII118-24</v>
      </c>
      <c r="F3354" s="17" t="str">
        <f t="shared" si="9"/>
        <v>AII118-24</v>
      </c>
      <c r="G3354" s="17" t="s">
        <v>13786</v>
      </c>
      <c r="H3354" s="17" t="s">
        <v>9007</v>
      </c>
      <c r="I3354" s="17" t="s">
        <v>13787</v>
      </c>
      <c r="J3354" s="17" t="s">
        <v>13788</v>
      </c>
      <c r="K3354" s="17" t="s">
        <v>13760</v>
      </c>
      <c r="L3354" s="17" t="s">
        <v>13789</v>
      </c>
      <c r="M3354" s="17" t="s">
        <v>13791</v>
      </c>
      <c r="N3354" s="21">
        <v>0.32083333333333336</v>
      </c>
      <c r="O3354" s="21">
        <v>0.30277777777777776</v>
      </c>
      <c r="P3354" s="21">
        <v>0.6236111111111111</v>
      </c>
      <c r="R3354" s="17">
        <v>1051.0</v>
      </c>
      <c r="S3354" s="17" t="s">
        <v>7490</v>
      </c>
      <c r="T3354" s="17" t="s">
        <v>13783</v>
      </c>
    </row>
    <row r="3355" ht="15.75" customHeight="1">
      <c r="A3355" s="17">
        <v>1941.0</v>
      </c>
      <c r="B3355" s="19">
        <v>32084.0</v>
      </c>
      <c r="C3355" s="17" t="s">
        <v>13250</v>
      </c>
      <c r="D3355" s="20">
        <v>24.0</v>
      </c>
      <c r="E3355" s="17" t="str">
        <f t="shared" si="8"/>
        <v>AII118-24</v>
      </c>
      <c r="F3355" s="17" t="str">
        <f t="shared" si="9"/>
        <v>AII118-24</v>
      </c>
      <c r="G3355" s="17" t="s">
        <v>13786</v>
      </c>
      <c r="H3355" s="17" t="s">
        <v>9007</v>
      </c>
      <c r="I3355" s="17" t="s">
        <v>13787</v>
      </c>
      <c r="J3355" s="17" t="s">
        <v>13788</v>
      </c>
      <c r="K3355" s="17" t="s">
        <v>13098</v>
      </c>
      <c r="L3355" s="17" t="s">
        <v>13790</v>
      </c>
      <c r="M3355" s="17" t="s">
        <v>13792</v>
      </c>
      <c r="N3355" s="21">
        <v>0.32569444444444445</v>
      </c>
      <c r="O3355" s="21">
        <v>0.26805555555555555</v>
      </c>
      <c r="P3355" s="21">
        <v>0.59375</v>
      </c>
      <c r="R3355" s="17">
        <v>1050.0</v>
      </c>
      <c r="S3355" s="17" t="s">
        <v>7490</v>
      </c>
      <c r="T3355" s="17" t="s">
        <v>13783</v>
      </c>
    </row>
    <row r="3356" ht="15.75" customHeight="1">
      <c r="A3356" s="17">
        <v>1940.0</v>
      </c>
      <c r="B3356" s="19">
        <v>32083.0</v>
      </c>
      <c r="C3356" s="17" t="s">
        <v>13250</v>
      </c>
      <c r="D3356" s="20">
        <v>24.0</v>
      </c>
      <c r="E3356" s="17" t="str">
        <f t="shared" si="8"/>
        <v>AII118-24</v>
      </c>
      <c r="F3356" s="17" t="str">
        <f t="shared" si="9"/>
        <v>AII118-24</v>
      </c>
      <c r="G3356" s="17" t="s">
        <v>9187</v>
      </c>
      <c r="H3356" s="17" t="s">
        <v>8074</v>
      </c>
      <c r="I3356" s="17" t="s">
        <v>13290</v>
      </c>
      <c r="J3356" s="17" t="s">
        <v>13291</v>
      </c>
      <c r="K3356" s="17" t="s">
        <v>13394</v>
      </c>
      <c r="L3356" s="17" t="s">
        <v>1442</v>
      </c>
      <c r="M3356" s="17" t="s">
        <v>13794</v>
      </c>
      <c r="N3356" s="21">
        <v>0.3333333333333333</v>
      </c>
      <c r="O3356" s="21">
        <v>0.325</v>
      </c>
      <c r="P3356" s="21">
        <v>0.6583333333333333</v>
      </c>
      <c r="R3356" s="17">
        <v>1232.0</v>
      </c>
      <c r="S3356" s="17" t="s">
        <v>7490</v>
      </c>
      <c r="T3356" s="17" t="s">
        <v>13783</v>
      </c>
    </row>
    <row r="3357" ht="15.75" customHeight="1">
      <c r="A3357" s="17">
        <v>1939.0</v>
      </c>
      <c r="B3357" s="19">
        <v>32082.0</v>
      </c>
      <c r="C3357" s="17" t="s">
        <v>13250</v>
      </c>
      <c r="D3357" s="20">
        <v>24.0</v>
      </c>
      <c r="E3357" s="17" t="str">
        <f t="shared" si="8"/>
        <v>AII118-24</v>
      </c>
      <c r="F3357" s="17" t="str">
        <f t="shared" si="9"/>
        <v>AII118-24</v>
      </c>
      <c r="G3357" s="17" t="s">
        <v>9187</v>
      </c>
      <c r="H3357" s="17" t="s">
        <v>8074</v>
      </c>
      <c r="I3357" s="17" t="s">
        <v>13290</v>
      </c>
      <c r="J3357" s="17" t="s">
        <v>13291</v>
      </c>
      <c r="K3357" s="17" t="s">
        <v>5131</v>
      </c>
      <c r="L3357" s="17" t="s">
        <v>13795</v>
      </c>
      <c r="M3357" s="17" t="s">
        <v>13784</v>
      </c>
      <c r="N3357" s="21">
        <v>0.3368055555555556</v>
      </c>
      <c r="O3357" s="21">
        <v>0.375</v>
      </c>
      <c r="P3357" s="21">
        <v>0.7118055555555555</v>
      </c>
      <c r="R3357" s="17">
        <v>1240.0</v>
      </c>
      <c r="S3357" s="17" t="s">
        <v>7490</v>
      </c>
      <c r="T3357" s="17" t="s">
        <v>13783</v>
      </c>
    </row>
    <row r="3358" ht="15.75" customHeight="1">
      <c r="A3358" s="17">
        <v>1938.0</v>
      </c>
      <c r="B3358" s="19">
        <v>32081.0</v>
      </c>
      <c r="C3358" s="17" t="s">
        <v>13250</v>
      </c>
      <c r="D3358" s="20">
        <v>24.0</v>
      </c>
      <c r="E3358" s="17" t="str">
        <f t="shared" si="8"/>
        <v>AII118-24</v>
      </c>
      <c r="F3358" s="17" t="str">
        <f t="shared" si="9"/>
        <v>AII118-24</v>
      </c>
      <c r="G3358" s="17" t="s">
        <v>9187</v>
      </c>
      <c r="H3358" s="17" t="s">
        <v>8074</v>
      </c>
      <c r="I3358" s="17" t="s">
        <v>13290</v>
      </c>
      <c r="J3358" s="17" t="s">
        <v>13291</v>
      </c>
      <c r="K3358" s="17" t="s">
        <v>13760</v>
      </c>
      <c r="L3358" s="17" t="s">
        <v>13781</v>
      </c>
      <c r="M3358" s="17" t="s">
        <v>13796</v>
      </c>
      <c r="N3358" s="21">
        <v>0.325</v>
      </c>
      <c r="O3358" s="21">
        <v>0.3333333333333333</v>
      </c>
      <c r="P3358" s="21">
        <v>0.6583333333333333</v>
      </c>
      <c r="R3358" s="17">
        <v>1246.0</v>
      </c>
      <c r="S3358" s="17" t="s">
        <v>7490</v>
      </c>
      <c r="T3358" s="17" t="s">
        <v>13783</v>
      </c>
    </row>
    <row r="3359" ht="15.75" customHeight="1">
      <c r="A3359" s="17">
        <v>1937.0</v>
      </c>
      <c r="B3359" s="19">
        <v>32080.0</v>
      </c>
      <c r="C3359" s="17" t="s">
        <v>13250</v>
      </c>
      <c r="D3359" s="20">
        <v>24.0</v>
      </c>
      <c r="E3359" s="17" t="str">
        <f t="shared" si="8"/>
        <v>AII118-24</v>
      </c>
      <c r="F3359" s="17" t="str">
        <f t="shared" si="9"/>
        <v>AII118-24</v>
      </c>
      <c r="G3359" s="17" t="s">
        <v>9187</v>
      </c>
      <c r="H3359" s="17" t="s">
        <v>8074</v>
      </c>
      <c r="I3359" s="17" t="s">
        <v>13290</v>
      </c>
      <c r="J3359" s="17" t="s">
        <v>13291</v>
      </c>
      <c r="K3359" s="17" t="s">
        <v>13098</v>
      </c>
      <c r="L3359" s="17" t="s">
        <v>13795</v>
      </c>
      <c r="M3359" s="17" t="s">
        <v>13794</v>
      </c>
      <c r="N3359" s="21">
        <v>0.3284722222222222</v>
      </c>
      <c r="O3359" s="21">
        <v>0.2722222222222222</v>
      </c>
      <c r="P3359" s="21">
        <v>0.6006944444444444</v>
      </c>
      <c r="R3359" s="17">
        <v>1245.0</v>
      </c>
      <c r="S3359" s="17" t="s">
        <v>7490</v>
      </c>
      <c r="T3359" s="17" t="s">
        <v>13783</v>
      </c>
    </row>
    <row r="3360" ht="15.75" customHeight="1">
      <c r="A3360" s="17">
        <v>1936.0</v>
      </c>
      <c r="B3360" s="19">
        <v>32079.0</v>
      </c>
      <c r="C3360" s="17" t="s">
        <v>13250</v>
      </c>
      <c r="D3360" s="20">
        <v>24.0</v>
      </c>
      <c r="E3360" s="17" t="str">
        <f t="shared" si="8"/>
        <v>AII118-24</v>
      </c>
      <c r="F3360" s="17" t="str">
        <f t="shared" si="9"/>
        <v>AII118-24</v>
      </c>
      <c r="G3360" s="17" t="s">
        <v>9187</v>
      </c>
      <c r="H3360" s="17" t="s">
        <v>8074</v>
      </c>
      <c r="I3360" s="17" t="s">
        <v>13290</v>
      </c>
      <c r="J3360" s="17" t="s">
        <v>13291</v>
      </c>
      <c r="K3360" s="17" t="s">
        <v>13394</v>
      </c>
      <c r="L3360" s="17" t="s">
        <v>13784</v>
      </c>
      <c r="M3360" s="17" t="s">
        <v>13795</v>
      </c>
      <c r="N3360" s="21">
        <v>0.3361111111111111</v>
      </c>
      <c r="O3360" s="21">
        <v>0.3513888888888889</v>
      </c>
      <c r="P3360" s="21">
        <v>0.6875</v>
      </c>
      <c r="R3360" s="17">
        <v>1260.0</v>
      </c>
      <c r="S3360" s="17" t="s">
        <v>7490</v>
      </c>
      <c r="T3360" s="17" t="s">
        <v>13783</v>
      </c>
    </row>
    <row r="3361" ht="15.75" customHeight="1">
      <c r="A3361" s="17">
        <v>1935.0</v>
      </c>
      <c r="B3361" s="19">
        <v>32078.0</v>
      </c>
      <c r="C3361" s="17" t="s">
        <v>13250</v>
      </c>
      <c r="D3361" s="20">
        <v>24.0</v>
      </c>
      <c r="E3361" s="17" t="str">
        <f t="shared" si="8"/>
        <v>AII118-24</v>
      </c>
      <c r="F3361" s="17" t="str">
        <f t="shared" si="9"/>
        <v>AII118-24</v>
      </c>
      <c r="G3361" s="17" t="s">
        <v>9187</v>
      </c>
      <c r="H3361" s="17" t="s">
        <v>8074</v>
      </c>
      <c r="I3361" s="17" t="s">
        <v>13290</v>
      </c>
      <c r="J3361" s="17" t="s">
        <v>13291</v>
      </c>
      <c r="K3361" s="17" t="s">
        <v>5131</v>
      </c>
      <c r="L3361" s="17" t="s">
        <v>13785</v>
      </c>
      <c r="M3361" s="17" t="s">
        <v>13781</v>
      </c>
      <c r="N3361" s="21">
        <v>0.38125000000000003</v>
      </c>
      <c r="O3361" s="21">
        <v>0.2881944444444445</v>
      </c>
      <c r="P3361" s="21">
        <v>0.6694444444444444</v>
      </c>
      <c r="R3361" s="17">
        <v>1241.0</v>
      </c>
      <c r="S3361" s="17" t="s">
        <v>7490</v>
      </c>
      <c r="T3361" s="17" t="s">
        <v>13783</v>
      </c>
    </row>
    <row r="3362" ht="15.75" customHeight="1">
      <c r="A3362" s="17">
        <v>1934.0</v>
      </c>
      <c r="B3362" s="19">
        <v>32078.0</v>
      </c>
      <c r="C3362" s="17" t="s">
        <v>13250</v>
      </c>
      <c r="D3362" s="20">
        <v>24.0</v>
      </c>
      <c r="E3362" s="17" t="str">
        <f t="shared" si="8"/>
        <v>AII118-24</v>
      </c>
      <c r="F3362" s="17" t="str">
        <f t="shared" si="9"/>
        <v>AII118-24</v>
      </c>
      <c r="G3362" s="17" t="s">
        <v>9187</v>
      </c>
      <c r="H3362" s="17" t="s">
        <v>8074</v>
      </c>
      <c r="I3362" s="17" t="s">
        <v>13290</v>
      </c>
      <c r="J3362" s="17" t="s">
        <v>13291</v>
      </c>
      <c r="K3362" s="17" t="s">
        <v>5131</v>
      </c>
      <c r="L3362" s="17" t="s">
        <v>13785</v>
      </c>
      <c r="M3362" s="17" t="s">
        <v>13781</v>
      </c>
      <c r="N3362" s="21">
        <v>0.3333333333333333</v>
      </c>
      <c r="O3362" s="21">
        <v>0.024999999999999998</v>
      </c>
      <c r="P3362" s="21">
        <v>0.35833333333333334</v>
      </c>
      <c r="R3362" s="17">
        <v>230.0</v>
      </c>
      <c r="S3362" s="17" t="s">
        <v>7490</v>
      </c>
      <c r="T3362" s="17" t="s">
        <v>13783</v>
      </c>
    </row>
    <row r="3363" ht="15.75" customHeight="1">
      <c r="A3363" s="17">
        <v>1933.0</v>
      </c>
      <c r="B3363" s="19">
        <v>32065.0</v>
      </c>
      <c r="C3363" s="17" t="s">
        <v>13250</v>
      </c>
      <c r="D3363" s="20">
        <v>22.0</v>
      </c>
      <c r="E3363" s="17" t="str">
        <f t="shared" si="8"/>
        <v>AII118-22</v>
      </c>
      <c r="F3363" s="17" t="str">
        <f t="shared" si="9"/>
        <v>AII118-22</v>
      </c>
      <c r="G3363" s="17" t="s">
        <v>13797</v>
      </c>
      <c r="H3363" s="17" t="s">
        <v>7713</v>
      </c>
      <c r="I3363" s="17" t="s">
        <v>13798</v>
      </c>
      <c r="J3363" s="17" t="s">
        <v>13376</v>
      </c>
      <c r="K3363" s="17" t="s">
        <v>13760</v>
      </c>
      <c r="L3363" s="17" t="s">
        <v>13799</v>
      </c>
      <c r="M3363" s="17" t="s">
        <v>13800</v>
      </c>
      <c r="N3363" s="21">
        <v>0.3354166666666667</v>
      </c>
      <c r="O3363" s="21">
        <v>0.2972222222222222</v>
      </c>
      <c r="P3363" s="21">
        <v>0.6326388888888889</v>
      </c>
      <c r="R3363" s="17">
        <v>2189.0</v>
      </c>
      <c r="S3363" s="17" t="s">
        <v>7716</v>
      </c>
      <c r="T3363" s="17" t="s">
        <v>281</v>
      </c>
    </row>
    <row r="3364" ht="15.75" customHeight="1">
      <c r="A3364" s="17">
        <v>1932.0</v>
      </c>
      <c r="B3364" s="19">
        <v>32064.0</v>
      </c>
      <c r="C3364" s="17" t="s">
        <v>13250</v>
      </c>
      <c r="D3364" s="20">
        <v>22.0</v>
      </c>
      <c r="E3364" s="17" t="str">
        <f t="shared" si="8"/>
        <v>AII118-22</v>
      </c>
      <c r="F3364" s="17" t="str">
        <f t="shared" si="9"/>
        <v>AII118-22</v>
      </c>
      <c r="G3364" s="17" t="s">
        <v>13797</v>
      </c>
      <c r="H3364" s="17" t="s">
        <v>7713</v>
      </c>
      <c r="I3364" s="17" t="s">
        <v>13798</v>
      </c>
      <c r="J3364" s="17" t="s">
        <v>13376</v>
      </c>
      <c r="K3364" s="17" t="s">
        <v>13098</v>
      </c>
      <c r="L3364" s="17" t="s">
        <v>13208</v>
      </c>
      <c r="M3364" s="17" t="s">
        <v>13801</v>
      </c>
      <c r="N3364" s="21">
        <v>0.3298611111111111</v>
      </c>
      <c r="O3364" s="21">
        <v>0.3826388888888889</v>
      </c>
      <c r="P3364" s="21">
        <v>0.7125</v>
      </c>
      <c r="R3364" s="17">
        <v>2190.0</v>
      </c>
      <c r="S3364" s="17" t="s">
        <v>7716</v>
      </c>
      <c r="T3364" s="17" t="s">
        <v>281</v>
      </c>
    </row>
    <row r="3365" ht="15.75" customHeight="1">
      <c r="A3365" s="17">
        <v>1931.0</v>
      </c>
      <c r="B3365" s="19">
        <v>32063.0</v>
      </c>
      <c r="C3365" s="17" t="s">
        <v>13250</v>
      </c>
      <c r="D3365" s="20">
        <v>22.0</v>
      </c>
      <c r="E3365" s="17" t="str">
        <f t="shared" si="8"/>
        <v>AII118-22</v>
      </c>
      <c r="F3365" s="17" t="str">
        <f t="shared" si="9"/>
        <v>AII118-22</v>
      </c>
      <c r="G3365" s="17" t="s">
        <v>13797</v>
      </c>
      <c r="H3365" s="17" t="s">
        <v>7713</v>
      </c>
      <c r="I3365" s="17" t="s">
        <v>13798</v>
      </c>
      <c r="J3365" s="17" t="s">
        <v>13376</v>
      </c>
      <c r="K3365" s="17" t="s">
        <v>13394</v>
      </c>
      <c r="L3365" s="17" t="s">
        <v>13802</v>
      </c>
      <c r="M3365" s="17" t="s">
        <v>13799</v>
      </c>
      <c r="N3365" s="21">
        <v>0.35000000000000003</v>
      </c>
      <c r="O3365" s="21">
        <v>0.3326388888888889</v>
      </c>
      <c r="P3365" s="21">
        <v>0.6826388888888889</v>
      </c>
      <c r="R3365" s="17">
        <v>2196.0</v>
      </c>
      <c r="S3365" s="17" t="s">
        <v>7716</v>
      </c>
      <c r="T3365" s="17" t="s">
        <v>281</v>
      </c>
    </row>
    <row r="3366" ht="15.75" customHeight="1">
      <c r="A3366" s="17">
        <v>1930.0</v>
      </c>
      <c r="B3366" s="19">
        <v>32062.0</v>
      </c>
      <c r="C3366" s="17" t="s">
        <v>13250</v>
      </c>
      <c r="D3366" s="20">
        <v>22.0</v>
      </c>
      <c r="E3366" s="17" t="str">
        <f t="shared" si="8"/>
        <v>AII118-22</v>
      </c>
      <c r="F3366" s="17" t="str">
        <f t="shared" si="9"/>
        <v>AII118-22</v>
      </c>
      <c r="G3366" s="17" t="s">
        <v>13797</v>
      </c>
      <c r="H3366" s="17" t="s">
        <v>7713</v>
      </c>
      <c r="I3366" s="17" t="s">
        <v>13798</v>
      </c>
      <c r="J3366" s="17" t="s">
        <v>13376</v>
      </c>
      <c r="K3366" s="17" t="s">
        <v>12575</v>
      </c>
      <c r="L3366" s="17" t="s">
        <v>13801</v>
      </c>
      <c r="M3366" s="17" t="s">
        <v>13803</v>
      </c>
      <c r="N3366" s="21">
        <v>0.33819444444444446</v>
      </c>
      <c r="O3366" s="21">
        <v>0.3680555555555556</v>
      </c>
      <c r="P3366" s="21">
        <v>0.7062499999999999</v>
      </c>
      <c r="R3366" s="17">
        <v>2203.0</v>
      </c>
      <c r="S3366" s="17" t="s">
        <v>7716</v>
      </c>
      <c r="T3366" s="17" t="s">
        <v>281</v>
      </c>
    </row>
    <row r="3367" ht="15.75" customHeight="1">
      <c r="A3367" s="17">
        <v>1929.0</v>
      </c>
      <c r="B3367" s="19">
        <v>32061.0</v>
      </c>
      <c r="C3367" s="17" t="s">
        <v>13250</v>
      </c>
      <c r="D3367" s="20">
        <v>22.0</v>
      </c>
      <c r="E3367" s="17" t="str">
        <f t="shared" si="8"/>
        <v>AII118-22</v>
      </c>
      <c r="F3367" s="17" t="str">
        <f t="shared" si="9"/>
        <v>AII118-22</v>
      </c>
      <c r="G3367" s="17" t="s">
        <v>13797</v>
      </c>
      <c r="H3367" s="17" t="s">
        <v>7713</v>
      </c>
      <c r="I3367" s="17" t="s">
        <v>13798</v>
      </c>
      <c r="J3367" s="17" t="s">
        <v>13376</v>
      </c>
      <c r="K3367" s="17" t="s">
        <v>13760</v>
      </c>
      <c r="L3367" s="17" t="s">
        <v>13804</v>
      </c>
      <c r="M3367" s="17" t="s">
        <v>13799</v>
      </c>
      <c r="N3367" s="21">
        <v>0.3361111111111111</v>
      </c>
      <c r="O3367" s="21">
        <v>0.3423611111111111</v>
      </c>
      <c r="P3367" s="21">
        <v>0.6784722222222223</v>
      </c>
      <c r="R3367" s="17">
        <v>2223.0</v>
      </c>
      <c r="S3367" s="17" t="s">
        <v>7716</v>
      </c>
      <c r="T3367" s="17" t="s">
        <v>281</v>
      </c>
    </row>
    <row r="3368" ht="15.75" customHeight="1">
      <c r="A3368" s="17">
        <v>1928.0</v>
      </c>
      <c r="B3368" s="19">
        <v>32054.0</v>
      </c>
      <c r="C3368" s="17" t="s">
        <v>13250</v>
      </c>
      <c r="D3368" s="20">
        <v>21.0</v>
      </c>
      <c r="E3368" s="17" t="str">
        <f t="shared" si="8"/>
        <v>AII118-21</v>
      </c>
      <c r="F3368" s="17" t="str">
        <f t="shared" si="9"/>
        <v>AII118-21</v>
      </c>
      <c r="G3368" s="17" t="s">
        <v>13805</v>
      </c>
      <c r="H3368" s="17" t="s">
        <v>9075</v>
      </c>
      <c r="I3368" s="17" t="s">
        <v>13806</v>
      </c>
      <c r="J3368" s="17" t="s">
        <v>13444</v>
      </c>
      <c r="K3368" s="17" t="s">
        <v>13098</v>
      </c>
      <c r="L3368" s="17" t="s">
        <v>13807</v>
      </c>
      <c r="M3368" s="17" t="s">
        <v>13808</v>
      </c>
      <c r="N3368" s="21">
        <v>0.34097222222222223</v>
      </c>
      <c r="O3368" s="21">
        <v>0.31736111111111115</v>
      </c>
      <c r="P3368" s="21">
        <v>0.6583333333333333</v>
      </c>
      <c r="R3368" s="17">
        <v>1523.0</v>
      </c>
      <c r="S3368" s="17" t="s">
        <v>7418</v>
      </c>
      <c r="T3368" s="17" t="s">
        <v>1227</v>
      </c>
    </row>
    <row r="3369" ht="15.75" customHeight="1">
      <c r="A3369" s="17">
        <v>1927.0</v>
      </c>
      <c r="B3369" s="19">
        <v>32053.0</v>
      </c>
      <c r="C3369" s="17" t="s">
        <v>13250</v>
      </c>
      <c r="D3369" s="20">
        <v>21.0</v>
      </c>
      <c r="E3369" s="17" t="str">
        <f t="shared" si="8"/>
        <v>AII118-21</v>
      </c>
      <c r="F3369" s="17" t="str">
        <f t="shared" si="9"/>
        <v>AII118-21</v>
      </c>
      <c r="G3369" s="17" t="s">
        <v>13805</v>
      </c>
      <c r="H3369" s="17" t="s">
        <v>9075</v>
      </c>
      <c r="I3369" s="17" t="s">
        <v>13809</v>
      </c>
      <c r="J3369" s="17" t="s">
        <v>13444</v>
      </c>
      <c r="K3369" s="17" t="s">
        <v>13394</v>
      </c>
      <c r="L3369" s="17" t="s">
        <v>13810</v>
      </c>
      <c r="M3369" s="17" t="s">
        <v>13811</v>
      </c>
      <c r="N3369" s="21">
        <v>0.37152777777777773</v>
      </c>
      <c r="O3369" s="21">
        <v>0.30416666666666664</v>
      </c>
      <c r="P3369" s="21">
        <v>0.6756944444444444</v>
      </c>
      <c r="R3369" s="17">
        <v>1540.0</v>
      </c>
      <c r="S3369" s="17" t="s">
        <v>7418</v>
      </c>
      <c r="T3369" s="17" t="s">
        <v>1227</v>
      </c>
    </row>
    <row r="3370" ht="15.75" customHeight="1">
      <c r="A3370" s="17">
        <v>1926.0</v>
      </c>
      <c r="B3370" s="19">
        <v>32052.0</v>
      </c>
      <c r="C3370" s="17" t="s">
        <v>13250</v>
      </c>
      <c r="D3370" s="20">
        <v>21.0</v>
      </c>
      <c r="E3370" s="17" t="str">
        <f t="shared" si="8"/>
        <v>AII118-21</v>
      </c>
      <c r="F3370" s="17" t="str">
        <f t="shared" si="9"/>
        <v>AII118-21</v>
      </c>
      <c r="G3370" s="17" t="s">
        <v>13805</v>
      </c>
      <c r="H3370" s="17" t="s">
        <v>9075</v>
      </c>
      <c r="I3370" s="17" t="s">
        <v>13558</v>
      </c>
      <c r="J3370" s="17" t="s">
        <v>13812</v>
      </c>
      <c r="K3370" s="17" t="s">
        <v>13813</v>
      </c>
      <c r="L3370" s="17" t="s">
        <v>13814</v>
      </c>
      <c r="M3370" s="17" t="s">
        <v>13815</v>
      </c>
      <c r="N3370" s="21">
        <v>0.325</v>
      </c>
      <c r="O3370" s="21">
        <v>0.37083333333333335</v>
      </c>
      <c r="P3370" s="21">
        <v>0.6958333333333333</v>
      </c>
      <c r="R3370" s="17">
        <v>2338.0</v>
      </c>
      <c r="S3370" s="17" t="s">
        <v>7418</v>
      </c>
      <c r="T3370" s="17" t="s">
        <v>1227</v>
      </c>
    </row>
    <row r="3371" ht="15.75" customHeight="1">
      <c r="A3371" s="17">
        <v>1925.0</v>
      </c>
      <c r="B3371" s="19">
        <v>32051.0</v>
      </c>
      <c r="C3371" s="17" t="s">
        <v>13250</v>
      </c>
      <c r="D3371" s="20">
        <v>21.0</v>
      </c>
      <c r="E3371" s="17" t="str">
        <f t="shared" si="8"/>
        <v>AII118-21</v>
      </c>
      <c r="F3371" s="17" t="str">
        <f t="shared" si="9"/>
        <v>AII118-21</v>
      </c>
      <c r="G3371" s="17" t="s">
        <v>13805</v>
      </c>
      <c r="H3371" s="17" t="s">
        <v>9075</v>
      </c>
      <c r="I3371" s="17" t="s">
        <v>13816</v>
      </c>
      <c r="J3371" s="17" t="s">
        <v>13444</v>
      </c>
      <c r="K3371" s="17" t="s">
        <v>12575</v>
      </c>
      <c r="L3371" s="17" t="s">
        <v>13807</v>
      </c>
      <c r="M3371" s="17" t="s">
        <v>13817</v>
      </c>
      <c r="N3371" s="21">
        <v>0.3416666666666666</v>
      </c>
      <c r="O3371" s="21">
        <v>0.34930555555555554</v>
      </c>
      <c r="P3371" s="21">
        <v>0.6909722222222222</v>
      </c>
      <c r="R3371" s="17">
        <v>1540.0</v>
      </c>
      <c r="S3371" s="17" t="s">
        <v>7418</v>
      </c>
      <c r="T3371" s="17" t="s">
        <v>1227</v>
      </c>
    </row>
    <row r="3372" ht="15.75" customHeight="1">
      <c r="A3372" s="17">
        <v>1924.0</v>
      </c>
      <c r="B3372" s="19">
        <v>32050.0</v>
      </c>
      <c r="C3372" s="17" t="s">
        <v>13250</v>
      </c>
      <c r="D3372" s="20">
        <v>21.0</v>
      </c>
      <c r="E3372" s="17" t="str">
        <f t="shared" si="8"/>
        <v>AII118-21</v>
      </c>
      <c r="F3372" s="17" t="str">
        <f t="shared" si="9"/>
        <v>AII118-21</v>
      </c>
      <c r="G3372" s="17" t="s">
        <v>13805</v>
      </c>
      <c r="H3372" s="17" t="s">
        <v>9075</v>
      </c>
      <c r="I3372" s="17" t="s">
        <v>13809</v>
      </c>
      <c r="J3372" s="17" t="s">
        <v>13444</v>
      </c>
      <c r="K3372" s="17" t="s">
        <v>13098</v>
      </c>
      <c r="L3372" s="17" t="s">
        <v>13814</v>
      </c>
      <c r="M3372" s="17" t="s">
        <v>13815</v>
      </c>
      <c r="N3372" s="21">
        <v>0.3263888888888889</v>
      </c>
      <c r="O3372" s="21">
        <v>0.33055555555555555</v>
      </c>
      <c r="P3372" s="21">
        <v>0.6569444444444444</v>
      </c>
      <c r="R3372" s="17">
        <v>1543.0</v>
      </c>
      <c r="S3372" s="17" t="s">
        <v>7418</v>
      </c>
      <c r="T3372" s="17" t="s">
        <v>1227</v>
      </c>
    </row>
    <row r="3373" ht="15.75" customHeight="1">
      <c r="A3373" s="17">
        <v>1923.0</v>
      </c>
      <c r="B3373" s="19">
        <v>32049.0</v>
      </c>
      <c r="C3373" s="17" t="s">
        <v>13250</v>
      </c>
      <c r="D3373" s="20">
        <v>21.0</v>
      </c>
      <c r="E3373" s="17" t="str">
        <f t="shared" si="8"/>
        <v>AII118-21</v>
      </c>
      <c r="F3373" s="17" t="str">
        <f t="shared" si="9"/>
        <v>AII118-21</v>
      </c>
      <c r="G3373" s="17" t="s">
        <v>13805</v>
      </c>
      <c r="H3373" s="17" t="s">
        <v>9075</v>
      </c>
      <c r="I3373" s="17" t="s">
        <v>13809</v>
      </c>
      <c r="J3373" s="17" t="s">
        <v>13444</v>
      </c>
      <c r="K3373" s="17" t="s">
        <v>13813</v>
      </c>
      <c r="L3373" s="17" t="s">
        <v>13818</v>
      </c>
      <c r="M3373" s="17" t="s">
        <v>13819</v>
      </c>
      <c r="N3373" s="21">
        <v>0.32708333333333334</v>
      </c>
      <c r="O3373" s="21">
        <v>0.3416666666666666</v>
      </c>
      <c r="P3373" s="21">
        <v>0.6687500000000001</v>
      </c>
      <c r="R3373" s="17">
        <v>1536.0</v>
      </c>
      <c r="S3373" s="17" t="s">
        <v>7418</v>
      </c>
      <c r="T3373" s="17" t="s">
        <v>1227</v>
      </c>
    </row>
    <row r="3374" ht="15.75" customHeight="1">
      <c r="A3374" s="17">
        <v>1922.0</v>
      </c>
      <c r="B3374" s="19">
        <v>32048.0</v>
      </c>
      <c r="C3374" s="17" t="s">
        <v>13250</v>
      </c>
      <c r="D3374" s="20">
        <v>21.0</v>
      </c>
      <c r="E3374" s="17" t="str">
        <f t="shared" si="8"/>
        <v>AII118-21</v>
      </c>
      <c r="F3374" s="17" t="str">
        <f t="shared" si="9"/>
        <v>AII118-21</v>
      </c>
      <c r="G3374" s="17" t="s">
        <v>13805</v>
      </c>
      <c r="H3374" s="17" t="s">
        <v>9075</v>
      </c>
      <c r="I3374" s="17" t="s">
        <v>13809</v>
      </c>
      <c r="J3374" s="17" t="s">
        <v>13444</v>
      </c>
      <c r="K3374" s="17" t="s">
        <v>13394</v>
      </c>
      <c r="L3374" s="17" t="s">
        <v>13820</v>
      </c>
      <c r="M3374" s="17" t="s">
        <v>13821</v>
      </c>
      <c r="N3374" s="21">
        <v>0.3263888888888889</v>
      </c>
      <c r="O3374" s="21">
        <v>0.37222222222222223</v>
      </c>
      <c r="P3374" s="21">
        <v>0.6986111111111111</v>
      </c>
      <c r="R3374" s="17">
        <v>1544.0</v>
      </c>
      <c r="S3374" s="17" t="s">
        <v>7418</v>
      </c>
      <c r="T3374" s="17" t="s">
        <v>1227</v>
      </c>
    </row>
    <row r="3375" ht="15.75" customHeight="1">
      <c r="A3375" s="17">
        <v>1921.0</v>
      </c>
      <c r="B3375" s="19">
        <v>32047.0</v>
      </c>
      <c r="C3375" s="17" t="s">
        <v>13250</v>
      </c>
      <c r="D3375" s="20">
        <v>21.0</v>
      </c>
      <c r="E3375" s="17" t="str">
        <f t="shared" si="8"/>
        <v>AII118-21</v>
      </c>
      <c r="F3375" s="17" t="str">
        <f t="shared" si="9"/>
        <v>AII118-21</v>
      </c>
      <c r="G3375" s="17" t="s">
        <v>13805</v>
      </c>
      <c r="H3375" s="17" t="s">
        <v>9075</v>
      </c>
      <c r="I3375" s="17" t="s">
        <v>13809</v>
      </c>
      <c r="J3375" s="17" t="s">
        <v>13444</v>
      </c>
      <c r="K3375" s="17" t="s">
        <v>12575</v>
      </c>
      <c r="L3375" s="17" t="s">
        <v>1442</v>
      </c>
      <c r="M3375" s="17" t="s">
        <v>13801</v>
      </c>
      <c r="N3375" s="21">
        <v>0.3423611111111111</v>
      </c>
      <c r="O3375" s="21">
        <v>0.3548611111111111</v>
      </c>
      <c r="P3375" s="21">
        <v>0.6972222222222223</v>
      </c>
      <c r="R3375" s="17">
        <v>1544.0</v>
      </c>
      <c r="S3375" s="17" t="s">
        <v>7418</v>
      </c>
      <c r="T3375" s="17" t="s">
        <v>1227</v>
      </c>
    </row>
    <row r="3376" ht="15.75" customHeight="1">
      <c r="A3376" s="17">
        <v>1920.0</v>
      </c>
      <c r="B3376" s="19">
        <v>32046.0</v>
      </c>
      <c r="C3376" s="17" t="s">
        <v>13250</v>
      </c>
      <c r="D3376" s="20">
        <v>21.0</v>
      </c>
      <c r="E3376" s="17" t="str">
        <f t="shared" si="8"/>
        <v>AII118-21</v>
      </c>
      <c r="F3376" s="17" t="str">
        <f t="shared" si="9"/>
        <v>AII118-21</v>
      </c>
      <c r="G3376" s="17" t="s">
        <v>13805</v>
      </c>
      <c r="H3376" s="17" t="s">
        <v>9075</v>
      </c>
      <c r="I3376" s="17" t="s">
        <v>13816</v>
      </c>
      <c r="J3376" s="17" t="s">
        <v>13822</v>
      </c>
      <c r="K3376" s="17" t="s">
        <v>13098</v>
      </c>
      <c r="L3376" s="17" t="s">
        <v>13819</v>
      </c>
      <c r="M3376" s="17" t="s">
        <v>13823</v>
      </c>
      <c r="N3376" s="21">
        <v>0.3430555555555555</v>
      </c>
      <c r="O3376" s="21">
        <v>0.3215277777777778</v>
      </c>
      <c r="P3376" s="21">
        <v>0.6645833333333333</v>
      </c>
      <c r="R3376" s="17">
        <v>1540.0</v>
      </c>
      <c r="S3376" s="17" t="s">
        <v>7418</v>
      </c>
      <c r="T3376" s="17" t="s">
        <v>1227</v>
      </c>
    </row>
    <row r="3377" ht="15.75" customHeight="1">
      <c r="A3377" s="17">
        <v>1919.0</v>
      </c>
      <c r="B3377" s="19">
        <v>32045.0</v>
      </c>
      <c r="C3377" s="17" t="s">
        <v>13250</v>
      </c>
      <c r="D3377" s="20">
        <v>21.0</v>
      </c>
      <c r="E3377" s="17" t="str">
        <f t="shared" si="8"/>
        <v>AII118-21</v>
      </c>
      <c r="F3377" s="17" t="str">
        <f t="shared" si="9"/>
        <v>AII118-21</v>
      </c>
      <c r="G3377" s="17" t="s">
        <v>13805</v>
      </c>
      <c r="H3377" s="17" t="s">
        <v>9075</v>
      </c>
      <c r="I3377" s="17" t="s">
        <v>13809</v>
      </c>
      <c r="J3377" s="17" t="s">
        <v>13444</v>
      </c>
      <c r="K3377" s="17" t="s">
        <v>13813</v>
      </c>
      <c r="L3377" s="17" t="s">
        <v>13810</v>
      </c>
      <c r="M3377" s="17" t="s">
        <v>13824</v>
      </c>
      <c r="N3377" s="21">
        <v>0.34027777777777773</v>
      </c>
      <c r="O3377" s="21">
        <v>0.3541666666666667</v>
      </c>
      <c r="P3377" s="21">
        <v>0.6944444444444445</v>
      </c>
      <c r="R3377" s="17">
        <v>1540.0</v>
      </c>
      <c r="S3377" s="17" t="s">
        <v>7418</v>
      </c>
      <c r="T3377" s="17" t="s">
        <v>1227</v>
      </c>
    </row>
    <row r="3378" ht="15.75" customHeight="1">
      <c r="A3378" s="17">
        <v>1918.0</v>
      </c>
      <c r="B3378" s="19">
        <v>32044.0</v>
      </c>
      <c r="C3378" s="17" t="s">
        <v>13250</v>
      </c>
      <c r="D3378" s="20">
        <v>21.0</v>
      </c>
      <c r="E3378" s="17" t="str">
        <f t="shared" si="8"/>
        <v>AII118-21</v>
      </c>
      <c r="F3378" s="17" t="str">
        <f t="shared" si="9"/>
        <v>AII118-21</v>
      </c>
      <c r="G3378" s="17" t="s">
        <v>13805</v>
      </c>
      <c r="H3378" s="17" t="s">
        <v>9075</v>
      </c>
      <c r="I3378" s="17" t="s">
        <v>13809</v>
      </c>
      <c r="J3378" s="17" t="s">
        <v>13444</v>
      </c>
      <c r="K3378" s="17" t="s">
        <v>13098</v>
      </c>
      <c r="L3378" s="17" t="s">
        <v>13821</v>
      </c>
      <c r="M3378" s="17" t="s">
        <v>13820</v>
      </c>
      <c r="N3378" s="21">
        <v>0.33958333333333335</v>
      </c>
      <c r="O3378" s="21">
        <v>0.3611111111111111</v>
      </c>
      <c r="P3378" s="21">
        <v>0.7006944444444444</v>
      </c>
      <c r="R3378" s="17">
        <v>1521.0</v>
      </c>
      <c r="S3378" s="17" t="s">
        <v>7418</v>
      </c>
      <c r="T3378" s="17" t="s">
        <v>1227</v>
      </c>
    </row>
    <row r="3379" ht="15.75" customHeight="1">
      <c r="A3379" s="17">
        <v>1917.0</v>
      </c>
      <c r="B3379" s="19">
        <v>32043.0</v>
      </c>
      <c r="C3379" s="17" t="s">
        <v>13250</v>
      </c>
      <c r="D3379" s="20">
        <v>21.0</v>
      </c>
      <c r="E3379" s="17" t="str">
        <f t="shared" si="8"/>
        <v>AII118-21</v>
      </c>
      <c r="F3379" s="17" t="str">
        <f t="shared" si="9"/>
        <v>AII118-21</v>
      </c>
      <c r="G3379" s="17" t="s">
        <v>13805</v>
      </c>
      <c r="H3379" s="17" t="s">
        <v>9075</v>
      </c>
      <c r="I3379" s="17" t="s">
        <v>13809</v>
      </c>
      <c r="J3379" s="17" t="s">
        <v>13444</v>
      </c>
      <c r="K3379" s="17" t="s">
        <v>12575</v>
      </c>
      <c r="L3379" s="17" t="s">
        <v>13825</v>
      </c>
      <c r="M3379" s="17" t="s">
        <v>13814</v>
      </c>
      <c r="N3379" s="21">
        <v>0.3340277777777778</v>
      </c>
      <c r="O3379" s="21">
        <v>0.3729166666666666</v>
      </c>
      <c r="P3379" s="21">
        <v>0.7069444444444444</v>
      </c>
      <c r="R3379" s="17">
        <v>1541.0</v>
      </c>
      <c r="S3379" s="17" t="s">
        <v>7418</v>
      </c>
      <c r="T3379" s="17" t="s">
        <v>1227</v>
      </c>
    </row>
    <row r="3380" ht="15.75" customHeight="1">
      <c r="A3380" s="17">
        <v>1916.0</v>
      </c>
      <c r="B3380" s="19">
        <v>32042.0</v>
      </c>
      <c r="C3380" s="17" t="s">
        <v>13250</v>
      </c>
      <c r="D3380" s="20">
        <v>21.0</v>
      </c>
      <c r="E3380" s="17" t="str">
        <f t="shared" si="8"/>
        <v>AII118-21</v>
      </c>
      <c r="F3380" s="17" t="str">
        <f t="shared" si="9"/>
        <v>AII118-21</v>
      </c>
      <c r="G3380" s="17" t="s">
        <v>13805</v>
      </c>
      <c r="H3380" s="17" t="s">
        <v>9075</v>
      </c>
      <c r="I3380" s="17" t="s">
        <v>13809</v>
      </c>
      <c r="J3380" s="17" t="s">
        <v>13822</v>
      </c>
      <c r="K3380" s="17" t="s">
        <v>13394</v>
      </c>
      <c r="L3380" s="17" t="s">
        <v>12560</v>
      </c>
      <c r="M3380" s="17" t="s">
        <v>13824</v>
      </c>
      <c r="N3380" s="21">
        <v>0.3430555555555555</v>
      </c>
      <c r="O3380" s="21">
        <v>0.31319444444444444</v>
      </c>
      <c r="P3380" s="21">
        <v>0.65625</v>
      </c>
      <c r="R3380" s="17">
        <v>1543.0</v>
      </c>
      <c r="S3380" s="17" t="s">
        <v>7418</v>
      </c>
      <c r="T3380" s="17" t="s">
        <v>1227</v>
      </c>
    </row>
    <row r="3381" ht="15.75" customHeight="1">
      <c r="A3381" s="17">
        <v>1915.0</v>
      </c>
      <c r="B3381" s="19">
        <v>32041.0</v>
      </c>
      <c r="C3381" s="17" t="s">
        <v>13250</v>
      </c>
      <c r="D3381" s="20">
        <v>21.0</v>
      </c>
      <c r="E3381" s="17" t="str">
        <f t="shared" si="8"/>
        <v>AII118-21</v>
      </c>
      <c r="F3381" s="17" t="str">
        <f t="shared" si="9"/>
        <v>AII118-21</v>
      </c>
      <c r="G3381" s="17" t="s">
        <v>13805</v>
      </c>
      <c r="H3381" s="17" t="s">
        <v>9075</v>
      </c>
      <c r="I3381" s="17" t="s">
        <v>13558</v>
      </c>
      <c r="J3381" s="17" t="s">
        <v>13360</v>
      </c>
      <c r="K3381" s="17" t="s">
        <v>13813</v>
      </c>
      <c r="L3381" s="17" t="s">
        <v>1442</v>
      </c>
      <c r="M3381" s="17" t="s">
        <v>13826</v>
      </c>
      <c r="N3381" s="21">
        <v>0.34652777777777777</v>
      </c>
      <c r="O3381" s="21">
        <v>0.35000000000000003</v>
      </c>
      <c r="P3381" s="21">
        <v>0.6965277777777777</v>
      </c>
      <c r="R3381" s="17">
        <v>2230.0</v>
      </c>
      <c r="S3381" s="17" t="s">
        <v>7418</v>
      </c>
      <c r="T3381" s="17" t="s">
        <v>1227</v>
      </c>
    </row>
    <row r="3382" ht="15.75" customHeight="1">
      <c r="A3382" s="17">
        <v>1914.0</v>
      </c>
      <c r="B3382" s="19">
        <v>32040.0</v>
      </c>
      <c r="C3382" s="17" t="s">
        <v>13250</v>
      </c>
      <c r="D3382" s="20">
        <v>21.0</v>
      </c>
      <c r="E3382" s="17" t="str">
        <f t="shared" si="8"/>
        <v>AII118-21</v>
      </c>
      <c r="F3382" s="17" t="str">
        <f t="shared" si="9"/>
        <v>AII118-21</v>
      </c>
      <c r="G3382" s="17" t="s">
        <v>13805</v>
      </c>
      <c r="H3382" s="17" t="s">
        <v>9075</v>
      </c>
      <c r="I3382" s="17" t="s">
        <v>13558</v>
      </c>
      <c r="J3382" s="17" t="s">
        <v>13812</v>
      </c>
      <c r="K3382" s="17" t="s">
        <v>13394</v>
      </c>
      <c r="L3382" s="17" t="s">
        <v>13814</v>
      </c>
      <c r="M3382" s="17" t="s">
        <v>13827</v>
      </c>
      <c r="N3382" s="21">
        <v>0.3548611111111111</v>
      </c>
      <c r="O3382" s="21">
        <v>0.3347222222222222</v>
      </c>
      <c r="P3382" s="21">
        <v>0.6895833333333333</v>
      </c>
      <c r="R3382" s="17">
        <v>2239.0</v>
      </c>
      <c r="S3382" s="17" t="s">
        <v>7418</v>
      </c>
      <c r="T3382" s="17" t="s">
        <v>1227</v>
      </c>
    </row>
    <row r="3383" ht="15.75" customHeight="1">
      <c r="A3383" s="17">
        <v>1913.0</v>
      </c>
      <c r="B3383" s="19">
        <v>32039.0</v>
      </c>
      <c r="C3383" s="17" t="s">
        <v>13250</v>
      </c>
      <c r="D3383" s="20">
        <v>21.0</v>
      </c>
      <c r="E3383" s="17" t="str">
        <f t="shared" si="8"/>
        <v>AII118-21</v>
      </c>
      <c r="F3383" s="17" t="str">
        <f t="shared" si="9"/>
        <v>AII118-21</v>
      </c>
      <c r="G3383" s="17" t="s">
        <v>13805</v>
      </c>
      <c r="H3383" s="17" t="s">
        <v>9075</v>
      </c>
      <c r="I3383" s="17" t="s">
        <v>13359</v>
      </c>
      <c r="J3383" s="17" t="s">
        <v>13360</v>
      </c>
      <c r="K3383" s="17" t="s">
        <v>12575</v>
      </c>
      <c r="L3383" s="17" t="s">
        <v>13828</v>
      </c>
      <c r="M3383" s="17" t="s">
        <v>13829</v>
      </c>
      <c r="N3383" s="21">
        <v>0.34027777777777773</v>
      </c>
      <c r="O3383" s="21">
        <v>0.375</v>
      </c>
      <c r="P3383" s="21">
        <v>0.7152777777777778</v>
      </c>
      <c r="R3383" s="17">
        <v>2212.0</v>
      </c>
      <c r="S3383" s="17" t="s">
        <v>7418</v>
      </c>
      <c r="T3383" s="17" t="s">
        <v>1227</v>
      </c>
    </row>
    <row r="3384" ht="15.75" customHeight="1">
      <c r="A3384" s="17">
        <v>1912.0</v>
      </c>
      <c r="B3384" s="19">
        <v>32038.0</v>
      </c>
      <c r="C3384" s="17" t="s">
        <v>13250</v>
      </c>
      <c r="D3384" s="20">
        <v>21.0</v>
      </c>
      <c r="E3384" s="17" t="str">
        <f t="shared" si="8"/>
        <v>AII118-21</v>
      </c>
      <c r="F3384" s="17" t="str">
        <f t="shared" si="9"/>
        <v>AII118-21</v>
      </c>
      <c r="G3384" s="17" t="s">
        <v>13805</v>
      </c>
      <c r="H3384" s="17" t="s">
        <v>9075</v>
      </c>
      <c r="I3384" s="17" t="s">
        <v>13359</v>
      </c>
      <c r="J3384" s="17" t="s">
        <v>13360</v>
      </c>
      <c r="K3384" s="17" t="s">
        <v>13098</v>
      </c>
      <c r="L3384" s="17" t="s">
        <v>12560</v>
      </c>
      <c r="M3384" s="17" t="s">
        <v>13820</v>
      </c>
      <c r="N3384" s="21">
        <v>0.34027777777777773</v>
      </c>
      <c r="O3384" s="21">
        <v>0.3541666666666667</v>
      </c>
      <c r="P3384" s="21">
        <v>0.6944444444444445</v>
      </c>
      <c r="R3384" s="17">
        <v>2238.0</v>
      </c>
      <c r="S3384" s="17" t="s">
        <v>7418</v>
      </c>
      <c r="T3384" s="17" t="s">
        <v>1227</v>
      </c>
    </row>
    <row r="3385" ht="15.75" customHeight="1">
      <c r="A3385" s="17">
        <v>1911.0</v>
      </c>
      <c r="B3385" s="19">
        <v>32037.0</v>
      </c>
      <c r="C3385" s="17" t="s">
        <v>13250</v>
      </c>
      <c r="D3385" s="20">
        <v>21.0</v>
      </c>
      <c r="E3385" s="17" t="str">
        <f t="shared" si="8"/>
        <v>AII118-21</v>
      </c>
      <c r="F3385" s="17" t="str">
        <f t="shared" si="9"/>
        <v>AII118-21</v>
      </c>
      <c r="G3385" s="17" t="s">
        <v>13805</v>
      </c>
      <c r="H3385" s="17" t="s">
        <v>9075</v>
      </c>
      <c r="I3385" s="17" t="s">
        <v>13359</v>
      </c>
      <c r="J3385" s="17" t="s">
        <v>13360</v>
      </c>
      <c r="K3385" s="17" t="s">
        <v>13813</v>
      </c>
      <c r="L3385" s="17" t="s">
        <v>13819</v>
      </c>
      <c r="M3385" s="17" t="s">
        <v>13830</v>
      </c>
      <c r="N3385" s="21">
        <v>0.34375</v>
      </c>
      <c r="O3385" s="21">
        <v>0.3673611111111111</v>
      </c>
      <c r="P3385" s="21">
        <v>0.7111111111111111</v>
      </c>
      <c r="R3385" s="17">
        <v>2240.0</v>
      </c>
      <c r="S3385" s="17" t="s">
        <v>7418</v>
      </c>
      <c r="T3385" s="17" t="s">
        <v>1227</v>
      </c>
    </row>
    <row r="3386" ht="15.75" customHeight="1">
      <c r="A3386" s="17">
        <v>1910.0</v>
      </c>
      <c r="B3386" s="19">
        <v>32036.0</v>
      </c>
      <c r="C3386" s="17" t="s">
        <v>13250</v>
      </c>
      <c r="D3386" s="20">
        <v>21.0</v>
      </c>
      <c r="E3386" s="17" t="str">
        <f t="shared" si="8"/>
        <v>AII118-21</v>
      </c>
      <c r="F3386" s="17" t="str">
        <f t="shared" si="9"/>
        <v>AII118-21</v>
      </c>
      <c r="G3386" s="17" t="s">
        <v>13805</v>
      </c>
      <c r="H3386" s="17" t="s">
        <v>9075</v>
      </c>
      <c r="I3386" s="17" t="s">
        <v>13359</v>
      </c>
      <c r="J3386" s="17" t="s">
        <v>13360</v>
      </c>
      <c r="K3386" s="17" t="s">
        <v>13394</v>
      </c>
      <c r="L3386" s="17" t="s">
        <v>13831</v>
      </c>
      <c r="M3386" s="17" t="s">
        <v>13829</v>
      </c>
      <c r="N3386" s="21">
        <v>0.38055555555555554</v>
      </c>
      <c r="O3386" s="21">
        <v>0.32222222222222224</v>
      </c>
      <c r="P3386" s="21">
        <v>0.7027777777777778</v>
      </c>
      <c r="R3386" s="17">
        <v>2221.0</v>
      </c>
      <c r="S3386" s="17" t="s">
        <v>7418</v>
      </c>
      <c r="T3386" s="17" t="s">
        <v>1227</v>
      </c>
    </row>
    <row r="3387" ht="15.75" customHeight="1">
      <c r="A3387" s="17">
        <v>1909.0</v>
      </c>
      <c r="B3387" s="19">
        <v>32029.0</v>
      </c>
      <c r="C3387" s="17" t="s">
        <v>13250</v>
      </c>
      <c r="D3387" s="20">
        <v>20.0</v>
      </c>
      <c r="E3387" s="17" t="str">
        <f t="shared" si="8"/>
        <v>AII118-20</v>
      </c>
      <c r="F3387" s="17" t="str">
        <f t="shared" si="9"/>
        <v>AII118-20</v>
      </c>
      <c r="G3387" s="17" t="s">
        <v>13832</v>
      </c>
      <c r="H3387" s="17" t="s">
        <v>13833</v>
      </c>
      <c r="I3387" s="17" t="s">
        <v>13359</v>
      </c>
      <c r="J3387" s="17" t="s">
        <v>13565</v>
      </c>
      <c r="K3387" s="17" t="s">
        <v>12575</v>
      </c>
      <c r="L3387" s="17" t="s">
        <v>13834</v>
      </c>
      <c r="M3387" s="17" t="s">
        <v>13835</v>
      </c>
      <c r="N3387" s="21">
        <v>0.3194444444444445</v>
      </c>
      <c r="O3387" s="21">
        <v>0.37847222222222227</v>
      </c>
      <c r="P3387" s="21">
        <v>0.6979166666666666</v>
      </c>
      <c r="R3387" s="17">
        <v>2253.0</v>
      </c>
      <c r="S3387" s="17" t="s">
        <v>7418</v>
      </c>
      <c r="T3387" s="17" t="s">
        <v>33</v>
      </c>
    </row>
    <row r="3388" ht="15.75" customHeight="1">
      <c r="A3388" s="17">
        <v>1908.0</v>
      </c>
      <c r="B3388" s="19">
        <v>32028.0</v>
      </c>
      <c r="C3388" s="17" t="s">
        <v>13250</v>
      </c>
      <c r="D3388" s="20">
        <v>20.0</v>
      </c>
      <c r="E3388" s="17" t="str">
        <f t="shared" si="8"/>
        <v>AII118-20</v>
      </c>
      <c r="F3388" s="17" t="str">
        <f t="shared" si="9"/>
        <v>AII118-20</v>
      </c>
      <c r="G3388" s="17" t="s">
        <v>13832</v>
      </c>
      <c r="H3388" s="17" t="s">
        <v>13833</v>
      </c>
      <c r="I3388" s="17" t="s">
        <v>13359</v>
      </c>
      <c r="J3388" s="17" t="s">
        <v>13565</v>
      </c>
      <c r="K3388" s="17" t="s">
        <v>13098</v>
      </c>
      <c r="L3388" s="17" t="s">
        <v>13836</v>
      </c>
      <c r="M3388" s="17" t="s">
        <v>13837</v>
      </c>
      <c r="N3388" s="21">
        <v>0.3201388888888889</v>
      </c>
      <c r="O3388" s="21">
        <v>0.36180555555555555</v>
      </c>
      <c r="P3388" s="21">
        <v>0.6819444444444445</v>
      </c>
      <c r="R3388" s="17">
        <v>2497.0</v>
      </c>
      <c r="S3388" s="17" t="s">
        <v>7418</v>
      </c>
      <c r="T3388" s="17" t="s">
        <v>33</v>
      </c>
    </row>
    <row r="3389" ht="15.75" customHeight="1">
      <c r="A3389" s="17">
        <v>1907.0</v>
      </c>
      <c r="B3389" s="19">
        <v>32027.0</v>
      </c>
      <c r="C3389" s="17" t="s">
        <v>13250</v>
      </c>
      <c r="D3389" s="20">
        <v>20.0</v>
      </c>
      <c r="E3389" s="17" t="str">
        <f t="shared" si="8"/>
        <v>AII118-20</v>
      </c>
      <c r="F3389" s="17" t="str">
        <f t="shared" si="9"/>
        <v>AII118-20</v>
      </c>
      <c r="G3389" s="17" t="s">
        <v>13832</v>
      </c>
      <c r="H3389" s="17" t="s">
        <v>13833</v>
      </c>
      <c r="I3389" s="17" t="s">
        <v>13359</v>
      </c>
      <c r="J3389" s="17" t="s">
        <v>13565</v>
      </c>
      <c r="K3389" s="17" t="s">
        <v>13813</v>
      </c>
      <c r="L3389" s="17" t="s">
        <v>13838</v>
      </c>
      <c r="M3389" s="17" t="s">
        <v>13839</v>
      </c>
      <c r="N3389" s="21">
        <v>0.32222222222222224</v>
      </c>
      <c r="O3389" s="21">
        <v>0.3659722222222222</v>
      </c>
      <c r="P3389" s="21">
        <v>0.6881944444444444</v>
      </c>
      <c r="R3389" s="17">
        <v>2035.0</v>
      </c>
      <c r="S3389" s="17" t="s">
        <v>7418</v>
      </c>
      <c r="T3389" s="17" t="s">
        <v>33</v>
      </c>
    </row>
    <row r="3390" ht="15.75" customHeight="1">
      <c r="A3390" s="17">
        <v>1906.0</v>
      </c>
      <c r="B3390" s="19">
        <v>32026.0</v>
      </c>
      <c r="C3390" s="17" t="s">
        <v>13250</v>
      </c>
      <c r="D3390" s="20">
        <v>20.0</v>
      </c>
      <c r="E3390" s="17" t="str">
        <f t="shared" si="8"/>
        <v>AII118-20</v>
      </c>
      <c r="F3390" s="17" t="str">
        <f t="shared" si="9"/>
        <v>AII118-20</v>
      </c>
      <c r="G3390" s="17" t="s">
        <v>13832</v>
      </c>
      <c r="H3390" s="17" t="s">
        <v>13833</v>
      </c>
      <c r="I3390" s="17" t="s">
        <v>13359</v>
      </c>
      <c r="J3390" s="17" t="s">
        <v>13565</v>
      </c>
      <c r="K3390" s="17" t="s">
        <v>12575</v>
      </c>
      <c r="L3390" s="17" t="s">
        <v>1442</v>
      </c>
      <c r="M3390" s="17" t="s">
        <v>13836</v>
      </c>
      <c r="N3390" s="21">
        <v>0.3263888888888889</v>
      </c>
      <c r="O3390" s="21">
        <v>0.3736111111111111</v>
      </c>
      <c r="P3390" s="21">
        <v>0.7000000000000001</v>
      </c>
      <c r="R3390" s="17">
        <v>2047.0</v>
      </c>
      <c r="S3390" s="17" t="s">
        <v>7418</v>
      </c>
      <c r="T3390" s="17" t="s">
        <v>33</v>
      </c>
    </row>
    <row r="3391" ht="15.75" customHeight="1">
      <c r="A3391" s="17">
        <v>1905.0</v>
      </c>
      <c r="B3391" s="19">
        <v>32025.0</v>
      </c>
      <c r="C3391" s="17" t="s">
        <v>13250</v>
      </c>
      <c r="D3391" s="20">
        <v>20.0</v>
      </c>
      <c r="E3391" s="17" t="str">
        <f t="shared" si="8"/>
        <v>AII118-20</v>
      </c>
      <c r="F3391" s="17" t="str">
        <f t="shared" si="9"/>
        <v>AII118-20</v>
      </c>
      <c r="G3391" s="17" t="s">
        <v>13832</v>
      </c>
      <c r="H3391" s="17" t="s">
        <v>13833</v>
      </c>
      <c r="I3391" s="17" t="s">
        <v>13359</v>
      </c>
      <c r="J3391" s="17" t="s">
        <v>13565</v>
      </c>
      <c r="K3391" s="17" t="s">
        <v>13098</v>
      </c>
      <c r="L3391" s="17" t="s">
        <v>13840</v>
      </c>
      <c r="M3391" s="17" t="s">
        <v>13841</v>
      </c>
      <c r="N3391" s="21">
        <v>0.3430555555555555</v>
      </c>
      <c r="O3391" s="21">
        <v>0.31527777777777777</v>
      </c>
      <c r="P3391" s="21">
        <v>0.6583333333333333</v>
      </c>
      <c r="R3391" s="17">
        <v>2038.0</v>
      </c>
      <c r="S3391" s="17" t="s">
        <v>7418</v>
      </c>
      <c r="T3391" s="17" t="s">
        <v>33</v>
      </c>
    </row>
    <row r="3392" ht="15.75" customHeight="1">
      <c r="A3392" s="17">
        <v>1904.0</v>
      </c>
      <c r="B3392" s="19">
        <v>32024.0</v>
      </c>
      <c r="C3392" s="17" t="s">
        <v>13250</v>
      </c>
      <c r="D3392" s="20">
        <v>20.0</v>
      </c>
      <c r="E3392" s="17" t="str">
        <f t="shared" si="8"/>
        <v>AII118-20</v>
      </c>
      <c r="F3392" s="17" t="str">
        <f t="shared" si="9"/>
        <v>AII118-20</v>
      </c>
      <c r="G3392" s="17" t="s">
        <v>13832</v>
      </c>
      <c r="H3392" s="17" t="s">
        <v>13833</v>
      </c>
      <c r="I3392" s="17" t="s">
        <v>13359</v>
      </c>
      <c r="J3392" s="17" t="s">
        <v>13565</v>
      </c>
      <c r="K3392" s="17" t="s">
        <v>13813</v>
      </c>
      <c r="L3392" s="17" t="s">
        <v>13834</v>
      </c>
      <c r="M3392" s="17" t="s">
        <v>13842</v>
      </c>
      <c r="N3392" s="21">
        <v>0.3354166666666667</v>
      </c>
      <c r="O3392" s="21">
        <v>0.3277777777777778</v>
      </c>
      <c r="P3392" s="21">
        <v>0.6631944444444444</v>
      </c>
      <c r="R3392" s="17">
        <v>2034.0</v>
      </c>
      <c r="S3392" s="17" t="s">
        <v>7418</v>
      </c>
      <c r="T3392" s="17" t="s">
        <v>33</v>
      </c>
    </row>
    <row r="3393" ht="15.75" customHeight="1">
      <c r="A3393" s="17">
        <v>1903.0</v>
      </c>
      <c r="B3393" s="19">
        <v>32023.0</v>
      </c>
      <c r="C3393" s="17" t="s">
        <v>13250</v>
      </c>
      <c r="D3393" s="20">
        <v>20.0</v>
      </c>
      <c r="E3393" s="17" t="str">
        <f t="shared" si="8"/>
        <v>AII118-20</v>
      </c>
      <c r="F3393" s="17" t="str">
        <f t="shared" si="9"/>
        <v>AII118-20</v>
      </c>
      <c r="G3393" s="17" t="s">
        <v>13832</v>
      </c>
      <c r="H3393" s="17" t="s">
        <v>13833</v>
      </c>
      <c r="I3393" s="17" t="s">
        <v>13359</v>
      </c>
      <c r="J3393" s="17" t="s">
        <v>13565</v>
      </c>
      <c r="K3393" s="17" t="s">
        <v>12575</v>
      </c>
      <c r="L3393" s="17" t="s">
        <v>13836</v>
      </c>
      <c r="M3393" s="17" t="s">
        <v>13837</v>
      </c>
      <c r="N3393" s="21">
        <v>0.3444444444444445</v>
      </c>
      <c r="O3393" s="21">
        <v>0.3534722222222222</v>
      </c>
      <c r="P3393" s="21">
        <v>0.6979166666666666</v>
      </c>
      <c r="R3393" s="17">
        <v>2373.0</v>
      </c>
      <c r="S3393" s="17" t="s">
        <v>7418</v>
      </c>
      <c r="T3393" s="17" t="s">
        <v>33</v>
      </c>
    </row>
    <row r="3394" ht="15.75" customHeight="1">
      <c r="A3394" s="17">
        <v>1902.0</v>
      </c>
      <c r="B3394" s="19">
        <v>32022.0</v>
      </c>
      <c r="C3394" s="17" t="s">
        <v>13250</v>
      </c>
      <c r="D3394" s="20">
        <v>20.0</v>
      </c>
      <c r="E3394" s="17" t="str">
        <f t="shared" si="8"/>
        <v>AII118-20</v>
      </c>
      <c r="F3394" s="17" t="str">
        <f t="shared" si="9"/>
        <v>AII118-20</v>
      </c>
      <c r="G3394" s="17" t="s">
        <v>13832</v>
      </c>
      <c r="H3394" s="17" t="s">
        <v>13833</v>
      </c>
      <c r="I3394" s="17" t="s">
        <v>13359</v>
      </c>
      <c r="J3394" s="17" t="s">
        <v>13565</v>
      </c>
      <c r="K3394" s="17" t="s">
        <v>13098</v>
      </c>
      <c r="L3394" s="17" t="s">
        <v>12560</v>
      </c>
      <c r="M3394" s="17" t="s">
        <v>13838</v>
      </c>
      <c r="N3394" s="21">
        <v>0.38125000000000003</v>
      </c>
      <c r="O3394" s="21">
        <v>0.2965277777777778</v>
      </c>
      <c r="P3394" s="21">
        <v>0.6777777777777777</v>
      </c>
      <c r="R3394" s="17">
        <v>2042.0</v>
      </c>
      <c r="S3394" s="17" t="s">
        <v>7418</v>
      </c>
      <c r="T3394" s="17" t="s">
        <v>33</v>
      </c>
    </row>
    <row r="3395" ht="15.75" customHeight="1">
      <c r="A3395" s="17">
        <v>1901.0</v>
      </c>
      <c r="B3395" s="19">
        <v>32021.0</v>
      </c>
      <c r="C3395" s="17" t="s">
        <v>13250</v>
      </c>
      <c r="D3395" s="20">
        <v>20.0</v>
      </c>
      <c r="E3395" s="17" t="str">
        <f t="shared" si="8"/>
        <v>AII118-20</v>
      </c>
      <c r="F3395" s="17" t="str">
        <f t="shared" si="9"/>
        <v>AII118-20</v>
      </c>
      <c r="G3395" s="17" t="s">
        <v>13832</v>
      </c>
      <c r="H3395" s="17" t="s">
        <v>13833</v>
      </c>
      <c r="I3395" s="17" t="s">
        <v>13359</v>
      </c>
      <c r="J3395" s="17" t="s">
        <v>13565</v>
      </c>
      <c r="K3395" s="17" t="s">
        <v>13394</v>
      </c>
      <c r="L3395" s="17" t="s">
        <v>13836</v>
      </c>
      <c r="M3395" s="17" t="s">
        <v>13837</v>
      </c>
      <c r="N3395" s="21">
        <v>0.3263888888888889</v>
      </c>
      <c r="O3395" s="21">
        <v>0.35555555555555557</v>
      </c>
      <c r="P3395" s="21">
        <v>0.6819444444444445</v>
      </c>
      <c r="R3395" s="17">
        <v>2595.0</v>
      </c>
      <c r="S3395" s="17" t="s">
        <v>7418</v>
      </c>
      <c r="T3395" s="17" t="s">
        <v>33</v>
      </c>
    </row>
    <row r="3396" ht="15.75" customHeight="1">
      <c r="A3396" s="17">
        <v>1900.0</v>
      </c>
      <c r="B3396" s="19">
        <v>32020.0</v>
      </c>
      <c r="C3396" s="17" t="s">
        <v>13250</v>
      </c>
      <c r="D3396" s="20">
        <v>20.0</v>
      </c>
      <c r="E3396" s="17" t="str">
        <f t="shared" si="8"/>
        <v>AII118-20</v>
      </c>
      <c r="F3396" s="17" t="str">
        <f t="shared" si="9"/>
        <v>AII118-20</v>
      </c>
      <c r="G3396" s="17" t="s">
        <v>13832</v>
      </c>
      <c r="H3396" s="17" t="s">
        <v>13833</v>
      </c>
      <c r="I3396" s="17" t="s">
        <v>13359</v>
      </c>
      <c r="J3396" s="17" t="s">
        <v>13565</v>
      </c>
      <c r="K3396" s="17" t="s">
        <v>13813</v>
      </c>
      <c r="L3396" s="17" t="s">
        <v>13843</v>
      </c>
      <c r="M3396" s="17" t="s">
        <v>13835</v>
      </c>
      <c r="N3396" s="21">
        <v>0.3277777777777778</v>
      </c>
      <c r="O3396" s="21">
        <v>0.3645833333333333</v>
      </c>
      <c r="P3396" s="21">
        <v>0.6923611111111111</v>
      </c>
      <c r="R3396" s="17">
        <v>2095.0</v>
      </c>
      <c r="S3396" s="17" t="s">
        <v>7418</v>
      </c>
      <c r="T3396" s="17" t="s">
        <v>33</v>
      </c>
    </row>
    <row r="3397" ht="15.75" customHeight="1">
      <c r="A3397" s="17">
        <v>1899.0</v>
      </c>
      <c r="B3397" s="19">
        <v>32019.0</v>
      </c>
      <c r="C3397" s="17" t="s">
        <v>13250</v>
      </c>
      <c r="D3397" s="20">
        <v>20.0</v>
      </c>
      <c r="E3397" s="17" t="str">
        <f t="shared" si="8"/>
        <v>AII118-20</v>
      </c>
      <c r="F3397" s="17" t="str">
        <f t="shared" si="9"/>
        <v>AII118-20</v>
      </c>
      <c r="G3397" s="17" t="s">
        <v>13832</v>
      </c>
      <c r="H3397" s="17" t="s">
        <v>13833</v>
      </c>
      <c r="I3397" s="17" t="s">
        <v>13359</v>
      </c>
      <c r="J3397" s="17" t="s">
        <v>13565</v>
      </c>
      <c r="K3397" s="17" t="s">
        <v>13098</v>
      </c>
      <c r="L3397" s="17" t="s">
        <v>13844</v>
      </c>
      <c r="M3397" s="17" t="s">
        <v>13837</v>
      </c>
      <c r="N3397" s="21">
        <v>0.32569444444444445</v>
      </c>
      <c r="O3397" s="21">
        <v>0.3625</v>
      </c>
      <c r="P3397" s="21">
        <v>0.6881944444444444</v>
      </c>
      <c r="R3397" s="17">
        <v>2425.0</v>
      </c>
      <c r="S3397" s="17" t="s">
        <v>7418</v>
      </c>
      <c r="T3397" s="17" t="s">
        <v>33</v>
      </c>
    </row>
    <row r="3398" ht="15.75" customHeight="1">
      <c r="A3398" s="17">
        <v>1898.0</v>
      </c>
      <c r="B3398" s="19">
        <v>32018.0</v>
      </c>
      <c r="C3398" s="17" t="s">
        <v>13250</v>
      </c>
      <c r="D3398" s="20">
        <v>20.0</v>
      </c>
      <c r="E3398" s="17" t="str">
        <f t="shared" si="8"/>
        <v>AII118-20</v>
      </c>
      <c r="F3398" s="17" t="str">
        <f t="shared" si="9"/>
        <v>AII118-20</v>
      </c>
      <c r="G3398" s="17" t="s">
        <v>13832</v>
      </c>
      <c r="H3398" s="17" t="s">
        <v>13833</v>
      </c>
      <c r="I3398" s="17" t="s">
        <v>13359</v>
      </c>
      <c r="J3398" s="17" t="s">
        <v>13565</v>
      </c>
      <c r="K3398" s="17" t="s">
        <v>13394</v>
      </c>
      <c r="L3398" s="17" t="s">
        <v>13834</v>
      </c>
      <c r="M3398" s="17" t="s">
        <v>13838</v>
      </c>
      <c r="N3398" s="21">
        <v>0.3333333333333333</v>
      </c>
      <c r="O3398" s="21">
        <v>0.3430555555555555</v>
      </c>
      <c r="P3398" s="21">
        <v>0.6763888888888889</v>
      </c>
      <c r="R3398" s="17">
        <v>2274.0</v>
      </c>
      <c r="S3398" s="17" t="s">
        <v>7418</v>
      </c>
      <c r="T3398" s="17" t="s">
        <v>33</v>
      </c>
    </row>
    <row r="3399" ht="15.75" customHeight="1">
      <c r="A3399" s="17">
        <v>1897.0</v>
      </c>
      <c r="B3399" s="19">
        <v>31988.0</v>
      </c>
      <c r="C3399" s="17" t="s">
        <v>13250</v>
      </c>
      <c r="D3399" s="20">
        <v>18.0</v>
      </c>
      <c r="E3399" s="17" t="str">
        <f t="shared" si="8"/>
        <v>AII118-18</v>
      </c>
      <c r="F3399" s="17" t="str">
        <f t="shared" si="9"/>
        <v>AII118-18</v>
      </c>
      <c r="G3399" s="17" t="s">
        <v>13845</v>
      </c>
      <c r="H3399" s="17" t="s">
        <v>13846</v>
      </c>
      <c r="I3399" s="17" t="s">
        <v>13847</v>
      </c>
      <c r="J3399" s="17" t="s">
        <v>13848</v>
      </c>
      <c r="K3399" s="17" t="s">
        <v>5131</v>
      </c>
      <c r="L3399" s="17" t="s">
        <v>13849</v>
      </c>
      <c r="M3399" s="17" t="s">
        <v>13850</v>
      </c>
      <c r="N3399" s="21">
        <v>0.3451388888888889</v>
      </c>
      <c r="O3399" s="21">
        <v>0.1875</v>
      </c>
      <c r="P3399" s="21">
        <v>0.5326388888888889</v>
      </c>
      <c r="R3399" s="17">
        <v>830.0</v>
      </c>
      <c r="S3399" s="17" t="s">
        <v>7418</v>
      </c>
      <c r="T3399" s="17" t="s">
        <v>33</v>
      </c>
    </row>
    <row r="3400" ht="15.75" customHeight="1">
      <c r="A3400" s="17">
        <v>1896.0</v>
      </c>
      <c r="B3400" s="19">
        <v>31987.0</v>
      </c>
      <c r="C3400" s="17" t="s">
        <v>13250</v>
      </c>
      <c r="D3400" s="20">
        <v>18.0</v>
      </c>
      <c r="E3400" s="17" t="str">
        <f t="shared" si="8"/>
        <v>AII118-18</v>
      </c>
      <c r="F3400" s="17" t="str">
        <f t="shared" si="9"/>
        <v>AII118-18</v>
      </c>
      <c r="G3400" s="17" t="s">
        <v>13845</v>
      </c>
      <c r="H3400" s="17" t="s">
        <v>13846</v>
      </c>
      <c r="I3400" s="17" t="s">
        <v>13851</v>
      </c>
      <c r="J3400" s="17" t="s">
        <v>13852</v>
      </c>
      <c r="K3400" s="17" t="s">
        <v>13813</v>
      </c>
      <c r="L3400" s="17" t="s">
        <v>1442</v>
      </c>
      <c r="M3400" s="17" t="s">
        <v>13853</v>
      </c>
      <c r="N3400" s="21">
        <v>0.37152777777777773</v>
      </c>
      <c r="O3400" s="21">
        <v>0.31805555555555554</v>
      </c>
      <c r="P3400" s="21">
        <v>0.6895833333333333</v>
      </c>
      <c r="R3400" s="17">
        <v>1950.0</v>
      </c>
      <c r="S3400" s="17" t="s">
        <v>7418</v>
      </c>
      <c r="T3400" s="17" t="s">
        <v>33</v>
      </c>
    </row>
    <row r="3401" ht="15.75" customHeight="1">
      <c r="A3401" s="17">
        <v>1895.0</v>
      </c>
      <c r="B3401" s="19">
        <v>31986.0</v>
      </c>
      <c r="C3401" s="17" t="s">
        <v>13250</v>
      </c>
      <c r="D3401" s="20">
        <v>18.0</v>
      </c>
      <c r="E3401" s="17" t="str">
        <f t="shared" si="8"/>
        <v>AII118-18</v>
      </c>
      <c r="F3401" s="17" t="str">
        <f t="shared" si="9"/>
        <v>AII118-18</v>
      </c>
      <c r="G3401" s="17" t="s">
        <v>13845</v>
      </c>
      <c r="H3401" s="17" t="s">
        <v>13846</v>
      </c>
      <c r="I3401" s="17" t="s">
        <v>13854</v>
      </c>
      <c r="J3401" s="17" t="s">
        <v>13855</v>
      </c>
      <c r="K3401" s="17" t="s">
        <v>13760</v>
      </c>
      <c r="L3401" s="17" t="s">
        <v>13849</v>
      </c>
      <c r="M3401" s="17" t="s">
        <v>13856</v>
      </c>
      <c r="N3401" s="21">
        <v>0.3284722222222222</v>
      </c>
      <c r="O3401" s="21">
        <v>0.31736111111111115</v>
      </c>
      <c r="P3401" s="21">
        <v>0.6458333333333334</v>
      </c>
      <c r="R3401" s="17">
        <v>1802.0</v>
      </c>
      <c r="S3401" s="17" t="s">
        <v>7418</v>
      </c>
      <c r="T3401" s="17" t="s">
        <v>33</v>
      </c>
    </row>
    <row r="3402" ht="15.75" customHeight="1">
      <c r="A3402" s="17">
        <v>1894.0</v>
      </c>
      <c r="B3402" s="19">
        <v>31985.0</v>
      </c>
      <c r="C3402" s="17" t="s">
        <v>13250</v>
      </c>
      <c r="D3402" s="20">
        <v>18.0</v>
      </c>
      <c r="E3402" s="17" t="str">
        <f t="shared" si="8"/>
        <v>AII118-18</v>
      </c>
      <c r="F3402" s="17" t="str">
        <f t="shared" si="9"/>
        <v>AII118-18</v>
      </c>
      <c r="G3402" s="17" t="s">
        <v>13845</v>
      </c>
      <c r="H3402" s="17" t="s">
        <v>13846</v>
      </c>
      <c r="I3402" s="17" t="s">
        <v>13854</v>
      </c>
      <c r="J3402" s="17" t="s">
        <v>13857</v>
      </c>
      <c r="K3402" s="17" t="s">
        <v>5131</v>
      </c>
      <c r="L3402" s="17" t="s">
        <v>13849</v>
      </c>
      <c r="M3402" s="17" t="s">
        <v>13858</v>
      </c>
      <c r="N3402" s="21">
        <v>0.3347222222222222</v>
      </c>
      <c r="O3402" s="21">
        <v>0.29375</v>
      </c>
      <c r="P3402" s="21">
        <v>0.6284722222222222</v>
      </c>
      <c r="R3402" s="17">
        <v>1955.0</v>
      </c>
      <c r="S3402" s="17" t="s">
        <v>7418</v>
      </c>
      <c r="T3402" s="17" t="s">
        <v>33</v>
      </c>
    </row>
    <row r="3403" ht="15.75" customHeight="1">
      <c r="A3403" s="17">
        <v>1893.0</v>
      </c>
      <c r="B3403" s="19">
        <v>31984.0</v>
      </c>
      <c r="C3403" s="17" t="s">
        <v>13250</v>
      </c>
      <c r="D3403" s="20">
        <v>18.0</v>
      </c>
      <c r="E3403" s="17" t="str">
        <f t="shared" si="8"/>
        <v>AII118-18</v>
      </c>
      <c r="F3403" s="17" t="str">
        <f t="shared" si="9"/>
        <v>AII118-18</v>
      </c>
      <c r="G3403" s="17" t="s">
        <v>13845</v>
      </c>
      <c r="H3403" s="17" t="s">
        <v>13846</v>
      </c>
      <c r="I3403" s="17" t="s">
        <v>13859</v>
      </c>
      <c r="J3403" s="17" t="s">
        <v>13855</v>
      </c>
      <c r="K3403" s="17" t="s">
        <v>13813</v>
      </c>
      <c r="L3403" s="17" t="s">
        <v>13860</v>
      </c>
      <c r="M3403" s="17" t="s">
        <v>13861</v>
      </c>
      <c r="N3403" s="21">
        <v>0.3236111111111111</v>
      </c>
      <c r="O3403" s="21">
        <v>0.31736111111111115</v>
      </c>
      <c r="P3403" s="21">
        <v>0.6409722222222222</v>
      </c>
      <c r="R3403" s="17">
        <v>2059.0</v>
      </c>
      <c r="S3403" s="17" t="s">
        <v>7418</v>
      </c>
      <c r="T3403" s="17" t="s">
        <v>33</v>
      </c>
    </row>
    <row r="3404" ht="15.75" customHeight="1">
      <c r="A3404" s="17">
        <v>1892.0</v>
      </c>
      <c r="B3404" s="19">
        <v>31983.0</v>
      </c>
      <c r="C3404" s="17" t="s">
        <v>13250</v>
      </c>
      <c r="D3404" s="20">
        <v>18.0</v>
      </c>
      <c r="E3404" s="17" t="str">
        <f t="shared" si="8"/>
        <v>AII118-18</v>
      </c>
      <c r="F3404" s="17" t="str">
        <f t="shared" si="9"/>
        <v>AII118-18</v>
      </c>
      <c r="G3404" s="17" t="s">
        <v>13845</v>
      </c>
      <c r="H3404" s="17" t="s">
        <v>13846</v>
      </c>
      <c r="I3404" s="17" t="s">
        <v>13862</v>
      </c>
      <c r="J3404" s="17" t="s">
        <v>13855</v>
      </c>
      <c r="K3404" s="17" t="s">
        <v>13760</v>
      </c>
      <c r="L3404" s="17" t="s">
        <v>13863</v>
      </c>
      <c r="M3404" s="17" t="s">
        <v>13864</v>
      </c>
      <c r="N3404" s="21">
        <v>0.32916666666666666</v>
      </c>
      <c r="O3404" s="21">
        <v>0.3340277777777778</v>
      </c>
      <c r="P3404" s="21">
        <v>0.6631944444444444</v>
      </c>
      <c r="R3404" s="17">
        <v>2285.0</v>
      </c>
      <c r="S3404" s="17" t="s">
        <v>7418</v>
      </c>
      <c r="T3404" s="17" t="s">
        <v>33</v>
      </c>
    </row>
    <row r="3405" ht="15.75" customHeight="1">
      <c r="A3405" s="17">
        <v>1891.0</v>
      </c>
      <c r="B3405" s="19">
        <v>31982.0</v>
      </c>
      <c r="C3405" s="17" t="s">
        <v>13250</v>
      </c>
      <c r="D3405" s="20">
        <v>18.0</v>
      </c>
      <c r="E3405" s="17" t="str">
        <f t="shared" si="8"/>
        <v>AII118-18</v>
      </c>
      <c r="F3405" s="17" t="str">
        <f t="shared" si="9"/>
        <v>AII118-18</v>
      </c>
      <c r="G3405" s="17" t="s">
        <v>13845</v>
      </c>
      <c r="H3405" s="17" t="s">
        <v>13846</v>
      </c>
      <c r="I3405" s="17" t="s">
        <v>13865</v>
      </c>
      <c r="J3405" s="17" t="s">
        <v>13866</v>
      </c>
      <c r="K3405" s="17" t="s">
        <v>5131</v>
      </c>
      <c r="L3405" s="17" t="s">
        <v>13849</v>
      </c>
      <c r="M3405" s="17" t="s">
        <v>13850</v>
      </c>
      <c r="N3405" s="21">
        <v>0.33749999999999997</v>
      </c>
      <c r="O3405" s="21">
        <v>0.34652777777777777</v>
      </c>
      <c r="P3405" s="21">
        <v>0.6840277777777778</v>
      </c>
      <c r="R3405" s="17">
        <v>2277.0</v>
      </c>
      <c r="S3405" s="17" t="s">
        <v>7418</v>
      </c>
      <c r="T3405" s="17" t="s">
        <v>33</v>
      </c>
    </row>
    <row r="3406" ht="15.75" customHeight="1">
      <c r="A3406" s="17">
        <v>1890.0</v>
      </c>
      <c r="B3406" s="19">
        <v>31981.0</v>
      </c>
      <c r="C3406" s="17" t="s">
        <v>13250</v>
      </c>
      <c r="D3406" s="20">
        <v>18.0</v>
      </c>
      <c r="E3406" s="17" t="str">
        <f t="shared" si="8"/>
        <v>AII118-18</v>
      </c>
      <c r="F3406" s="17" t="str">
        <f t="shared" si="9"/>
        <v>AII118-18</v>
      </c>
      <c r="G3406" s="17" t="s">
        <v>13845</v>
      </c>
      <c r="H3406" s="17" t="s">
        <v>13846</v>
      </c>
      <c r="I3406" s="17" t="s">
        <v>13867</v>
      </c>
      <c r="J3406" s="17" t="s">
        <v>13866</v>
      </c>
      <c r="K3406" s="17" t="s">
        <v>13813</v>
      </c>
      <c r="L3406" s="17" t="s">
        <v>12575</v>
      </c>
      <c r="M3406" s="17" t="s">
        <v>13853</v>
      </c>
      <c r="N3406" s="21">
        <v>0.3354166666666667</v>
      </c>
      <c r="O3406" s="21">
        <v>0.3611111111111111</v>
      </c>
      <c r="P3406" s="21">
        <v>0.6965277777777777</v>
      </c>
      <c r="R3406" s="17">
        <v>2195.0</v>
      </c>
      <c r="S3406" s="17" t="s">
        <v>7418</v>
      </c>
      <c r="T3406" s="17" t="s">
        <v>33</v>
      </c>
    </row>
    <row r="3407" ht="15.75" customHeight="1">
      <c r="A3407" s="17">
        <v>1889.0</v>
      </c>
      <c r="B3407" s="19">
        <v>31980.0</v>
      </c>
      <c r="C3407" s="17" t="s">
        <v>13250</v>
      </c>
      <c r="D3407" s="20">
        <v>18.0</v>
      </c>
      <c r="E3407" s="17" t="str">
        <f t="shared" si="8"/>
        <v>AII118-18</v>
      </c>
      <c r="F3407" s="17" t="str">
        <f t="shared" si="9"/>
        <v>AII118-18</v>
      </c>
      <c r="G3407" s="17" t="s">
        <v>13845</v>
      </c>
      <c r="H3407" s="17" t="s">
        <v>13846</v>
      </c>
      <c r="I3407" s="17" t="s">
        <v>13868</v>
      </c>
      <c r="J3407" s="17" t="s">
        <v>13857</v>
      </c>
      <c r="K3407" s="17" t="s">
        <v>13760</v>
      </c>
      <c r="L3407" s="17" t="s">
        <v>13849</v>
      </c>
      <c r="M3407" s="17" t="s">
        <v>13869</v>
      </c>
      <c r="N3407" s="21">
        <v>0.36041666666666666</v>
      </c>
      <c r="O3407" s="21">
        <v>0.3048611111111111</v>
      </c>
      <c r="P3407" s="21">
        <v>0.6652777777777777</v>
      </c>
      <c r="R3407" s="17">
        <v>2228.0</v>
      </c>
      <c r="S3407" s="17" t="s">
        <v>7418</v>
      </c>
      <c r="T3407" s="17" t="s">
        <v>33</v>
      </c>
    </row>
    <row r="3408" ht="15.75" customHeight="1">
      <c r="A3408" s="17">
        <v>1888.0</v>
      </c>
      <c r="B3408" s="19">
        <v>31979.0</v>
      </c>
      <c r="C3408" s="17" t="s">
        <v>13250</v>
      </c>
      <c r="D3408" s="20">
        <v>18.0</v>
      </c>
      <c r="E3408" s="17" t="str">
        <f t="shared" si="8"/>
        <v>AII118-18</v>
      </c>
      <c r="F3408" s="17" t="str">
        <f t="shared" si="9"/>
        <v>AII118-18</v>
      </c>
      <c r="G3408" s="17" t="s">
        <v>13845</v>
      </c>
      <c r="H3408" s="17" t="s">
        <v>13846</v>
      </c>
      <c r="I3408" s="17" t="s">
        <v>13870</v>
      </c>
      <c r="J3408" s="17" t="s">
        <v>13855</v>
      </c>
      <c r="K3408" s="17" t="s">
        <v>5131</v>
      </c>
      <c r="L3408" s="17" t="s">
        <v>13853</v>
      </c>
      <c r="M3408" s="17" t="s">
        <v>13850</v>
      </c>
      <c r="N3408" s="21">
        <v>0.3361111111111111</v>
      </c>
      <c r="O3408" s="21">
        <v>0.3013888888888889</v>
      </c>
      <c r="P3408" s="21">
        <v>0.6375000000000001</v>
      </c>
      <c r="R3408" s="17">
        <v>2021.0</v>
      </c>
      <c r="S3408" s="17" t="s">
        <v>7418</v>
      </c>
      <c r="T3408" s="17" t="s">
        <v>33</v>
      </c>
    </row>
    <row r="3409" ht="15.75" customHeight="1">
      <c r="A3409" s="17">
        <v>1887.0</v>
      </c>
      <c r="B3409" s="19">
        <v>31978.0</v>
      </c>
      <c r="C3409" s="17" t="s">
        <v>13250</v>
      </c>
      <c r="D3409" s="20">
        <v>18.0</v>
      </c>
      <c r="E3409" s="17" t="str">
        <f t="shared" si="8"/>
        <v>AII118-18</v>
      </c>
      <c r="F3409" s="17" t="str">
        <f t="shared" si="9"/>
        <v>AII118-18</v>
      </c>
      <c r="G3409" s="17" t="s">
        <v>13845</v>
      </c>
      <c r="H3409" s="17" t="s">
        <v>13846</v>
      </c>
      <c r="I3409" s="17" t="s">
        <v>13870</v>
      </c>
      <c r="J3409" s="17" t="s">
        <v>13866</v>
      </c>
      <c r="K3409" s="17" t="s">
        <v>13813</v>
      </c>
      <c r="L3409" s="17" t="s">
        <v>13849</v>
      </c>
      <c r="M3409" s="17" t="s">
        <v>13860</v>
      </c>
      <c r="N3409" s="21">
        <v>0.3368055555555556</v>
      </c>
      <c r="O3409" s="21">
        <v>0.2701388888888889</v>
      </c>
      <c r="P3409" s="21">
        <v>0.6069444444444444</v>
      </c>
      <c r="R3409" s="17">
        <v>2046.0</v>
      </c>
      <c r="S3409" s="17" t="s">
        <v>7418</v>
      </c>
      <c r="T3409" s="17" t="s">
        <v>33</v>
      </c>
    </row>
    <row r="3410" ht="15.75" customHeight="1">
      <c r="A3410" s="17">
        <v>1886.0</v>
      </c>
      <c r="B3410" s="19">
        <v>31966.0</v>
      </c>
      <c r="C3410" s="17" t="s">
        <v>13250</v>
      </c>
      <c r="D3410" s="20">
        <v>17.0</v>
      </c>
      <c r="E3410" s="17" t="str">
        <f t="shared" si="8"/>
        <v>AII118-17</v>
      </c>
      <c r="F3410" s="17" t="str">
        <f t="shared" si="9"/>
        <v>AII118-17</v>
      </c>
      <c r="G3410" s="17" t="s">
        <v>13871</v>
      </c>
      <c r="H3410" s="17" t="s">
        <v>13872</v>
      </c>
      <c r="I3410" s="17" t="s">
        <v>13873</v>
      </c>
      <c r="J3410" s="17" t="s">
        <v>13874</v>
      </c>
      <c r="K3410" s="17" t="s">
        <v>13760</v>
      </c>
      <c r="L3410" s="17" t="s">
        <v>13860</v>
      </c>
      <c r="M3410" s="17" t="s">
        <v>13875</v>
      </c>
      <c r="N3410" s="21">
        <v>0.33819444444444446</v>
      </c>
      <c r="O3410" s="21">
        <v>0.26875</v>
      </c>
      <c r="P3410" s="21">
        <v>0.6069444444444444</v>
      </c>
      <c r="R3410" s="17">
        <v>1944.0</v>
      </c>
      <c r="S3410" s="17" t="s">
        <v>7418</v>
      </c>
      <c r="T3410" s="17" t="s">
        <v>33</v>
      </c>
    </row>
    <row r="3411" ht="15.75" customHeight="1">
      <c r="A3411" s="17">
        <v>1885.0</v>
      </c>
      <c r="B3411" s="19">
        <v>31965.0</v>
      </c>
      <c r="C3411" s="17" t="s">
        <v>13250</v>
      </c>
      <c r="D3411" s="20">
        <v>17.0</v>
      </c>
      <c r="E3411" s="17" t="str">
        <f t="shared" si="8"/>
        <v>AII118-17</v>
      </c>
      <c r="F3411" s="17" t="str">
        <f t="shared" si="9"/>
        <v>AII118-17</v>
      </c>
      <c r="G3411" s="17" t="s">
        <v>13871</v>
      </c>
      <c r="H3411" s="17" t="s">
        <v>13872</v>
      </c>
      <c r="I3411" s="17" t="s">
        <v>13876</v>
      </c>
      <c r="J3411" s="17" t="s">
        <v>13874</v>
      </c>
      <c r="K3411" s="17" t="s">
        <v>5131</v>
      </c>
      <c r="L3411" s="17" t="s">
        <v>13853</v>
      </c>
      <c r="M3411" s="17" t="s">
        <v>13877</v>
      </c>
      <c r="N3411" s="21">
        <v>0.35000000000000003</v>
      </c>
      <c r="O3411" s="21">
        <v>0.3347222222222222</v>
      </c>
      <c r="P3411" s="21">
        <v>0.6847222222222222</v>
      </c>
      <c r="R3411" s="17">
        <v>3009.0</v>
      </c>
      <c r="S3411" s="17" t="s">
        <v>7418</v>
      </c>
      <c r="T3411" s="17" t="s">
        <v>33</v>
      </c>
    </row>
    <row r="3412" ht="15.75" customHeight="1">
      <c r="A3412" s="17">
        <v>1884.0</v>
      </c>
      <c r="B3412" s="19">
        <v>31964.0</v>
      </c>
      <c r="C3412" s="17" t="s">
        <v>13250</v>
      </c>
      <c r="D3412" s="20">
        <v>17.0</v>
      </c>
      <c r="E3412" s="17" t="str">
        <f t="shared" si="8"/>
        <v>AII118-17</v>
      </c>
      <c r="F3412" s="17" t="str">
        <f t="shared" si="9"/>
        <v>AII118-17</v>
      </c>
      <c r="G3412" s="17" t="s">
        <v>13871</v>
      </c>
      <c r="H3412" s="17" t="s">
        <v>13872</v>
      </c>
      <c r="I3412" s="17" t="s">
        <v>13878</v>
      </c>
      <c r="J3412" s="17" t="s">
        <v>13879</v>
      </c>
      <c r="K3412" s="17" t="s">
        <v>13760</v>
      </c>
      <c r="L3412" s="17" t="s">
        <v>12575</v>
      </c>
      <c r="M3412" s="17" t="s">
        <v>13853</v>
      </c>
      <c r="N3412" s="21">
        <v>0.3423611111111111</v>
      </c>
      <c r="O3412" s="21">
        <v>0.34791666666666665</v>
      </c>
      <c r="P3412" s="21">
        <v>0.6902777777777778</v>
      </c>
      <c r="R3412" s="17">
        <v>3443.0</v>
      </c>
      <c r="S3412" s="17" t="s">
        <v>7418</v>
      </c>
      <c r="T3412" s="17" t="s">
        <v>33</v>
      </c>
    </row>
    <row r="3413" ht="15.75" customHeight="1">
      <c r="A3413" s="17">
        <v>1883.0</v>
      </c>
      <c r="B3413" s="19">
        <v>31963.0</v>
      </c>
      <c r="C3413" s="17" t="s">
        <v>13250</v>
      </c>
      <c r="D3413" s="20">
        <v>17.0</v>
      </c>
      <c r="E3413" s="17" t="str">
        <f t="shared" si="8"/>
        <v>AII118-17</v>
      </c>
      <c r="F3413" s="17" t="str">
        <f t="shared" si="9"/>
        <v>AII118-17</v>
      </c>
      <c r="G3413" s="17" t="s">
        <v>13871</v>
      </c>
      <c r="H3413" s="17" t="s">
        <v>13872</v>
      </c>
      <c r="I3413" s="17" t="s">
        <v>13876</v>
      </c>
      <c r="J3413" s="17" t="s">
        <v>13880</v>
      </c>
      <c r="K3413" s="17" t="s">
        <v>5131</v>
      </c>
      <c r="L3413" s="17" t="s">
        <v>13860</v>
      </c>
      <c r="M3413" s="17" t="s">
        <v>13881</v>
      </c>
      <c r="N3413" s="21">
        <v>0.33194444444444443</v>
      </c>
      <c r="O3413" s="21">
        <v>0.31736111111111115</v>
      </c>
      <c r="P3413" s="21">
        <v>0.6493055555555556</v>
      </c>
      <c r="R3413" s="17">
        <v>2892.0</v>
      </c>
      <c r="S3413" s="17" t="s">
        <v>7418</v>
      </c>
      <c r="T3413" s="17" t="s">
        <v>33</v>
      </c>
    </row>
    <row r="3414" ht="15.75" customHeight="1">
      <c r="A3414" s="17">
        <v>1882.0</v>
      </c>
      <c r="B3414" s="19">
        <v>31962.0</v>
      </c>
      <c r="C3414" s="17" t="s">
        <v>13250</v>
      </c>
      <c r="D3414" s="20">
        <v>17.0</v>
      </c>
      <c r="E3414" s="17" t="str">
        <f t="shared" si="8"/>
        <v>AII118-17</v>
      </c>
      <c r="F3414" s="17" t="str">
        <f t="shared" si="9"/>
        <v>AII118-17</v>
      </c>
      <c r="G3414" s="17" t="s">
        <v>13871</v>
      </c>
      <c r="H3414" s="17" t="s">
        <v>13872</v>
      </c>
      <c r="I3414" s="17" t="s">
        <v>13882</v>
      </c>
      <c r="J3414" s="17" t="s">
        <v>13883</v>
      </c>
      <c r="K3414" s="17" t="s">
        <v>13760</v>
      </c>
      <c r="L3414" s="17" t="s">
        <v>13884</v>
      </c>
      <c r="M3414" s="17" t="s">
        <v>13860</v>
      </c>
      <c r="N3414" s="21">
        <v>0.4611111111111111</v>
      </c>
      <c r="O3414" s="21">
        <v>0.24027777777777778</v>
      </c>
      <c r="P3414" s="21">
        <v>0.7013888888888888</v>
      </c>
      <c r="R3414" s="17">
        <v>1387.0</v>
      </c>
      <c r="S3414" s="17" t="s">
        <v>7418</v>
      </c>
      <c r="T3414" s="17" t="s">
        <v>33</v>
      </c>
    </row>
    <row r="3415" ht="15.75" customHeight="1">
      <c r="A3415" s="17">
        <v>1881.0</v>
      </c>
      <c r="B3415" s="19">
        <v>31961.0</v>
      </c>
      <c r="C3415" s="17" t="s">
        <v>13250</v>
      </c>
      <c r="D3415" s="20">
        <v>17.0</v>
      </c>
      <c r="E3415" s="17" t="str">
        <f t="shared" si="8"/>
        <v>AII118-17</v>
      </c>
      <c r="F3415" s="17" t="str">
        <f t="shared" si="9"/>
        <v>AII118-17</v>
      </c>
      <c r="G3415" s="17" t="s">
        <v>13871</v>
      </c>
      <c r="H3415" s="17" t="s">
        <v>13872</v>
      </c>
      <c r="I3415" s="17" t="s">
        <v>13873</v>
      </c>
      <c r="J3415" s="17" t="s">
        <v>13885</v>
      </c>
      <c r="K3415" s="17" t="s">
        <v>5131</v>
      </c>
      <c r="L3415" s="17" t="s">
        <v>13853</v>
      </c>
      <c r="M3415" s="17" t="s">
        <v>13886</v>
      </c>
      <c r="N3415" s="21">
        <v>0.3333333333333333</v>
      </c>
      <c r="O3415" s="21">
        <v>0.35833333333333334</v>
      </c>
      <c r="P3415" s="21">
        <v>0.6916666666666668</v>
      </c>
      <c r="R3415" s="17">
        <v>3336.0</v>
      </c>
      <c r="S3415" s="17" t="s">
        <v>7418</v>
      </c>
      <c r="T3415" s="17" t="s">
        <v>33</v>
      </c>
    </row>
    <row r="3416" ht="15.75" customHeight="1">
      <c r="A3416" s="17">
        <v>1880.0</v>
      </c>
      <c r="B3416" s="19">
        <v>31960.0</v>
      </c>
      <c r="C3416" s="17" t="s">
        <v>13250</v>
      </c>
      <c r="D3416" s="20">
        <v>17.0</v>
      </c>
      <c r="E3416" s="17" t="str">
        <f t="shared" si="8"/>
        <v>AII118-17</v>
      </c>
      <c r="F3416" s="17" t="str">
        <f t="shared" si="9"/>
        <v>AII118-17</v>
      </c>
      <c r="G3416" s="17" t="s">
        <v>13871</v>
      </c>
      <c r="H3416" s="17" t="s">
        <v>13872</v>
      </c>
      <c r="I3416" s="17" t="s">
        <v>13887</v>
      </c>
      <c r="J3416" s="17" t="s">
        <v>13888</v>
      </c>
      <c r="K3416" s="17" t="s">
        <v>13760</v>
      </c>
      <c r="L3416" s="17" t="s">
        <v>13889</v>
      </c>
      <c r="M3416" s="17" t="s">
        <v>13853</v>
      </c>
      <c r="N3416" s="21">
        <v>0.3534722222222222</v>
      </c>
      <c r="O3416" s="21">
        <v>0.3201388888888889</v>
      </c>
      <c r="P3416" s="21">
        <v>0.6736111111111112</v>
      </c>
      <c r="R3416" s="17">
        <v>2327.0</v>
      </c>
      <c r="S3416" s="17" t="s">
        <v>7418</v>
      </c>
      <c r="T3416" s="17" t="s">
        <v>33</v>
      </c>
    </row>
    <row r="3417" ht="15.75" customHeight="1">
      <c r="A3417" s="17">
        <v>1879.0</v>
      </c>
      <c r="B3417" s="19">
        <v>31959.0</v>
      </c>
      <c r="C3417" s="17" t="s">
        <v>13250</v>
      </c>
      <c r="D3417" s="20">
        <v>17.0</v>
      </c>
      <c r="E3417" s="17" t="str">
        <f t="shared" si="8"/>
        <v>AII118-17</v>
      </c>
      <c r="F3417" s="17" t="str">
        <f t="shared" si="9"/>
        <v>AII118-17</v>
      </c>
      <c r="G3417" s="17" t="s">
        <v>13871</v>
      </c>
      <c r="H3417" s="17" t="s">
        <v>13872</v>
      </c>
      <c r="I3417" s="17" t="s">
        <v>13890</v>
      </c>
      <c r="J3417" s="17" t="s">
        <v>13883</v>
      </c>
      <c r="K3417" s="17" t="s">
        <v>5131</v>
      </c>
      <c r="L3417" s="17" t="s">
        <v>13891</v>
      </c>
      <c r="M3417" s="17" t="s">
        <v>13886</v>
      </c>
      <c r="N3417" s="21">
        <v>0.36319444444444443</v>
      </c>
      <c r="O3417" s="21">
        <v>0.19999999999999998</v>
      </c>
      <c r="P3417" s="21">
        <v>0.5631944444444444</v>
      </c>
      <c r="R3417" s="17">
        <v>703.0</v>
      </c>
      <c r="S3417" s="17" t="s">
        <v>7418</v>
      </c>
      <c r="T3417" s="17" t="s">
        <v>33</v>
      </c>
    </row>
    <row r="3418" ht="15.75" customHeight="1">
      <c r="A3418" s="17">
        <v>1878.0</v>
      </c>
      <c r="B3418" s="19">
        <v>31958.0</v>
      </c>
      <c r="C3418" s="17" t="s">
        <v>13250</v>
      </c>
      <c r="D3418" s="20">
        <v>17.0</v>
      </c>
      <c r="E3418" s="17" t="str">
        <f t="shared" si="8"/>
        <v>AII118-17</v>
      </c>
      <c r="F3418" s="17" t="str">
        <f t="shared" si="9"/>
        <v>AII118-17</v>
      </c>
      <c r="G3418" s="17" t="s">
        <v>13871</v>
      </c>
      <c r="H3418" s="17" t="s">
        <v>13872</v>
      </c>
      <c r="I3418" s="17" t="s">
        <v>13890</v>
      </c>
      <c r="J3418" s="17" t="s">
        <v>13883</v>
      </c>
      <c r="K3418" s="17" t="s">
        <v>13760</v>
      </c>
      <c r="L3418" s="17" t="s">
        <v>13853</v>
      </c>
      <c r="M3418" s="17" t="s">
        <v>13860</v>
      </c>
      <c r="N3418" s="21">
        <v>0.3520833333333333</v>
      </c>
      <c r="O3418" s="21">
        <v>0.2465277777777778</v>
      </c>
      <c r="P3418" s="21">
        <v>0.5986111111111111</v>
      </c>
      <c r="R3418" s="17">
        <v>778.0</v>
      </c>
      <c r="S3418" s="17" t="s">
        <v>7418</v>
      </c>
      <c r="T3418" s="17" t="s">
        <v>33</v>
      </c>
    </row>
    <row r="3419" ht="15.75" customHeight="1">
      <c r="A3419" s="17">
        <v>1877.0</v>
      </c>
      <c r="B3419" s="19">
        <v>31952.0</v>
      </c>
      <c r="C3419" s="17" t="s">
        <v>13250</v>
      </c>
      <c r="D3419" s="20">
        <v>16.0</v>
      </c>
      <c r="E3419" s="17" t="str">
        <f t="shared" si="8"/>
        <v>AII118-16</v>
      </c>
      <c r="F3419" s="17" t="str">
        <f t="shared" si="9"/>
        <v>AII118-16</v>
      </c>
      <c r="G3419" s="17" t="s">
        <v>13892</v>
      </c>
      <c r="H3419" s="17" t="s">
        <v>13893</v>
      </c>
      <c r="I3419" s="17" t="s">
        <v>13894</v>
      </c>
      <c r="J3419" s="17" t="s">
        <v>13895</v>
      </c>
      <c r="K3419" s="17" t="s">
        <v>13098</v>
      </c>
      <c r="L3419" s="17" t="s">
        <v>13863</v>
      </c>
      <c r="M3419" s="17" t="s">
        <v>13896</v>
      </c>
      <c r="N3419" s="21">
        <v>0.34652777777777777</v>
      </c>
      <c r="O3419" s="21">
        <v>0.35555555555555557</v>
      </c>
      <c r="P3419" s="21">
        <v>0.7020833333333334</v>
      </c>
      <c r="R3419" s="17">
        <v>3643.0</v>
      </c>
      <c r="S3419" s="17" t="s">
        <v>7418</v>
      </c>
      <c r="T3419" s="17" t="s">
        <v>33</v>
      </c>
    </row>
    <row r="3420" ht="15.75" customHeight="1">
      <c r="A3420" s="17">
        <v>1876.0</v>
      </c>
      <c r="B3420" s="19">
        <v>31951.0</v>
      </c>
      <c r="C3420" s="17" t="s">
        <v>13250</v>
      </c>
      <c r="D3420" s="20">
        <v>16.0</v>
      </c>
      <c r="E3420" s="17" t="str">
        <f t="shared" si="8"/>
        <v>AII118-16</v>
      </c>
      <c r="F3420" s="17" t="str">
        <f t="shared" si="9"/>
        <v>AII118-16</v>
      </c>
      <c r="G3420" s="17" t="s">
        <v>13892</v>
      </c>
      <c r="H3420" s="17" t="s">
        <v>13893</v>
      </c>
      <c r="I3420" s="17" t="s">
        <v>13894</v>
      </c>
      <c r="J3420" s="17" t="s">
        <v>13895</v>
      </c>
      <c r="K3420" s="17" t="s">
        <v>13394</v>
      </c>
      <c r="L3420" s="17" t="s">
        <v>13208</v>
      </c>
      <c r="M3420" s="17" t="s">
        <v>13897</v>
      </c>
      <c r="N3420" s="21">
        <v>0.3236111111111111</v>
      </c>
      <c r="O3420" s="21">
        <v>0.37083333333333335</v>
      </c>
      <c r="P3420" s="21">
        <v>0.6944444444444445</v>
      </c>
      <c r="R3420" s="17">
        <v>3643.0</v>
      </c>
      <c r="S3420" s="17" t="s">
        <v>7418</v>
      </c>
      <c r="T3420" s="17" t="s">
        <v>33</v>
      </c>
    </row>
    <row r="3421" ht="15.75" customHeight="1">
      <c r="A3421" s="17">
        <v>1875.0</v>
      </c>
      <c r="B3421" s="19">
        <v>31950.0</v>
      </c>
      <c r="C3421" s="17" t="s">
        <v>13250</v>
      </c>
      <c r="D3421" s="20">
        <v>16.0</v>
      </c>
      <c r="E3421" s="17" t="str">
        <f t="shared" si="8"/>
        <v>AII118-16</v>
      </c>
      <c r="F3421" s="17" t="str">
        <f t="shared" si="9"/>
        <v>AII118-16</v>
      </c>
      <c r="G3421" s="17" t="s">
        <v>13892</v>
      </c>
      <c r="H3421" s="17" t="s">
        <v>13893</v>
      </c>
      <c r="I3421" s="17" t="s">
        <v>13894</v>
      </c>
      <c r="J3421" s="17" t="s">
        <v>13895</v>
      </c>
      <c r="K3421" s="17" t="s">
        <v>13760</v>
      </c>
      <c r="L3421" s="17" t="s">
        <v>13828</v>
      </c>
      <c r="M3421" s="17" t="s">
        <v>13898</v>
      </c>
      <c r="N3421" s="21">
        <v>0.33819444444444446</v>
      </c>
      <c r="O3421" s="21">
        <v>0.3680555555555556</v>
      </c>
      <c r="P3421" s="21">
        <v>0.7062499999999999</v>
      </c>
      <c r="R3421" s="17">
        <v>3709.0</v>
      </c>
      <c r="S3421" s="17" t="s">
        <v>7418</v>
      </c>
      <c r="T3421" s="17" t="s">
        <v>33</v>
      </c>
    </row>
    <row r="3422" ht="15.75" customHeight="1">
      <c r="A3422" s="17">
        <v>1874.0</v>
      </c>
      <c r="B3422" s="19">
        <v>31949.0</v>
      </c>
      <c r="C3422" s="17" t="s">
        <v>13250</v>
      </c>
      <c r="D3422" s="20">
        <v>16.0</v>
      </c>
      <c r="E3422" s="17" t="str">
        <f t="shared" si="8"/>
        <v>AII118-16</v>
      </c>
      <c r="F3422" s="17" t="str">
        <f t="shared" si="9"/>
        <v>AII118-16</v>
      </c>
      <c r="G3422" s="17" t="s">
        <v>13892</v>
      </c>
      <c r="H3422" s="17" t="s">
        <v>13893</v>
      </c>
      <c r="I3422" s="17" t="s">
        <v>13899</v>
      </c>
      <c r="J3422" s="17" t="s">
        <v>13895</v>
      </c>
      <c r="K3422" s="17" t="s">
        <v>5131</v>
      </c>
      <c r="L3422" s="17" t="s">
        <v>13900</v>
      </c>
      <c r="M3422" s="17" t="s">
        <v>13901</v>
      </c>
      <c r="N3422" s="21">
        <v>0.3416666666666666</v>
      </c>
      <c r="O3422" s="21">
        <v>0.3520833333333333</v>
      </c>
      <c r="P3422" s="21">
        <v>0.69375</v>
      </c>
      <c r="R3422" s="17">
        <v>3656.0</v>
      </c>
      <c r="S3422" s="17" t="s">
        <v>7418</v>
      </c>
      <c r="T3422" s="17" t="s">
        <v>33</v>
      </c>
    </row>
    <row r="3423" ht="15.75" customHeight="1">
      <c r="A3423" s="17">
        <v>1873.0</v>
      </c>
      <c r="B3423" s="19">
        <v>31948.0</v>
      </c>
      <c r="C3423" s="17" t="s">
        <v>13250</v>
      </c>
      <c r="D3423" s="20">
        <v>16.0</v>
      </c>
      <c r="E3423" s="17" t="str">
        <f t="shared" si="8"/>
        <v>AII118-16</v>
      </c>
      <c r="F3423" s="17" t="str">
        <f t="shared" si="9"/>
        <v>AII118-16</v>
      </c>
      <c r="G3423" s="17" t="s">
        <v>13892</v>
      </c>
      <c r="H3423" s="17" t="s">
        <v>13893</v>
      </c>
      <c r="I3423" s="17" t="s">
        <v>13902</v>
      </c>
      <c r="J3423" s="17" t="s">
        <v>13903</v>
      </c>
      <c r="K3423" s="17" t="s">
        <v>13098</v>
      </c>
      <c r="L3423" s="17" t="s">
        <v>13904</v>
      </c>
      <c r="M3423" s="17" t="s">
        <v>13799</v>
      </c>
      <c r="N3423" s="21">
        <v>0.3659722222222222</v>
      </c>
      <c r="O3423" s="21">
        <v>0.3229166666666667</v>
      </c>
      <c r="P3423" s="21">
        <v>0.688888888888889</v>
      </c>
      <c r="R3423" s="17">
        <v>4000.0</v>
      </c>
      <c r="S3423" s="17" t="s">
        <v>7418</v>
      </c>
      <c r="T3423" s="17" t="s">
        <v>33</v>
      </c>
    </row>
    <row r="3424" ht="15.75" customHeight="1">
      <c r="A3424" s="17">
        <v>1872.0</v>
      </c>
      <c r="B3424" s="19">
        <v>31947.0</v>
      </c>
      <c r="C3424" s="17" t="s">
        <v>13250</v>
      </c>
      <c r="D3424" s="20">
        <v>16.0</v>
      </c>
      <c r="E3424" s="17" t="str">
        <f t="shared" si="8"/>
        <v>AII118-16</v>
      </c>
      <c r="F3424" s="17" t="str">
        <f t="shared" si="9"/>
        <v>AII118-16</v>
      </c>
      <c r="G3424" s="17" t="s">
        <v>13892</v>
      </c>
      <c r="H3424" s="17" t="s">
        <v>13893</v>
      </c>
      <c r="I3424" s="17" t="s">
        <v>13894</v>
      </c>
      <c r="J3424" s="17" t="s">
        <v>13895</v>
      </c>
      <c r="K3424" s="17" t="s">
        <v>13394</v>
      </c>
      <c r="L3424" s="17" t="s">
        <v>13828</v>
      </c>
      <c r="M3424" s="17" t="s">
        <v>13905</v>
      </c>
      <c r="N3424" s="21">
        <v>0.3347222222222222</v>
      </c>
      <c r="O3424" s="21">
        <v>0.34791666666666665</v>
      </c>
      <c r="P3424" s="21">
        <v>0.6826388888888889</v>
      </c>
      <c r="R3424" s="17">
        <v>3644.0</v>
      </c>
      <c r="S3424" s="17" t="s">
        <v>7418</v>
      </c>
      <c r="T3424" s="17" t="s">
        <v>33</v>
      </c>
    </row>
    <row r="3425" ht="15.75" customHeight="1">
      <c r="A3425" s="17">
        <v>1871.0</v>
      </c>
      <c r="B3425" s="19">
        <v>31946.0</v>
      </c>
      <c r="C3425" s="17" t="s">
        <v>13250</v>
      </c>
      <c r="D3425" s="20">
        <v>16.0</v>
      </c>
      <c r="E3425" s="17" t="str">
        <f t="shared" si="8"/>
        <v>AII118-16</v>
      </c>
      <c r="F3425" s="17" t="str">
        <f t="shared" si="9"/>
        <v>AII118-16</v>
      </c>
      <c r="G3425" s="17" t="s">
        <v>13892</v>
      </c>
      <c r="H3425" s="17" t="s">
        <v>13893</v>
      </c>
      <c r="I3425" s="17" t="s">
        <v>13894</v>
      </c>
      <c r="J3425" s="17" t="s">
        <v>13895</v>
      </c>
      <c r="K3425" s="17" t="s">
        <v>13760</v>
      </c>
      <c r="L3425" s="17" t="s">
        <v>13863</v>
      </c>
      <c r="M3425" s="17" t="s">
        <v>13906</v>
      </c>
      <c r="N3425" s="21">
        <v>0.33819444444444446</v>
      </c>
      <c r="O3425" s="21">
        <v>0.3743055555555555</v>
      </c>
      <c r="P3425" s="21">
        <v>0.7125</v>
      </c>
      <c r="R3425" s="17">
        <v>3659.0</v>
      </c>
      <c r="S3425" s="17" t="s">
        <v>7418</v>
      </c>
      <c r="T3425" s="17" t="s">
        <v>33</v>
      </c>
    </row>
    <row r="3426" ht="15.75" customHeight="1">
      <c r="A3426" s="17">
        <v>1870.0</v>
      </c>
      <c r="B3426" s="19">
        <v>31945.0</v>
      </c>
      <c r="C3426" s="17" t="s">
        <v>13250</v>
      </c>
      <c r="D3426" s="20">
        <v>16.0</v>
      </c>
      <c r="E3426" s="17" t="str">
        <f t="shared" si="8"/>
        <v>AII118-16</v>
      </c>
      <c r="F3426" s="17" t="str">
        <f t="shared" si="9"/>
        <v>AII118-16</v>
      </c>
      <c r="G3426" s="17" t="s">
        <v>13892</v>
      </c>
      <c r="H3426" s="17" t="s">
        <v>13893</v>
      </c>
      <c r="I3426" s="17" t="s">
        <v>13894</v>
      </c>
      <c r="J3426" s="17" t="s">
        <v>13895</v>
      </c>
      <c r="K3426" s="17" t="s">
        <v>5131</v>
      </c>
      <c r="L3426" s="17" t="s">
        <v>13900</v>
      </c>
      <c r="M3426" s="17" t="s">
        <v>13907</v>
      </c>
      <c r="N3426" s="21">
        <v>0.3326388888888889</v>
      </c>
      <c r="O3426" s="21">
        <v>0.3645833333333333</v>
      </c>
      <c r="P3426" s="21">
        <v>0.6972222222222223</v>
      </c>
      <c r="R3426" s="17">
        <v>3725.0</v>
      </c>
      <c r="S3426" s="17" t="s">
        <v>7418</v>
      </c>
      <c r="T3426" s="17" t="s">
        <v>33</v>
      </c>
    </row>
    <row r="3427" ht="15.75" customHeight="1">
      <c r="A3427" s="17">
        <v>1869.0</v>
      </c>
      <c r="B3427" s="19">
        <v>31944.0</v>
      </c>
      <c r="C3427" s="17" t="s">
        <v>13250</v>
      </c>
      <c r="D3427" s="20">
        <v>16.0</v>
      </c>
      <c r="E3427" s="17" t="str">
        <f t="shared" si="8"/>
        <v>AII118-16</v>
      </c>
      <c r="F3427" s="17" t="str">
        <f t="shared" si="9"/>
        <v>AII118-16</v>
      </c>
      <c r="G3427" s="17" t="s">
        <v>13892</v>
      </c>
      <c r="H3427" s="17" t="s">
        <v>13893</v>
      </c>
      <c r="I3427" s="17" t="s">
        <v>13908</v>
      </c>
      <c r="J3427" s="17" t="s">
        <v>13895</v>
      </c>
      <c r="K3427" s="17" t="s">
        <v>13098</v>
      </c>
      <c r="L3427" s="17" t="s">
        <v>13799</v>
      </c>
      <c r="M3427" s="17" t="s">
        <v>13909</v>
      </c>
      <c r="N3427" s="21">
        <v>0.33125</v>
      </c>
      <c r="O3427" s="21">
        <v>0.33749999999999997</v>
      </c>
      <c r="P3427" s="21">
        <v>0.6687500000000001</v>
      </c>
      <c r="R3427" s="17">
        <v>3950.0</v>
      </c>
      <c r="S3427" s="17" t="s">
        <v>7418</v>
      </c>
      <c r="T3427" s="17" t="s">
        <v>33</v>
      </c>
    </row>
    <row r="3428" ht="15.75" customHeight="1">
      <c r="A3428" s="17">
        <v>1868.0</v>
      </c>
      <c r="B3428" s="19">
        <v>31943.0</v>
      </c>
      <c r="C3428" s="17" t="s">
        <v>13250</v>
      </c>
      <c r="D3428" s="20">
        <v>16.0</v>
      </c>
      <c r="E3428" s="17" t="str">
        <f t="shared" si="8"/>
        <v>AII118-16</v>
      </c>
      <c r="F3428" s="17" t="str">
        <f t="shared" si="9"/>
        <v>AII118-16</v>
      </c>
      <c r="G3428" s="17" t="s">
        <v>13892</v>
      </c>
      <c r="H3428" s="17" t="s">
        <v>13893</v>
      </c>
      <c r="I3428" s="17" t="s">
        <v>13894</v>
      </c>
      <c r="J3428" s="17" t="s">
        <v>13895</v>
      </c>
      <c r="K3428" s="17" t="s">
        <v>13394</v>
      </c>
      <c r="L3428" s="17" t="s">
        <v>13828</v>
      </c>
      <c r="M3428" s="17" t="s">
        <v>13910</v>
      </c>
      <c r="N3428" s="21">
        <v>0.34861111111111115</v>
      </c>
      <c r="O3428" s="21">
        <v>0.3541666666666667</v>
      </c>
      <c r="P3428" s="21">
        <v>0.7027777777777778</v>
      </c>
      <c r="R3428" s="17">
        <v>3645.0</v>
      </c>
      <c r="S3428" s="17" t="s">
        <v>7418</v>
      </c>
      <c r="T3428" s="17" t="s">
        <v>33</v>
      </c>
    </row>
    <row r="3429" ht="15.75" customHeight="1">
      <c r="A3429" s="17">
        <v>1867.0</v>
      </c>
      <c r="B3429" s="19">
        <v>31942.0</v>
      </c>
      <c r="C3429" s="17" t="s">
        <v>13250</v>
      </c>
      <c r="D3429" s="20">
        <v>16.0</v>
      </c>
      <c r="E3429" s="17" t="str">
        <f t="shared" si="8"/>
        <v>AII118-16</v>
      </c>
      <c r="F3429" s="17" t="str">
        <f t="shared" si="9"/>
        <v>AII118-16</v>
      </c>
      <c r="G3429" s="17" t="s">
        <v>13892</v>
      </c>
      <c r="H3429" s="17" t="s">
        <v>13893</v>
      </c>
      <c r="I3429" s="17" t="s">
        <v>13908</v>
      </c>
      <c r="J3429" s="17" t="s">
        <v>13895</v>
      </c>
      <c r="K3429" s="17" t="s">
        <v>12575</v>
      </c>
      <c r="L3429" s="17" t="s">
        <v>13760</v>
      </c>
      <c r="M3429" s="17" t="s">
        <v>13799</v>
      </c>
      <c r="N3429" s="21">
        <v>0.33888888888888885</v>
      </c>
      <c r="O3429" s="21">
        <v>0.3770833333333334</v>
      </c>
      <c r="P3429" s="21">
        <v>0.7159722222222222</v>
      </c>
      <c r="R3429" s="17">
        <v>3987.0</v>
      </c>
      <c r="S3429" s="17" t="s">
        <v>7418</v>
      </c>
      <c r="T3429" s="17" t="s">
        <v>33</v>
      </c>
    </row>
    <row r="3430" ht="15.75" customHeight="1">
      <c r="A3430" s="17">
        <v>1866.0</v>
      </c>
      <c r="B3430" s="19">
        <v>31941.0</v>
      </c>
      <c r="C3430" s="17" t="s">
        <v>13250</v>
      </c>
      <c r="D3430" s="20">
        <v>16.0</v>
      </c>
      <c r="E3430" s="17" t="str">
        <f t="shared" si="8"/>
        <v>AII118-16</v>
      </c>
      <c r="F3430" s="17" t="str">
        <f t="shared" si="9"/>
        <v>AII118-16</v>
      </c>
      <c r="G3430" s="17" t="s">
        <v>13892</v>
      </c>
      <c r="H3430" s="17" t="s">
        <v>13893</v>
      </c>
      <c r="I3430" s="17" t="s">
        <v>13894</v>
      </c>
      <c r="J3430" s="17" t="s">
        <v>13911</v>
      </c>
      <c r="K3430" s="17" t="s">
        <v>5131</v>
      </c>
      <c r="L3430" s="17" t="s">
        <v>13907</v>
      </c>
      <c r="M3430" s="17" t="s">
        <v>13912</v>
      </c>
      <c r="N3430" s="21">
        <v>0.3354166666666667</v>
      </c>
      <c r="O3430" s="21">
        <v>0.37152777777777773</v>
      </c>
      <c r="P3430" s="21">
        <v>0.7069444444444444</v>
      </c>
      <c r="R3430" s="17">
        <v>3670.0</v>
      </c>
      <c r="S3430" s="17" t="s">
        <v>7418</v>
      </c>
      <c r="T3430" s="17" t="s">
        <v>33</v>
      </c>
    </row>
    <row r="3431" ht="15.75" customHeight="1">
      <c r="A3431" s="17">
        <v>1865.0</v>
      </c>
      <c r="B3431" s="19">
        <v>31940.0</v>
      </c>
      <c r="C3431" s="17" t="s">
        <v>13250</v>
      </c>
      <c r="D3431" s="20">
        <v>16.0</v>
      </c>
      <c r="E3431" s="17" t="str">
        <f t="shared" si="8"/>
        <v>AII118-16</v>
      </c>
      <c r="F3431" s="17" t="str">
        <f t="shared" si="9"/>
        <v>AII118-16</v>
      </c>
      <c r="G3431" s="17" t="s">
        <v>13892</v>
      </c>
      <c r="H3431" s="17" t="s">
        <v>13893</v>
      </c>
      <c r="I3431" s="17" t="s">
        <v>13894</v>
      </c>
      <c r="J3431" s="17" t="s">
        <v>13911</v>
      </c>
      <c r="K3431" s="17" t="s">
        <v>13098</v>
      </c>
      <c r="L3431" s="17" t="s">
        <v>13863</v>
      </c>
      <c r="M3431" s="17" t="s">
        <v>13913</v>
      </c>
      <c r="N3431" s="21">
        <v>0.32916666666666666</v>
      </c>
      <c r="O3431" s="21">
        <v>0.37083333333333335</v>
      </c>
      <c r="P3431" s="21">
        <v>0.7000000000000001</v>
      </c>
      <c r="R3431" s="17">
        <v>3691.0</v>
      </c>
      <c r="S3431" s="17" t="s">
        <v>7418</v>
      </c>
      <c r="T3431" s="17" t="s">
        <v>33</v>
      </c>
    </row>
    <row r="3432" ht="15.75" customHeight="1">
      <c r="A3432" s="17">
        <v>1864.0</v>
      </c>
      <c r="B3432" s="19">
        <v>31939.0</v>
      </c>
      <c r="C3432" s="17" t="s">
        <v>13250</v>
      </c>
      <c r="D3432" s="20">
        <v>16.0</v>
      </c>
      <c r="E3432" s="17" t="str">
        <f t="shared" si="8"/>
        <v>AII118-16</v>
      </c>
      <c r="F3432" s="17" t="str">
        <f t="shared" si="9"/>
        <v>AII118-16</v>
      </c>
      <c r="G3432" s="17" t="s">
        <v>13892</v>
      </c>
      <c r="H3432" s="17" t="s">
        <v>13893</v>
      </c>
      <c r="I3432" s="17" t="s">
        <v>13894</v>
      </c>
      <c r="J3432" s="17" t="s">
        <v>13911</v>
      </c>
      <c r="K3432" s="17" t="s">
        <v>13394</v>
      </c>
      <c r="L3432" s="17" t="s">
        <v>13907</v>
      </c>
      <c r="M3432" s="17" t="s">
        <v>13914</v>
      </c>
      <c r="N3432" s="21">
        <v>0.32569444444444445</v>
      </c>
      <c r="O3432" s="21">
        <v>0.3506944444444444</v>
      </c>
      <c r="P3432" s="21">
        <v>0.6763888888888889</v>
      </c>
      <c r="R3432" s="17">
        <v>3642.0</v>
      </c>
      <c r="S3432" s="17" t="s">
        <v>7418</v>
      </c>
      <c r="T3432" s="17" t="s">
        <v>33</v>
      </c>
    </row>
    <row r="3433" ht="15.75" customHeight="1">
      <c r="A3433" s="17">
        <v>1863.0</v>
      </c>
      <c r="B3433" s="19">
        <v>31938.0</v>
      </c>
      <c r="C3433" s="17" t="s">
        <v>13250</v>
      </c>
      <c r="D3433" s="20">
        <v>16.0</v>
      </c>
      <c r="E3433" s="17" t="str">
        <f t="shared" si="8"/>
        <v>AII118-16</v>
      </c>
      <c r="F3433" s="17" t="str">
        <f t="shared" si="9"/>
        <v>AII118-16</v>
      </c>
      <c r="G3433" s="17" t="s">
        <v>13892</v>
      </c>
      <c r="H3433" s="17" t="s">
        <v>13893</v>
      </c>
      <c r="I3433" s="17" t="s">
        <v>13894</v>
      </c>
      <c r="J3433" s="17" t="s">
        <v>13911</v>
      </c>
      <c r="K3433" s="17" t="s">
        <v>13760</v>
      </c>
      <c r="L3433" s="17" t="s">
        <v>13863</v>
      </c>
      <c r="M3433" s="17" t="s">
        <v>13828</v>
      </c>
      <c r="N3433" s="21">
        <v>0.33819444444444446</v>
      </c>
      <c r="O3433" s="21">
        <v>0.37152777777777773</v>
      </c>
      <c r="P3433" s="21">
        <v>0.7097222222222223</v>
      </c>
      <c r="R3433" s="17">
        <v>3720.0</v>
      </c>
      <c r="S3433" s="17" t="s">
        <v>7418</v>
      </c>
      <c r="T3433" s="17" t="s">
        <v>33</v>
      </c>
    </row>
    <row r="3434" ht="15.75" customHeight="1">
      <c r="A3434" s="17">
        <v>1862.0</v>
      </c>
      <c r="B3434" s="19">
        <v>31928.0</v>
      </c>
      <c r="C3434" s="17" t="s">
        <v>13250</v>
      </c>
      <c r="D3434" s="20">
        <v>15.0</v>
      </c>
      <c r="E3434" s="17" t="str">
        <f t="shared" si="8"/>
        <v>AII118-15</v>
      </c>
      <c r="F3434" s="17" t="str">
        <f t="shared" si="9"/>
        <v>AII118-15</v>
      </c>
      <c r="G3434" s="17" t="s">
        <v>13871</v>
      </c>
      <c r="H3434" s="17" t="s">
        <v>13915</v>
      </c>
      <c r="I3434" s="17" t="s">
        <v>13916</v>
      </c>
      <c r="J3434" s="17" t="s">
        <v>13917</v>
      </c>
      <c r="K3434" s="17" t="s">
        <v>5131</v>
      </c>
      <c r="L3434" s="17" t="s">
        <v>13918</v>
      </c>
      <c r="M3434" s="17" t="s">
        <v>13919</v>
      </c>
      <c r="N3434" s="21">
        <v>0.32708333333333334</v>
      </c>
      <c r="O3434" s="21">
        <v>0.35000000000000003</v>
      </c>
      <c r="P3434" s="21">
        <v>0.6770833333333334</v>
      </c>
      <c r="R3434" s="17">
        <v>3143.0</v>
      </c>
      <c r="S3434" s="17" t="s">
        <v>7418</v>
      </c>
      <c r="T3434" s="17" t="s">
        <v>33</v>
      </c>
    </row>
    <row r="3435" ht="15.75" customHeight="1">
      <c r="A3435" s="17">
        <v>1861.0</v>
      </c>
      <c r="B3435" s="19">
        <v>31927.0</v>
      </c>
      <c r="C3435" s="17" t="s">
        <v>13250</v>
      </c>
      <c r="D3435" s="20">
        <v>15.0</v>
      </c>
      <c r="E3435" s="17" t="str">
        <f t="shared" si="8"/>
        <v>AII118-15</v>
      </c>
      <c r="F3435" s="17" t="str">
        <f t="shared" si="9"/>
        <v>AII118-15</v>
      </c>
      <c r="G3435" s="17" t="s">
        <v>13871</v>
      </c>
      <c r="H3435" s="17" t="s">
        <v>13915</v>
      </c>
      <c r="I3435" s="17" t="s">
        <v>13916</v>
      </c>
      <c r="J3435" s="17" t="s">
        <v>13917</v>
      </c>
      <c r="K3435" s="17" t="s">
        <v>13813</v>
      </c>
      <c r="L3435" s="17" t="s">
        <v>13853</v>
      </c>
      <c r="M3435" s="17" t="s">
        <v>13920</v>
      </c>
      <c r="N3435" s="21">
        <v>0.37916666666666665</v>
      </c>
      <c r="O3435" s="21">
        <v>0.33055555555555555</v>
      </c>
      <c r="P3435" s="21">
        <v>0.7097222222222223</v>
      </c>
      <c r="R3435" s="17">
        <v>3175.0</v>
      </c>
      <c r="S3435" s="17" t="s">
        <v>7418</v>
      </c>
      <c r="T3435" s="17" t="s">
        <v>33</v>
      </c>
    </row>
    <row r="3436" ht="15.75" customHeight="1">
      <c r="A3436" s="17">
        <v>1860.0</v>
      </c>
      <c r="B3436" s="19">
        <v>31926.0</v>
      </c>
      <c r="C3436" s="17" t="s">
        <v>13250</v>
      </c>
      <c r="D3436" s="20">
        <v>15.0</v>
      </c>
      <c r="E3436" s="17" t="str">
        <f t="shared" si="8"/>
        <v>AII118-15</v>
      </c>
      <c r="F3436" s="17" t="str">
        <f t="shared" si="9"/>
        <v>AII118-15</v>
      </c>
      <c r="G3436" s="17" t="s">
        <v>13871</v>
      </c>
      <c r="H3436" s="17" t="s">
        <v>13915</v>
      </c>
      <c r="I3436" s="17" t="s">
        <v>13916</v>
      </c>
      <c r="J3436" s="17" t="s">
        <v>13917</v>
      </c>
      <c r="K3436" s="17" t="s">
        <v>13098</v>
      </c>
      <c r="L3436" s="17" t="s">
        <v>13918</v>
      </c>
      <c r="M3436" s="17" t="s">
        <v>13921</v>
      </c>
      <c r="N3436" s="21">
        <v>0.32430555555555557</v>
      </c>
      <c r="O3436" s="21">
        <v>0.34930555555555554</v>
      </c>
      <c r="P3436" s="21">
        <v>0.6736111111111112</v>
      </c>
      <c r="R3436" s="17">
        <v>3180.0</v>
      </c>
      <c r="S3436" s="17" t="s">
        <v>7418</v>
      </c>
      <c r="T3436" s="17" t="s">
        <v>33</v>
      </c>
    </row>
    <row r="3437" ht="15.75" customHeight="1">
      <c r="A3437" s="17">
        <v>1859.0</v>
      </c>
      <c r="B3437" s="19">
        <v>31925.0</v>
      </c>
      <c r="C3437" s="17" t="s">
        <v>13250</v>
      </c>
      <c r="D3437" s="20">
        <v>15.0</v>
      </c>
      <c r="E3437" s="17" t="str">
        <f t="shared" si="8"/>
        <v>AII118-15</v>
      </c>
      <c r="F3437" s="17" t="str">
        <f t="shared" si="9"/>
        <v>AII118-15</v>
      </c>
      <c r="G3437" s="17" t="s">
        <v>13871</v>
      </c>
      <c r="H3437" s="17" t="s">
        <v>13915</v>
      </c>
      <c r="I3437" s="17" t="s">
        <v>13922</v>
      </c>
      <c r="J3437" s="17" t="s">
        <v>13923</v>
      </c>
      <c r="K3437" s="17" t="s">
        <v>5131</v>
      </c>
      <c r="L3437" s="17" t="s">
        <v>13853</v>
      </c>
      <c r="M3437" s="17" t="s">
        <v>13919</v>
      </c>
      <c r="N3437" s="21">
        <v>0.3236111111111111</v>
      </c>
      <c r="O3437" s="21">
        <v>0.38819444444444445</v>
      </c>
      <c r="P3437" s="21">
        <v>0.7118055555555555</v>
      </c>
      <c r="R3437" s="17">
        <v>3167.0</v>
      </c>
      <c r="S3437" s="17" t="s">
        <v>7418</v>
      </c>
      <c r="T3437" s="17" t="s">
        <v>33</v>
      </c>
    </row>
    <row r="3438" ht="15.75" customHeight="1">
      <c r="A3438" s="17">
        <v>1858.0</v>
      </c>
      <c r="B3438" s="19">
        <v>31924.0</v>
      </c>
      <c r="C3438" s="17" t="s">
        <v>13250</v>
      </c>
      <c r="D3438" s="20">
        <v>15.0</v>
      </c>
      <c r="E3438" s="17" t="str">
        <f t="shared" si="8"/>
        <v>AII118-15</v>
      </c>
      <c r="F3438" s="17" t="str">
        <f t="shared" si="9"/>
        <v>AII118-15</v>
      </c>
      <c r="G3438" s="17" t="s">
        <v>13871</v>
      </c>
      <c r="H3438" s="17" t="s">
        <v>13915</v>
      </c>
      <c r="I3438" s="17" t="s">
        <v>13924</v>
      </c>
      <c r="J3438" s="17" t="s">
        <v>13925</v>
      </c>
      <c r="K3438" s="17" t="s">
        <v>13813</v>
      </c>
      <c r="L3438" s="17" t="s">
        <v>13926</v>
      </c>
      <c r="M3438" s="17" t="s">
        <v>13927</v>
      </c>
      <c r="N3438" s="21">
        <v>0.32569444444444445</v>
      </c>
      <c r="O3438" s="21">
        <v>0.37152777777777773</v>
      </c>
      <c r="P3438" s="21">
        <v>0.6972222222222223</v>
      </c>
      <c r="R3438" s="17">
        <v>3217.0</v>
      </c>
      <c r="S3438" s="17" t="s">
        <v>7418</v>
      </c>
      <c r="T3438" s="17" t="s">
        <v>33</v>
      </c>
    </row>
    <row r="3439" ht="15.75" customHeight="1">
      <c r="A3439" s="17">
        <v>1857.0</v>
      </c>
      <c r="B3439" s="19">
        <v>31923.0</v>
      </c>
      <c r="C3439" s="17" t="s">
        <v>13250</v>
      </c>
      <c r="D3439" s="20">
        <v>15.0</v>
      </c>
      <c r="E3439" s="17" t="str">
        <f t="shared" si="8"/>
        <v>AII118-15</v>
      </c>
      <c r="F3439" s="17" t="str">
        <f t="shared" si="9"/>
        <v>AII118-15</v>
      </c>
      <c r="G3439" s="17" t="s">
        <v>13871</v>
      </c>
      <c r="H3439" s="17" t="s">
        <v>13915</v>
      </c>
      <c r="I3439" s="17" t="s">
        <v>13924</v>
      </c>
      <c r="J3439" s="17" t="s">
        <v>13928</v>
      </c>
      <c r="K3439" s="17" t="s">
        <v>13098</v>
      </c>
      <c r="L3439" s="17" t="s">
        <v>13853</v>
      </c>
      <c r="M3439" s="17" t="s">
        <v>13929</v>
      </c>
      <c r="N3439" s="21">
        <v>0.31875000000000003</v>
      </c>
      <c r="O3439" s="21">
        <v>0.3513888888888889</v>
      </c>
      <c r="P3439" s="21">
        <v>0.6701388888888888</v>
      </c>
      <c r="R3439" s="17">
        <v>3940.0</v>
      </c>
      <c r="S3439" s="17" t="s">
        <v>7418</v>
      </c>
      <c r="T3439" s="17" t="s">
        <v>33</v>
      </c>
    </row>
    <row r="3440" ht="15.75" customHeight="1">
      <c r="A3440" s="17">
        <v>1856.0</v>
      </c>
      <c r="B3440" s="19">
        <v>31922.0</v>
      </c>
      <c r="C3440" s="17" t="s">
        <v>13250</v>
      </c>
      <c r="D3440" s="20">
        <v>15.0</v>
      </c>
      <c r="E3440" s="17" t="str">
        <f t="shared" si="8"/>
        <v>AII118-15</v>
      </c>
      <c r="F3440" s="17" t="str">
        <f t="shared" si="9"/>
        <v>AII118-15</v>
      </c>
      <c r="G3440" s="17" t="s">
        <v>13871</v>
      </c>
      <c r="H3440" s="17" t="s">
        <v>13915</v>
      </c>
      <c r="I3440" s="17" t="s">
        <v>13930</v>
      </c>
      <c r="J3440" s="17" t="s">
        <v>13931</v>
      </c>
      <c r="K3440" s="17" t="s">
        <v>5131</v>
      </c>
      <c r="L3440" s="17" t="s">
        <v>13853</v>
      </c>
      <c r="M3440" s="17" t="s">
        <v>13918</v>
      </c>
      <c r="N3440" s="21">
        <v>0.33888888888888885</v>
      </c>
      <c r="O3440" s="21">
        <v>0.3673611111111111</v>
      </c>
      <c r="P3440" s="21">
        <v>0.7062499999999999</v>
      </c>
      <c r="R3440" s="17">
        <v>3302.0</v>
      </c>
      <c r="S3440" s="17" t="s">
        <v>7418</v>
      </c>
      <c r="T3440" s="17" t="s">
        <v>33</v>
      </c>
    </row>
    <row r="3441" ht="15.75" customHeight="1">
      <c r="A3441" s="17">
        <v>1855.0</v>
      </c>
      <c r="B3441" s="19">
        <v>31920.0</v>
      </c>
      <c r="C3441" s="17" t="s">
        <v>13250</v>
      </c>
      <c r="D3441" s="20">
        <v>15.0</v>
      </c>
      <c r="E3441" s="17" t="str">
        <f t="shared" si="8"/>
        <v>AII118-15</v>
      </c>
      <c r="F3441" s="17" t="str">
        <f t="shared" si="9"/>
        <v>AII118-15</v>
      </c>
      <c r="G3441" s="17" t="s">
        <v>13871</v>
      </c>
      <c r="H3441" s="17" t="s">
        <v>13915</v>
      </c>
      <c r="I3441" s="17" t="s">
        <v>13932</v>
      </c>
      <c r="J3441" s="17" t="s">
        <v>13917</v>
      </c>
      <c r="K3441" s="17" t="s">
        <v>13813</v>
      </c>
      <c r="L3441" s="17" t="s">
        <v>13926</v>
      </c>
      <c r="M3441" s="17" t="s">
        <v>13933</v>
      </c>
      <c r="N3441" s="21">
        <v>0.3368055555555556</v>
      </c>
      <c r="O3441" s="21">
        <v>0.3520833333333333</v>
      </c>
      <c r="P3441" s="21">
        <v>0.688888888888889</v>
      </c>
      <c r="R3441" s="17">
        <v>3565.0</v>
      </c>
      <c r="S3441" s="17" t="s">
        <v>7418</v>
      </c>
      <c r="T3441" s="17" t="s">
        <v>33</v>
      </c>
    </row>
    <row r="3442" ht="15.75" customHeight="1">
      <c r="A3442" s="17">
        <v>1854.0</v>
      </c>
      <c r="B3442" s="19">
        <v>31919.0</v>
      </c>
      <c r="C3442" s="17" t="s">
        <v>13250</v>
      </c>
      <c r="D3442" s="20">
        <v>15.0</v>
      </c>
      <c r="E3442" s="17" t="str">
        <f t="shared" si="8"/>
        <v>AII118-15</v>
      </c>
      <c r="F3442" s="17" t="str">
        <f t="shared" si="9"/>
        <v>AII118-15</v>
      </c>
      <c r="G3442" s="17" t="s">
        <v>13871</v>
      </c>
      <c r="H3442" s="17" t="s">
        <v>13915</v>
      </c>
      <c r="I3442" s="17" t="s">
        <v>13934</v>
      </c>
      <c r="J3442" s="17" t="s">
        <v>13935</v>
      </c>
      <c r="K3442" s="17" t="s">
        <v>13098</v>
      </c>
      <c r="L3442" s="17" t="s">
        <v>12560</v>
      </c>
      <c r="M3442" s="17" t="s">
        <v>13936</v>
      </c>
      <c r="N3442" s="21">
        <v>0.3354166666666667</v>
      </c>
      <c r="O3442" s="21">
        <v>0.3298611111111111</v>
      </c>
      <c r="P3442" s="21">
        <v>0.6652777777777777</v>
      </c>
      <c r="R3442" s="17">
        <v>3447.0</v>
      </c>
      <c r="S3442" s="17" t="s">
        <v>7418</v>
      </c>
      <c r="T3442" s="17" t="s">
        <v>33</v>
      </c>
    </row>
    <row r="3443" ht="15.75" customHeight="1">
      <c r="A3443" s="17">
        <v>1853.0</v>
      </c>
      <c r="B3443" s="19">
        <v>31918.0</v>
      </c>
      <c r="C3443" s="17" t="s">
        <v>13250</v>
      </c>
      <c r="D3443" s="20">
        <v>15.0</v>
      </c>
      <c r="E3443" s="17" t="str">
        <f t="shared" si="8"/>
        <v>AII118-15</v>
      </c>
      <c r="F3443" s="17" t="str">
        <f t="shared" si="9"/>
        <v>AII118-15</v>
      </c>
      <c r="G3443" s="17" t="s">
        <v>13871</v>
      </c>
      <c r="H3443" s="17" t="s">
        <v>13915</v>
      </c>
      <c r="I3443" s="17" t="s">
        <v>13922</v>
      </c>
      <c r="J3443" s="17" t="s">
        <v>13935</v>
      </c>
      <c r="K3443" s="17" t="s">
        <v>13098</v>
      </c>
      <c r="L3443" s="17" t="s">
        <v>13920</v>
      </c>
      <c r="M3443" s="17" t="s">
        <v>13918</v>
      </c>
      <c r="N3443" s="21">
        <v>0.3277777777777778</v>
      </c>
      <c r="O3443" s="21">
        <v>0.29444444444444445</v>
      </c>
      <c r="P3443" s="21">
        <v>0.6222222222222222</v>
      </c>
      <c r="R3443" s="17">
        <v>3255.0</v>
      </c>
      <c r="S3443" s="17" t="s">
        <v>7418</v>
      </c>
      <c r="T3443" s="17" t="s">
        <v>33</v>
      </c>
    </row>
    <row r="3444" ht="15.75" customHeight="1">
      <c r="A3444" s="17">
        <v>1852.0</v>
      </c>
      <c r="B3444" s="19">
        <v>31917.0</v>
      </c>
      <c r="C3444" s="17" t="s">
        <v>13250</v>
      </c>
      <c r="D3444" s="20">
        <v>15.0</v>
      </c>
      <c r="E3444" s="17" t="str">
        <f t="shared" si="8"/>
        <v>AII118-15</v>
      </c>
      <c r="F3444" s="17" t="str">
        <f t="shared" si="9"/>
        <v>AII118-15</v>
      </c>
      <c r="G3444" s="17" t="s">
        <v>13871</v>
      </c>
      <c r="H3444" s="17" t="s">
        <v>13915</v>
      </c>
      <c r="I3444" s="17" t="s">
        <v>13934</v>
      </c>
      <c r="J3444" s="17" t="s">
        <v>13937</v>
      </c>
      <c r="K3444" s="17" t="s">
        <v>13938</v>
      </c>
      <c r="L3444" s="17" t="s">
        <v>13853</v>
      </c>
      <c r="M3444" s="17" t="s">
        <v>13926</v>
      </c>
      <c r="N3444" s="21">
        <v>0.3340277777777778</v>
      </c>
      <c r="O3444" s="21">
        <v>0.3430555555555555</v>
      </c>
      <c r="P3444" s="21">
        <v>0.6770833333333334</v>
      </c>
      <c r="R3444" s="17">
        <v>3708.0</v>
      </c>
      <c r="S3444" s="17" t="s">
        <v>7418</v>
      </c>
      <c r="T3444" s="17" t="s">
        <v>33</v>
      </c>
    </row>
    <row r="3445" ht="15.75" customHeight="1">
      <c r="A3445" s="17">
        <v>1851.0</v>
      </c>
      <c r="B3445" s="19">
        <v>31916.0</v>
      </c>
      <c r="C3445" s="17" t="s">
        <v>13250</v>
      </c>
      <c r="D3445" s="20">
        <v>15.0</v>
      </c>
      <c r="E3445" s="17" t="str">
        <f t="shared" si="8"/>
        <v>AII118-15</v>
      </c>
      <c r="F3445" s="17" t="str">
        <f t="shared" si="9"/>
        <v>AII118-15</v>
      </c>
      <c r="G3445" s="17" t="s">
        <v>13871</v>
      </c>
      <c r="H3445" s="17" t="s">
        <v>13915</v>
      </c>
      <c r="I3445" s="17" t="s">
        <v>13939</v>
      </c>
      <c r="J3445" s="17" t="s">
        <v>13917</v>
      </c>
      <c r="K3445" s="17" t="s">
        <v>13813</v>
      </c>
      <c r="L3445" s="17" t="s">
        <v>13940</v>
      </c>
      <c r="M3445" s="17" t="s">
        <v>13918</v>
      </c>
      <c r="N3445" s="21">
        <v>0.33819444444444446</v>
      </c>
      <c r="O3445" s="21">
        <v>0.3361111111111111</v>
      </c>
      <c r="P3445" s="21">
        <v>0.6743055555555556</v>
      </c>
      <c r="R3445" s="17">
        <v>3889.0</v>
      </c>
      <c r="S3445" s="17" t="s">
        <v>7418</v>
      </c>
      <c r="T3445" s="17" t="s">
        <v>33</v>
      </c>
    </row>
    <row r="3446" ht="15.75" customHeight="1">
      <c r="A3446" s="17">
        <v>1850.0</v>
      </c>
      <c r="B3446" s="19">
        <v>31915.0</v>
      </c>
      <c r="C3446" s="17" t="s">
        <v>13250</v>
      </c>
      <c r="D3446" s="20">
        <v>15.0</v>
      </c>
      <c r="E3446" s="17" t="str">
        <f t="shared" si="8"/>
        <v>AII118-15</v>
      </c>
      <c r="F3446" s="17" t="str">
        <f t="shared" si="9"/>
        <v>AII118-15</v>
      </c>
      <c r="G3446" s="17" t="s">
        <v>13871</v>
      </c>
      <c r="H3446" s="17" t="s">
        <v>13915</v>
      </c>
      <c r="I3446" s="17" t="s">
        <v>13941</v>
      </c>
      <c r="J3446" s="17" t="s">
        <v>13942</v>
      </c>
      <c r="K3446" s="17" t="s">
        <v>5131</v>
      </c>
      <c r="L3446" s="17" t="s">
        <v>13853</v>
      </c>
      <c r="M3446" s="17" t="s">
        <v>13940</v>
      </c>
      <c r="N3446" s="21">
        <v>0.3333333333333333</v>
      </c>
      <c r="O3446" s="21">
        <v>0.3659722222222222</v>
      </c>
      <c r="P3446" s="21">
        <v>0.6993055555555556</v>
      </c>
      <c r="R3446" s="17">
        <v>3911.0</v>
      </c>
      <c r="S3446" s="17" t="s">
        <v>7418</v>
      </c>
      <c r="T3446" s="17" t="s">
        <v>33</v>
      </c>
    </row>
    <row r="3447" ht="15.75" customHeight="1">
      <c r="A3447" s="17">
        <v>1849.0</v>
      </c>
      <c r="B3447" s="19">
        <v>31907.0</v>
      </c>
      <c r="C3447" s="17" t="s">
        <v>13250</v>
      </c>
      <c r="D3447" s="20">
        <v>14.0</v>
      </c>
      <c r="E3447" s="17" t="str">
        <f t="shared" si="8"/>
        <v>AII118-14</v>
      </c>
      <c r="F3447" s="17" t="str">
        <f t="shared" si="9"/>
        <v>AII118-14</v>
      </c>
      <c r="G3447" s="17" t="s">
        <v>13943</v>
      </c>
      <c r="H3447" s="17" t="s">
        <v>13893</v>
      </c>
      <c r="I3447" s="17" t="s">
        <v>13944</v>
      </c>
      <c r="J3447" s="17" t="s">
        <v>13945</v>
      </c>
      <c r="K3447" s="17" t="s">
        <v>13098</v>
      </c>
      <c r="L3447" s="17" t="s">
        <v>13946</v>
      </c>
      <c r="M3447" s="17" t="s">
        <v>13947</v>
      </c>
      <c r="N3447" s="21">
        <v>0.32569444444444445</v>
      </c>
      <c r="O3447" s="21">
        <v>0.32430555555555557</v>
      </c>
      <c r="P3447" s="21">
        <v>0.65</v>
      </c>
      <c r="R3447" s="17">
        <v>3997.0</v>
      </c>
      <c r="S3447" s="17" t="s">
        <v>7418</v>
      </c>
      <c r="T3447" s="17" t="s">
        <v>33</v>
      </c>
    </row>
    <row r="3448" ht="15.75" customHeight="1">
      <c r="A3448" s="17">
        <v>1848.0</v>
      </c>
      <c r="B3448" s="19">
        <v>31906.0</v>
      </c>
      <c r="C3448" s="17" t="s">
        <v>13250</v>
      </c>
      <c r="D3448" s="20">
        <v>14.0</v>
      </c>
      <c r="E3448" s="17" t="str">
        <f t="shared" si="8"/>
        <v>AII118-14</v>
      </c>
      <c r="F3448" s="17" t="str">
        <f t="shared" si="9"/>
        <v>AII118-14</v>
      </c>
      <c r="G3448" s="17" t="s">
        <v>13943</v>
      </c>
      <c r="H3448" s="17" t="s">
        <v>13893</v>
      </c>
      <c r="I3448" s="17" t="s">
        <v>13908</v>
      </c>
      <c r="J3448" s="17" t="s">
        <v>13948</v>
      </c>
      <c r="K3448" s="17" t="s">
        <v>12575</v>
      </c>
      <c r="L3448" s="17" t="s">
        <v>13949</v>
      </c>
      <c r="M3448" s="17" t="s">
        <v>13950</v>
      </c>
      <c r="N3448" s="21">
        <v>0.31875000000000003</v>
      </c>
      <c r="O3448" s="21">
        <v>0.38055555555555554</v>
      </c>
      <c r="P3448" s="21">
        <v>0.6993055555555556</v>
      </c>
      <c r="R3448" s="17">
        <v>3998.0</v>
      </c>
      <c r="S3448" s="17" t="s">
        <v>7418</v>
      </c>
      <c r="T3448" s="17" t="s">
        <v>33</v>
      </c>
    </row>
    <row r="3449" ht="15.75" customHeight="1">
      <c r="A3449" s="17">
        <v>1847.0</v>
      </c>
      <c r="B3449" s="19">
        <v>31905.0</v>
      </c>
      <c r="C3449" s="17" t="s">
        <v>13250</v>
      </c>
      <c r="D3449" s="20">
        <v>14.0</v>
      </c>
      <c r="E3449" s="17" t="str">
        <f t="shared" si="8"/>
        <v>AII118-14</v>
      </c>
      <c r="F3449" s="17" t="str">
        <f t="shared" si="9"/>
        <v>AII118-14</v>
      </c>
      <c r="G3449" s="17" t="s">
        <v>13943</v>
      </c>
      <c r="H3449" s="17" t="s">
        <v>13893</v>
      </c>
      <c r="I3449" s="17" t="s">
        <v>13951</v>
      </c>
      <c r="J3449" s="17" t="s">
        <v>13952</v>
      </c>
      <c r="K3449" s="17" t="s">
        <v>13938</v>
      </c>
      <c r="L3449" s="17" t="s">
        <v>13946</v>
      </c>
      <c r="M3449" s="17" t="s">
        <v>13953</v>
      </c>
      <c r="N3449" s="21">
        <v>0.3298611111111111</v>
      </c>
      <c r="O3449" s="21">
        <v>0.36041666666666666</v>
      </c>
      <c r="P3449" s="21">
        <v>0.6902777777777778</v>
      </c>
      <c r="R3449" s="17">
        <v>3727.0</v>
      </c>
      <c r="S3449" s="17" t="s">
        <v>7418</v>
      </c>
      <c r="T3449" s="17" t="s">
        <v>33</v>
      </c>
    </row>
    <row r="3450" ht="15.75" customHeight="1">
      <c r="A3450" s="17">
        <v>1846.0</v>
      </c>
      <c r="B3450" s="19">
        <v>31904.0</v>
      </c>
      <c r="C3450" s="17" t="s">
        <v>13250</v>
      </c>
      <c r="D3450" s="20">
        <v>14.0</v>
      </c>
      <c r="E3450" s="17" t="str">
        <f t="shared" si="8"/>
        <v>AII118-14</v>
      </c>
      <c r="F3450" s="17" t="str">
        <f t="shared" si="9"/>
        <v>AII118-14</v>
      </c>
      <c r="G3450" s="17" t="s">
        <v>13943</v>
      </c>
      <c r="H3450" s="17" t="s">
        <v>13893</v>
      </c>
      <c r="I3450" s="17" t="s">
        <v>13954</v>
      </c>
      <c r="J3450" s="17" t="s">
        <v>13955</v>
      </c>
      <c r="K3450" s="17" t="s">
        <v>13813</v>
      </c>
      <c r="L3450" s="17" t="s">
        <v>13950</v>
      </c>
      <c r="M3450" s="17" t="s">
        <v>13956</v>
      </c>
      <c r="N3450" s="21">
        <v>0.32083333333333336</v>
      </c>
      <c r="O3450" s="21">
        <v>0.36041666666666666</v>
      </c>
      <c r="P3450" s="21">
        <v>0.68125</v>
      </c>
      <c r="R3450" s="17">
        <v>3814.0</v>
      </c>
      <c r="S3450" s="17" t="s">
        <v>7418</v>
      </c>
      <c r="T3450" s="17" t="s">
        <v>33</v>
      </c>
    </row>
    <row r="3451" ht="15.75" customHeight="1">
      <c r="A3451" s="17">
        <v>1845.0</v>
      </c>
      <c r="B3451" s="19">
        <v>31903.0</v>
      </c>
      <c r="C3451" s="17" t="s">
        <v>13250</v>
      </c>
      <c r="D3451" s="20">
        <v>14.0</v>
      </c>
      <c r="E3451" s="17" t="str">
        <f t="shared" si="8"/>
        <v>AII118-14</v>
      </c>
      <c r="F3451" s="17" t="str">
        <f t="shared" si="9"/>
        <v>AII118-14</v>
      </c>
      <c r="G3451" s="17" t="s">
        <v>13943</v>
      </c>
      <c r="H3451" s="17" t="s">
        <v>13893</v>
      </c>
      <c r="I3451" s="17" t="s">
        <v>13957</v>
      </c>
      <c r="J3451" s="17" t="s">
        <v>13958</v>
      </c>
      <c r="K3451" s="17" t="s">
        <v>13394</v>
      </c>
      <c r="L3451" s="17" t="s">
        <v>13959</v>
      </c>
      <c r="M3451" s="17" t="s">
        <v>13960</v>
      </c>
      <c r="N3451" s="21">
        <v>0.3416666666666666</v>
      </c>
      <c r="O3451" s="21">
        <v>0.3548611111111111</v>
      </c>
      <c r="P3451" s="21">
        <v>0.6965277777777777</v>
      </c>
      <c r="R3451" s="17">
        <v>3716.0</v>
      </c>
      <c r="S3451" s="17" t="s">
        <v>13961</v>
      </c>
      <c r="T3451" s="17" t="s">
        <v>13962</v>
      </c>
    </row>
    <row r="3452" ht="15.75" customHeight="1">
      <c r="A3452" s="17">
        <v>1844.0</v>
      </c>
      <c r="B3452" s="19">
        <v>31902.0</v>
      </c>
      <c r="C3452" s="17" t="s">
        <v>13250</v>
      </c>
      <c r="D3452" s="20">
        <v>14.0</v>
      </c>
      <c r="E3452" s="17" t="str">
        <f t="shared" si="8"/>
        <v>AII118-14</v>
      </c>
      <c r="F3452" s="17" t="str">
        <f t="shared" si="9"/>
        <v>AII118-14</v>
      </c>
      <c r="G3452" s="17" t="s">
        <v>13943</v>
      </c>
      <c r="H3452" s="17" t="s">
        <v>13893</v>
      </c>
      <c r="I3452" s="17" t="s">
        <v>13957</v>
      </c>
      <c r="J3452" s="17" t="s">
        <v>13958</v>
      </c>
      <c r="K3452" s="17" t="s">
        <v>13098</v>
      </c>
      <c r="L3452" s="17" t="s">
        <v>13615</v>
      </c>
      <c r="M3452" s="17" t="s">
        <v>13651</v>
      </c>
      <c r="N3452" s="21">
        <v>0.4222222222222222</v>
      </c>
      <c r="O3452" s="21">
        <v>0.2791666666666667</v>
      </c>
      <c r="P3452" s="21">
        <v>0.7013888888888888</v>
      </c>
      <c r="R3452" s="17">
        <v>3656.0</v>
      </c>
      <c r="S3452" s="17" t="s">
        <v>7490</v>
      </c>
      <c r="T3452" s="17" t="s">
        <v>33</v>
      </c>
    </row>
    <row r="3453" ht="15.75" customHeight="1">
      <c r="A3453" s="17">
        <v>1843.0</v>
      </c>
      <c r="B3453" s="19">
        <v>31901.0</v>
      </c>
      <c r="C3453" s="17" t="s">
        <v>13250</v>
      </c>
      <c r="D3453" s="20">
        <v>14.0</v>
      </c>
      <c r="E3453" s="17" t="str">
        <f t="shared" si="8"/>
        <v>AII118-14</v>
      </c>
      <c r="F3453" s="17" t="str">
        <f t="shared" si="9"/>
        <v>AII118-14</v>
      </c>
      <c r="G3453" s="17" t="s">
        <v>13943</v>
      </c>
      <c r="H3453" s="17" t="s">
        <v>13893</v>
      </c>
      <c r="I3453" s="17" t="s">
        <v>13957</v>
      </c>
      <c r="J3453" s="17" t="s">
        <v>13958</v>
      </c>
      <c r="K3453" s="17" t="s">
        <v>13949</v>
      </c>
      <c r="L3453" s="17" t="s">
        <v>13615</v>
      </c>
      <c r="M3453" s="17" t="s">
        <v>13960</v>
      </c>
      <c r="N3453" s="21">
        <v>0.31527777777777777</v>
      </c>
      <c r="O3453" s="21">
        <v>0.3819444444444444</v>
      </c>
      <c r="P3453" s="21">
        <v>0.6972222222222223</v>
      </c>
      <c r="R3453" s="17">
        <v>3710.0</v>
      </c>
      <c r="S3453" s="17" t="s">
        <v>7490</v>
      </c>
      <c r="T3453" s="17" t="s">
        <v>33</v>
      </c>
    </row>
    <row r="3454" ht="15.75" customHeight="1">
      <c r="A3454" s="17">
        <v>1842.0</v>
      </c>
      <c r="B3454" s="19">
        <v>31900.0</v>
      </c>
      <c r="C3454" s="17" t="s">
        <v>13250</v>
      </c>
      <c r="D3454" s="20">
        <v>14.0</v>
      </c>
      <c r="E3454" s="17" t="str">
        <f t="shared" si="8"/>
        <v>AII118-14</v>
      </c>
      <c r="F3454" s="17" t="str">
        <f t="shared" si="9"/>
        <v>AII118-14</v>
      </c>
      <c r="G3454" s="17" t="s">
        <v>13943</v>
      </c>
      <c r="H3454" s="17" t="s">
        <v>13893</v>
      </c>
      <c r="I3454" s="17" t="s">
        <v>13963</v>
      </c>
      <c r="J3454" s="17" t="s">
        <v>13964</v>
      </c>
      <c r="K3454" s="17" t="s">
        <v>13938</v>
      </c>
      <c r="L3454" s="17" t="s">
        <v>12560</v>
      </c>
      <c r="M3454" s="17" t="s">
        <v>13950</v>
      </c>
      <c r="N3454" s="21">
        <v>0.3194444444444445</v>
      </c>
      <c r="O3454" s="21">
        <v>0.38958333333333334</v>
      </c>
      <c r="P3454" s="21">
        <v>0.7090277777777777</v>
      </c>
      <c r="R3454" s="17">
        <v>3796.0</v>
      </c>
      <c r="S3454" s="17" t="s">
        <v>7418</v>
      </c>
      <c r="T3454" s="17" t="s">
        <v>33</v>
      </c>
    </row>
    <row r="3455" ht="15.75" customHeight="1">
      <c r="A3455" s="17">
        <v>1841.0</v>
      </c>
      <c r="B3455" s="19">
        <v>31899.0</v>
      </c>
      <c r="C3455" s="17" t="s">
        <v>13250</v>
      </c>
      <c r="D3455" s="20">
        <v>14.0</v>
      </c>
      <c r="E3455" s="17" t="str">
        <f t="shared" si="8"/>
        <v>AII118-14</v>
      </c>
      <c r="F3455" s="17" t="str">
        <f t="shared" si="9"/>
        <v>AII118-14</v>
      </c>
      <c r="G3455" s="17" t="s">
        <v>13943</v>
      </c>
      <c r="H3455" s="17" t="s">
        <v>13893</v>
      </c>
      <c r="I3455" s="17" t="s">
        <v>13965</v>
      </c>
      <c r="J3455" s="17" t="s">
        <v>13958</v>
      </c>
      <c r="K3455" s="17" t="s">
        <v>13813</v>
      </c>
      <c r="L3455" s="17" t="s">
        <v>13946</v>
      </c>
      <c r="M3455" s="17" t="s">
        <v>13966</v>
      </c>
      <c r="N3455" s="21">
        <v>0.31805555555555554</v>
      </c>
      <c r="O3455" s="21">
        <v>0.40208333333333335</v>
      </c>
      <c r="P3455" s="21">
        <v>0.720138888888889</v>
      </c>
      <c r="R3455" s="17">
        <v>3727.0</v>
      </c>
      <c r="S3455" s="17" t="s">
        <v>7418</v>
      </c>
      <c r="T3455" s="17" t="s">
        <v>33</v>
      </c>
    </row>
    <row r="3456" ht="15.75" customHeight="1">
      <c r="A3456" s="17">
        <v>1840.0</v>
      </c>
      <c r="B3456" s="19">
        <v>31898.0</v>
      </c>
      <c r="C3456" s="17" t="s">
        <v>13250</v>
      </c>
      <c r="D3456" s="20">
        <v>14.0</v>
      </c>
      <c r="E3456" s="17" t="str">
        <f t="shared" si="8"/>
        <v>AII118-14</v>
      </c>
      <c r="F3456" s="17" t="str">
        <f t="shared" si="9"/>
        <v>AII118-14</v>
      </c>
      <c r="G3456" s="17" t="s">
        <v>13943</v>
      </c>
      <c r="H3456" s="17" t="s">
        <v>13893</v>
      </c>
      <c r="I3456" s="17" t="s">
        <v>13951</v>
      </c>
      <c r="J3456" s="17" t="s">
        <v>13952</v>
      </c>
      <c r="K3456" s="17" t="s">
        <v>13394</v>
      </c>
      <c r="L3456" s="17" t="s">
        <v>13950</v>
      </c>
      <c r="M3456" s="17" t="s">
        <v>13967</v>
      </c>
      <c r="N3456" s="21">
        <v>0.3194444444444445</v>
      </c>
      <c r="O3456" s="21">
        <v>0.37986111111111115</v>
      </c>
      <c r="P3456" s="21">
        <v>0.6993055555555556</v>
      </c>
      <c r="R3456" s="17">
        <v>3800.0</v>
      </c>
      <c r="S3456" s="17" t="s">
        <v>7418</v>
      </c>
      <c r="T3456" s="17" t="s">
        <v>33</v>
      </c>
    </row>
    <row r="3457" ht="15.75" customHeight="1">
      <c r="A3457" s="17">
        <v>1839.0</v>
      </c>
      <c r="B3457" s="19">
        <v>31897.0</v>
      </c>
      <c r="C3457" s="17" t="s">
        <v>13250</v>
      </c>
      <c r="D3457" s="20">
        <v>14.0</v>
      </c>
      <c r="E3457" s="17" t="str">
        <f t="shared" si="8"/>
        <v>AII118-14</v>
      </c>
      <c r="F3457" s="17" t="str">
        <f t="shared" si="9"/>
        <v>AII118-14</v>
      </c>
      <c r="G3457" s="17" t="s">
        <v>13943</v>
      </c>
      <c r="H3457" s="17" t="s">
        <v>13893</v>
      </c>
      <c r="I3457" s="17" t="s">
        <v>13968</v>
      </c>
      <c r="J3457" s="17" t="s">
        <v>13969</v>
      </c>
      <c r="K3457" s="17" t="s">
        <v>13098</v>
      </c>
      <c r="L3457" s="17" t="s">
        <v>13946</v>
      </c>
      <c r="M3457" s="17" t="s">
        <v>13970</v>
      </c>
      <c r="N3457" s="21">
        <v>0.3229166666666667</v>
      </c>
      <c r="O3457" s="21">
        <v>0.3756944444444445</v>
      </c>
      <c r="P3457" s="21">
        <v>0.6986111111111111</v>
      </c>
      <c r="R3457" s="17">
        <v>3829.0</v>
      </c>
      <c r="S3457" s="17" t="s">
        <v>7418</v>
      </c>
      <c r="T3457" s="17" t="s">
        <v>33</v>
      </c>
    </row>
    <row r="3458" ht="15.75" customHeight="1">
      <c r="A3458" s="17">
        <v>1838.0</v>
      </c>
      <c r="B3458" s="19">
        <v>31896.0</v>
      </c>
      <c r="C3458" s="17" t="s">
        <v>13250</v>
      </c>
      <c r="D3458" s="20">
        <v>14.0</v>
      </c>
      <c r="E3458" s="17" t="str">
        <f t="shared" si="8"/>
        <v>AII118-14</v>
      </c>
      <c r="F3458" s="17" t="str">
        <f t="shared" si="9"/>
        <v>AII118-14</v>
      </c>
      <c r="G3458" s="17" t="s">
        <v>13943</v>
      </c>
      <c r="H3458" s="17" t="s">
        <v>13893</v>
      </c>
      <c r="I3458" s="17" t="s">
        <v>13957</v>
      </c>
      <c r="J3458" s="17" t="s">
        <v>13952</v>
      </c>
      <c r="K3458" s="17" t="s">
        <v>13949</v>
      </c>
      <c r="L3458" s="17" t="s">
        <v>13950</v>
      </c>
      <c r="M3458" s="17" t="s">
        <v>13971</v>
      </c>
      <c r="N3458" s="21">
        <v>0.3194444444444445</v>
      </c>
      <c r="O3458" s="21">
        <v>0.3861111111111111</v>
      </c>
      <c r="P3458" s="21">
        <v>0.7055555555555556</v>
      </c>
      <c r="R3458" s="17">
        <v>3830.0</v>
      </c>
      <c r="S3458" s="17" t="s">
        <v>7418</v>
      </c>
      <c r="T3458" s="17" t="s">
        <v>33</v>
      </c>
    </row>
    <row r="3459" ht="15.75" customHeight="1">
      <c r="A3459" s="17">
        <v>1837.0</v>
      </c>
      <c r="B3459" s="19">
        <v>31895.0</v>
      </c>
      <c r="C3459" s="17" t="s">
        <v>13250</v>
      </c>
      <c r="D3459" s="20">
        <v>14.0</v>
      </c>
      <c r="E3459" s="17" t="str">
        <f t="shared" si="8"/>
        <v>AII118-14</v>
      </c>
      <c r="F3459" s="17" t="str">
        <f t="shared" si="9"/>
        <v>AII118-14</v>
      </c>
      <c r="G3459" s="17" t="s">
        <v>13943</v>
      </c>
      <c r="H3459" s="17" t="s">
        <v>13893</v>
      </c>
      <c r="I3459" s="17" t="s">
        <v>13951</v>
      </c>
      <c r="J3459" s="17" t="s">
        <v>13952</v>
      </c>
      <c r="K3459" s="17" t="s">
        <v>13938</v>
      </c>
      <c r="L3459" s="17" t="s">
        <v>13615</v>
      </c>
      <c r="M3459" s="17" t="s">
        <v>13625</v>
      </c>
      <c r="N3459" s="21">
        <v>0.33055555555555555</v>
      </c>
      <c r="O3459" s="21">
        <v>0.37847222222222227</v>
      </c>
      <c r="P3459" s="21">
        <v>0.7090277777777777</v>
      </c>
      <c r="R3459" s="17">
        <v>3680.0</v>
      </c>
      <c r="S3459" s="17" t="s">
        <v>7490</v>
      </c>
      <c r="T3459" s="17" t="s">
        <v>33</v>
      </c>
    </row>
    <row r="3460" ht="15.75" customHeight="1">
      <c r="A3460" s="17">
        <v>1836.0</v>
      </c>
      <c r="B3460" s="19">
        <v>31894.0</v>
      </c>
      <c r="C3460" s="17" t="s">
        <v>13250</v>
      </c>
      <c r="D3460" s="20">
        <v>14.0</v>
      </c>
      <c r="E3460" s="17" t="str">
        <f t="shared" si="8"/>
        <v>AII118-14</v>
      </c>
      <c r="F3460" s="17" t="str">
        <f t="shared" si="9"/>
        <v>AII118-14</v>
      </c>
      <c r="G3460" s="17" t="s">
        <v>13943</v>
      </c>
      <c r="H3460" s="17" t="s">
        <v>13893</v>
      </c>
      <c r="I3460" s="17" t="s">
        <v>13951</v>
      </c>
      <c r="J3460" s="17" t="s">
        <v>13952</v>
      </c>
      <c r="K3460" s="17" t="s">
        <v>12575</v>
      </c>
      <c r="L3460" s="17" t="s">
        <v>13813</v>
      </c>
      <c r="M3460" s="17" t="s">
        <v>13615</v>
      </c>
      <c r="N3460" s="21">
        <v>0.33055555555555555</v>
      </c>
      <c r="O3460" s="21">
        <v>0.37222222222222223</v>
      </c>
      <c r="P3460" s="21">
        <v>0.7027777777777778</v>
      </c>
      <c r="R3460" s="17">
        <v>3680.0</v>
      </c>
      <c r="S3460" s="17" t="s">
        <v>7490</v>
      </c>
      <c r="T3460" s="17" t="s">
        <v>33</v>
      </c>
    </row>
    <row r="3461" ht="15.75" customHeight="1">
      <c r="A3461" s="17">
        <v>1835.0</v>
      </c>
      <c r="B3461" s="19">
        <v>31893.0</v>
      </c>
      <c r="C3461" s="17" t="s">
        <v>13250</v>
      </c>
      <c r="D3461" s="20">
        <v>14.0</v>
      </c>
      <c r="E3461" s="17" t="str">
        <f t="shared" si="8"/>
        <v>AII118-14</v>
      </c>
      <c r="F3461" s="17" t="str">
        <f t="shared" si="9"/>
        <v>AII118-14</v>
      </c>
      <c r="G3461" s="17" t="s">
        <v>13943</v>
      </c>
      <c r="H3461" s="17" t="s">
        <v>13893</v>
      </c>
      <c r="I3461" s="17" t="s">
        <v>13951</v>
      </c>
      <c r="J3461" s="17" t="s">
        <v>13952</v>
      </c>
      <c r="K3461" s="17" t="s">
        <v>13394</v>
      </c>
      <c r="L3461" s="17" t="s">
        <v>13615</v>
      </c>
      <c r="M3461" s="17" t="s">
        <v>13651</v>
      </c>
      <c r="N3461" s="21">
        <v>0.33958333333333335</v>
      </c>
      <c r="O3461" s="21">
        <v>0.3451388888888889</v>
      </c>
      <c r="P3461" s="21">
        <v>0.6847222222222222</v>
      </c>
      <c r="R3461" s="17">
        <v>3733.0</v>
      </c>
      <c r="S3461" s="17" t="s">
        <v>7490</v>
      </c>
      <c r="T3461" s="17" t="s">
        <v>33</v>
      </c>
    </row>
    <row r="3462" ht="15.75" customHeight="1">
      <c r="A3462" s="17">
        <v>1834.0</v>
      </c>
      <c r="B3462" s="19">
        <v>31892.0</v>
      </c>
      <c r="C3462" s="17" t="s">
        <v>13250</v>
      </c>
      <c r="D3462" s="20">
        <v>14.0</v>
      </c>
      <c r="E3462" s="17" t="str">
        <f t="shared" si="8"/>
        <v>AII118-14</v>
      </c>
      <c r="F3462" s="17" t="str">
        <f t="shared" si="9"/>
        <v>AII118-14</v>
      </c>
      <c r="G3462" s="17" t="s">
        <v>13943</v>
      </c>
      <c r="H3462" s="17" t="s">
        <v>13893</v>
      </c>
      <c r="I3462" s="17" t="s">
        <v>13972</v>
      </c>
      <c r="J3462" s="17" t="s">
        <v>13952</v>
      </c>
      <c r="K3462" s="17" t="s">
        <v>13098</v>
      </c>
      <c r="L3462" s="17" t="s">
        <v>13950</v>
      </c>
      <c r="M3462" s="17" t="s">
        <v>13946</v>
      </c>
      <c r="N3462" s="21">
        <v>0.3201388888888889</v>
      </c>
      <c r="O3462" s="21">
        <v>0.35694444444444445</v>
      </c>
      <c r="P3462" s="21">
        <v>0.6770833333333334</v>
      </c>
      <c r="R3462" s="17">
        <v>3795.0</v>
      </c>
      <c r="S3462" s="17" t="s">
        <v>7418</v>
      </c>
      <c r="T3462" s="17" t="s">
        <v>33</v>
      </c>
    </row>
    <row r="3463" ht="15.75" customHeight="1">
      <c r="A3463" s="17">
        <v>1833.0</v>
      </c>
      <c r="B3463" s="19">
        <v>31891.0</v>
      </c>
      <c r="C3463" s="17" t="s">
        <v>13250</v>
      </c>
      <c r="D3463" s="20">
        <v>14.0</v>
      </c>
      <c r="E3463" s="17" t="str">
        <f t="shared" si="8"/>
        <v>AII118-14</v>
      </c>
      <c r="F3463" s="17" t="str">
        <f t="shared" si="9"/>
        <v>AII118-14</v>
      </c>
      <c r="G3463" s="17" t="s">
        <v>13943</v>
      </c>
      <c r="H3463" s="17" t="s">
        <v>13893</v>
      </c>
      <c r="I3463" s="17" t="s">
        <v>13973</v>
      </c>
      <c r="J3463" s="17" t="s">
        <v>13974</v>
      </c>
      <c r="K3463" s="17" t="s">
        <v>13949</v>
      </c>
      <c r="L3463" s="17" t="s">
        <v>13950</v>
      </c>
      <c r="M3463" s="17" t="s">
        <v>13975</v>
      </c>
      <c r="N3463" s="21">
        <v>0.3215277777777778</v>
      </c>
      <c r="O3463" s="21">
        <v>0.3972222222222222</v>
      </c>
      <c r="P3463" s="21">
        <v>0.71875</v>
      </c>
      <c r="R3463" s="17">
        <v>3770.0</v>
      </c>
      <c r="S3463" s="17" t="s">
        <v>7418</v>
      </c>
      <c r="T3463" s="17" t="s">
        <v>33</v>
      </c>
    </row>
    <row r="3464" ht="15.75" customHeight="1">
      <c r="A3464" s="17">
        <v>1832.0</v>
      </c>
      <c r="B3464" s="19">
        <v>31890.0</v>
      </c>
      <c r="C3464" s="9" t="s">
        <v>13976</v>
      </c>
      <c r="D3464" s="20">
        <v>14.0</v>
      </c>
      <c r="E3464" s="17" t="str">
        <f t="shared" si="8"/>
        <v>AII118-14</v>
      </c>
      <c r="F3464" s="17" t="str">
        <f t="shared" si="9"/>
        <v>AII118-14</v>
      </c>
      <c r="G3464" s="17" t="s">
        <v>13943</v>
      </c>
      <c r="H3464" s="17" t="s">
        <v>13893</v>
      </c>
      <c r="I3464" s="17" t="s">
        <v>13894</v>
      </c>
      <c r="J3464" s="17" t="s">
        <v>13974</v>
      </c>
      <c r="K3464" s="17" t="s">
        <v>13938</v>
      </c>
      <c r="L3464" s="17" t="s">
        <v>13950</v>
      </c>
      <c r="M3464" s="17" t="s">
        <v>13946</v>
      </c>
      <c r="N3464" s="21">
        <v>0.32083333333333336</v>
      </c>
      <c r="O3464" s="21">
        <v>0.38958333333333334</v>
      </c>
      <c r="P3464" s="21">
        <v>0.7104166666666667</v>
      </c>
      <c r="R3464" s="17">
        <v>3808.0</v>
      </c>
      <c r="S3464" s="17" t="s">
        <v>7418</v>
      </c>
      <c r="T3464" s="17" t="s">
        <v>33</v>
      </c>
    </row>
    <row r="3465" ht="15.75" customHeight="1">
      <c r="A3465" s="17">
        <v>1831.0</v>
      </c>
      <c r="B3465" s="19">
        <v>31883.0</v>
      </c>
      <c r="C3465" s="9" t="s">
        <v>13976</v>
      </c>
      <c r="D3465" s="20">
        <v>13.0</v>
      </c>
      <c r="E3465" s="17" t="str">
        <f t="shared" si="8"/>
        <v>AII118-13</v>
      </c>
      <c r="F3465" s="17" t="str">
        <f t="shared" si="9"/>
        <v>AII118-13</v>
      </c>
      <c r="G3465" s="17" t="s">
        <v>13977</v>
      </c>
      <c r="H3465" s="17" t="s">
        <v>13893</v>
      </c>
      <c r="I3465" s="17" t="s">
        <v>13957</v>
      </c>
      <c r="J3465" s="17" t="s">
        <v>13958</v>
      </c>
      <c r="K3465" s="17" t="s">
        <v>13813</v>
      </c>
      <c r="L3465" s="17" t="s">
        <v>13978</v>
      </c>
      <c r="M3465" s="17" t="s">
        <v>13979</v>
      </c>
      <c r="N3465" s="21">
        <v>0.3444444444444445</v>
      </c>
      <c r="O3465" s="21">
        <v>0.30277777777777776</v>
      </c>
      <c r="P3465" s="21">
        <v>0.6472222222222223</v>
      </c>
      <c r="R3465" s="17">
        <v>3629.0</v>
      </c>
      <c r="S3465" s="17" t="s">
        <v>7626</v>
      </c>
      <c r="T3465" s="17" t="s">
        <v>33</v>
      </c>
    </row>
    <row r="3466" ht="15.75" customHeight="1">
      <c r="A3466" s="17">
        <v>1830.0</v>
      </c>
      <c r="B3466" s="19">
        <v>31882.0</v>
      </c>
      <c r="C3466" s="9" t="s">
        <v>13976</v>
      </c>
      <c r="D3466" s="20">
        <v>13.0</v>
      </c>
      <c r="E3466" s="17" t="str">
        <f t="shared" si="8"/>
        <v>AII118-13</v>
      </c>
      <c r="F3466" s="17" t="str">
        <f t="shared" si="9"/>
        <v>AII118-13</v>
      </c>
      <c r="G3466" s="17" t="s">
        <v>13977</v>
      </c>
      <c r="H3466" s="17" t="s">
        <v>13893</v>
      </c>
      <c r="I3466" s="17" t="s">
        <v>13965</v>
      </c>
      <c r="J3466" s="17" t="s">
        <v>13958</v>
      </c>
      <c r="K3466" s="17" t="s">
        <v>13394</v>
      </c>
      <c r="L3466" s="17" t="s">
        <v>13980</v>
      </c>
      <c r="M3466" s="17" t="s">
        <v>13981</v>
      </c>
      <c r="N3466" s="21">
        <v>0.3263888888888889</v>
      </c>
      <c r="O3466" s="21">
        <v>0.3756944444444445</v>
      </c>
      <c r="P3466" s="21">
        <v>0.7020833333333334</v>
      </c>
      <c r="R3466" s="17">
        <v>3823.0</v>
      </c>
      <c r="S3466" s="17" t="s">
        <v>7626</v>
      </c>
      <c r="T3466" s="17" t="s">
        <v>33</v>
      </c>
    </row>
    <row r="3467" ht="15.75" customHeight="1">
      <c r="A3467" s="17">
        <v>1829.0</v>
      </c>
      <c r="B3467" s="19">
        <v>31881.0</v>
      </c>
      <c r="C3467" s="9" t="s">
        <v>13976</v>
      </c>
      <c r="D3467" s="20">
        <v>13.0</v>
      </c>
      <c r="E3467" s="17" t="str">
        <f t="shared" si="8"/>
        <v>AII118-13</v>
      </c>
      <c r="F3467" s="17" t="str">
        <f t="shared" si="9"/>
        <v>AII118-13</v>
      </c>
      <c r="G3467" s="17" t="s">
        <v>13977</v>
      </c>
      <c r="H3467" s="17" t="s">
        <v>13893</v>
      </c>
      <c r="I3467" s="17" t="s">
        <v>13965</v>
      </c>
      <c r="J3467" s="17" t="s">
        <v>13958</v>
      </c>
      <c r="K3467" s="17" t="s">
        <v>13098</v>
      </c>
      <c r="L3467" s="17" t="s">
        <v>13978</v>
      </c>
      <c r="M3467" s="17" t="s">
        <v>13982</v>
      </c>
      <c r="N3467" s="21">
        <v>0.32916666666666666</v>
      </c>
      <c r="O3467" s="21">
        <v>0.38125000000000003</v>
      </c>
      <c r="P3467" s="21">
        <v>0.7104166666666667</v>
      </c>
      <c r="R3467" s="17">
        <v>3620.0</v>
      </c>
      <c r="S3467" s="17" t="s">
        <v>7626</v>
      </c>
      <c r="T3467" s="17" t="s">
        <v>33</v>
      </c>
    </row>
    <row r="3468" ht="15.75" customHeight="1">
      <c r="A3468" s="17">
        <v>1828.0</v>
      </c>
      <c r="B3468" s="19">
        <v>31880.0</v>
      </c>
      <c r="C3468" s="9" t="s">
        <v>13976</v>
      </c>
      <c r="D3468" s="20">
        <v>13.0</v>
      </c>
      <c r="E3468" s="17" t="str">
        <f t="shared" si="8"/>
        <v>AII118-13</v>
      </c>
      <c r="F3468" s="17" t="str">
        <f t="shared" si="9"/>
        <v>AII118-13</v>
      </c>
      <c r="G3468" s="17" t="s">
        <v>13977</v>
      </c>
      <c r="H3468" s="17" t="s">
        <v>13893</v>
      </c>
      <c r="I3468" s="17" t="s">
        <v>13965</v>
      </c>
      <c r="J3468" s="17" t="s">
        <v>13958</v>
      </c>
      <c r="K3468" s="17" t="s">
        <v>13949</v>
      </c>
      <c r="L3468" s="17" t="s">
        <v>13983</v>
      </c>
      <c r="M3468" s="17" t="s">
        <v>13984</v>
      </c>
      <c r="N3468" s="21">
        <v>0.31666666666666665</v>
      </c>
      <c r="O3468" s="21">
        <v>0.3965277777777778</v>
      </c>
      <c r="P3468" s="21">
        <v>0.7131944444444445</v>
      </c>
      <c r="R3468" s="17">
        <v>3744.0</v>
      </c>
      <c r="S3468" s="17" t="s">
        <v>7626</v>
      </c>
      <c r="T3468" s="17" t="s">
        <v>33</v>
      </c>
    </row>
    <row r="3469" ht="15.75" customHeight="1">
      <c r="A3469" s="17">
        <v>1827.0</v>
      </c>
      <c r="B3469" s="19">
        <v>31879.0</v>
      </c>
      <c r="C3469" s="9" t="s">
        <v>13976</v>
      </c>
      <c r="D3469" s="20">
        <v>13.0</v>
      </c>
      <c r="E3469" s="17" t="str">
        <f t="shared" si="8"/>
        <v>AII118-13</v>
      </c>
      <c r="F3469" s="17" t="str">
        <f t="shared" si="9"/>
        <v>AII118-13</v>
      </c>
      <c r="G3469" s="17" t="s">
        <v>13977</v>
      </c>
      <c r="H3469" s="17" t="s">
        <v>13893</v>
      </c>
      <c r="I3469" s="17" t="s">
        <v>13957</v>
      </c>
      <c r="J3469" s="17" t="s">
        <v>13958</v>
      </c>
      <c r="K3469" s="17" t="s">
        <v>13813</v>
      </c>
      <c r="L3469" s="17" t="s">
        <v>13981</v>
      </c>
      <c r="M3469" s="17" t="s">
        <v>13982</v>
      </c>
      <c r="N3469" s="21">
        <v>0.3229166666666667</v>
      </c>
      <c r="O3469" s="21">
        <v>0.3541666666666667</v>
      </c>
      <c r="P3469" s="21">
        <v>0.6770833333333334</v>
      </c>
      <c r="R3469" s="17">
        <v>3772.0</v>
      </c>
      <c r="S3469" s="17" t="s">
        <v>7626</v>
      </c>
      <c r="T3469" s="17" t="s">
        <v>33</v>
      </c>
    </row>
    <row r="3470" ht="15.75" customHeight="1">
      <c r="A3470" s="17">
        <v>1826.0</v>
      </c>
      <c r="B3470" s="19">
        <v>31878.0</v>
      </c>
      <c r="C3470" s="9" t="s">
        <v>13976</v>
      </c>
      <c r="D3470" s="20">
        <v>13.0</v>
      </c>
      <c r="E3470" s="17" t="str">
        <f t="shared" si="8"/>
        <v>AII118-13</v>
      </c>
      <c r="F3470" s="17" t="str">
        <f t="shared" si="9"/>
        <v>AII118-13</v>
      </c>
      <c r="G3470" s="17" t="s">
        <v>13977</v>
      </c>
      <c r="H3470" s="17" t="s">
        <v>13893</v>
      </c>
      <c r="I3470" s="17" t="s">
        <v>13985</v>
      </c>
      <c r="J3470" s="17" t="s">
        <v>13958</v>
      </c>
      <c r="K3470" s="17" t="s">
        <v>12575</v>
      </c>
      <c r="L3470" s="17" t="s">
        <v>13394</v>
      </c>
      <c r="M3470" s="17" t="s">
        <v>13979</v>
      </c>
      <c r="N3470" s="21">
        <v>0.3263888888888889</v>
      </c>
      <c r="O3470" s="21">
        <v>0.37083333333333335</v>
      </c>
      <c r="P3470" s="21">
        <v>0.6972222222222223</v>
      </c>
      <c r="R3470" s="17">
        <v>3799.0</v>
      </c>
      <c r="S3470" s="17" t="s">
        <v>7626</v>
      </c>
      <c r="T3470" s="17" t="s">
        <v>33</v>
      </c>
    </row>
    <row r="3471" ht="15.75" customHeight="1">
      <c r="A3471" s="17">
        <v>1825.0</v>
      </c>
      <c r="B3471" s="19">
        <v>31877.0</v>
      </c>
      <c r="C3471" s="9" t="s">
        <v>13976</v>
      </c>
      <c r="D3471" s="20">
        <v>13.0</v>
      </c>
      <c r="E3471" s="17" t="str">
        <f t="shared" si="8"/>
        <v>AII118-13</v>
      </c>
      <c r="F3471" s="17" t="str">
        <f t="shared" si="9"/>
        <v>AII118-13</v>
      </c>
      <c r="G3471" s="17" t="s">
        <v>13977</v>
      </c>
      <c r="H3471" s="17" t="s">
        <v>13893</v>
      </c>
      <c r="I3471" s="17" t="s">
        <v>13951</v>
      </c>
      <c r="J3471" s="17" t="s">
        <v>13958</v>
      </c>
      <c r="K3471" s="17" t="s">
        <v>13098</v>
      </c>
      <c r="L3471" s="17" t="s">
        <v>13978</v>
      </c>
      <c r="M3471" s="17" t="s">
        <v>13983</v>
      </c>
      <c r="N3471" s="21">
        <v>0.32430555555555557</v>
      </c>
      <c r="O3471" s="21">
        <v>0.3826388888888889</v>
      </c>
      <c r="P3471" s="21">
        <v>0.7069444444444444</v>
      </c>
      <c r="R3471" s="17">
        <v>3714.0</v>
      </c>
      <c r="S3471" s="17" t="s">
        <v>7626</v>
      </c>
      <c r="T3471" s="17" t="s">
        <v>33</v>
      </c>
    </row>
    <row r="3472" ht="15.75" customHeight="1">
      <c r="A3472" s="17">
        <v>1824.0</v>
      </c>
      <c r="B3472" s="19">
        <v>31876.0</v>
      </c>
      <c r="C3472" s="9" t="s">
        <v>13976</v>
      </c>
      <c r="D3472" s="20">
        <v>13.0</v>
      </c>
      <c r="E3472" s="17" t="str">
        <f t="shared" si="8"/>
        <v>AII118-13</v>
      </c>
      <c r="F3472" s="17" t="str">
        <f t="shared" si="9"/>
        <v>AII118-13</v>
      </c>
      <c r="G3472" s="17" t="s">
        <v>13977</v>
      </c>
      <c r="H3472" s="17" t="s">
        <v>13893</v>
      </c>
      <c r="I3472" s="17" t="s">
        <v>13951</v>
      </c>
      <c r="J3472" s="17" t="s">
        <v>13958</v>
      </c>
      <c r="K3472" s="17" t="s">
        <v>13949</v>
      </c>
      <c r="L3472" s="17" t="s">
        <v>13981</v>
      </c>
      <c r="M3472" s="17" t="s">
        <v>13986</v>
      </c>
      <c r="N3472" s="21">
        <v>0.3277777777777778</v>
      </c>
      <c r="O3472" s="21">
        <v>0.37916666666666665</v>
      </c>
      <c r="P3472" s="21">
        <v>0.7069444444444444</v>
      </c>
      <c r="R3472" s="17">
        <v>3662.0</v>
      </c>
      <c r="S3472" s="17" t="s">
        <v>7626</v>
      </c>
      <c r="T3472" s="17" t="s">
        <v>33</v>
      </c>
    </row>
    <row r="3473" ht="15.75" customHeight="1">
      <c r="A3473" s="17">
        <v>1823.0</v>
      </c>
      <c r="B3473" s="19">
        <v>31875.0</v>
      </c>
      <c r="C3473" s="9" t="s">
        <v>13976</v>
      </c>
      <c r="D3473" s="20">
        <v>13.0</v>
      </c>
      <c r="E3473" s="17" t="str">
        <f t="shared" si="8"/>
        <v>AII118-13</v>
      </c>
      <c r="F3473" s="17" t="str">
        <f t="shared" si="9"/>
        <v>AII118-13</v>
      </c>
      <c r="G3473" s="17" t="s">
        <v>13977</v>
      </c>
      <c r="H3473" s="17" t="s">
        <v>13893</v>
      </c>
      <c r="I3473" s="17" t="s">
        <v>13972</v>
      </c>
      <c r="J3473" s="17" t="s">
        <v>13958</v>
      </c>
      <c r="K3473" s="17" t="s">
        <v>13813</v>
      </c>
      <c r="L3473" s="17" t="s">
        <v>13979</v>
      </c>
      <c r="M3473" s="17" t="s">
        <v>13983</v>
      </c>
      <c r="N3473" s="21">
        <v>0.33958333333333335</v>
      </c>
      <c r="O3473" s="21">
        <v>0.33194444444444443</v>
      </c>
      <c r="P3473" s="21">
        <v>0.6715277777777778</v>
      </c>
      <c r="R3473" s="17">
        <v>3650.0</v>
      </c>
      <c r="S3473" s="17" t="s">
        <v>7626</v>
      </c>
      <c r="T3473" s="17" t="s">
        <v>33</v>
      </c>
    </row>
    <row r="3474" ht="15.75" customHeight="1">
      <c r="A3474" s="17">
        <v>1822.0</v>
      </c>
      <c r="B3474" s="19">
        <v>31874.0</v>
      </c>
      <c r="C3474" s="9" t="s">
        <v>13976</v>
      </c>
      <c r="D3474" s="20">
        <v>13.0</v>
      </c>
      <c r="E3474" s="17" t="str">
        <f t="shared" si="8"/>
        <v>AII118-13</v>
      </c>
      <c r="F3474" s="17" t="str">
        <f t="shared" si="9"/>
        <v>AII118-13</v>
      </c>
      <c r="G3474" s="17" t="s">
        <v>13977</v>
      </c>
      <c r="H3474" s="17" t="s">
        <v>13893</v>
      </c>
      <c r="I3474" s="17" t="s">
        <v>13951</v>
      </c>
      <c r="J3474" s="17" t="s">
        <v>13952</v>
      </c>
      <c r="K3474" s="17" t="s">
        <v>13394</v>
      </c>
      <c r="L3474" s="17" t="s">
        <v>13978</v>
      </c>
      <c r="M3474" s="17" t="s">
        <v>13981</v>
      </c>
      <c r="N3474" s="21">
        <v>0.33819444444444446</v>
      </c>
      <c r="O3474" s="21">
        <v>0.3666666666666667</v>
      </c>
      <c r="P3474" s="21">
        <v>0.7048611111111112</v>
      </c>
      <c r="R3474" s="17">
        <v>3678.0</v>
      </c>
      <c r="S3474" s="17" t="s">
        <v>7626</v>
      </c>
      <c r="T3474" s="17" t="s">
        <v>33</v>
      </c>
    </row>
    <row r="3475" ht="15.75" customHeight="1">
      <c r="A3475" s="17">
        <v>1821.0</v>
      </c>
      <c r="B3475" s="19">
        <v>31858.0</v>
      </c>
      <c r="C3475" s="9" t="s">
        <v>13976</v>
      </c>
      <c r="D3475" s="20">
        <v>12.0</v>
      </c>
      <c r="E3475" s="17" t="str">
        <f t="shared" si="8"/>
        <v>AII118-12</v>
      </c>
      <c r="F3475" s="17" t="str">
        <f t="shared" si="9"/>
        <v>AII118-12</v>
      </c>
      <c r="G3475" s="17" t="s">
        <v>10683</v>
      </c>
      <c r="H3475" s="17" t="s">
        <v>13987</v>
      </c>
      <c r="I3475" s="17" t="s">
        <v>13988</v>
      </c>
      <c r="J3475" s="17" t="s">
        <v>13989</v>
      </c>
      <c r="K3475" s="17" t="s">
        <v>13098</v>
      </c>
      <c r="L3475" s="17" t="s">
        <v>13990</v>
      </c>
      <c r="M3475" s="17" t="s">
        <v>13991</v>
      </c>
      <c r="N3475" s="21">
        <v>0.34027777777777773</v>
      </c>
      <c r="O3475" s="21">
        <v>0.2652777777777778</v>
      </c>
      <c r="P3475" s="21">
        <v>0.6055555555555555</v>
      </c>
      <c r="R3475" s="17">
        <v>3147.0</v>
      </c>
      <c r="S3475" s="17" t="s">
        <v>7490</v>
      </c>
      <c r="T3475" s="17" t="s">
        <v>13783</v>
      </c>
    </row>
    <row r="3476" ht="15.75" customHeight="1">
      <c r="A3476" s="17">
        <v>1820.0</v>
      </c>
      <c r="B3476" s="19">
        <v>31857.0</v>
      </c>
      <c r="C3476" s="9" t="s">
        <v>13976</v>
      </c>
      <c r="D3476" s="20">
        <v>12.0</v>
      </c>
      <c r="E3476" s="17" t="str">
        <f t="shared" si="8"/>
        <v>AII118-12</v>
      </c>
      <c r="F3476" s="17" t="str">
        <f t="shared" si="9"/>
        <v>AII118-12</v>
      </c>
      <c r="G3476" s="17" t="s">
        <v>10683</v>
      </c>
      <c r="H3476" s="17" t="s">
        <v>13987</v>
      </c>
      <c r="I3476" s="17" t="s">
        <v>13988</v>
      </c>
      <c r="J3476" s="17" t="s">
        <v>13992</v>
      </c>
      <c r="K3476" s="17" t="s">
        <v>5131</v>
      </c>
      <c r="L3476" s="17" t="s">
        <v>13993</v>
      </c>
      <c r="M3476" s="17" t="s">
        <v>13994</v>
      </c>
      <c r="N3476" s="21">
        <v>0.37222222222222223</v>
      </c>
      <c r="O3476" s="21">
        <v>0.3368055555555556</v>
      </c>
      <c r="P3476" s="21">
        <v>0.7090277777777777</v>
      </c>
      <c r="R3476" s="17">
        <v>3147.0</v>
      </c>
      <c r="S3476" s="17" t="s">
        <v>7490</v>
      </c>
      <c r="T3476" s="17" t="s">
        <v>13783</v>
      </c>
    </row>
    <row r="3477" ht="15.75" customHeight="1">
      <c r="A3477" s="17">
        <v>1819.0</v>
      </c>
      <c r="B3477" s="19">
        <v>31856.0</v>
      </c>
      <c r="C3477" s="9" t="s">
        <v>13976</v>
      </c>
      <c r="D3477" s="20">
        <v>12.0</v>
      </c>
      <c r="E3477" s="17" t="str">
        <f t="shared" si="8"/>
        <v>AII118-12</v>
      </c>
      <c r="F3477" s="17" t="str">
        <f t="shared" si="9"/>
        <v>AII118-12</v>
      </c>
      <c r="G3477" s="17" t="s">
        <v>10683</v>
      </c>
      <c r="H3477" s="17" t="s">
        <v>13987</v>
      </c>
      <c r="I3477" s="17" t="s">
        <v>13988</v>
      </c>
      <c r="J3477" s="17" t="s">
        <v>13989</v>
      </c>
      <c r="K3477" s="17" t="s">
        <v>13098</v>
      </c>
      <c r="L3477" s="17" t="s">
        <v>13995</v>
      </c>
      <c r="M3477" s="17" t="s">
        <v>13996</v>
      </c>
      <c r="N3477" s="21">
        <v>0.36319444444444443</v>
      </c>
      <c r="O3477" s="21">
        <v>0.30277777777777776</v>
      </c>
      <c r="P3477" s="21">
        <v>0.6659722222222222</v>
      </c>
      <c r="R3477" s="17">
        <v>3144.0</v>
      </c>
      <c r="S3477" s="17" t="s">
        <v>7490</v>
      </c>
      <c r="T3477" s="17" t="s">
        <v>13783</v>
      </c>
    </row>
    <row r="3478" ht="15.75" customHeight="1">
      <c r="A3478" s="17">
        <v>1818.0</v>
      </c>
      <c r="B3478" s="19">
        <v>31855.0</v>
      </c>
      <c r="C3478" s="9" t="s">
        <v>13976</v>
      </c>
      <c r="D3478" s="20">
        <v>12.0</v>
      </c>
      <c r="E3478" s="17" t="str">
        <f t="shared" si="8"/>
        <v>AII118-12</v>
      </c>
      <c r="F3478" s="17" t="str">
        <f t="shared" si="9"/>
        <v>AII118-12</v>
      </c>
      <c r="G3478" s="17" t="s">
        <v>10683</v>
      </c>
      <c r="H3478" s="17" t="s">
        <v>13987</v>
      </c>
      <c r="I3478" s="17" t="s">
        <v>13988</v>
      </c>
      <c r="J3478" s="17" t="s">
        <v>13989</v>
      </c>
      <c r="K3478" s="17" t="s">
        <v>5131</v>
      </c>
      <c r="L3478" s="17" t="s">
        <v>13997</v>
      </c>
      <c r="M3478" s="17" t="s">
        <v>13994</v>
      </c>
      <c r="N3478" s="21">
        <v>0.3541666666666667</v>
      </c>
      <c r="O3478" s="21">
        <v>0.3527777777777778</v>
      </c>
      <c r="P3478" s="21">
        <v>0.7069444444444444</v>
      </c>
      <c r="R3478" s="17">
        <v>3151.0</v>
      </c>
      <c r="S3478" s="17" t="s">
        <v>7490</v>
      </c>
      <c r="T3478" s="17" t="s">
        <v>13783</v>
      </c>
    </row>
    <row r="3479" ht="15.75" customHeight="1">
      <c r="A3479" s="17">
        <v>1817.0</v>
      </c>
      <c r="B3479" s="19">
        <v>31854.0</v>
      </c>
      <c r="C3479" s="9" t="s">
        <v>13976</v>
      </c>
      <c r="D3479" s="20">
        <v>12.0</v>
      </c>
      <c r="E3479" s="17" t="str">
        <f t="shared" si="8"/>
        <v>AII118-12</v>
      </c>
      <c r="F3479" s="17" t="str">
        <f t="shared" si="9"/>
        <v>AII118-12</v>
      </c>
      <c r="G3479" s="17" t="s">
        <v>10683</v>
      </c>
      <c r="H3479" s="17" t="s">
        <v>13987</v>
      </c>
      <c r="I3479" s="17" t="s">
        <v>13988</v>
      </c>
      <c r="J3479" s="17" t="s">
        <v>13989</v>
      </c>
      <c r="K3479" s="17" t="s">
        <v>13098</v>
      </c>
      <c r="L3479" s="17" t="s">
        <v>13991</v>
      </c>
      <c r="M3479" s="17" t="s">
        <v>13998</v>
      </c>
      <c r="N3479" s="21">
        <v>0.44236111111111115</v>
      </c>
      <c r="O3479" s="21">
        <v>0.2708333333333333</v>
      </c>
      <c r="P3479" s="21">
        <v>0.7131944444444445</v>
      </c>
      <c r="R3479" s="17">
        <v>3150.0</v>
      </c>
      <c r="S3479" s="17" t="s">
        <v>7490</v>
      </c>
      <c r="T3479" s="17" t="s">
        <v>13783</v>
      </c>
    </row>
    <row r="3480" ht="15.75" customHeight="1">
      <c r="A3480" s="17">
        <v>1816.0</v>
      </c>
      <c r="B3480" s="19">
        <v>31853.0</v>
      </c>
      <c r="C3480" s="9" t="s">
        <v>13976</v>
      </c>
      <c r="D3480" s="20">
        <v>12.0</v>
      </c>
      <c r="E3480" s="17" t="str">
        <f t="shared" si="8"/>
        <v>AII118-12</v>
      </c>
      <c r="F3480" s="17" t="str">
        <f t="shared" si="9"/>
        <v>AII118-12</v>
      </c>
      <c r="G3480" s="17" t="s">
        <v>10683</v>
      </c>
      <c r="H3480" s="17" t="s">
        <v>13987</v>
      </c>
      <c r="I3480" s="17" t="s">
        <v>13999</v>
      </c>
      <c r="J3480" s="17" t="s">
        <v>13989</v>
      </c>
      <c r="K3480" s="17" t="s">
        <v>5131</v>
      </c>
      <c r="L3480" s="17" t="s">
        <v>14000</v>
      </c>
      <c r="M3480" s="17" t="s">
        <v>14001</v>
      </c>
      <c r="N3480" s="21">
        <v>0.3763888888888889</v>
      </c>
      <c r="O3480" s="21">
        <v>0.3368055555555556</v>
      </c>
      <c r="P3480" s="21">
        <v>0.7131944444444445</v>
      </c>
      <c r="R3480" s="17">
        <v>3122.0</v>
      </c>
      <c r="S3480" s="17" t="s">
        <v>7490</v>
      </c>
      <c r="T3480" s="17" t="s">
        <v>13783</v>
      </c>
    </row>
    <row r="3481" ht="15.75" customHeight="1">
      <c r="A3481" s="17">
        <v>1815.0</v>
      </c>
      <c r="B3481" s="19">
        <v>31852.0</v>
      </c>
      <c r="C3481" s="17" t="s">
        <v>13250</v>
      </c>
      <c r="D3481" s="20">
        <v>12.0</v>
      </c>
      <c r="E3481" s="17" t="str">
        <f t="shared" si="8"/>
        <v>AII118-12</v>
      </c>
      <c r="F3481" s="17" t="str">
        <f t="shared" si="9"/>
        <v>AII118-12</v>
      </c>
      <c r="G3481" s="17" t="s">
        <v>10683</v>
      </c>
      <c r="H3481" s="17" t="s">
        <v>13987</v>
      </c>
      <c r="I3481" s="17" t="s">
        <v>14002</v>
      </c>
      <c r="J3481" s="17" t="s">
        <v>14003</v>
      </c>
      <c r="K3481" s="17" t="s">
        <v>13098</v>
      </c>
      <c r="L3481" s="17" t="s">
        <v>13990</v>
      </c>
      <c r="M3481" s="17" t="s">
        <v>13996</v>
      </c>
      <c r="N3481" s="21">
        <v>0.46875</v>
      </c>
      <c r="O3481" s="21">
        <v>0.24166666666666667</v>
      </c>
      <c r="P3481" s="21">
        <v>0.7104166666666667</v>
      </c>
      <c r="R3481" s="17">
        <v>3119.0</v>
      </c>
      <c r="S3481" s="17" t="s">
        <v>7490</v>
      </c>
      <c r="T3481" s="17" t="s">
        <v>13783</v>
      </c>
    </row>
    <row r="3482" ht="15.75" customHeight="1">
      <c r="A3482" s="17">
        <v>1814.0</v>
      </c>
      <c r="B3482" s="19">
        <v>31847.0</v>
      </c>
      <c r="C3482" s="17" t="s">
        <v>13250</v>
      </c>
      <c r="D3482" s="20">
        <v>12.0</v>
      </c>
      <c r="E3482" s="17" t="str">
        <f t="shared" si="8"/>
        <v>AII118-12</v>
      </c>
      <c r="F3482" s="17" t="str">
        <f t="shared" si="9"/>
        <v>AII118-12</v>
      </c>
      <c r="G3482" s="17" t="s">
        <v>14004</v>
      </c>
      <c r="H3482" s="17" t="s">
        <v>14005</v>
      </c>
      <c r="I3482" s="17" t="s">
        <v>14006</v>
      </c>
      <c r="J3482" s="17" t="s">
        <v>14007</v>
      </c>
      <c r="K3482" s="17" t="s">
        <v>5131</v>
      </c>
      <c r="L3482" s="17" t="s">
        <v>14008</v>
      </c>
      <c r="M3482" s="17" t="s">
        <v>14009</v>
      </c>
      <c r="N3482" s="21">
        <v>0.34027777777777773</v>
      </c>
      <c r="O3482" s="21">
        <v>0.19444444444444445</v>
      </c>
      <c r="P3482" s="21">
        <v>0.5347222222222222</v>
      </c>
      <c r="R3482" s="17">
        <v>1875.0</v>
      </c>
      <c r="S3482" s="17" t="s">
        <v>7490</v>
      </c>
      <c r="T3482" s="17" t="s">
        <v>13783</v>
      </c>
    </row>
    <row r="3483" ht="15.75" customHeight="1">
      <c r="A3483" s="17">
        <v>1813.0</v>
      </c>
      <c r="B3483" s="19">
        <v>31846.0</v>
      </c>
      <c r="C3483" s="17" t="s">
        <v>13250</v>
      </c>
      <c r="D3483" s="20">
        <v>12.0</v>
      </c>
      <c r="E3483" s="17" t="str">
        <f t="shared" si="8"/>
        <v>AII118-12</v>
      </c>
      <c r="F3483" s="17" t="str">
        <f t="shared" si="9"/>
        <v>AII118-12</v>
      </c>
      <c r="G3483" s="17" t="s">
        <v>14004</v>
      </c>
      <c r="H3483" s="17" t="s">
        <v>14005</v>
      </c>
      <c r="I3483" s="17" t="s">
        <v>14010</v>
      </c>
      <c r="J3483" s="17" t="s">
        <v>14011</v>
      </c>
      <c r="K3483" s="17" t="s">
        <v>13098</v>
      </c>
      <c r="L3483" s="17" t="s">
        <v>12575</v>
      </c>
      <c r="M3483" s="17" t="s">
        <v>13998</v>
      </c>
      <c r="N3483" s="21">
        <v>0.4305555555555556</v>
      </c>
      <c r="O3483" s="21">
        <v>0.2263888888888889</v>
      </c>
      <c r="P3483" s="21">
        <v>0.6569444444444444</v>
      </c>
      <c r="R3483" s="17">
        <v>1488.0</v>
      </c>
      <c r="S3483" s="17" t="s">
        <v>7490</v>
      </c>
      <c r="T3483" s="17" t="s">
        <v>13783</v>
      </c>
    </row>
    <row r="3484" ht="15.75" customHeight="1">
      <c r="A3484" s="17">
        <v>1812.0</v>
      </c>
      <c r="B3484" s="19">
        <v>31845.0</v>
      </c>
      <c r="C3484" s="17" t="s">
        <v>13250</v>
      </c>
      <c r="D3484" s="20">
        <v>12.0</v>
      </c>
      <c r="E3484" s="17" t="str">
        <f t="shared" si="8"/>
        <v>AII118-12</v>
      </c>
      <c r="F3484" s="17" t="str">
        <f t="shared" si="9"/>
        <v>AII118-12</v>
      </c>
      <c r="G3484" s="17" t="s">
        <v>14004</v>
      </c>
      <c r="H3484" s="17" t="s">
        <v>14005</v>
      </c>
      <c r="I3484" s="17" t="s">
        <v>14010</v>
      </c>
      <c r="J3484" s="17" t="s">
        <v>14011</v>
      </c>
      <c r="K3484" s="17" t="s">
        <v>5131</v>
      </c>
      <c r="L3484" s="17" t="s">
        <v>14012</v>
      </c>
      <c r="M3484" s="17" t="s">
        <v>13991</v>
      </c>
      <c r="N3484" s="21">
        <v>0.42430555555555555</v>
      </c>
      <c r="O3484" s="21">
        <v>0.2826388888888889</v>
      </c>
      <c r="P3484" s="21">
        <v>0.7069444444444444</v>
      </c>
      <c r="R3484" s="17">
        <v>1491.0</v>
      </c>
      <c r="S3484" s="17" t="s">
        <v>7490</v>
      </c>
      <c r="T3484" s="17" t="s">
        <v>13783</v>
      </c>
    </row>
    <row r="3485" ht="15.75" customHeight="1">
      <c r="A3485" s="17">
        <v>1811.0</v>
      </c>
      <c r="B3485" s="19">
        <v>31844.0</v>
      </c>
      <c r="C3485" s="17" t="s">
        <v>13250</v>
      </c>
      <c r="D3485" s="20">
        <v>12.0</v>
      </c>
      <c r="E3485" s="17" t="str">
        <f t="shared" si="8"/>
        <v>AII118-12</v>
      </c>
      <c r="F3485" s="17" t="str">
        <f t="shared" si="9"/>
        <v>AII118-12</v>
      </c>
      <c r="G3485" s="17" t="s">
        <v>14004</v>
      </c>
      <c r="H3485" s="17" t="s">
        <v>14005</v>
      </c>
      <c r="I3485" s="17" t="s">
        <v>14010</v>
      </c>
      <c r="J3485" s="17" t="s">
        <v>14011</v>
      </c>
      <c r="K3485" s="17" t="s">
        <v>13098</v>
      </c>
      <c r="L3485" s="17" t="s">
        <v>14001</v>
      </c>
      <c r="M3485" s="17" t="s">
        <v>13997</v>
      </c>
      <c r="N3485" s="21">
        <v>0.40069444444444446</v>
      </c>
      <c r="O3485" s="21">
        <v>0.2888888888888889</v>
      </c>
      <c r="P3485" s="21">
        <v>0.6895833333333333</v>
      </c>
      <c r="R3485" s="17">
        <v>1532.0</v>
      </c>
      <c r="S3485" s="17" t="s">
        <v>7490</v>
      </c>
      <c r="T3485" s="17" t="s">
        <v>13783</v>
      </c>
    </row>
    <row r="3486" ht="15.75" customHeight="1">
      <c r="A3486" s="17">
        <v>1810.0</v>
      </c>
      <c r="B3486" s="19">
        <v>31843.0</v>
      </c>
      <c r="C3486" s="17" t="s">
        <v>13250</v>
      </c>
      <c r="D3486" s="20">
        <v>12.0</v>
      </c>
      <c r="E3486" s="17" t="str">
        <f t="shared" si="8"/>
        <v>AII118-12</v>
      </c>
      <c r="F3486" s="17" t="str">
        <f t="shared" si="9"/>
        <v>AII118-12</v>
      </c>
      <c r="G3486" s="17" t="s">
        <v>14004</v>
      </c>
      <c r="H3486" s="17" t="s">
        <v>14005</v>
      </c>
      <c r="I3486" s="17" t="s">
        <v>14013</v>
      </c>
      <c r="J3486" s="17" t="s">
        <v>14014</v>
      </c>
      <c r="K3486" s="17" t="s">
        <v>5131</v>
      </c>
      <c r="L3486" s="17" t="s">
        <v>14015</v>
      </c>
      <c r="M3486" s="17" t="s">
        <v>14016</v>
      </c>
      <c r="N3486" s="21">
        <v>0.34791666666666665</v>
      </c>
      <c r="O3486" s="21">
        <v>0.28402777777777777</v>
      </c>
      <c r="P3486" s="21">
        <v>0.6319444444444444</v>
      </c>
      <c r="R3486" s="17">
        <v>1855.0</v>
      </c>
      <c r="S3486" s="17" t="s">
        <v>7490</v>
      </c>
      <c r="T3486" s="17" t="s">
        <v>13783</v>
      </c>
    </row>
    <row r="3487" ht="15.75" customHeight="1">
      <c r="A3487" s="17">
        <v>1809.0</v>
      </c>
      <c r="B3487" s="19">
        <v>31842.0</v>
      </c>
      <c r="C3487" s="17" t="s">
        <v>13250</v>
      </c>
      <c r="D3487" s="20">
        <v>12.0</v>
      </c>
      <c r="E3487" s="17" t="str">
        <f t="shared" si="8"/>
        <v>AII118-12</v>
      </c>
      <c r="F3487" s="17" t="str">
        <f t="shared" si="9"/>
        <v>AII118-12</v>
      </c>
      <c r="G3487" s="17" t="s">
        <v>14004</v>
      </c>
      <c r="H3487" s="17" t="s">
        <v>14005</v>
      </c>
      <c r="I3487" s="17" t="s">
        <v>14010</v>
      </c>
      <c r="J3487" s="17" t="s">
        <v>14011</v>
      </c>
      <c r="K3487" s="17" t="s">
        <v>13098</v>
      </c>
      <c r="L3487" s="17" t="s">
        <v>13990</v>
      </c>
      <c r="M3487" s="17" t="s">
        <v>13994</v>
      </c>
      <c r="N3487" s="21">
        <v>0.40069444444444446</v>
      </c>
      <c r="O3487" s="21">
        <v>0.3</v>
      </c>
      <c r="P3487" s="21">
        <v>0.7006944444444444</v>
      </c>
      <c r="R3487" s="17">
        <v>1519.0</v>
      </c>
      <c r="S3487" s="17" t="s">
        <v>7490</v>
      </c>
      <c r="T3487" s="17" t="s">
        <v>13783</v>
      </c>
    </row>
    <row r="3488" ht="15.75" customHeight="1">
      <c r="A3488" s="17">
        <v>1808.0</v>
      </c>
      <c r="B3488" s="19">
        <v>31841.0</v>
      </c>
      <c r="C3488" s="17" t="s">
        <v>13250</v>
      </c>
      <c r="D3488" s="20">
        <v>12.0</v>
      </c>
      <c r="E3488" s="17" t="str">
        <f t="shared" si="8"/>
        <v>AII118-12</v>
      </c>
      <c r="F3488" s="17" t="str">
        <f t="shared" si="9"/>
        <v>AII118-12</v>
      </c>
      <c r="G3488" s="17" t="s">
        <v>14004</v>
      </c>
      <c r="H3488" s="17" t="s">
        <v>14005</v>
      </c>
      <c r="I3488" s="17" t="s">
        <v>14010</v>
      </c>
      <c r="J3488" s="17" t="s">
        <v>14011</v>
      </c>
      <c r="K3488" s="17" t="s">
        <v>5131</v>
      </c>
      <c r="L3488" s="17" t="s">
        <v>12575</v>
      </c>
      <c r="M3488" s="17" t="s">
        <v>13993</v>
      </c>
      <c r="N3488" s="21">
        <v>0.4763888888888889</v>
      </c>
      <c r="O3488" s="21">
        <v>0.24722222222222223</v>
      </c>
      <c r="P3488" s="21">
        <v>0.7236111111111111</v>
      </c>
      <c r="R3488" s="17">
        <v>1480.0</v>
      </c>
      <c r="S3488" s="17" t="s">
        <v>7490</v>
      </c>
      <c r="T3488" s="17" t="s">
        <v>13783</v>
      </c>
    </row>
    <row r="3489" ht="15.75" customHeight="1">
      <c r="A3489" s="17">
        <v>1807.0</v>
      </c>
      <c r="B3489" s="19">
        <v>31840.0</v>
      </c>
      <c r="C3489" s="17" t="s">
        <v>13250</v>
      </c>
      <c r="D3489" s="20">
        <v>12.0</v>
      </c>
      <c r="E3489" s="17" t="str">
        <f t="shared" si="8"/>
        <v>AII118-12</v>
      </c>
      <c r="F3489" s="17" t="str">
        <f t="shared" si="9"/>
        <v>AII118-12</v>
      </c>
      <c r="G3489" s="17" t="s">
        <v>14004</v>
      </c>
      <c r="H3489" s="17" t="s">
        <v>14005</v>
      </c>
      <c r="I3489" s="17" t="s">
        <v>14017</v>
      </c>
      <c r="J3489" s="17" t="s">
        <v>14014</v>
      </c>
      <c r="K3489" s="17" t="s">
        <v>13098</v>
      </c>
      <c r="L3489" s="17" t="s">
        <v>14000</v>
      </c>
      <c r="M3489" s="17" t="s">
        <v>14009</v>
      </c>
      <c r="N3489" s="21">
        <v>0.37847222222222227</v>
      </c>
      <c r="O3489" s="21">
        <v>0.28055555555555556</v>
      </c>
      <c r="P3489" s="21">
        <v>0.6590277777777778</v>
      </c>
      <c r="R3489" s="17">
        <v>1842.0</v>
      </c>
      <c r="S3489" s="17" t="s">
        <v>7490</v>
      </c>
      <c r="T3489" s="17" t="s">
        <v>13783</v>
      </c>
    </row>
    <row r="3490" ht="15.75" customHeight="1">
      <c r="A3490" s="17">
        <v>1806.0</v>
      </c>
      <c r="B3490" s="19">
        <v>31839.0</v>
      </c>
      <c r="C3490" s="17" t="s">
        <v>13250</v>
      </c>
      <c r="D3490" s="20">
        <v>12.0</v>
      </c>
      <c r="E3490" s="17" t="str">
        <f t="shared" si="8"/>
        <v>AII118-12</v>
      </c>
      <c r="F3490" s="17" t="str">
        <f t="shared" si="9"/>
        <v>AII118-12</v>
      </c>
      <c r="G3490" s="17" t="s">
        <v>14004</v>
      </c>
      <c r="H3490" s="17" t="s">
        <v>14005</v>
      </c>
      <c r="I3490" s="17" t="s">
        <v>14010</v>
      </c>
      <c r="J3490" s="17" t="s">
        <v>14011</v>
      </c>
      <c r="K3490" s="17" t="s">
        <v>5131</v>
      </c>
      <c r="L3490" s="17" t="s">
        <v>14001</v>
      </c>
      <c r="M3490" s="17" t="s">
        <v>13991</v>
      </c>
      <c r="N3490" s="21">
        <v>0.3590277777777778</v>
      </c>
      <c r="O3490" s="21">
        <v>0.33958333333333335</v>
      </c>
      <c r="P3490" s="21">
        <v>0.6986111111111111</v>
      </c>
      <c r="R3490" s="17">
        <v>1490.0</v>
      </c>
      <c r="S3490" s="17" t="s">
        <v>7490</v>
      </c>
      <c r="T3490" s="17" t="s">
        <v>13783</v>
      </c>
    </row>
    <row r="3491" ht="15.75" customHeight="1">
      <c r="A3491" s="17">
        <v>1805.0</v>
      </c>
      <c r="B3491" s="19">
        <v>31838.0</v>
      </c>
      <c r="C3491" s="17" t="s">
        <v>13250</v>
      </c>
      <c r="D3491" s="20">
        <v>12.0</v>
      </c>
      <c r="E3491" s="17" t="str">
        <f t="shared" si="8"/>
        <v>AII118-12</v>
      </c>
      <c r="F3491" s="17" t="str">
        <f t="shared" si="9"/>
        <v>AII118-12</v>
      </c>
      <c r="G3491" s="17" t="s">
        <v>14004</v>
      </c>
      <c r="H3491" s="17" t="s">
        <v>14005</v>
      </c>
      <c r="I3491" s="17" t="s">
        <v>14010</v>
      </c>
      <c r="J3491" s="17" t="s">
        <v>14011</v>
      </c>
      <c r="K3491" s="17" t="s">
        <v>13098</v>
      </c>
      <c r="L3491" s="17" t="s">
        <v>13996</v>
      </c>
      <c r="M3491" s="17" t="s">
        <v>14018</v>
      </c>
      <c r="N3491" s="21">
        <v>0.3729166666666666</v>
      </c>
      <c r="O3491" s="21">
        <v>0.23958333333333334</v>
      </c>
      <c r="P3491" s="21">
        <v>0.6124999999999999</v>
      </c>
      <c r="R3491" s="17">
        <v>1483.0</v>
      </c>
      <c r="S3491" s="17" t="s">
        <v>7490</v>
      </c>
      <c r="T3491" s="17" t="s">
        <v>13783</v>
      </c>
    </row>
    <row r="3492" ht="15.75" customHeight="1">
      <c r="A3492" s="17">
        <v>1804.0</v>
      </c>
      <c r="B3492" s="19">
        <v>31829.0</v>
      </c>
      <c r="C3492" s="17" t="s">
        <v>13250</v>
      </c>
      <c r="D3492" s="20">
        <v>11.0</v>
      </c>
      <c r="E3492" s="17" t="str">
        <f t="shared" si="8"/>
        <v>AII118-11</v>
      </c>
      <c r="F3492" s="17" t="str">
        <f t="shared" si="9"/>
        <v>AII118-11</v>
      </c>
      <c r="G3492" s="17" t="s">
        <v>14019</v>
      </c>
      <c r="H3492" s="17" t="s">
        <v>14020</v>
      </c>
      <c r="I3492" s="17" t="s">
        <v>14021</v>
      </c>
      <c r="J3492" s="17" t="s">
        <v>14022</v>
      </c>
      <c r="K3492" s="17" t="s">
        <v>5131</v>
      </c>
      <c r="L3492" s="17" t="s">
        <v>14023</v>
      </c>
      <c r="M3492" s="17" t="s">
        <v>14024</v>
      </c>
      <c r="N3492" s="21">
        <v>0.3513888888888889</v>
      </c>
      <c r="O3492" s="21">
        <v>0.32916666666666666</v>
      </c>
      <c r="P3492" s="21">
        <v>0.6805555555555555</v>
      </c>
      <c r="R3492" s="17">
        <v>1300.0</v>
      </c>
      <c r="S3492" s="17" t="s">
        <v>7418</v>
      </c>
      <c r="T3492" s="17" t="s">
        <v>3846</v>
      </c>
    </row>
    <row r="3493" ht="15.75" customHeight="1">
      <c r="A3493" s="17">
        <v>1803.0</v>
      </c>
      <c r="B3493" s="19">
        <v>31828.0</v>
      </c>
      <c r="C3493" s="17" t="s">
        <v>13250</v>
      </c>
      <c r="D3493" s="20">
        <v>11.0</v>
      </c>
      <c r="E3493" s="17" t="str">
        <f t="shared" si="8"/>
        <v>AII118-11</v>
      </c>
      <c r="F3493" s="17" t="str">
        <f t="shared" si="9"/>
        <v>AII118-11</v>
      </c>
      <c r="G3493" s="17" t="s">
        <v>14019</v>
      </c>
      <c r="H3493" s="17" t="s">
        <v>14020</v>
      </c>
      <c r="I3493" s="17" t="s">
        <v>14021</v>
      </c>
      <c r="J3493" s="17" t="s">
        <v>14022</v>
      </c>
      <c r="K3493" s="17" t="s">
        <v>13760</v>
      </c>
      <c r="L3493" s="17" t="s">
        <v>13849</v>
      </c>
      <c r="M3493" s="17" t="s">
        <v>13853</v>
      </c>
      <c r="N3493" s="21">
        <v>0.33819444444444446</v>
      </c>
      <c r="O3493" s="21">
        <v>0.3590277777777778</v>
      </c>
      <c r="P3493" s="21">
        <v>0.6972222222222223</v>
      </c>
      <c r="R3493" s="17">
        <v>1317.0</v>
      </c>
      <c r="S3493" s="17" t="s">
        <v>7418</v>
      </c>
      <c r="T3493" s="17" t="s">
        <v>3846</v>
      </c>
    </row>
    <row r="3494" ht="15.75" customHeight="1">
      <c r="A3494" s="17">
        <v>1802.0</v>
      </c>
      <c r="B3494" s="19">
        <v>31827.0</v>
      </c>
      <c r="C3494" s="17" t="s">
        <v>13250</v>
      </c>
      <c r="D3494" s="20">
        <v>11.0</v>
      </c>
      <c r="E3494" s="17" t="str">
        <f t="shared" si="8"/>
        <v>AII118-11</v>
      </c>
      <c r="F3494" s="17" t="str">
        <f t="shared" si="9"/>
        <v>AII118-11</v>
      </c>
      <c r="G3494" s="17" t="s">
        <v>14019</v>
      </c>
      <c r="H3494" s="17" t="s">
        <v>14020</v>
      </c>
      <c r="I3494" s="17" t="s">
        <v>14021</v>
      </c>
      <c r="J3494" s="17" t="s">
        <v>14025</v>
      </c>
      <c r="K3494" s="17" t="s">
        <v>13813</v>
      </c>
      <c r="L3494" s="17" t="s">
        <v>14023</v>
      </c>
      <c r="M3494" s="17" t="s">
        <v>14026</v>
      </c>
      <c r="N3494" s="21">
        <v>0.35625</v>
      </c>
      <c r="O3494" s="21">
        <v>0.3263888888888889</v>
      </c>
      <c r="P3494" s="21">
        <v>0.6826388888888889</v>
      </c>
      <c r="R3494" s="17">
        <v>1255.0</v>
      </c>
      <c r="S3494" s="17" t="s">
        <v>7418</v>
      </c>
      <c r="T3494" s="17" t="s">
        <v>3846</v>
      </c>
    </row>
    <row r="3495" ht="15.75" customHeight="1">
      <c r="A3495" s="17">
        <v>1801.0</v>
      </c>
      <c r="B3495" s="19">
        <v>31826.0</v>
      </c>
      <c r="C3495" s="17" t="s">
        <v>13250</v>
      </c>
      <c r="D3495" s="20">
        <v>11.0</v>
      </c>
      <c r="E3495" s="17" t="str">
        <f t="shared" si="8"/>
        <v>AII118-11</v>
      </c>
      <c r="F3495" s="17" t="str">
        <f t="shared" si="9"/>
        <v>AII118-11</v>
      </c>
      <c r="G3495" s="17" t="s">
        <v>14019</v>
      </c>
      <c r="H3495" s="17" t="s">
        <v>14020</v>
      </c>
      <c r="I3495" s="17" t="s">
        <v>14021</v>
      </c>
      <c r="J3495" s="17" t="s">
        <v>14025</v>
      </c>
      <c r="K3495" s="17" t="s">
        <v>13938</v>
      </c>
      <c r="L3495" s="17" t="s">
        <v>14023</v>
      </c>
      <c r="M3495" s="17" t="s">
        <v>14027</v>
      </c>
      <c r="N3495" s="21">
        <v>0.34027777777777773</v>
      </c>
      <c r="O3495" s="21">
        <v>0.35625</v>
      </c>
      <c r="P3495" s="21">
        <v>0.6965277777777777</v>
      </c>
      <c r="R3495" s="17">
        <v>1330.0</v>
      </c>
      <c r="S3495" s="17" t="s">
        <v>7418</v>
      </c>
      <c r="T3495" s="17" t="s">
        <v>3846</v>
      </c>
    </row>
    <row r="3496" ht="15.75" customHeight="1">
      <c r="A3496" s="17">
        <v>1800.0</v>
      </c>
      <c r="B3496" s="19">
        <v>31824.0</v>
      </c>
      <c r="C3496" s="17" t="s">
        <v>13250</v>
      </c>
      <c r="D3496" s="20">
        <v>10.0</v>
      </c>
      <c r="E3496" s="17" t="str">
        <f t="shared" si="8"/>
        <v>AII118-10</v>
      </c>
      <c r="F3496" s="17" t="str">
        <f t="shared" si="9"/>
        <v>AII118-10</v>
      </c>
      <c r="G3496" s="17" t="s">
        <v>13977</v>
      </c>
      <c r="H3496" s="17" t="s">
        <v>14020</v>
      </c>
      <c r="I3496" s="17" t="s">
        <v>14028</v>
      </c>
      <c r="J3496" s="17" t="s">
        <v>14025</v>
      </c>
      <c r="K3496" s="17" t="s">
        <v>5131</v>
      </c>
      <c r="L3496" s="17" t="s">
        <v>13984</v>
      </c>
      <c r="M3496" s="17" t="s">
        <v>13731</v>
      </c>
      <c r="N3496" s="21">
        <v>0.33888888888888885</v>
      </c>
      <c r="O3496" s="21">
        <v>0.3326388888888889</v>
      </c>
      <c r="P3496" s="21">
        <v>0.6715277777777778</v>
      </c>
      <c r="R3496" s="17">
        <v>1198.0</v>
      </c>
      <c r="S3496" s="17" t="s">
        <v>7716</v>
      </c>
      <c r="T3496" s="17" t="s">
        <v>3846</v>
      </c>
    </row>
    <row r="3497" ht="15.75" customHeight="1">
      <c r="A3497" s="17">
        <v>1799.0</v>
      </c>
      <c r="B3497" s="19">
        <v>31823.0</v>
      </c>
      <c r="C3497" s="17" t="s">
        <v>13250</v>
      </c>
      <c r="D3497" s="20">
        <v>10.0</v>
      </c>
      <c r="E3497" s="17" t="str">
        <f t="shared" si="8"/>
        <v>AII118-10</v>
      </c>
      <c r="F3497" s="17" t="str">
        <f t="shared" si="9"/>
        <v>AII118-10</v>
      </c>
      <c r="G3497" s="17" t="s">
        <v>13977</v>
      </c>
      <c r="H3497" s="17" t="s">
        <v>14020</v>
      </c>
      <c r="I3497" s="17" t="s">
        <v>14028</v>
      </c>
      <c r="J3497" s="17" t="s">
        <v>14025</v>
      </c>
      <c r="K3497" s="17" t="s">
        <v>13760</v>
      </c>
      <c r="L3497" s="17" t="s">
        <v>13995</v>
      </c>
      <c r="M3497" s="17" t="s">
        <v>14029</v>
      </c>
      <c r="N3497" s="21">
        <v>0.36041666666666666</v>
      </c>
      <c r="O3497" s="21">
        <v>0.3354166666666667</v>
      </c>
      <c r="P3497" s="21">
        <v>0.6958333333333333</v>
      </c>
      <c r="R3497" s="17">
        <v>1090.0</v>
      </c>
      <c r="S3497" s="17" t="s">
        <v>7716</v>
      </c>
      <c r="T3497" s="17" t="s">
        <v>3846</v>
      </c>
    </row>
    <row r="3498" ht="15.75" customHeight="1">
      <c r="A3498" s="17">
        <v>1798.0</v>
      </c>
      <c r="B3498" s="19">
        <v>31822.0</v>
      </c>
      <c r="C3498" s="17" t="s">
        <v>13250</v>
      </c>
      <c r="D3498" s="20">
        <v>10.0</v>
      </c>
      <c r="E3498" s="17" t="str">
        <f t="shared" si="8"/>
        <v>AII118-10</v>
      </c>
      <c r="F3498" s="17" t="str">
        <f t="shared" si="9"/>
        <v>AII118-10</v>
      </c>
      <c r="G3498" s="17" t="s">
        <v>13977</v>
      </c>
      <c r="H3498" s="17" t="s">
        <v>14020</v>
      </c>
      <c r="I3498" s="17" t="s">
        <v>14028</v>
      </c>
      <c r="J3498" s="17" t="s">
        <v>14025</v>
      </c>
      <c r="K3498" s="17" t="s">
        <v>13813</v>
      </c>
      <c r="L3498" s="17" t="s">
        <v>13978</v>
      </c>
      <c r="M3498" s="17" t="s">
        <v>13981</v>
      </c>
      <c r="N3498" s="21">
        <v>0.3659722222222222</v>
      </c>
      <c r="O3498" s="21">
        <v>0.2388888888888889</v>
      </c>
      <c r="P3498" s="21">
        <v>0.6048611111111112</v>
      </c>
      <c r="R3498" s="17">
        <v>1071.0</v>
      </c>
      <c r="S3498" s="17" t="s">
        <v>7716</v>
      </c>
      <c r="T3498" s="17" t="s">
        <v>3846</v>
      </c>
    </row>
    <row r="3499" ht="15.75" customHeight="1">
      <c r="A3499" s="17">
        <v>1797.0</v>
      </c>
      <c r="B3499" s="19">
        <v>31821.0</v>
      </c>
      <c r="C3499" s="17" t="s">
        <v>13250</v>
      </c>
      <c r="D3499" s="20">
        <v>10.0</v>
      </c>
      <c r="E3499" s="17" t="str">
        <f t="shared" si="8"/>
        <v>AII118-10</v>
      </c>
      <c r="F3499" s="17" t="str">
        <f t="shared" si="9"/>
        <v>AII118-10</v>
      </c>
      <c r="G3499" s="17" t="s">
        <v>13977</v>
      </c>
      <c r="H3499" s="17" t="s">
        <v>14020</v>
      </c>
      <c r="I3499" s="17" t="s">
        <v>14028</v>
      </c>
      <c r="J3499" s="17" t="s">
        <v>14025</v>
      </c>
      <c r="K3499" s="17" t="s">
        <v>13938</v>
      </c>
      <c r="L3499" s="17" t="s">
        <v>13981</v>
      </c>
      <c r="M3499" s="17" t="s">
        <v>14030</v>
      </c>
      <c r="N3499" s="21">
        <v>0.34652777777777777</v>
      </c>
      <c r="O3499" s="21">
        <v>0.2972222222222222</v>
      </c>
      <c r="P3499" s="21">
        <v>0.6437499999999999</v>
      </c>
      <c r="R3499" s="17">
        <v>1023.0</v>
      </c>
      <c r="S3499" s="17" t="s">
        <v>7716</v>
      </c>
      <c r="T3499" s="17" t="s">
        <v>3846</v>
      </c>
    </row>
    <row r="3500" ht="15.75" customHeight="1">
      <c r="A3500" s="17">
        <v>1796.0</v>
      </c>
      <c r="B3500" s="19">
        <v>31820.0</v>
      </c>
      <c r="C3500" s="17" t="s">
        <v>13250</v>
      </c>
      <c r="D3500" s="20">
        <v>10.0</v>
      </c>
      <c r="E3500" s="17" t="str">
        <f t="shared" si="8"/>
        <v>AII118-10</v>
      </c>
      <c r="F3500" s="17" t="str">
        <f t="shared" si="9"/>
        <v>AII118-10</v>
      </c>
      <c r="G3500" s="17" t="s">
        <v>13977</v>
      </c>
      <c r="H3500" s="17" t="s">
        <v>14020</v>
      </c>
      <c r="I3500" s="17" t="s">
        <v>14028</v>
      </c>
      <c r="J3500" s="17" t="s">
        <v>14025</v>
      </c>
      <c r="K3500" s="17" t="s">
        <v>5131</v>
      </c>
      <c r="L3500" s="17" t="s">
        <v>13978</v>
      </c>
      <c r="M3500" s="17" t="s">
        <v>14031</v>
      </c>
      <c r="N3500" s="21">
        <v>0.34930555555555554</v>
      </c>
      <c r="O3500" s="21">
        <v>0.2826388888888889</v>
      </c>
      <c r="P3500" s="21">
        <v>0.6319444444444444</v>
      </c>
      <c r="R3500" s="17">
        <v>1237.0</v>
      </c>
      <c r="S3500" s="17" t="s">
        <v>7716</v>
      </c>
      <c r="T3500" s="17" t="s">
        <v>3846</v>
      </c>
    </row>
    <row r="3501" ht="15.75" customHeight="1">
      <c r="A3501" s="17">
        <v>1795.0</v>
      </c>
      <c r="B3501" s="19">
        <v>31819.0</v>
      </c>
      <c r="C3501" s="17" t="s">
        <v>13250</v>
      </c>
      <c r="D3501" s="20">
        <v>10.0</v>
      </c>
      <c r="E3501" s="17" t="str">
        <f t="shared" si="8"/>
        <v>AII118-10</v>
      </c>
      <c r="F3501" s="17" t="str">
        <f t="shared" si="9"/>
        <v>AII118-10</v>
      </c>
      <c r="G3501" s="17" t="s">
        <v>13977</v>
      </c>
      <c r="H3501" s="17" t="s">
        <v>14020</v>
      </c>
      <c r="I3501" s="17" t="s">
        <v>14028</v>
      </c>
      <c r="J3501" s="17" t="s">
        <v>14025</v>
      </c>
      <c r="K3501" s="17" t="s">
        <v>13760</v>
      </c>
      <c r="L3501" s="17" t="s">
        <v>13884</v>
      </c>
      <c r="M3501" s="17" t="s">
        <v>13891</v>
      </c>
      <c r="N3501" s="21">
        <v>0.41875</v>
      </c>
      <c r="O3501" s="21">
        <v>0.29444444444444445</v>
      </c>
      <c r="P3501" s="21">
        <v>0.7131944444444445</v>
      </c>
      <c r="R3501" s="17">
        <v>1324.0</v>
      </c>
      <c r="S3501" s="17" t="s">
        <v>7716</v>
      </c>
      <c r="T3501" s="17" t="s">
        <v>3846</v>
      </c>
    </row>
    <row r="3502" ht="15.75" customHeight="1">
      <c r="A3502" s="17">
        <v>1794.0</v>
      </c>
      <c r="B3502" s="19">
        <v>31818.0</v>
      </c>
      <c r="C3502" s="17" t="s">
        <v>13250</v>
      </c>
      <c r="D3502" s="20">
        <v>10.0</v>
      </c>
      <c r="E3502" s="17" t="str">
        <f t="shared" si="8"/>
        <v>AII118-10</v>
      </c>
      <c r="F3502" s="17" t="str">
        <f t="shared" si="9"/>
        <v>AII118-10</v>
      </c>
      <c r="G3502" s="17" t="s">
        <v>13977</v>
      </c>
      <c r="H3502" s="17" t="s">
        <v>14020</v>
      </c>
      <c r="I3502" s="17" t="s">
        <v>14028</v>
      </c>
      <c r="J3502" s="17" t="s">
        <v>14025</v>
      </c>
      <c r="K3502" s="17" t="s">
        <v>13813</v>
      </c>
      <c r="L3502" s="17" t="s">
        <v>13978</v>
      </c>
      <c r="M3502" s="17" t="s">
        <v>13981</v>
      </c>
      <c r="N3502" s="21">
        <v>0.3673611111111111</v>
      </c>
      <c r="O3502" s="21">
        <v>0.24166666666666667</v>
      </c>
      <c r="P3502" s="21">
        <v>0.6090277777777778</v>
      </c>
      <c r="R3502" s="17">
        <v>1160.0</v>
      </c>
      <c r="S3502" s="17" t="s">
        <v>7716</v>
      </c>
      <c r="T3502" s="17" t="s">
        <v>3846</v>
      </c>
    </row>
    <row r="3503" ht="15.75" customHeight="1">
      <c r="A3503" s="17">
        <v>1793.0</v>
      </c>
      <c r="B3503" s="19">
        <v>31798.0</v>
      </c>
      <c r="C3503" s="17" t="s">
        <v>13250</v>
      </c>
      <c r="D3503" s="20">
        <v>8.0</v>
      </c>
      <c r="E3503" s="17" t="str">
        <f t="shared" si="8"/>
        <v>AII118-8</v>
      </c>
      <c r="F3503" s="17" t="str">
        <f t="shared" si="9"/>
        <v>AII118-08</v>
      </c>
      <c r="G3503" s="17" t="s">
        <v>9187</v>
      </c>
      <c r="H3503" s="17" t="s">
        <v>8074</v>
      </c>
      <c r="I3503" s="17" t="s">
        <v>13290</v>
      </c>
      <c r="J3503" s="17" t="s">
        <v>13291</v>
      </c>
      <c r="K3503" s="17" t="s">
        <v>13938</v>
      </c>
      <c r="L3503" s="17" t="s">
        <v>13781</v>
      </c>
      <c r="M3503" s="17" t="s">
        <v>14032</v>
      </c>
      <c r="N3503" s="21">
        <v>0.325</v>
      </c>
      <c r="O3503" s="21">
        <v>0.3361111111111111</v>
      </c>
      <c r="P3503" s="21">
        <v>0.6611111111111111</v>
      </c>
      <c r="R3503" s="17">
        <v>1290.0</v>
      </c>
      <c r="S3503" s="17" t="s">
        <v>7490</v>
      </c>
      <c r="T3503" s="17" t="s">
        <v>13783</v>
      </c>
    </row>
    <row r="3504" ht="15.75" customHeight="1">
      <c r="A3504" s="17">
        <v>1792.0</v>
      </c>
      <c r="B3504" s="19">
        <v>31797.0</v>
      </c>
      <c r="C3504" s="17" t="s">
        <v>13250</v>
      </c>
      <c r="D3504" s="20">
        <v>8.0</v>
      </c>
      <c r="E3504" s="17" t="str">
        <f t="shared" si="8"/>
        <v>AII118-8</v>
      </c>
      <c r="F3504" s="17" t="str">
        <f t="shared" si="9"/>
        <v>AII118-08</v>
      </c>
      <c r="G3504" s="17" t="s">
        <v>9187</v>
      </c>
      <c r="H3504" s="17" t="s">
        <v>8074</v>
      </c>
      <c r="I3504" s="17" t="s">
        <v>13290</v>
      </c>
      <c r="J3504" s="17" t="s">
        <v>13291</v>
      </c>
      <c r="K3504" s="17" t="s">
        <v>13098</v>
      </c>
      <c r="L3504" s="17" t="s">
        <v>13795</v>
      </c>
      <c r="M3504" s="17" t="s">
        <v>14033</v>
      </c>
      <c r="N3504" s="21">
        <v>0.33888888888888885</v>
      </c>
      <c r="O3504" s="21">
        <v>0.20069444444444443</v>
      </c>
      <c r="P3504" s="21">
        <v>0.5395833333333333</v>
      </c>
      <c r="R3504" s="17">
        <v>1260.0</v>
      </c>
      <c r="S3504" s="17" t="s">
        <v>7490</v>
      </c>
      <c r="T3504" s="17" t="s">
        <v>13783</v>
      </c>
    </row>
    <row r="3505" ht="15.75" customHeight="1">
      <c r="A3505" s="17">
        <v>1791.0</v>
      </c>
      <c r="B3505" s="19">
        <v>31796.0</v>
      </c>
      <c r="C3505" s="17" t="s">
        <v>13250</v>
      </c>
      <c r="D3505" s="20">
        <v>8.0</v>
      </c>
      <c r="E3505" s="17" t="str">
        <f t="shared" si="8"/>
        <v>AII118-8</v>
      </c>
      <c r="F3505" s="17" t="str">
        <f t="shared" si="9"/>
        <v>AII118-08</v>
      </c>
      <c r="G3505" s="17" t="s">
        <v>9187</v>
      </c>
      <c r="H3505" s="17" t="s">
        <v>8074</v>
      </c>
      <c r="I3505" s="17" t="s">
        <v>13290</v>
      </c>
      <c r="J3505" s="17" t="s">
        <v>13291</v>
      </c>
      <c r="K3505" s="17" t="s">
        <v>5131</v>
      </c>
      <c r="L3505" s="17" t="s">
        <v>13795</v>
      </c>
      <c r="M3505" s="17" t="s">
        <v>14034</v>
      </c>
      <c r="N3505" s="21">
        <v>0.4916666666666667</v>
      </c>
      <c r="O3505" s="21">
        <v>0.21805555555555556</v>
      </c>
      <c r="P3505" s="21">
        <v>0.7097222222222223</v>
      </c>
      <c r="R3505" s="17">
        <v>1250.0</v>
      </c>
      <c r="S3505" s="17" t="s">
        <v>7490</v>
      </c>
      <c r="T3505" s="17" t="s">
        <v>13783</v>
      </c>
    </row>
    <row r="3506" ht="15.75" customHeight="1">
      <c r="A3506" s="17">
        <v>1790.0</v>
      </c>
      <c r="B3506" s="19">
        <v>31795.0</v>
      </c>
      <c r="C3506" s="17" t="s">
        <v>13250</v>
      </c>
      <c r="D3506" s="20">
        <v>8.0</v>
      </c>
      <c r="E3506" s="17" t="str">
        <f t="shared" si="8"/>
        <v>AII118-8</v>
      </c>
      <c r="F3506" s="17" t="str">
        <f t="shared" si="9"/>
        <v>AII118-08</v>
      </c>
      <c r="G3506" s="17" t="s">
        <v>9187</v>
      </c>
      <c r="H3506" s="17" t="s">
        <v>8074</v>
      </c>
      <c r="I3506" s="17" t="s">
        <v>13290</v>
      </c>
      <c r="J3506" s="17" t="s">
        <v>13291</v>
      </c>
      <c r="K3506" s="17" t="s">
        <v>13394</v>
      </c>
      <c r="L3506" s="17" t="s">
        <v>13781</v>
      </c>
      <c r="M3506" s="17" t="s">
        <v>13785</v>
      </c>
      <c r="N3506" s="21">
        <v>0.3368055555555556</v>
      </c>
      <c r="O3506" s="21">
        <v>0.3527777777777778</v>
      </c>
      <c r="P3506" s="21">
        <v>0.6895833333333333</v>
      </c>
      <c r="R3506" s="17">
        <v>1266.0</v>
      </c>
      <c r="S3506" s="17" t="s">
        <v>7490</v>
      </c>
      <c r="T3506" s="17" t="s">
        <v>13783</v>
      </c>
    </row>
    <row r="3507" ht="15.75" customHeight="1">
      <c r="A3507" s="17">
        <v>1789.0</v>
      </c>
      <c r="B3507" s="19">
        <v>31794.0</v>
      </c>
      <c r="C3507" s="17" t="s">
        <v>13250</v>
      </c>
      <c r="D3507" s="20">
        <v>8.0</v>
      </c>
      <c r="E3507" s="17" t="str">
        <f t="shared" si="8"/>
        <v>AII118-8</v>
      </c>
      <c r="F3507" s="17" t="str">
        <f t="shared" si="9"/>
        <v>AII118-08</v>
      </c>
      <c r="G3507" s="17" t="s">
        <v>9187</v>
      </c>
      <c r="H3507" s="17" t="s">
        <v>8074</v>
      </c>
      <c r="I3507" s="17" t="s">
        <v>13290</v>
      </c>
      <c r="J3507" s="17" t="s">
        <v>13291</v>
      </c>
      <c r="K3507" s="17" t="s">
        <v>13098</v>
      </c>
      <c r="L3507" s="17" t="s">
        <v>14035</v>
      </c>
      <c r="M3507" s="17" t="s">
        <v>14036</v>
      </c>
      <c r="N3507" s="21">
        <v>0.3520833333333333</v>
      </c>
      <c r="O3507" s="21">
        <v>0.3368055555555556</v>
      </c>
      <c r="P3507" s="21">
        <v>0.688888888888889</v>
      </c>
      <c r="R3507" s="17">
        <v>1260.0</v>
      </c>
      <c r="S3507" s="17" t="s">
        <v>7490</v>
      </c>
      <c r="T3507" s="17" t="s">
        <v>13783</v>
      </c>
    </row>
    <row r="3508" ht="15.75" customHeight="1">
      <c r="A3508" s="17">
        <v>1788.0</v>
      </c>
      <c r="B3508" s="19">
        <v>31793.0</v>
      </c>
      <c r="C3508" s="17" t="s">
        <v>13250</v>
      </c>
      <c r="D3508" s="20">
        <v>8.0</v>
      </c>
      <c r="E3508" s="17" t="str">
        <f t="shared" si="8"/>
        <v>AII118-8</v>
      </c>
      <c r="F3508" s="17" t="str">
        <f t="shared" si="9"/>
        <v>AII118-08</v>
      </c>
      <c r="G3508" s="17" t="s">
        <v>9187</v>
      </c>
      <c r="H3508" s="17" t="s">
        <v>8074</v>
      </c>
      <c r="I3508" s="17" t="s">
        <v>13290</v>
      </c>
      <c r="J3508" s="17" t="s">
        <v>13291</v>
      </c>
      <c r="K3508" s="17" t="s">
        <v>13760</v>
      </c>
      <c r="L3508" s="17" t="s">
        <v>13795</v>
      </c>
      <c r="M3508" s="17" t="s">
        <v>14037</v>
      </c>
      <c r="N3508" s="21">
        <v>0.3340277777777778</v>
      </c>
      <c r="O3508" s="21">
        <v>0.2916666666666667</v>
      </c>
      <c r="P3508" s="21">
        <v>0.6256944444444444</v>
      </c>
      <c r="R3508" s="17">
        <v>1295.0</v>
      </c>
      <c r="S3508" s="17" t="s">
        <v>7490</v>
      </c>
      <c r="T3508" s="17" t="s">
        <v>13783</v>
      </c>
    </row>
    <row r="3509" ht="15.75" customHeight="1">
      <c r="A3509" s="17">
        <v>1787.0</v>
      </c>
      <c r="B3509" s="19">
        <v>31792.0</v>
      </c>
      <c r="C3509" s="17" t="s">
        <v>13250</v>
      </c>
      <c r="D3509" s="20">
        <v>8.0</v>
      </c>
      <c r="E3509" s="17" t="str">
        <f t="shared" si="8"/>
        <v>AII118-8</v>
      </c>
      <c r="F3509" s="17" t="str">
        <f t="shared" si="9"/>
        <v>AII118-08</v>
      </c>
      <c r="G3509" s="17" t="s">
        <v>9187</v>
      </c>
      <c r="H3509" s="17" t="s">
        <v>8074</v>
      </c>
      <c r="I3509" s="17" t="s">
        <v>14038</v>
      </c>
      <c r="J3509" s="17" t="s">
        <v>13788</v>
      </c>
      <c r="K3509" s="17" t="s">
        <v>13813</v>
      </c>
      <c r="L3509" s="17" t="s">
        <v>13789</v>
      </c>
      <c r="M3509" s="17" t="s">
        <v>14039</v>
      </c>
      <c r="N3509" s="21">
        <v>0.32222222222222224</v>
      </c>
      <c r="O3509" s="21">
        <v>0.2347222222222222</v>
      </c>
      <c r="P3509" s="21">
        <v>0.5569444444444445</v>
      </c>
      <c r="R3509" s="17">
        <v>1096.0</v>
      </c>
      <c r="S3509" s="17" t="s">
        <v>7490</v>
      </c>
      <c r="T3509" s="17" t="s">
        <v>13783</v>
      </c>
    </row>
    <row r="3510" ht="15.75" customHeight="1">
      <c r="A3510" s="17">
        <v>1786.0</v>
      </c>
      <c r="B3510" s="19">
        <v>31791.0</v>
      </c>
      <c r="C3510" s="17" t="s">
        <v>13250</v>
      </c>
      <c r="D3510" s="20">
        <v>8.0</v>
      </c>
      <c r="E3510" s="17" t="str">
        <f t="shared" si="8"/>
        <v>AII118-8</v>
      </c>
      <c r="F3510" s="17" t="str">
        <f t="shared" si="9"/>
        <v>AII118-08</v>
      </c>
      <c r="G3510" s="17" t="s">
        <v>9187</v>
      </c>
      <c r="H3510" s="17" t="s">
        <v>8074</v>
      </c>
      <c r="I3510" s="17" t="s">
        <v>14038</v>
      </c>
      <c r="J3510" s="17" t="s">
        <v>13788</v>
      </c>
      <c r="K3510" s="17" t="s">
        <v>5131</v>
      </c>
      <c r="L3510" s="17" t="s">
        <v>13790</v>
      </c>
      <c r="M3510" s="17" t="s">
        <v>14040</v>
      </c>
      <c r="N3510" s="21">
        <v>0.34097222222222223</v>
      </c>
      <c r="O3510" s="21">
        <v>0.22569444444444445</v>
      </c>
      <c r="P3510" s="21">
        <v>0.5666666666666667</v>
      </c>
      <c r="R3510" s="17">
        <v>1008.0</v>
      </c>
      <c r="S3510" s="17" t="s">
        <v>7490</v>
      </c>
      <c r="T3510" s="17" t="s">
        <v>13783</v>
      </c>
    </row>
    <row r="3511" ht="15.75" customHeight="1">
      <c r="A3511" s="17">
        <v>1785.0</v>
      </c>
      <c r="B3511" s="19">
        <v>31790.0</v>
      </c>
      <c r="C3511" s="17" t="s">
        <v>13250</v>
      </c>
      <c r="D3511" s="20">
        <v>8.0</v>
      </c>
      <c r="E3511" s="17" t="str">
        <f t="shared" si="8"/>
        <v>AII118-8</v>
      </c>
      <c r="F3511" s="17" t="str">
        <f t="shared" si="9"/>
        <v>AII118-08</v>
      </c>
      <c r="G3511" s="17" t="s">
        <v>9187</v>
      </c>
      <c r="H3511" s="17" t="s">
        <v>8074</v>
      </c>
      <c r="I3511" s="17" t="s">
        <v>14038</v>
      </c>
      <c r="J3511" s="17" t="s">
        <v>13788</v>
      </c>
      <c r="K3511" s="17" t="s">
        <v>13394</v>
      </c>
      <c r="L3511" s="17" t="s">
        <v>13789</v>
      </c>
      <c r="M3511" s="17" t="s">
        <v>14041</v>
      </c>
      <c r="N3511" s="21">
        <v>0.33055555555555555</v>
      </c>
      <c r="O3511" s="21">
        <v>0.2777777777777778</v>
      </c>
      <c r="P3511" s="21">
        <v>0.6083333333333333</v>
      </c>
      <c r="R3511" s="17">
        <v>1096.0</v>
      </c>
      <c r="S3511" s="17" t="s">
        <v>7490</v>
      </c>
      <c r="T3511" s="17" t="s">
        <v>13783</v>
      </c>
    </row>
    <row r="3512" ht="15.75" customHeight="1">
      <c r="A3512" s="17">
        <v>1784.0</v>
      </c>
      <c r="B3512" s="19">
        <v>31789.0</v>
      </c>
      <c r="C3512" s="17" t="s">
        <v>13250</v>
      </c>
      <c r="D3512" s="20">
        <v>8.0</v>
      </c>
      <c r="E3512" s="17" t="str">
        <f t="shared" si="8"/>
        <v>AII118-8</v>
      </c>
      <c r="F3512" s="17" t="str">
        <f t="shared" si="9"/>
        <v>AII118-08</v>
      </c>
      <c r="G3512" s="17" t="s">
        <v>9187</v>
      </c>
      <c r="H3512" s="17" t="s">
        <v>8074</v>
      </c>
      <c r="I3512" s="17" t="s">
        <v>14038</v>
      </c>
      <c r="J3512" s="17" t="s">
        <v>13788</v>
      </c>
      <c r="K3512" s="17" t="s">
        <v>13938</v>
      </c>
      <c r="L3512" s="17" t="s">
        <v>13790</v>
      </c>
      <c r="M3512" s="17" t="s">
        <v>13791</v>
      </c>
      <c r="N3512" s="21">
        <v>0.35555555555555557</v>
      </c>
      <c r="O3512" s="21">
        <v>0.3020833333333333</v>
      </c>
      <c r="P3512" s="21">
        <v>0.6576388888888889</v>
      </c>
      <c r="R3512" s="17">
        <v>1008.0</v>
      </c>
      <c r="S3512" s="17" t="s">
        <v>7490</v>
      </c>
      <c r="T3512" s="17" t="s">
        <v>13783</v>
      </c>
    </row>
    <row r="3513" ht="15.75" customHeight="1">
      <c r="A3513" s="17">
        <v>1783.0</v>
      </c>
      <c r="B3513" s="19">
        <v>31788.0</v>
      </c>
      <c r="C3513" s="17" t="s">
        <v>13250</v>
      </c>
      <c r="D3513" s="20">
        <v>8.0</v>
      </c>
      <c r="E3513" s="17" t="str">
        <f t="shared" si="8"/>
        <v>AII118-8</v>
      </c>
      <c r="F3513" s="17" t="str">
        <f t="shared" si="9"/>
        <v>AII118-08</v>
      </c>
      <c r="G3513" s="17" t="s">
        <v>9187</v>
      </c>
      <c r="H3513" s="17" t="s">
        <v>8074</v>
      </c>
      <c r="I3513" s="17" t="s">
        <v>14038</v>
      </c>
      <c r="J3513" s="17" t="s">
        <v>13788</v>
      </c>
      <c r="K3513" s="17" t="s">
        <v>13760</v>
      </c>
      <c r="L3513" s="17" t="s">
        <v>13789</v>
      </c>
      <c r="M3513" s="17" t="s">
        <v>14040</v>
      </c>
      <c r="N3513" s="21">
        <v>0.3361111111111111</v>
      </c>
      <c r="O3513" s="21">
        <v>0.32708333333333334</v>
      </c>
      <c r="P3513" s="21">
        <v>0.6631944444444444</v>
      </c>
      <c r="R3513" s="17">
        <v>1013.0</v>
      </c>
      <c r="S3513" s="17" t="s">
        <v>7490</v>
      </c>
      <c r="T3513" s="17" t="s">
        <v>13783</v>
      </c>
    </row>
    <row r="3514" ht="15.75" customHeight="1">
      <c r="A3514" s="17">
        <v>1782.0</v>
      </c>
      <c r="B3514" s="19">
        <v>31787.0</v>
      </c>
      <c r="C3514" s="17" t="s">
        <v>13250</v>
      </c>
      <c r="D3514" s="20">
        <v>8.0</v>
      </c>
      <c r="E3514" s="17" t="str">
        <f t="shared" si="8"/>
        <v>AII118-8</v>
      </c>
      <c r="F3514" s="17" t="str">
        <f t="shared" si="9"/>
        <v>AII118-08</v>
      </c>
      <c r="G3514" s="17" t="s">
        <v>9187</v>
      </c>
      <c r="H3514" s="17" t="s">
        <v>8074</v>
      </c>
      <c r="I3514" s="17" t="s">
        <v>14038</v>
      </c>
      <c r="J3514" s="17" t="s">
        <v>13788</v>
      </c>
      <c r="K3514" s="17" t="s">
        <v>13813</v>
      </c>
      <c r="L3514" s="17" t="s">
        <v>13790</v>
      </c>
      <c r="M3514" s="17" t="s">
        <v>14041</v>
      </c>
      <c r="N3514" s="21">
        <v>0.3458333333333334</v>
      </c>
      <c r="O3514" s="21">
        <v>0.26180555555555557</v>
      </c>
      <c r="P3514" s="21">
        <v>0.607638888888889</v>
      </c>
      <c r="R3514" s="17">
        <v>1020.0</v>
      </c>
      <c r="S3514" s="17" t="s">
        <v>7490</v>
      </c>
      <c r="T3514" s="17" t="s">
        <v>13783</v>
      </c>
    </row>
    <row r="3515" ht="15.75" customHeight="1">
      <c r="A3515" s="17">
        <v>1781.0</v>
      </c>
      <c r="B3515" s="19">
        <v>31764.0</v>
      </c>
      <c r="C3515" s="17" t="s">
        <v>13250</v>
      </c>
      <c r="D3515" s="20">
        <v>7.0</v>
      </c>
      <c r="E3515" s="17" t="str">
        <f t="shared" si="8"/>
        <v>AII118-7</v>
      </c>
      <c r="F3515" s="17" t="str">
        <f t="shared" si="9"/>
        <v>AII118-07</v>
      </c>
      <c r="G3515" s="17" t="s">
        <v>9187</v>
      </c>
      <c r="H3515" s="17" t="s">
        <v>14042</v>
      </c>
      <c r="I3515" s="17" t="s">
        <v>13290</v>
      </c>
      <c r="J3515" s="17" t="s">
        <v>13291</v>
      </c>
      <c r="K3515" s="17" t="s">
        <v>5131</v>
      </c>
      <c r="L3515" s="17" t="s">
        <v>14035</v>
      </c>
      <c r="M3515" s="17" t="s">
        <v>14043</v>
      </c>
      <c r="N3515" s="21">
        <v>0.30972222222222223</v>
      </c>
      <c r="O3515" s="21">
        <v>0.2423611111111111</v>
      </c>
      <c r="P3515" s="21">
        <v>0.5520833333333334</v>
      </c>
      <c r="R3515" s="17">
        <v>1215.0</v>
      </c>
      <c r="S3515" s="17" t="s">
        <v>7490</v>
      </c>
      <c r="T3515" s="17" t="s">
        <v>33</v>
      </c>
    </row>
    <row r="3516" ht="15.75" customHeight="1">
      <c r="A3516" s="17">
        <v>1780.0</v>
      </c>
      <c r="B3516" s="19">
        <v>31763.0</v>
      </c>
      <c r="C3516" s="17" t="s">
        <v>13250</v>
      </c>
      <c r="D3516" s="20">
        <v>7.0</v>
      </c>
      <c r="E3516" s="17" t="str">
        <f t="shared" si="8"/>
        <v>AII118-7</v>
      </c>
      <c r="F3516" s="17" t="str">
        <f t="shared" si="9"/>
        <v>AII118-07</v>
      </c>
      <c r="G3516" s="17" t="s">
        <v>9187</v>
      </c>
      <c r="H3516" s="17" t="s">
        <v>14042</v>
      </c>
      <c r="I3516" s="17" t="s">
        <v>13290</v>
      </c>
      <c r="J3516" s="17" t="s">
        <v>13291</v>
      </c>
      <c r="K3516" s="17" t="s">
        <v>13394</v>
      </c>
      <c r="L3516" s="17" t="s">
        <v>14044</v>
      </c>
      <c r="M3516" s="17" t="s">
        <v>14045</v>
      </c>
      <c r="N3516" s="21">
        <v>0.3263888888888889</v>
      </c>
      <c r="O3516" s="21">
        <v>0.3090277777777778</v>
      </c>
      <c r="P3516" s="21">
        <v>0.6354166666666666</v>
      </c>
      <c r="R3516" s="17">
        <v>1214.0</v>
      </c>
      <c r="S3516" s="17" t="s">
        <v>7490</v>
      </c>
      <c r="T3516" s="17" t="s">
        <v>33</v>
      </c>
    </row>
    <row r="3517" ht="15.75" customHeight="1">
      <c r="A3517" s="17">
        <v>1779.0</v>
      </c>
      <c r="B3517" s="19">
        <v>31762.0</v>
      </c>
      <c r="C3517" s="17" t="s">
        <v>13250</v>
      </c>
      <c r="D3517" s="20">
        <v>7.0</v>
      </c>
      <c r="E3517" s="17" t="str">
        <f t="shared" si="8"/>
        <v>AII118-7</v>
      </c>
      <c r="F3517" s="17" t="str">
        <f t="shared" si="9"/>
        <v>AII118-07</v>
      </c>
      <c r="G3517" s="17" t="s">
        <v>9187</v>
      </c>
      <c r="H3517" s="17" t="s">
        <v>14042</v>
      </c>
      <c r="I3517" s="17" t="s">
        <v>13290</v>
      </c>
      <c r="J3517" s="17" t="s">
        <v>13291</v>
      </c>
      <c r="K3517" s="17" t="s">
        <v>13098</v>
      </c>
      <c r="L3517" s="17" t="s">
        <v>12575</v>
      </c>
      <c r="M3517" s="17" t="s">
        <v>14046</v>
      </c>
      <c r="N3517" s="21">
        <v>0.33958333333333335</v>
      </c>
      <c r="O3517" s="21">
        <v>0.32708333333333334</v>
      </c>
      <c r="P3517" s="21">
        <v>0.6666666666666666</v>
      </c>
      <c r="R3517" s="17">
        <v>1225.0</v>
      </c>
      <c r="S3517" s="17" t="s">
        <v>7490</v>
      </c>
      <c r="T3517" s="17" t="s">
        <v>33</v>
      </c>
    </row>
    <row r="3518" ht="15.75" customHeight="1">
      <c r="A3518" s="17">
        <v>1778.0</v>
      </c>
      <c r="B3518" s="19">
        <v>31761.0</v>
      </c>
      <c r="C3518" s="17" t="s">
        <v>13250</v>
      </c>
      <c r="D3518" s="20">
        <v>7.0</v>
      </c>
      <c r="E3518" s="17" t="str">
        <f t="shared" si="8"/>
        <v>AII118-7</v>
      </c>
      <c r="F3518" s="17" t="str">
        <f t="shared" si="9"/>
        <v>AII118-07</v>
      </c>
      <c r="G3518" s="17" t="s">
        <v>9187</v>
      </c>
      <c r="H3518" s="17" t="s">
        <v>14042</v>
      </c>
      <c r="I3518" s="17" t="s">
        <v>13290</v>
      </c>
      <c r="J3518" s="17" t="s">
        <v>13291</v>
      </c>
      <c r="K3518" s="17" t="s">
        <v>5131</v>
      </c>
      <c r="L3518" s="17" t="s">
        <v>14047</v>
      </c>
      <c r="M3518" s="17" t="s">
        <v>13795</v>
      </c>
      <c r="N3518" s="21">
        <v>0.3826388888888889</v>
      </c>
      <c r="O3518" s="21">
        <v>0.2638888888888889</v>
      </c>
      <c r="P3518" s="21">
        <v>0.6465277777777778</v>
      </c>
      <c r="R3518" s="17">
        <v>1215.0</v>
      </c>
      <c r="S3518" s="17" t="s">
        <v>7490</v>
      </c>
      <c r="T3518" s="17" t="s">
        <v>33</v>
      </c>
    </row>
    <row r="3519" ht="15.75" customHeight="1">
      <c r="A3519" s="17">
        <v>1777.0</v>
      </c>
      <c r="B3519" s="19">
        <v>31760.0</v>
      </c>
      <c r="C3519" s="17" t="s">
        <v>13250</v>
      </c>
      <c r="D3519" s="20">
        <v>7.0</v>
      </c>
      <c r="E3519" s="17" t="str">
        <f t="shared" si="8"/>
        <v>AII118-7</v>
      </c>
      <c r="F3519" s="17" t="str">
        <f t="shared" si="9"/>
        <v>AII118-07</v>
      </c>
      <c r="G3519" s="17" t="s">
        <v>9187</v>
      </c>
      <c r="H3519" s="17" t="s">
        <v>14042</v>
      </c>
      <c r="I3519" s="17" t="s">
        <v>13290</v>
      </c>
      <c r="J3519" s="17" t="s">
        <v>13291</v>
      </c>
      <c r="K3519" s="17" t="s">
        <v>13394</v>
      </c>
      <c r="L3519" s="17" t="s">
        <v>13781</v>
      </c>
      <c r="M3519" s="17" t="s">
        <v>14046</v>
      </c>
      <c r="N3519" s="21">
        <v>0.34027777777777773</v>
      </c>
      <c r="O3519" s="21">
        <v>0.27708333333333335</v>
      </c>
      <c r="P3519" s="21">
        <v>0.6173611111111111</v>
      </c>
      <c r="R3519" s="17">
        <v>1214.0</v>
      </c>
      <c r="S3519" s="17" t="s">
        <v>7490</v>
      </c>
      <c r="T3519" s="17" t="s">
        <v>33</v>
      </c>
    </row>
    <row r="3520" ht="15.75" customHeight="1">
      <c r="A3520" s="17">
        <v>1776.0</v>
      </c>
      <c r="B3520" s="19">
        <v>31759.0</v>
      </c>
      <c r="C3520" s="17" t="s">
        <v>13250</v>
      </c>
      <c r="D3520" s="20">
        <v>7.0</v>
      </c>
      <c r="E3520" s="17" t="str">
        <f t="shared" si="8"/>
        <v>AII118-7</v>
      </c>
      <c r="F3520" s="17" t="str">
        <f t="shared" si="9"/>
        <v>AII118-07</v>
      </c>
      <c r="G3520" s="17" t="s">
        <v>9187</v>
      </c>
      <c r="H3520" s="17" t="s">
        <v>14042</v>
      </c>
      <c r="I3520" s="17" t="s">
        <v>13290</v>
      </c>
      <c r="J3520" s="17" t="s">
        <v>13291</v>
      </c>
      <c r="K3520" s="17" t="s">
        <v>13098</v>
      </c>
      <c r="L3520" s="17" t="s">
        <v>14035</v>
      </c>
      <c r="M3520" s="17" t="s">
        <v>13781</v>
      </c>
      <c r="N3520" s="21">
        <v>0.33819444444444446</v>
      </c>
      <c r="O3520" s="21">
        <v>0.325</v>
      </c>
      <c r="P3520" s="21">
        <v>0.6631944444444444</v>
      </c>
      <c r="R3520" s="17">
        <v>1223.0</v>
      </c>
      <c r="S3520" s="17" t="s">
        <v>7490</v>
      </c>
      <c r="T3520" s="17" t="s">
        <v>33</v>
      </c>
    </row>
    <row r="3521" ht="15.75" customHeight="1">
      <c r="A3521" s="17">
        <v>1775.0</v>
      </c>
      <c r="B3521" s="19">
        <v>31758.0</v>
      </c>
      <c r="C3521" s="17" t="s">
        <v>13250</v>
      </c>
      <c r="D3521" s="20">
        <v>7.0</v>
      </c>
      <c r="E3521" s="17" t="str">
        <f t="shared" si="8"/>
        <v>AII118-7</v>
      </c>
      <c r="F3521" s="17" t="str">
        <f t="shared" si="9"/>
        <v>AII118-07</v>
      </c>
      <c r="G3521" s="17" t="s">
        <v>9187</v>
      </c>
      <c r="H3521" s="17" t="s">
        <v>14042</v>
      </c>
      <c r="I3521" s="17" t="s">
        <v>14048</v>
      </c>
      <c r="J3521" s="17" t="s">
        <v>14049</v>
      </c>
      <c r="K3521" s="17" t="s">
        <v>5131</v>
      </c>
      <c r="L3521" s="17" t="s">
        <v>13795</v>
      </c>
      <c r="M3521" s="17" t="s">
        <v>14050</v>
      </c>
      <c r="N3521" s="21">
        <v>0.3298611111111111</v>
      </c>
      <c r="O3521" s="21">
        <v>0.26875</v>
      </c>
      <c r="P3521" s="21">
        <v>0.5986111111111111</v>
      </c>
      <c r="R3521" s="17">
        <v>1270.0</v>
      </c>
      <c r="S3521" s="17" t="s">
        <v>7490</v>
      </c>
      <c r="T3521" s="17" t="s">
        <v>33</v>
      </c>
    </row>
    <row r="3522" ht="15.75" customHeight="1">
      <c r="A3522" s="17">
        <v>1774.0</v>
      </c>
      <c r="B3522" s="19">
        <v>31740.0</v>
      </c>
      <c r="C3522" s="17" t="s">
        <v>13250</v>
      </c>
      <c r="D3522" s="20">
        <v>5.0</v>
      </c>
      <c r="E3522" s="17" t="str">
        <f t="shared" si="8"/>
        <v>AII118-5</v>
      </c>
      <c r="F3522" s="17" t="str">
        <f t="shared" si="9"/>
        <v>AII118-05</v>
      </c>
      <c r="G3522" s="17" t="s">
        <v>14051</v>
      </c>
      <c r="H3522" s="17" t="s">
        <v>14052</v>
      </c>
      <c r="I3522" s="17" t="s">
        <v>14053</v>
      </c>
      <c r="J3522" s="17" t="s">
        <v>14054</v>
      </c>
      <c r="K3522" s="17" t="s">
        <v>13938</v>
      </c>
      <c r="L3522" s="17" t="s">
        <v>13394</v>
      </c>
      <c r="M3522" s="17" t="s">
        <v>14055</v>
      </c>
      <c r="N3522" s="21">
        <v>0.34861111111111115</v>
      </c>
      <c r="O3522" s="21">
        <v>0.3993055555555556</v>
      </c>
      <c r="P3522" s="21">
        <v>0.7479166666666667</v>
      </c>
      <c r="R3522" s="17">
        <v>3875.0</v>
      </c>
      <c r="S3522" s="17" t="s">
        <v>7490</v>
      </c>
      <c r="T3522" s="17" t="s">
        <v>33</v>
      </c>
    </row>
    <row r="3523" ht="15.75" customHeight="1">
      <c r="A3523" s="17">
        <v>1773.0</v>
      </c>
      <c r="B3523" s="19">
        <v>31739.0</v>
      </c>
      <c r="C3523" s="17" t="s">
        <v>13250</v>
      </c>
      <c r="D3523" s="20">
        <v>5.0</v>
      </c>
      <c r="E3523" s="17" t="str">
        <f t="shared" si="8"/>
        <v>AII118-5</v>
      </c>
      <c r="F3523" s="17" t="str">
        <f t="shared" si="9"/>
        <v>AII118-05</v>
      </c>
      <c r="G3523" s="17" t="s">
        <v>14051</v>
      </c>
      <c r="H3523" s="17" t="s">
        <v>14052</v>
      </c>
      <c r="I3523" s="17" t="s">
        <v>14053</v>
      </c>
      <c r="J3523" s="17" t="s">
        <v>14054</v>
      </c>
      <c r="K3523" s="17" t="s">
        <v>13098</v>
      </c>
      <c r="L3523" s="17" t="s">
        <v>14055</v>
      </c>
      <c r="M3523" s="17" t="s">
        <v>14056</v>
      </c>
      <c r="N3523" s="21">
        <v>0.3548611111111111</v>
      </c>
      <c r="O3523" s="21">
        <v>0.31666666666666665</v>
      </c>
      <c r="P3523" s="21">
        <v>0.6715277777777778</v>
      </c>
      <c r="R3523" s="17">
        <v>3882.0</v>
      </c>
      <c r="S3523" s="17" t="s">
        <v>7490</v>
      </c>
      <c r="T3523" s="17" t="s">
        <v>33</v>
      </c>
    </row>
    <row r="3524" ht="15.75" customHeight="1">
      <c r="A3524" s="17">
        <v>1772.0</v>
      </c>
      <c r="B3524" s="19">
        <v>31738.0</v>
      </c>
      <c r="C3524" s="17" t="s">
        <v>13250</v>
      </c>
      <c r="D3524" s="20">
        <v>5.0</v>
      </c>
      <c r="E3524" s="17" t="str">
        <f t="shared" si="8"/>
        <v>AII118-5</v>
      </c>
      <c r="F3524" s="17" t="str">
        <f t="shared" si="9"/>
        <v>AII118-05</v>
      </c>
      <c r="G3524" s="17" t="s">
        <v>14051</v>
      </c>
      <c r="H3524" s="17" t="s">
        <v>14052</v>
      </c>
      <c r="I3524" s="17" t="s">
        <v>14053</v>
      </c>
      <c r="J3524" s="17" t="s">
        <v>14054</v>
      </c>
      <c r="K3524" s="17" t="s">
        <v>13394</v>
      </c>
      <c r="L3524" s="17" t="s">
        <v>14055</v>
      </c>
      <c r="M3524" s="17" t="s">
        <v>14057</v>
      </c>
      <c r="N3524" s="21">
        <v>0.38958333333333334</v>
      </c>
      <c r="O3524" s="21">
        <v>0.32708333333333334</v>
      </c>
      <c r="P3524" s="21">
        <v>0.7166666666666667</v>
      </c>
      <c r="R3524" s="17">
        <v>3855.0</v>
      </c>
      <c r="S3524" s="17" t="s">
        <v>7490</v>
      </c>
      <c r="T3524" s="17" t="s">
        <v>33</v>
      </c>
    </row>
    <row r="3525" ht="15.75" customHeight="1">
      <c r="A3525" s="17">
        <v>1771.0</v>
      </c>
      <c r="B3525" s="19">
        <v>31723.0</v>
      </c>
      <c r="C3525" s="17" t="s">
        <v>13250</v>
      </c>
      <c r="D3525" s="20">
        <v>3.0</v>
      </c>
      <c r="E3525" s="17" t="str">
        <f t="shared" si="8"/>
        <v>AII118-3</v>
      </c>
      <c r="F3525" s="17" t="str">
        <f t="shared" si="9"/>
        <v>AII118-03</v>
      </c>
      <c r="G3525" s="17" t="s">
        <v>14058</v>
      </c>
      <c r="H3525" s="17" t="s">
        <v>11751</v>
      </c>
      <c r="I3525" s="17" t="s">
        <v>14059</v>
      </c>
      <c r="J3525" s="17" t="s">
        <v>14060</v>
      </c>
      <c r="K3525" s="17" t="s">
        <v>13938</v>
      </c>
      <c r="L3525" s="17" t="s">
        <v>14061</v>
      </c>
      <c r="M3525" s="17" t="s">
        <v>14062</v>
      </c>
      <c r="N3525" s="21">
        <v>0.35000000000000003</v>
      </c>
      <c r="O3525" s="21">
        <v>0.37152777777777773</v>
      </c>
      <c r="P3525" s="21">
        <v>0.7215277777777778</v>
      </c>
      <c r="R3525" s="17">
        <v>3303.0</v>
      </c>
      <c r="S3525" s="17" t="s">
        <v>14063</v>
      </c>
      <c r="T3525" s="17" t="s">
        <v>33</v>
      </c>
    </row>
    <row r="3526" ht="15.75" customHeight="1">
      <c r="A3526" s="17">
        <v>1770.0</v>
      </c>
      <c r="B3526" s="19">
        <v>31722.0</v>
      </c>
      <c r="C3526" s="17" t="s">
        <v>13250</v>
      </c>
      <c r="D3526" s="20">
        <v>3.0</v>
      </c>
      <c r="E3526" s="17" t="str">
        <f t="shared" si="8"/>
        <v>AII118-3</v>
      </c>
      <c r="F3526" s="17" t="str">
        <f t="shared" si="9"/>
        <v>AII118-03</v>
      </c>
      <c r="G3526" s="17" t="s">
        <v>14058</v>
      </c>
      <c r="H3526" s="17" t="s">
        <v>11751</v>
      </c>
      <c r="I3526" s="17" t="s">
        <v>14059</v>
      </c>
      <c r="J3526" s="17" t="s">
        <v>14060</v>
      </c>
      <c r="K3526" s="17" t="s">
        <v>14064</v>
      </c>
      <c r="L3526" s="17" t="s">
        <v>13737</v>
      </c>
      <c r="M3526" s="17" t="s">
        <v>14065</v>
      </c>
      <c r="N3526" s="21">
        <v>0.3423611111111111</v>
      </c>
      <c r="O3526" s="21">
        <v>0.36319444444444443</v>
      </c>
      <c r="P3526" s="21">
        <v>0.7055555555555556</v>
      </c>
      <c r="R3526" s="17">
        <v>3290.0</v>
      </c>
      <c r="S3526" s="17" t="s">
        <v>14063</v>
      </c>
      <c r="T3526" s="17" t="s">
        <v>33</v>
      </c>
    </row>
    <row r="3527" ht="15.75" customHeight="1">
      <c r="A3527" s="17">
        <v>1769.0</v>
      </c>
      <c r="B3527" s="19">
        <v>31721.0</v>
      </c>
      <c r="C3527" s="17" t="s">
        <v>13250</v>
      </c>
      <c r="D3527" s="20">
        <v>3.0</v>
      </c>
      <c r="E3527" s="17" t="str">
        <f t="shared" si="8"/>
        <v>AII118-3</v>
      </c>
      <c r="F3527" s="17" t="str">
        <f t="shared" si="9"/>
        <v>AII118-03</v>
      </c>
      <c r="G3527" s="17" t="s">
        <v>14058</v>
      </c>
      <c r="H3527" s="17" t="s">
        <v>11751</v>
      </c>
      <c r="I3527" s="17" t="s">
        <v>14066</v>
      </c>
      <c r="J3527" s="17" t="s">
        <v>14060</v>
      </c>
      <c r="K3527" s="17" t="s">
        <v>13098</v>
      </c>
      <c r="L3527" s="17" t="s">
        <v>12575</v>
      </c>
      <c r="M3527" s="17" t="s">
        <v>13733</v>
      </c>
      <c r="N3527" s="21">
        <v>0.34722222222222227</v>
      </c>
      <c r="O3527" s="21">
        <v>0.3513888888888889</v>
      </c>
      <c r="P3527" s="21">
        <v>0.6986111111111111</v>
      </c>
      <c r="R3527" s="17">
        <v>3286.0</v>
      </c>
      <c r="S3527" s="17" t="s">
        <v>14063</v>
      </c>
      <c r="T3527" s="17" t="s">
        <v>33</v>
      </c>
    </row>
    <row r="3528" ht="15.75" customHeight="1">
      <c r="A3528" s="17">
        <v>1768.0</v>
      </c>
      <c r="B3528" s="19">
        <v>31720.0</v>
      </c>
      <c r="C3528" s="17" t="s">
        <v>13250</v>
      </c>
      <c r="D3528" s="20">
        <v>3.0</v>
      </c>
      <c r="E3528" s="17" t="str">
        <f t="shared" si="8"/>
        <v>AII118-3</v>
      </c>
      <c r="F3528" s="17" t="str">
        <f t="shared" si="9"/>
        <v>AII118-03</v>
      </c>
      <c r="G3528" s="17" t="s">
        <v>14058</v>
      </c>
      <c r="H3528" s="17" t="s">
        <v>11751</v>
      </c>
      <c r="I3528" s="17" t="s">
        <v>14059</v>
      </c>
      <c r="J3528" s="17" t="s">
        <v>14067</v>
      </c>
      <c r="K3528" s="17" t="s">
        <v>5131</v>
      </c>
      <c r="L3528" s="17" t="s">
        <v>14068</v>
      </c>
      <c r="M3528" s="17" t="s">
        <v>14062</v>
      </c>
      <c r="N3528" s="21">
        <v>0.3527777777777778</v>
      </c>
      <c r="O3528" s="21">
        <v>0.25277777777777777</v>
      </c>
      <c r="P3528" s="21">
        <v>0.6055555555555555</v>
      </c>
      <c r="R3528" s="17">
        <v>3296.0</v>
      </c>
      <c r="S3528" s="17" t="s">
        <v>14063</v>
      </c>
      <c r="T3528" s="17" t="s">
        <v>33</v>
      </c>
    </row>
    <row r="3529" ht="15.75" customHeight="1">
      <c r="A3529" s="17">
        <v>1767.0</v>
      </c>
      <c r="B3529" s="19">
        <v>31719.0</v>
      </c>
      <c r="C3529" s="17" t="s">
        <v>13250</v>
      </c>
      <c r="D3529" s="20">
        <v>3.0</v>
      </c>
      <c r="E3529" s="17" t="str">
        <f t="shared" si="8"/>
        <v>AII118-3</v>
      </c>
      <c r="F3529" s="17" t="str">
        <f t="shared" si="9"/>
        <v>AII118-03</v>
      </c>
      <c r="G3529" s="17" t="s">
        <v>14058</v>
      </c>
      <c r="H3529" s="17" t="s">
        <v>11751</v>
      </c>
      <c r="I3529" s="17" t="s">
        <v>14069</v>
      </c>
      <c r="J3529" s="17" t="s">
        <v>14070</v>
      </c>
      <c r="K3529" s="17" t="s">
        <v>13938</v>
      </c>
      <c r="L3529" s="17" t="s">
        <v>14061</v>
      </c>
      <c r="M3529" s="17" t="s">
        <v>14071</v>
      </c>
      <c r="N3529" s="21">
        <v>0.36180555555555555</v>
      </c>
      <c r="O3529" s="21">
        <v>0.3527777777777778</v>
      </c>
      <c r="P3529" s="21">
        <v>0.7145833333333332</v>
      </c>
      <c r="R3529" s="17">
        <v>3412.0</v>
      </c>
      <c r="S3529" s="17" t="s">
        <v>14063</v>
      </c>
      <c r="T3529" s="17" t="s">
        <v>33</v>
      </c>
    </row>
    <row r="3530" ht="15.75" customHeight="1">
      <c r="A3530" s="17">
        <v>1766.0</v>
      </c>
      <c r="B3530" s="19">
        <v>31718.0</v>
      </c>
      <c r="C3530" s="17" t="s">
        <v>13250</v>
      </c>
      <c r="D3530" s="20">
        <v>3.0</v>
      </c>
      <c r="E3530" s="17" t="str">
        <f t="shared" si="8"/>
        <v>AII118-3</v>
      </c>
      <c r="F3530" s="17" t="str">
        <f t="shared" si="9"/>
        <v>AII118-03</v>
      </c>
      <c r="G3530" s="17" t="s">
        <v>14058</v>
      </c>
      <c r="H3530" s="17" t="s">
        <v>11751</v>
      </c>
      <c r="I3530" s="17" t="s">
        <v>14072</v>
      </c>
      <c r="J3530" s="17" t="s">
        <v>14073</v>
      </c>
      <c r="K3530" s="17" t="s">
        <v>14064</v>
      </c>
      <c r="L3530" s="17" t="s">
        <v>14074</v>
      </c>
      <c r="M3530" s="17" t="s">
        <v>13737</v>
      </c>
      <c r="N3530" s="21">
        <v>0.34722222222222227</v>
      </c>
      <c r="O3530" s="21">
        <v>0.35000000000000003</v>
      </c>
      <c r="P3530" s="21">
        <v>0.6972222222222223</v>
      </c>
      <c r="R3530" s="17">
        <v>3316.0</v>
      </c>
      <c r="S3530" s="17" t="s">
        <v>14063</v>
      </c>
      <c r="T3530" s="17" t="s">
        <v>33</v>
      </c>
    </row>
    <row r="3531" ht="15.75" customHeight="1">
      <c r="A3531" s="17">
        <v>1765.0</v>
      </c>
      <c r="B3531" s="19">
        <v>31717.0</v>
      </c>
      <c r="C3531" s="17" t="s">
        <v>13250</v>
      </c>
      <c r="D3531" s="20">
        <v>3.0</v>
      </c>
      <c r="E3531" s="17" t="str">
        <f t="shared" si="8"/>
        <v>AII118-3</v>
      </c>
      <c r="F3531" s="17" t="str">
        <f t="shared" si="9"/>
        <v>AII118-03</v>
      </c>
      <c r="G3531" s="17" t="s">
        <v>14058</v>
      </c>
      <c r="H3531" s="17" t="s">
        <v>11751</v>
      </c>
      <c r="I3531" s="17" t="s">
        <v>11757</v>
      </c>
      <c r="J3531" s="17" t="s">
        <v>14075</v>
      </c>
      <c r="K3531" s="17" t="s">
        <v>13098</v>
      </c>
      <c r="L3531" s="17" t="s">
        <v>14068</v>
      </c>
      <c r="M3531" s="17" t="s">
        <v>14076</v>
      </c>
      <c r="N3531" s="21">
        <v>0.3534722222222222</v>
      </c>
      <c r="O3531" s="21">
        <v>0.3520833333333333</v>
      </c>
      <c r="P3531" s="21">
        <v>0.7055555555555556</v>
      </c>
      <c r="R3531" s="17">
        <v>3292.0</v>
      </c>
      <c r="S3531" s="17" t="s">
        <v>14063</v>
      </c>
      <c r="T3531" s="17" t="s">
        <v>33</v>
      </c>
    </row>
    <row r="3532" ht="15.75" customHeight="1">
      <c r="A3532" s="17">
        <v>1764.0</v>
      </c>
      <c r="B3532" s="19">
        <v>31716.0</v>
      </c>
      <c r="C3532" s="17" t="s">
        <v>13250</v>
      </c>
      <c r="D3532" s="20">
        <v>3.0</v>
      </c>
      <c r="E3532" s="17" t="str">
        <f t="shared" si="8"/>
        <v>AII118-3</v>
      </c>
      <c r="F3532" s="17" t="str">
        <f t="shared" si="9"/>
        <v>AII118-03</v>
      </c>
      <c r="G3532" s="17" t="s">
        <v>14058</v>
      </c>
      <c r="H3532" s="17" t="s">
        <v>11751</v>
      </c>
      <c r="I3532" s="17" t="s">
        <v>14077</v>
      </c>
      <c r="J3532" s="17" t="s">
        <v>14078</v>
      </c>
      <c r="K3532" s="17" t="s">
        <v>5131</v>
      </c>
      <c r="L3532" s="17" t="s">
        <v>12575</v>
      </c>
      <c r="M3532" s="17" t="s">
        <v>13733</v>
      </c>
      <c r="N3532" s="21">
        <v>0.36944444444444446</v>
      </c>
      <c r="O3532" s="21">
        <v>0.33888888888888885</v>
      </c>
      <c r="P3532" s="21">
        <v>0.7083333333333334</v>
      </c>
      <c r="R3532" s="17">
        <v>3304.0</v>
      </c>
      <c r="S3532" s="17" t="s">
        <v>14063</v>
      </c>
      <c r="T3532" s="17" t="s">
        <v>33</v>
      </c>
    </row>
    <row r="3533" ht="15.75" customHeight="1">
      <c r="A3533" s="17">
        <v>1763.0</v>
      </c>
      <c r="B3533" s="19">
        <v>31715.0</v>
      </c>
      <c r="C3533" s="17" t="s">
        <v>13250</v>
      </c>
      <c r="D3533" s="20">
        <v>3.0</v>
      </c>
      <c r="E3533" s="17" t="str">
        <f t="shared" si="8"/>
        <v>AII118-3</v>
      </c>
      <c r="F3533" s="17" t="str">
        <f t="shared" si="9"/>
        <v>AII118-03</v>
      </c>
      <c r="G3533" s="17" t="s">
        <v>14058</v>
      </c>
      <c r="H3533" s="17" t="s">
        <v>11751</v>
      </c>
      <c r="I3533" s="17" t="s">
        <v>14079</v>
      </c>
      <c r="J3533" s="17" t="s">
        <v>14080</v>
      </c>
      <c r="K3533" s="17" t="s">
        <v>13938</v>
      </c>
      <c r="L3533" s="17" t="s">
        <v>14061</v>
      </c>
      <c r="M3533" s="17" t="s">
        <v>13746</v>
      </c>
      <c r="N3533" s="21">
        <v>0.3541666666666667</v>
      </c>
      <c r="O3533" s="21">
        <v>0.3673611111111111</v>
      </c>
      <c r="P3533" s="21">
        <v>0.7215277777777778</v>
      </c>
      <c r="R3533" s="17">
        <v>3295.0</v>
      </c>
      <c r="S3533" s="17" t="s">
        <v>14063</v>
      </c>
      <c r="T3533" s="17" t="s">
        <v>33</v>
      </c>
    </row>
    <row r="3534" ht="15.75" customHeight="1">
      <c r="A3534" s="17">
        <v>1762.0</v>
      </c>
      <c r="B3534" s="19">
        <v>31714.0</v>
      </c>
      <c r="C3534" s="17" t="s">
        <v>13250</v>
      </c>
      <c r="D3534" s="20">
        <v>3.0</v>
      </c>
      <c r="E3534" s="17" t="str">
        <f t="shared" si="8"/>
        <v>AII118-3</v>
      </c>
      <c r="F3534" s="17" t="str">
        <f t="shared" si="9"/>
        <v>AII118-03</v>
      </c>
      <c r="G3534" s="17" t="s">
        <v>14058</v>
      </c>
      <c r="H3534" s="17" t="s">
        <v>11751</v>
      </c>
      <c r="I3534" s="17" t="s">
        <v>11752</v>
      </c>
      <c r="J3534" s="17" t="s">
        <v>14081</v>
      </c>
      <c r="K3534" s="17" t="s">
        <v>14064</v>
      </c>
      <c r="L3534" s="17" t="s">
        <v>13737</v>
      </c>
      <c r="M3534" s="17" t="s">
        <v>14082</v>
      </c>
      <c r="N3534" s="21">
        <v>0.43472222222222223</v>
      </c>
      <c r="O3534" s="21">
        <v>0.2847222222222222</v>
      </c>
      <c r="P3534" s="21">
        <v>0.7194444444444444</v>
      </c>
      <c r="R3534" s="17">
        <v>3291.0</v>
      </c>
      <c r="S3534" s="17" t="s">
        <v>14063</v>
      </c>
      <c r="T3534" s="17" t="s">
        <v>33</v>
      </c>
    </row>
    <row r="3535" ht="15.75" customHeight="1">
      <c r="A3535" s="17">
        <v>1761.0</v>
      </c>
      <c r="B3535" s="19">
        <v>31713.0</v>
      </c>
      <c r="C3535" s="17" t="s">
        <v>13250</v>
      </c>
      <c r="D3535" s="20">
        <v>3.0</v>
      </c>
      <c r="E3535" s="17" t="str">
        <f t="shared" si="8"/>
        <v>AII118-3</v>
      </c>
      <c r="F3535" s="17" t="str">
        <f t="shared" si="9"/>
        <v>AII118-03</v>
      </c>
      <c r="G3535" s="17" t="s">
        <v>14058</v>
      </c>
      <c r="H3535" s="17" t="s">
        <v>11751</v>
      </c>
      <c r="I3535" s="17" t="s">
        <v>14077</v>
      </c>
      <c r="J3535" s="17" t="s">
        <v>14083</v>
      </c>
      <c r="K3535" s="17" t="s">
        <v>13098</v>
      </c>
      <c r="L3535" s="17" t="s">
        <v>14068</v>
      </c>
      <c r="M3535" s="17" t="s">
        <v>14071</v>
      </c>
      <c r="N3535" s="21">
        <v>0.35833333333333334</v>
      </c>
      <c r="O3535" s="21">
        <v>0.31805555555555554</v>
      </c>
      <c r="P3535" s="21">
        <v>0.6763888888888889</v>
      </c>
      <c r="R3535" s="17">
        <v>3206.0</v>
      </c>
      <c r="S3535" s="17" t="s">
        <v>14063</v>
      </c>
      <c r="T3535" s="17" t="s">
        <v>33</v>
      </c>
    </row>
    <row r="3536" ht="15.75" customHeight="1">
      <c r="A3536" s="17">
        <v>1760.0</v>
      </c>
      <c r="B3536" s="19">
        <v>31712.0</v>
      </c>
      <c r="C3536" s="17" t="s">
        <v>13250</v>
      </c>
      <c r="D3536" s="20">
        <v>3.0</v>
      </c>
      <c r="E3536" s="17" t="str">
        <f t="shared" si="8"/>
        <v>AII118-3</v>
      </c>
      <c r="F3536" s="17" t="str">
        <f t="shared" si="9"/>
        <v>AII118-03</v>
      </c>
      <c r="G3536" s="17" t="s">
        <v>14058</v>
      </c>
      <c r="H3536" s="17" t="s">
        <v>11751</v>
      </c>
      <c r="I3536" s="17" t="s">
        <v>11752</v>
      </c>
      <c r="J3536" s="17" t="s">
        <v>14083</v>
      </c>
      <c r="K3536" s="17" t="s">
        <v>5131</v>
      </c>
      <c r="L3536" s="17" t="s">
        <v>14061</v>
      </c>
      <c r="M3536" s="17" t="s">
        <v>13733</v>
      </c>
      <c r="N3536" s="21">
        <v>0.36041666666666666</v>
      </c>
      <c r="O3536" s="21">
        <v>0.3548611111111111</v>
      </c>
      <c r="P3536" s="21">
        <v>0.7152777777777778</v>
      </c>
      <c r="R3536" s="17">
        <v>3184.0</v>
      </c>
      <c r="S3536" s="17" t="s">
        <v>14063</v>
      </c>
      <c r="T3536" s="17" t="s">
        <v>33</v>
      </c>
    </row>
    <row r="3537" ht="15.75" customHeight="1">
      <c r="A3537" s="17">
        <v>1759.0</v>
      </c>
      <c r="B3537" s="19">
        <v>31706.0</v>
      </c>
      <c r="C3537" s="17" t="s">
        <v>13250</v>
      </c>
      <c r="D3537" s="20">
        <v>2.0</v>
      </c>
      <c r="E3537" s="17" t="str">
        <f t="shared" si="8"/>
        <v>AII118-2</v>
      </c>
      <c r="F3537" s="17" t="str">
        <f t="shared" si="9"/>
        <v>AII118-02</v>
      </c>
      <c r="G3537" s="17" t="s">
        <v>14084</v>
      </c>
      <c r="H3537" s="17" t="s">
        <v>11751</v>
      </c>
      <c r="I3537" s="17" t="s">
        <v>14085</v>
      </c>
      <c r="J3537" s="17" t="s">
        <v>14080</v>
      </c>
      <c r="K3537" s="17" t="s">
        <v>13938</v>
      </c>
      <c r="L3537" s="17" t="s">
        <v>13723</v>
      </c>
      <c r="M3537" s="17" t="s">
        <v>14086</v>
      </c>
      <c r="N3537" s="21">
        <v>0.34652777777777777</v>
      </c>
      <c r="O3537" s="21">
        <v>0.3638888888888889</v>
      </c>
      <c r="P3537" s="21">
        <v>0.7104166666666667</v>
      </c>
      <c r="R3537" s="17">
        <v>3287.0</v>
      </c>
      <c r="S3537" s="17" t="s">
        <v>7490</v>
      </c>
      <c r="T3537" s="17" t="s">
        <v>33</v>
      </c>
    </row>
    <row r="3538" ht="15.75" customHeight="1">
      <c r="A3538" s="17">
        <v>1758.0</v>
      </c>
      <c r="B3538" s="19">
        <v>31705.0</v>
      </c>
      <c r="C3538" s="17" t="s">
        <v>13250</v>
      </c>
      <c r="D3538" s="20">
        <v>2.0</v>
      </c>
      <c r="E3538" s="17" t="str">
        <f t="shared" si="8"/>
        <v>AII118-2</v>
      </c>
      <c r="F3538" s="17" t="str">
        <f t="shared" si="9"/>
        <v>AII118-02</v>
      </c>
      <c r="G3538" s="17" t="s">
        <v>14084</v>
      </c>
      <c r="H3538" s="17" t="s">
        <v>11751</v>
      </c>
      <c r="I3538" s="17" t="s">
        <v>11752</v>
      </c>
      <c r="J3538" s="17" t="s">
        <v>14080</v>
      </c>
      <c r="K3538" s="17" t="s">
        <v>14064</v>
      </c>
      <c r="L3538" s="17" t="s">
        <v>13750</v>
      </c>
      <c r="M3538" s="17" t="s">
        <v>13940</v>
      </c>
      <c r="N3538" s="21">
        <v>0.36319444444444443</v>
      </c>
      <c r="O3538" s="21">
        <v>0.3430555555555555</v>
      </c>
      <c r="P3538" s="21">
        <v>0.7062499999999999</v>
      </c>
      <c r="R3538" s="17">
        <v>3266.0</v>
      </c>
      <c r="S3538" s="17" t="s">
        <v>7490</v>
      </c>
      <c r="T3538" s="17" t="s">
        <v>33</v>
      </c>
    </row>
    <row r="3539" ht="15.75" customHeight="1">
      <c r="A3539" s="17">
        <v>1757.0</v>
      </c>
      <c r="B3539" s="19">
        <v>31703.0</v>
      </c>
      <c r="C3539" s="17" t="s">
        <v>13250</v>
      </c>
      <c r="D3539" s="20">
        <v>2.0</v>
      </c>
      <c r="E3539" s="17" t="str">
        <f t="shared" si="8"/>
        <v>AII118-2</v>
      </c>
      <c r="F3539" s="17" t="str">
        <f t="shared" si="9"/>
        <v>AII118-02</v>
      </c>
      <c r="G3539" s="17" t="s">
        <v>14084</v>
      </c>
      <c r="H3539" s="17" t="s">
        <v>11751</v>
      </c>
      <c r="I3539" s="17" t="s">
        <v>14087</v>
      </c>
      <c r="J3539" s="17" t="s">
        <v>14081</v>
      </c>
      <c r="K3539" s="17" t="s">
        <v>13098</v>
      </c>
      <c r="L3539" s="17" t="s">
        <v>13731</v>
      </c>
      <c r="M3539" s="17" t="s">
        <v>14088</v>
      </c>
      <c r="N3539" s="21">
        <v>0.4305555555555556</v>
      </c>
      <c r="O3539" s="21">
        <v>0.2798611111111111</v>
      </c>
      <c r="P3539" s="21">
        <v>0.7104166666666667</v>
      </c>
      <c r="R3539" s="17">
        <v>3236.0</v>
      </c>
      <c r="S3539" s="17" t="s">
        <v>7490</v>
      </c>
      <c r="T3539" s="17" t="s">
        <v>33</v>
      </c>
    </row>
    <row r="3540" ht="15.75" customHeight="1">
      <c r="A3540" s="17">
        <v>1756.0</v>
      </c>
      <c r="B3540" s="19">
        <v>31702.0</v>
      </c>
      <c r="C3540" s="17" t="s">
        <v>13250</v>
      </c>
      <c r="D3540" s="20">
        <v>2.0</v>
      </c>
      <c r="E3540" s="17" t="str">
        <f t="shared" si="8"/>
        <v>AII118-2</v>
      </c>
      <c r="F3540" s="17" t="str">
        <f t="shared" si="9"/>
        <v>AII118-02</v>
      </c>
      <c r="G3540" s="17" t="s">
        <v>14084</v>
      </c>
      <c r="H3540" s="17" t="s">
        <v>11751</v>
      </c>
      <c r="I3540" s="17" t="s">
        <v>14087</v>
      </c>
      <c r="J3540" s="17" t="s">
        <v>14081</v>
      </c>
      <c r="K3540" s="17" t="s">
        <v>5131</v>
      </c>
      <c r="L3540" s="17" t="s">
        <v>13652</v>
      </c>
      <c r="M3540" s="17" t="s">
        <v>14089</v>
      </c>
      <c r="N3540" s="21">
        <v>0.3673611111111111</v>
      </c>
      <c r="O3540" s="21">
        <v>0.3451388888888889</v>
      </c>
      <c r="P3540" s="21">
        <v>0.7125</v>
      </c>
      <c r="R3540" s="17">
        <v>3243.0</v>
      </c>
      <c r="S3540" s="17" t="s">
        <v>7490</v>
      </c>
      <c r="T3540" s="17" t="s">
        <v>33</v>
      </c>
    </row>
    <row r="3541" ht="15.75" customHeight="1">
      <c r="A3541" s="17">
        <v>1755.0</v>
      </c>
      <c r="B3541" s="19">
        <v>31701.0</v>
      </c>
      <c r="C3541" s="17" t="s">
        <v>13250</v>
      </c>
      <c r="D3541" s="20">
        <v>2.0</v>
      </c>
      <c r="E3541" s="17" t="str">
        <f t="shared" si="8"/>
        <v>AII118-2</v>
      </c>
      <c r="F3541" s="17" t="str">
        <f t="shared" si="9"/>
        <v>AII118-02</v>
      </c>
      <c r="G3541" s="17" t="s">
        <v>14084</v>
      </c>
      <c r="H3541" s="17" t="s">
        <v>11751</v>
      </c>
      <c r="I3541" s="17" t="s">
        <v>14085</v>
      </c>
      <c r="J3541" s="17" t="s">
        <v>14090</v>
      </c>
      <c r="K3541" s="17" t="s">
        <v>13938</v>
      </c>
      <c r="L3541" s="17" t="s">
        <v>13752</v>
      </c>
      <c r="M3541" s="17" t="s">
        <v>13747</v>
      </c>
      <c r="N3541" s="21">
        <v>0.3965277777777778</v>
      </c>
      <c r="O3541" s="21">
        <v>0.31875000000000003</v>
      </c>
      <c r="P3541" s="21">
        <v>0.7152777777777778</v>
      </c>
      <c r="R3541" s="17">
        <v>3300.0</v>
      </c>
      <c r="S3541" s="17" t="s">
        <v>7490</v>
      </c>
      <c r="T3541" s="17" t="s">
        <v>33</v>
      </c>
    </row>
    <row r="3542" ht="15.75" customHeight="1">
      <c r="A3542" s="17">
        <v>1754.0</v>
      </c>
      <c r="B3542" s="19">
        <v>31700.0</v>
      </c>
      <c r="C3542" s="17" t="s">
        <v>13250</v>
      </c>
      <c r="D3542" s="20">
        <v>2.0</v>
      </c>
      <c r="E3542" s="17" t="str">
        <f t="shared" si="8"/>
        <v>AII118-2</v>
      </c>
      <c r="F3542" s="17" t="str">
        <f t="shared" si="9"/>
        <v>AII118-02</v>
      </c>
      <c r="G3542" s="17" t="s">
        <v>14084</v>
      </c>
      <c r="H3542" s="17" t="s">
        <v>11751</v>
      </c>
      <c r="I3542" s="17" t="s">
        <v>13087</v>
      </c>
      <c r="J3542" s="17" t="s">
        <v>14090</v>
      </c>
      <c r="K3542" s="17" t="s">
        <v>14064</v>
      </c>
      <c r="L3542" s="17" t="s">
        <v>14091</v>
      </c>
      <c r="M3542" s="17" t="s">
        <v>14092</v>
      </c>
      <c r="N3542" s="21">
        <v>0.3458333333333334</v>
      </c>
      <c r="O3542" s="21">
        <v>0.3444444444444445</v>
      </c>
      <c r="P3542" s="21">
        <v>0.6902777777777778</v>
      </c>
      <c r="R3542" s="17">
        <v>3303.0</v>
      </c>
      <c r="S3542" s="17" t="s">
        <v>7490</v>
      </c>
      <c r="T3542" s="17" t="s">
        <v>33</v>
      </c>
    </row>
    <row r="3543" ht="15.75" customHeight="1">
      <c r="A3543" s="17">
        <v>1753.0</v>
      </c>
      <c r="B3543" s="19">
        <v>31699.0</v>
      </c>
      <c r="C3543" s="17" t="s">
        <v>13250</v>
      </c>
      <c r="D3543" s="20">
        <v>2.0</v>
      </c>
      <c r="E3543" s="17" t="str">
        <f t="shared" si="8"/>
        <v>AII118-2</v>
      </c>
      <c r="F3543" s="17" t="str">
        <f t="shared" si="9"/>
        <v>AII118-02</v>
      </c>
      <c r="G3543" s="17" t="s">
        <v>14084</v>
      </c>
      <c r="H3543" s="17" t="s">
        <v>11751</v>
      </c>
      <c r="I3543" s="17" t="s">
        <v>13087</v>
      </c>
      <c r="J3543" s="17" t="s">
        <v>14093</v>
      </c>
      <c r="K3543" s="17" t="s">
        <v>13098</v>
      </c>
      <c r="L3543" s="17" t="s">
        <v>14091</v>
      </c>
      <c r="M3543" s="17" t="s">
        <v>14094</v>
      </c>
      <c r="N3543" s="21">
        <v>0.34861111111111115</v>
      </c>
      <c r="O3543" s="21">
        <v>0.3111111111111111</v>
      </c>
      <c r="P3543" s="21">
        <v>0.6597222222222222</v>
      </c>
      <c r="R3543" s="17">
        <v>3277.0</v>
      </c>
      <c r="S3543" s="17" t="s">
        <v>7490</v>
      </c>
      <c r="T3543" s="17" t="s">
        <v>33</v>
      </c>
    </row>
    <row r="3544" ht="15.75" customHeight="1">
      <c r="A3544" s="17">
        <v>1752.0</v>
      </c>
      <c r="B3544" s="19">
        <v>31690.0</v>
      </c>
      <c r="C3544" s="17" t="s">
        <v>13250</v>
      </c>
      <c r="D3544" s="20">
        <v>1.0</v>
      </c>
      <c r="E3544" s="17" t="str">
        <f t="shared" si="8"/>
        <v>AII118-1</v>
      </c>
      <c r="F3544" s="17" t="str">
        <f t="shared" si="9"/>
        <v>AII118-01</v>
      </c>
      <c r="G3544" s="17" t="s">
        <v>14095</v>
      </c>
      <c r="H3544" s="17" t="s">
        <v>14096</v>
      </c>
      <c r="I3544" s="17" t="s">
        <v>14097</v>
      </c>
      <c r="J3544" s="17" t="s">
        <v>14098</v>
      </c>
      <c r="K3544" s="17" t="s">
        <v>13760</v>
      </c>
      <c r="L3544" s="17" t="s">
        <v>14099</v>
      </c>
      <c r="M3544" s="17" t="s">
        <v>14100</v>
      </c>
      <c r="N3544" s="21">
        <v>0.3423611111111111</v>
      </c>
      <c r="O3544" s="21">
        <v>0.2590277777777778</v>
      </c>
      <c r="P3544" s="21">
        <v>0.6013888888888889</v>
      </c>
      <c r="R3544" s="17">
        <v>1507.0</v>
      </c>
      <c r="S3544" s="17" t="s">
        <v>7418</v>
      </c>
      <c r="T3544" s="17" t="s">
        <v>1227</v>
      </c>
    </row>
    <row r="3545" ht="15.75" customHeight="1">
      <c r="A3545" s="17">
        <v>1751.0</v>
      </c>
      <c r="B3545" s="19">
        <v>31689.0</v>
      </c>
      <c r="C3545" s="17" t="s">
        <v>13250</v>
      </c>
      <c r="D3545" s="20">
        <v>1.0</v>
      </c>
      <c r="E3545" s="17" t="str">
        <f t="shared" si="8"/>
        <v>AII118-1</v>
      </c>
      <c r="F3545" s="17" t="str">
        <f t="shared" si="9"/>
        <v>AII118-01</v>
      </c>
      <c r="G3545" s="17" t="s">
        <v>14095</v>
      </c>
      <c r="H3545" s="17" t="s">
        <v>14096</v>
      </c>
      <c r="I3545" s="17" t="s">
        <v>14101</v>
      </c>
      <c r="J3545" s="17" t="s">
        <v>14102</v>
      </c>
      <c r="K3545" s="17" t="s">
        <v>5131</v>
      </c>
      <c r="L3545" s="17" t="s">
        <v>14103</v>
      </c>
      <c r="M3545" s="17" t="s">
        <v>14104</v>
      </c>
      <c r="N3545" s="21">
        <v>0.3833333333333333</v>
      </c>
      <c r="O3545" s="21">
        <v>0.28958333333333336</v>
      </c>
      <c r="P3545" s="21">
        <v>0.6729166666666666</v>
      </c>
      <c r="R3545" s="17">
        <v>2416.0</v>
      </c>
      <c r="S3545" s="17" t="s">
        <v>7418</v>
      </c>
      <c r="T3545" s="17" t="s">
        <v>1227</v>
      </c>
    </row>
    <row r="3546" ht="15.75" customHeight="1">
      <c r="A3546" s="17">
        <v>1750.0</v>
      </c>
      <c r="B3546" s="19">
        <v>31688.0</v>
      </c>
      <c r="C3546" s="17" t="s">
        <v>13250</v>
      </c>
      <c r="D3546" s="20">
        <v>1.0</v>
      </c>
      <c r="E3546" s="17" t="str">
        <f t="shared" si="8"/>
        <v>AII118-1</v>
      </c>
      <c r="F3546" s="17" t="str">
        <f t="shared" si="9"/>
        <v>AII118-01</v>
      </c>
      <c r="G3546" s="17" t="s">
        <v>14095</v>
      </c>
      <c r="H3546" s="17" t="s">
        <v>14096</v>
      </c>
      <c r="I3546" s="17" t="s">
        <v>14105</v>
      </c>
      <c r="J3546" s="17" t="s">
        <v>14106</v>
      </c>
      <c r="K3546" s="17" t="s">
        <v>13938</v>
      </c>
      <c r="L3546" s="17" t="s">
        <v>14107</v>
      </c>
      <c r="M3546" s="17" t="s">
        <v>14108</v>
      </c>
      <c r="N3546" s="21">
        <v>0.35625</v>
      </c>
      <c r="O3546" s="21">
        <v>0.3145833333333333</v>
      </c>
      <c r="P3546" s="21">
        <v>0.6708333333333334</v>
      </c>
      <c r="R3546" s="17">
        <v>2396.0</v>
      </c>
      <c r="S3546" s="17" t="s">
        <v>7418</v>
      </c>
      <c r="T3546" s="17" t="s">
        <v>1227</v>
      </c>
    </row>
    <row r="3547" ht="15.75" customHeight="1">
      <c r="A3547" s="17">
        <v>1749.0</v>
      </c>
      <c r="B3547" s="19">
        <v>31687.0</v>
      </c>
      <c r="C3547" s="17" t="s">
        <v>13250</v>
      </c>
      <c r="D3547" s="20">
        <v>1.0</v>
      </c>
      <c r="E3547" s="17" t="str">
        <f t="shared" si="8"/>
        <v>AII118-1</v>
      </c>
      <c r="F3547" s="17" t="str">
        <f t="shared" si="9"/>
        <v>AII118-01</v>
      </c>
      <c r="G3547" s="17" t="s">
        <v>14095</v>
      </c>
      <c r="H3547" s="17" t="s">
        <v>14096</v>
      </c>
      <c r="I3547" s="17" t="s">
        <v>14109</v>
      </c>
      <c r="J3547" s="17" t="s">
        <v>14110</v>
      </c>
      <c r="K3547" s="17" t="s">
        <v>14064</v>
      </c>
      <c r="L3547" s="17" t="s">
        <v>14100</v>
      </c>
      <c r="M3547" s="17" t="s">
        <v>14104</v>
      </c>
      <c r="N3547" s="21">
        <v>0.35694444444444445</v>
      </c>
      <c r="O3547" s="21">
        <v>0.25833333333333336</v>
      </c>
      <c r="P3547" s="21">
        <v>0.6152777777777778</v>
      </c>
      <c r="R3547" s="17">
        <v>1583.0</v>
      </c>
      <c r="S3547" s="17" t="s">
        <v>7418</v>
      </c>
      <c r="T3547" s="17" t="s">
        <v>1227</v>
      </c>
    </row>
    <row r="3548" ht="15.75" customHeight="1">
      <c r="A3548" s="17">
        <v>1748.0</v>
      </c>
      <c r="B3548" s="19">
        <v>31686.0</v>
      </c>
      <c r="C3548" s="17" t="s">
        <v>13250</v>
      </c>
      <c r="D3548" s="20">
        <v>1.0</v>
      </c>
      <c r="E3548" s="17" t="str">
        <f t="shared" si="8"/>
        <v>AII118-1</v>
      </c>
      <c r="F3548" s="17" t="str">
        <f t="shared" si="9"/>
        <v>AII118-01</v>
      </c>
      <c r="G3548" s="17" t="s">
        <v>14095</v>
      </c>
      <c r="H3548" s="17" t="s">
        <v>14096</v>
      </c>
      <c r="I3548" s="17" t="s">
        <v>14111</v>
      </c>
      <c r="J3548" s="17" t="s">
        <v>14112</v>
      </c>
      <c r="K3548" s="17" t="s">
        <v>13938</v>
      </c>
      <c r="L3548" s="17" t="s">
        <v>12575</v>
      </c>
      <c r="M3548" s="17" t="s">
        <v>14103</v>
      </c>
      <c r="N3548" s="21">
        <v>0.3430555555555555</v>
      </c>
      <c r="O3548" s="21">
        <v>0.3611111111111111</v>
      </c>
      <c r="P3548" s="21">
        <v>0.7041666666666666</v>
      </c>
      <c r="R3548" s="17">
        <v>1624.0</v>
      </c>
      <c r="S3548" s="17" t="s">
        <v>7418</v>
      </c>
      <c r="T3548" s="17" t="s">
        <v>1227</v>
      </c>
    </row>
    <row r="3549" ht="15.75" customHeight="1">
      <c r="A3549" s="17">
        <v>1747.0</v>
      </c>
      <c r="B3549" s="19">
        <v>31685.0</v>
      </c>
      <c r="C3549" s="17" t="s">
        <v>13250</v>
      </c>
      <c r="D3549" s="20">
        <v>1.0</v>
      </c>
      <c r="E3549" s="17" t="str">
        <f t="shared" si="8"/>
        <v>AII118-1</v>
      </c>
      <c r="F3549" s="17" t="str">
        <f t="shared" si="9"/>
        <v>AII118-01</v>
      </c>
      <c r="G3549" s="17" t="s">
        <v>14095</v>
      </c>
      <c r="H3549" s="17" t="s">
        <v>14096</v>
      </c>
      <c r="I3549" s="17" t="s">
        <v>14113</v>
      </c>
      <c r="J3549" s="17" t="s">
        <v>14114</v>
      </c>
      <c r="K3549" s="17" t="s">
        <v>13760</v>
      </c>
      <c r="L3549" s="17" t="s">
        <v>14115</v>
      </c>
      <c r="M3549" s="17" t="s">
        <v>14116</v>
      </c>
      <c r="N3549" s="21">
        <v>0.3902777777777778</v>
      </c>
      <c r="O3549" s="21">
        <v>0.32222222222222224</v>
      </c>
      <c r="P3549" s="21">
        <v>0.7125</v>
      </c>
      <c r="R3549" s="17">
        <v>1989.0</v>
      </c>
      <c r="S3549" s="17" t="s">
        <v>7418</v>
      </c>
      <c r="T3549" s="17" t="s">
        <v>1227</v>
      </c>
    </row>
    <row r="3550" ht="15.75" customHeight="1">
      <c r="A3550" s="17">
        <v>1746.0</v>
      </c>
      <c r="B3550" s="19">
        <v>31684.0</v>
      </c>
      <c r="C3550" s="17" t="s">
        <v>13250</v>
      </c>
      <c r="D3550" s="20">
        <v>1.0</v>
      </c>
      <c r="E3550" s="17" t="str">
        <f t="shared" si="8"/>
        <v>AII118-1</v>
      </c>
      <c r="F3550" s="17" t="str">
        <f t="shared" si="9"/>
        <v>AII118-01</v>
      </c>
      <c r="G3550" s="17" t="s">
        <v>14095</v>
      </c>
      <c r="H3550" s="17" t="s">
        <v>14096</v>
      </c>
      <c r="I3550" s="17" t="s">
        <v>14117</v>
      </c>
      <c r="J3550" s="17" t="s">
        <v>14118</v>
      </c>
      <c r="K3550" s="17" t="s">
        <v>5131</v>
      </c>
      <c r="L3550" s="17" t="s">
        <v>14103</v>
      </c>
      <c r="M3550" s="17" t="s">
        <v>14099</v>
      </c>
      <c r="N3550" s="21">
        <v>0.33888888888888885</v>
      </c>
      <c r="O3550" s="21">
        <v>0.32222222222222224</v>
      </c>
      <c r="P3550" s="21">
        <v>0.6611111111111111</v>
      </c>
      <c r="R3550" s="17">
        <v>2105.0</v>
      </c>
      <c r="S3550" s="17" t="s">
        <v>7418</v>
      </c>
      <c r="T3550" s="17" t="s">
        <v>1227</v>
      </c>
    </row>
    <row r="3551" ht="15.75" customHeight="1">
      <c r="A3551" s="17">
        <v>1745.0</v>
      </c>
      <c r="B3551" s="19">
        <v>31683.0</v>
      </c>
      <c r="C3551" s="17" t="s">
        <v>13250</v>
      </c>
      <c r="D3551" s="20">
        <v>1.0</v>
      </c>
      <c r="E3551" s="17" t="str">
        <f t="shared" si="8"/>
        <v>AII118-1</v>
      </c>
      <c r="F3551" s="17" t="str">
        <f t="shared" si="9"/>
        <v>AII118-01</v>
      </c>
      <c r="G3551" s="17" t="s">
        <v>14095</v>
      </c>
      <c r="H3551" s="17" t="s">
        <v>14096</v>
      </c>
      <c r="I3551" s="17" t="s">
        <v>14119</v>
      </c>
      <c r="J3551" s="17" t="s">
        <v>14120</v>
      </c>
      <c r="K3551" s="17" t="s">
        <v>13938</v>
      </c>
      <c r="L3551" s="17" t="s">
        <v>14107</v>
      </c>
      <c r="M3551" s="17" t="s">
        <v>14116</v>
      </c>
      <c r="N3551" s="21">
        <v>0.3416666666666666</v>
      </c>
      <c r="O3551" s="21">
        <v>0.3444444444444445</v>
      </c>
      <c r="P3551" s="21">
        <v>0.686111111111111</v>
      </c>
      <c r="R3551" s="17">
        <v>2079.0</v>
      </c>
      <c r="S3551" s="17" t="s">
        <v>7418</v>
      </c>
      <c r="T3551" s="17" t="s">
        <v>1227</v>
      </c>
    </row>
    <row r="3552" ht="15.75" customHeight="1">
      <c r="A3552" s="17">
        <v>1744.0</v>
      </c>
      <c r="B3552" s="19">
        <v>31682.0</v>
      </c>
      <c r="C3552" s="17" t="s">
        <v>13250</v>
      </c>
      <c r="D3552" s="20">
        <v>1.0</v>
      </c>
      <c r="E3552" s="17" t="str">
        <f t="shared" si="8"/>
        <v>AII118-1</v>
      </c>
      <c r="F3552" s="17" t="str">
        <f t="shared" si="9"/>
        <v>AII118-01</v>
      </c>
      <c r="G3552" s="17" t="s">
        <v>14095</v>
      </c>
      <c r="H3552" s="17" t="s">
        <v>14096</v>
      </c>
      <c r="I3552" s="17" t="s">
        <v>14121</v>
      </c>
      <c r="J3552" s="17" t="s">
        <v>14122</v>
      </c>
      <c r="K3552" s="17" t="s">
        <v>14064</v>
      </c>
      <c r="L3552" s="17" t="s">
        <v>14115</v>
      </c>
      <c r="M3552" s="17" t="s">
        <v>14099</v>
      </c>
      <c r="N3552" s="21">
        <v>0.35694444444444445</v>
      </c>
      <c r="O3552" s="21">
        <v>0.2590277777777778</v>
      </c>
      <c r="P3552" s="21">
        <v>0.6159722222222223</v>
      </c>
      <c r="R3552" s="17">
        <v>1862.0</v>
      </c>
      <c r="S3552" s="17" t="s">
        <v>7418</v>
      </c>
      <c r="T3552" s="17" t="s">
        <v>1227</v>
      </c>
    </row>
    <row r="3553" ht="15.75" customHeight="1">
      <c r="A3553" s="17">
        <v>1743.0</v>
      </c>
      <c r="B3553" s="19">
        <v>31681.0</v>
      </c>
      <c r="C3553" s="17" t="s">
        <v>13250</v>
      </c>
      <c r="D3553" s="20">
        <v>1.0</v>
      </c>
      <c r="E3553" s="17" t="str">
        <f t="shared" si="8"/>
        <v>AII118-1</v>
      </c>
      <c r="F3553" s="17" t="str">
        <f t="shared" si="9"/>
        <v>AII118-01</v>
      </c>
      <c r="G3553" s="17" t="s">
        <v>14095</v>
      </c>
      <c r="H3553" s="17" t="s">
        <v>14096</v>
      </c>
      <c r="I3553" s="17" t="s">
        <v>14123</v>
      </c>
      <c r="J3553" s="17" t="s">
        <v>14124</v>
      </c>
      <c r="K3553" s="17" t="s">
        <v>13949</v>
      </c>
      <c r="L3553" s="17" t="s">
        <v>14100</v>
      </c>
      <c r="M3553" s="17" t="s">
        <v>14116</v>
      </c>
      <c r="N3553" s="21">
        <v>0.34861111111111115</v>
      </c>
      <c r="O3553" s="21">
        <v>0.26666666666666666</v>
      </c>
      <c r="P3553" s="21">
        <v>0.6152777777777778</v>
      </c>
      <c r="R3553" s="17">
        <v>1835.0</v>
      </c>
      <c r="S3553" s="17" t="s">
        <v>7418</v>
      </c>
      <c r="T3553" s="17" t="s">
        <v>1227</v>
      </c>
    </row>
    <row r="3554" ht="15.75" customHeight="1">
      <c r="A3554" s="17">
        <v>1742.0</v>
      </c>
      <c r="B3554" s="19">
        <v>31680.0</v>
      </c>
      <c r="C3554" s="17" t="s">
        <v>13250</v>
      </c>
      <c r="D3554" s="20">
        <v>1.0</v>
      </c>
      <c r="E3554" s="17" t="str">
        <f t="shared" si="8"/>
        <v>AII118-1</v>
      </c>
      <c r="F3554" s="17" t="str">
        <f t="shared" si="9"/>
        <v>AII118-01</v>
      </c>
      <c r="G3554" s="17" t="s">
        <v>14095</v>
      </c>
      <c r="H3554" s="17" t="s">
        <v>14096</v>
      </c>
      <c r="I3554" s="17" t="s">
        <v>14123</v>
      </c>
      <c r="J3554" s="17" t="s">
        <v>14124</v>
      </c>
      <c r="K3554" s="17" t="s">
        <v>13760</v>
      </c>
      <c r="L3554" s="17" t="s">
        <v>14103</v>
      </c>
      <c r="M3554" s="17" t="s">
        <v>14107</v>
      </c>
      <c r="N3554" s="21">
        <v>0.36874999999999997</v>
      </c>
      <c r="O3554" s="21">
        <v>0.33125</v>
      </c>
      <c r="P3554" s="21">
        <v>0.7000000000000001</v>
      </c>
      <c r="R3554" s="17">
        <v>1940.0</v>
      </c>
      <c r="S3554" s="17" t="s">
        <v>7418</v>
      </c>
      <c r="T3554" s="17" t="s">
        <v>1227</v>
      </c>
    </row>
    <row r="3555" ht="15.75" customHeight="1">
      <c r="A3555" s="17">
        <v>1741.0</v>
      </c>
      <c r="B3555" s="19">
        <v>31679.0</v>
      </c>
      <c r="C3555" s="17" t="s">
        <v>13250</v>
      </c>
      <c r="D3555" s="20">
        <v>1.0</v>
      </c>
      <c r="E3555" s="17" t="str">
        <f t="shared" si="8"/>
        <v>AII118-1</v>
      </c>
      <c r="F3555" s="17" t="str">
        <f t="shared" si="9"/>
        <v>AII118-01</v>
      </c>
      <c r="G3555" s="17" t="s">
        <v>14095</v>
      </c>
      <c r="H3555" s="17" t="s">
        <v>14096</v>
      </c>
      <c r="I3555" s="17" t="s">
        <v>14125</v>
      </c>
      <c r="J3555" s="17" t="s">
        <v>14126</v>
      </c>
      <c r="K3555" s="17" t="s">
        <v>5131</v>
      </c>
      <c r="L3555" s="17" t="s">
        <v>14115</v>
      </c>
      <c r="M3555" s="17" t="s">
        <v>14103</v>
      </c>
      <c r="N3555" s="21">
        <v>0.3909722222222222</v>
      </c>
      <c r="O3555" s="21">
        <v>0.32430555555555557</v>
      </c>
      <c r="P3555" s="21">
        <v>0.7152777777777778</v>
      </c>
      <c r="R3555" s="17">
        <v>1918.0</v>
      </c>
      <c r="S3555" s="17" t="s">
        <v>7418</v>
      </c>
      <c r="T3555" s="17" t="s">
        <v>1227</v>
      </c>
    </row>
    <row r="3556" ht="15.75" customHeight="1">
      <c r="A3556" s="17">
        <v>1740.0</v>
      </c>
      <c r="B3556" s="19">
        <v>31678.0</v>
      </c>
      <c r="C3556" s="17" t="s">
        <v>13250</v>
      </c>
      <c r="D3556" s="20">
        <v>1.0</v>
      </c>
      <c r="E3556" s="17" t="str">
        <f t="shared" si="8"/>
        <v>AII118-1</v>
      </c>
      <c r="F3556" s="17" t="str">
        <f t="shared" si="9"/>
        <v>AII118-01</v>
      </c>
      <c r="G3556" s="17" t="s">
        <v>14095</v>
      </c>
      <c r="H3556" s="17" t="s">
        <v>14096</v>
      </c>
      <c r="I3556" s="17" t="s">
        <v>14127</v>
      </c>
      <c r="J3556" s="17" t="s">
        <v>14128</v>
      </c>
      <c r="K3556" s="17" t="s">
        <v>13938</v>
      </c>
      <c r="L3556" s="17" t="s">
        <v>14100</v>
      </c>
      <c r="M3556" s="17" t="s">
        <v>14107</v>
      </c>
      <c r="N3556" s="21">
        <v>0.3506944444444444</v>
      </c>
      <c r="O3556" s="21">
        <v>0.3458333333333334</v>
      </c>
      <c r="P3556" s="21">
        <v>0.6965277777777777</v>
      </c>
      <c r="R3556" s="17">
        <v>2500.0</v>
      </c>
      <c r="S3556" s="17" t="s">
        <v>7418</v>
      </c>
      <c r="T3556" s="17" t="s">
        <v>1227</v>
      </c>
    </row>
    <row r="3557" ht="15.75" customHeight="1">
      <c r="A3557" s="17">
        <v>1739.0</v>
      </c>
      <c r="B3557" s="19">
        <v>31677.0</v>
      </c>
      <c r="C3557" s="17" t="s">
        <v>13250</v>
      </c>
      <c r="D3557" s="20">
        <v>1.0</v>
      </c>
      <c r="E3557" s="17" t="str">
        <f t="shared" si="8"/>
        <v>AII118-1</v>
      </c>
      <c r="F3557" s="17" t="str">
        <f t="shared" si="9"/>
        <v>AII118-01</v>
      </c>
      <c r="G3557" s="17" t="s">
        <v>14095</v>
      </c>
      <c r="H3557" s="17" t="s">
        <v>14096</v>
      </c>
      <c r="I3557" s="17" t="s">
        <v>14129</v>
      </c>
      <c r="J3557" s="17" t="s">
        <v>14130</v>
      </c>
      <c r="K3557" s="17" t="s">
        <v>14064</v>
      </c>
      <c r="L3557" s="17" t="s">
        <v>14115</v>
      </c>
      <c r="M3557" s="17" t="s">
        <v>14100</v>
      </c>
      <c r="N3557" s="21">
        <v>0.35000000000000003</v>
      </c>
      <c r="O3557" s="21">
        <v>0.28958333333333336</v>
      </c>
      <c r="P3557" s="21">
        <v>0.6395833333333333</v>
      </c>
      <c r="R3557" s="17">
        <v>2502.0</v>
      </c>
      <c r="S3557" s="17" t="s">
        <v>7418</v>
      </c>
      <c r="T3557" s="17" t="s">
        <v>1227</v>
      </c>
    </row>
    <row r="3558" ht="15.75" customHeight="1">
      <c r="A3558" s="17">
        <v>1738.0</v>
      </c>
      <c r="B3558" s="19">
        <v>31676.0</v>
      </c>
      <c r="C3558" s="17" t="s">
        <v>13250</v>
      </c>
      <c r="D3558" s="20">
        <v>1.0</v>
      </c>
      <c r="E3558" s="17" t="str">
        <f t="shared" si="8"/>
        <v>AII118-1</v>
      </c>
      <c r="F3558" s="17" t="str">
        <f t="shared" si="9"/>
        <v>AII118-01</v>
      </c>
      <c r="G3558" s="17" t="s">
        <v>14095</v>
      </c>
      <c r="H3558" s="17" t="s">
        <v>14096</v>
      </c>
      <c r="I3558" s="17" t="s">
        <v>14131</v>
      </c>
      <c r="J3558" s="17" t="s">
        <v>14132</v>
      </c>
      <c r="K3558" s="17" t="s">
        <v>13949</v>
      </c>
      <c r="L3558" s="17" t="s">
        <v>14100</v>
      </c>
      <c r="M3558" s="17" t="s">
        <v>14103</v>
      </c>
      <c r="N3558" s="21">
        <v>0.3611111111111111</v>
      </c>
      <c r="O3558" s="21">
        <v>0.23124999999999998</v>
      </c>
      <c r="P3558" s="21">
        <v>0.5923611111111111</v>
      </c>
      <c r="R3558" s="17">
        <v>2217.0</v>
      </c>
      <c r="S3558" s="17" t="s">
        <v>7418</v>
      </c>
      <c r="T3558" s="17" t="s">
        <v>1227</v>
      </c>
    </row>
    <row r="3559" ht="15.75" customHeight="1">
      <c r="A3559" s="17">
        <v>1737.0</v>
      </c>
      <c r="B3559" s="19">
        <v>31662.0</v>
      </c>
      <c r="C3559" s="9" t="s">
        <v>14133</v>
      </c>
      <c r="D3559" s="20"/>
      <c r="E3559" s="9" t="s">
        <v>14133</v>
      </c>
      <c r="F3559" s="9" t="s">
        <v>14133</v>
      </c>
      <c r="G3559" s="17" t="s">
        <v>14134</v>
      </c>
      <c r="H3559" s="17" t="s">
        <v>14135</v>
      </c>
      <c r="I3559" s="17" t="s">
        <v>14136</v>
      </c>
      <c r="J3559" s="17" t="s">
        <v>14137</v>
      </c>
      <c r="K3559" s="17" t="s">
        <v>13394</v>
      </c>
      <c r="L3559" s="17" t="s">
        <v>14138</v>
      </c>
      <c r="M3559" s="17" t="s">
        <v>14139</v>
      </c>
      <c r="N3559" s="21">
        <v>0.34097222222222223</v>
      </c>
      <c r="O3559" s="21">
        <v>0.31736111111111115</v>
      </c>
      <c r="P3559" s="21">
        <v>0.6583333333333333</v>
      </c>
      <c r="R3559" s="17">
        <v>3505.0</v>
      </c>
      <c r="S3559" s="17" t="s">
        <v>8101</v>
      </c>
      <c r="T3559" s="17" t="s">
        <v>281</v>
      </c>
    </row>
    <row r="3560" ht="15.75" customHeight="1">
      <c r="A3560" s="17">
        <v>1736.0</v>
      </c>
      <c r="B3560" s="19">
        <v>31661.0</v>
      </c>
      <c r="C3560" s="9" t="s">
        <v>14133</v>
      </c>
      <c r="D3560" s="20"/>
      <c r="E3560" s="9" t="s">
        <v>14133</v>
      </c>
      <c r="F3560" s="9" t="s">
        <v>14133</v>
      </c>
      <c r="G3560" s="17" t="s">
        <v>14134</v>
      </c>
      <c r="H3560" s="17" t="s">
        <v>14135</v>
      </c>
      <c r="I3560" s="17" t="s">
        <v>14136</v>
      </c>
      <c r="J3560" s="17" t="s">
        <v>14137</v>
      </c>
      <c r="K3560" s="17" t="s">
        <v>14140</v>
      </c>
      <c r="L3560" s="17" t="s">
        <v>13213</v>
      </c>
      <c r="M3560" s="17" t="s">
        <v>14141</v>
      </c>
      <c r="N3560" s="21">
        <v>0.3548611111111111</v>
      </c>
      <c r="O3560" s="21">
        <v>0.3354166666666667</v>
      </c>
      <c r="P3560" s="21">
        <v>0.6902777777777778</v>
      </c>
      <c r="R3560" s="17">
        <v>3505.0</v>
      </c>
      <c r="S3560" s="17" t="s">
        <v>8101</v>
      </c>
      <c r="T3560" s="17" t="s">
        <v>281</v>
      </c>
    </row>
    <row r="3561" ht="15.75" customHeight="1">
      <c r="A3561" s="17">
        <v>1735.0</v>
      </c>
      <c r="B3561" s="19">
        <v>31660.0</v>
      </c>
      <c r="C3561" s="9" t="s">
        <v>14133</v>
      </c>
      <c r="D3561" s="20"/>
      <c r="E3561" s="9" t="s">
        <v>14133</v>
      </c>
      <c r="F3561" s="9" t="s">
        <v>14133</v>
      </c>
      <c r="G3561" s="17" t="s">
        <v>14134</v>
      </c>
      <c r="H3561" s="17" t="s">
        <v>14135</v>
      </c>
      <c r="I3561" s="17" t="s">
        <v>14136</v>
      </c>
      <c r="J3561" s="17" t="s">
        <v>14137</v>
      </c>
      <c r="K3561" s="17" t="s">
        <v>13949</v>
      </c>
      <c r="L3561" s="17" t="s">
        <v>14142</v>
      </c>
      <c r="M3561" s="17" t="s">
        <v>14143</v>
      </c>
      <c r="N3561" s="21">
        <v>0.3611111111111111</v>
      </c>
      <c r="O3561" s="21">
        <v>0.3513888888888889</v>
      </c>
      <c r="P3561" s="21">
        <v>0.7125</v>
      </c>
      <c r="R3561" s="17">
        <v>3505.0</v>
      </c>
      <c r="S3561" s="17" t="s">
        <v>8101</v>
      </c>
      <c r="T3561" s="17" t="s">
        <v>281</v>
      </c>
    </row>
    <row r="3562" ht="15.75" customHeight="1">
      <c r="A3562" s="17">
        <v>1734.0</v>
      </c>
      <c r="B3562" s="19">
        <v>31659.0</v>
      </c>
      <c r="C3562" s="9" t="s">
        <v>14133</v>
      </c>
      <c r="D3562" s="20"/>
      <c r="E3562" s="9" t="s">
        <v>14133</v>
      </c>
      <c r="F3562" s="9" t="s">
        <v>14133</v>
      </c>
      <c r="G3562" s="17" t="s">
        <v>14134</v>
      </c>
      <c r="H3562" s="17" t="s">
        <v>14135</v>
      </c>
      <c r="I3562" s="17" t="s">
        <v>14136</v>
      </c>
      <c r="J3562" s="17" t="s">
        <v>14137</v>
      </c>
      <c r="K3562" s="17" t="s">
        <v>13760</v>
      </c>
      <c r="L3562" s="17" t="s">
        <v>14144</v>
      </c>
      <c r="M3562" s="17" t="s">
        <v>14145</v>
      </c>
      <c r="N3562" s="21">
        <v>0.3416666666666666</v>
      </c>
      <c r="O3562" s="21">
        <v>0.36041666666666666</v>
      </c>
      <c r="P3562" s="21">
        <v>0.7020833333333334</v>
      </c>
      <c r="R3562" s="17">
        <v>3505.0</v>
      </c>
      <c r="S3562" s="17" t="s">
        <v>8101</v>
      </c>
      <c r="T3562" s="17" t="s">
        <v>281</v>
      </c>
    </row>
    <row r="3563" ht="15.75" customHeight="1">
      <c r="A3563" s="17">
        <v>1733.0</v>
      </c>
      <c r="B3563" s="19">
        <v>31658.0</v>
      </c>
      <c r="C3563" s="9" t="s">
        <v>14133</v>
      </c>
      <c r="D3563" s="20"/>
      <c r="E3563" s="9" t="s">
        <v>14133</v>
      </c>
      <c r="F3563" s="9" t="s">
        <v>14133</v>
      </c>
      <c r="G3563" s="17" t="s">
        <v>14134</v>
      </c>
      <c r="H3563" s="17" t="s">
        <v>14135</v>
      </c>
      <c r="I3563" s="17" t="s">
        <v>14136</v>
      </c>
      <c r="J3563" s="17" t="s">
        <v>14137</v>
      </c>
      <c r="K3563" s="17" t="s">
        <v>13813</v>
      </c>
      <c r="L3563" s="17" t="s">
        <v>14146</v>
      </c>
      <c r="M3563" s="17" t="s">
        <v>14147</v>
      </c>
      <c r="N3563" s="21">
        <v>0.3888888888888889</v>
      </c>
      <c r="O3563" s="21">
        <v>0.3048611111111111</v>
      </c>
      <c r="P3563" s="21">
        <v>0.69375</v>
      </c>
      <c r="R3563" s="17">
        <v>3505.0</v>
      </c>
      <c r="S3563" s="17" t="s">
        <v>8101</v>
      </c>
      <c r="T3563" s="17" t="s">
        <v>281</v>
      </c>
    </row>
    <row r="3564" ht="15.75" customHeight="1">
      <c r="A3564" s="17">
        <v>1732.0</v>
      </c>
      <c r="B3564" s="19">
        <v>31657.0</v>
      </c>
      <c r="C3564" s="9" t="s">
        <v>14133</v>
      </c>
      <c r="D3564" s="20"/>
      <c r="E3564" s="9" t="s">
        <v>14133</v>
      </c>
      <c r="F3564" s="9" t="s">
        <v>14133</v>
      </c>
      <c r="G3564" s="17" t="s">
        <v>14134</v>
      </c>
      <c r="H3564" s="17" t="s">
        <v>14135</v>
      </c>
      <c r="I3564" s="17" t="s">
        <v>14136</v>
      </c>
      <c r="J3564" s="17" t="s">
        <v>14137</v>
      </c>
      <c r="K3564" s="17" t="s">
        <v>13394</v>
      </c>
      <c r="L3564" s="17" t="s">
        <v>14148</v>
      </c>
      <c r="M3564" s="17" t="s">
        <v>14149</v>
      </c>
      <c r="N3564" s="21">
        <v>0.3423611111111111</v>
      </c>
      <c r="O3564" s="21">
        <v>0.3430555555555555</v>
      </c>
      <c r="P3564" s="21">
        <v>0.6854166666666667</v>
      </c>
      <c r="R3564" s="17">
        <v>3505.0</v>
      </c>
      <c r="S3564" s="17" t="s">
        <v>8101</v>
      </c>
      <c r="T3564" s="17" t="s">
        <v>281</v>
      </c>
    </row>
    <row r="3565" ht="15.75" customHeight="1">
      <c r="A3565" s="17">
        <v>1731.0</v>
      </c>
      <c r="B3565" s="19">
        <v>31656.0</v>
      </c>
      <c r="C3565" s="9" t="s">
        <v>14133</v>
      </c>
      <c r="D3565" s="20"/>
      <c r="E3565" s="9" t="s">
        <v>14133</v>
      </c>
      <c r="F3565" s="9" t="s">
        <v>14133</v>
      </c>
      <c r="G3565" s="17" t="s">
        <v>14134</v>
      </c>
      <c r="H3565" s="17" t="s">
        <v>14135</v>
      </c>
      <c r="I3565" s="17" t="s">
        <v>14136</v>
      </c>
      <c r="J3565" s="17" t="s">
        <v>14137</v>
      </c>
      <c r="K3565" s="17" t="s">
        <v>14140</v>
      </c>
      <c r="L3565" s="17" t="s">
        <v>14148</v>
      </c>
      <c r="M3565" s="17" t="s">
        <v>14150</v>
      </c>
      <c r="N3565" s="21">
        <v>0.3611111111111111</v>
      </c>
      <c r="O3565" s="21">
        <v>0.3284722222222222</v>
      </c>
      <c r="P3565" s="21">
        <v>0.6895833333333333</v>
      </c>
      <c r="R3565" s="17">
        <v>3505.0</v>
      </c>
      <c r="S3565" s="17" t="s">
        <v>8101</v>
      </c>
      <c r="T3565" s="17" t="s">
        <v>281</v>
      </c>
    </row>
    <row r="3566" ht="15.75" customHeight="1">
      <c r="A3566" s="17">
        <v>1730.0</v>
      </c>
      <c r="B3566" s="19">
        <v>31655.0</v>
      </c>
      <c r="C3566" s="9" t="s">
        <v>14133</v>
      </c>
      <c r="D3566" s="20"/>
      <c r="E3566" s="9" t="s">
        <v>14133</v>
      </c>
      <c r="F3566" s="9" t="s">
        <v>14133</v>
      </c>
      <c r="G3566" s="17" t="s">
        <v>14134</v>
      </c>
      <c r="H3566" s="17" t="s">
        <v>14135</v>
      </c>
      <c r="I3566" s="17" t="s">
        <v>14136</v>
      </c>
      <c r="J3566" s="17" t="s">
        <v>14137</v>
      </c>
      <c r="K3566" s="17" t="s">
        <v>13949</v>
      </c>
      <c r="L3566" s="17" t="s">
        <v>14148</v>
      </c>
      <c r="M3566" s="17" t="s">
        <v>14139</v>
      </c>
      <c r="N3566" s="21">
        <v>0.36041666666666666</v>
      </c>
      <c r="O3566" s="21">
        <v>0.3444444444444445</v>
      </c>
      <c r="P3566" s="21">
        <v>0.7048611111111112</v>
      </c>
      <c r="R3566" s="17">
        <v>3505.0</v>
      </c>
      <c r="S3566" s="17" t="s">
        <v>8101</v>
      </c>
      <c r="T3566" s="17" t="s">
        <v>281</v>
      </c>
    </row>
    <row r="3567" ht="15.75" customHeight="1">
      <c r="A3567" s="17">
        <v>1729.0</v>
      </c>
      <c r="B3567" s="19">
        <v>31654.0</v>
      </c>
      <c r="C3567" s="9" t="s">
        <v>14133</v>
      </c>
      <c r="D3567" s="20"/>
      <c r="E3567" s="9" t="s">
        <v>14133</v>
      </c>
      <c r="F3567" s="9" t="s">
        <v>14133</v>
      </c>
      <c r="G3567" s="17" t="s">
        <v>14134</v>
      </c>
      <c r="H3567" s="17" t="s">
        <v>14135</v>
      </c>
      <c r="I3567" s="17" t="s">
        <v>14136</v>
      </c>
      <c r="J3567" s="17" t="s">
        <v>14137</v>
      </c>
      <c r="K3567" s="17" t="s">
        <v>13760</v>
      </c>
      <c r="L3567" s="17" t="s">
        <v>14148</v>
      </c>
      <c r="M3567" s="17" t="s">
        <v>14151</v>
      </c>
      <c r="N3567" s="21">
        <v>0.3736111111111111</v>
      </c>
      <c r="O3567" s="21">
        <v>0.33055555555555555</v>
      </c>
      <c r="P3567" s="21">
        <v>0.7041666666666666</v>
      </c>
      <c r="R3567" s="17">
        <v>3505.0</v>
      </c>
      <c r="S3567" s="17" t="s">
        <v>8101</v>
      </c>
      <c r="T3567" s="17" t="s">
        <v>281</v>
      </c>
    </row>
    <row r="3568" ht="15.75" customHeight="1">
      <c r="A3568" s="17">
        <v>1728.0</v>
      </c>
      <c r="B3568" s="19">
        <v>31653.0</v>
      </c>
      <c r="C3568" s="9" t="s">
        <v>14133</v>
      </c>
      <c r="D3568" s="20"/>
      <c r="E3568" s="9" t="s">
        <v>14133</v>
      </c>
      <c r="F3568" s="9" t="s">
        <v>14133</v>
      </c>
      <c r="G3568" s="17" t="s">
        <v>14134</v>
      </c>
      <c r="H3568" s="17" t="s">
        <v>14135</v>
      </c>
      <c r="I3568" s="17" t="s">
        <v>14136</v>
      </c>
      <c r="J3568" s="17" t="s">
        <v>14137</v>
      </c>
      <c r="K3568" s="17" t="s">
        <v>13813</v>
      </c>
      <c r="L3568" s="17" t="s">
        <v>14148</v>
      </c>
      <c r="M3568" s="17" t="s">
        <v>14150</v>
      </c>
      <c r="N3568" s="21">
        <v>0.375</v>
      </c>
      <c r="O3568" s="21">
        <v>0.31527777777777777</v>
      </c>
      <c r="P3568" s="21">
        <v>0.6902777777777778</v>
      </c>
      <c r="R3568" s="17">
        <v>3505.0</v>
      </c>
      <c r="S3568" s="17" t="s">
        <v>8101</v>
      </c>
      <c r="T3568" s="17" t="s">
        <v>281</v>
      </c>
    </row>
    <row r="3569" ht="15.75" customHeight="1">
      <c r="A3569" s="17">
        <v>1727.0</v>
      </c>
      <c r="B3569" s="19">
        <v>31646.0</v>
      </c>
      <c r="C3569" s="9" t="s">
        <v>14133</v>
      </c>
      <c r="D3569" s="20"/>
      <c r="E3569" s="9" t="s">
        <v>14133</v>
      </c>
      <c r="F3569" s="9" t="s">
        <v>14133</v>
      </c>
      <c r="G3569" s="17" t="s">
        <v>14134</v>
      </c>
      <c r="H3569" s="17" t="s">
        <v>14135</v>
      </c>
      <c r="I3569" s="17" t="s">
        <v>14136</v>
      </c>
      <c r="J3569" s="17" t="s">
        <v>14137</v>
      </c>
      <c r="K3569" s="17" t="s">
        <v>13394</v>
      </c>
      <c r="L3569" s="17" t="s">
        <v>14152</v>
      </c>
      <c r="M3569" s="17" t="s">
        <v>14151</v>
      </c>
      <c r="N3569" s="21">
        <v>0.4388888888888889</v>
      </c>
      <c r="O3569" s="21">
        <v>0.26944444444444443</v>
      </c>
      <c r="P3569" s="21">
        <v>0.7083333333333334</v>
      </c>
      <c r="R3569" s="17">
        <v>3505.0</v>
      </c>
      <c r="S3569" s="17" t="s">
        <v>8101</v>
      </c>
      <c r="T3569" s="17" t="s">
        <v>281</v>
      </c>
    </row>
    <row r="3570" ht="15.75" customHeight="1">
      <c r="A3570" s="17">
        <v>1726.0</v>
      </c>
      <c r="B3570" s="19">
        <v>31645.0</v>
      </c>
      <c r="C3570" s="9" t="s">
        <v>14133</v>
      </c>
      <c r="D3570" s="20"/>
      <c r="E3570" s="9" t="s">
        <v>14133</v>
      </c>
      <c r="F3570" s="9" t="s">
        <v>14133</v>
      </c>
      <c r="G3570" s="17" t="s">
        <v>14134</v>
      </c>
      <c r="H3570" s="17" t="s">
        <v>14135</v>
      </c>
      <c r="I3570" s="17" t="s">
        <v>14136</v>
      </c>
      <c r="J3570" s="17" t="s">
        <v>14137</v>
      </c>
      <c r="K3570" s="17" t="s">
        <v>14140</v>
      </c>
      <c r="L3570" s="17" t="s">
        <v>14153</v>
      </c>
      <c r="M3570" s="17" t="s">
        <v>14149</v>
      </c>
      <c r="N3570" s="21">
        <v>0.3875</v>
      </c>
      <c r="O3570" s="21">
        <v>0.3277777777777778</v>
      </c>
      <c r="P3570" s="21">
        <v>0.7152777777777778</v>
      </c>
      <c r="R3570" s="17">
        <v>3505.0</v>
      </c>
      <c r="S3570" s="17" t="s">
        <v>8101</v>
      </c>
      <c r="T3570" s="17" t="s">
        <v>281</v>
      </c>
    </row>
    <row r="3571" ht="15.75" customHeight="1">
      <c r="A3571" s="17">
        <v>1725.0</v>
      </c>
      <c r="B3571" s="19">
        <v>31636.0</v>
      </c>
      <c r="C3571" s="9" t="s">
        <v>14154</v>
      </c>
      <c r="D3571" s="20"/>
      <c r="E3571" s="9" t="s">
        <v>14154</v>
      </c>
      <c r="F3571" s="9" t="s">
        <v>14154</v>
      </c>
      <c r="G3571" s="17" t="s">
        <v>14155</v>
      </c>
      <c r="H3571" s="17" t="s">
        <v>14156</v>
      </c>
      <c r="I3571" s="17" t="s">
        <v>14157</v>
      </c>
      <c r="J3571" s="17" t="s">
        <v>14158</v>
      </c>
      <c r="K3571" s="17" t="s">
        <v>13813</v>
      </c>
      <c r="L3571" s="17" t="s">
        <v>14159</v>
      </c>
      <c r="M3571" s="17" t="s">
        <v>14160</v>
      </c>
      <c r="N3571" s="21">
        <v>0.3458333333333334</v>
      </c>
      <c r="O3571" s="21">
        <v>0.28680555555555554</v>
      </c>
      <c r="P3571" s="21">
        <v>0.6326388888888889</v>
      </c>
      <c r="R3571" s="17">
        <v>2790.0</v>
      </c>
      <c r="S3571" s="17" t="s">
        <v>7418</v>
      </c>
      <c r="T3571" s="17" t="s">
        <v>33</v>
      </c>
    </row>
    <row r="3572" ht="15.75" customHeight="1">
      <c r="A3572" s="17">
        <v>1724.0</v>
      </c>
      <c r="B3572" s="19">
        <v>31634.0</v>
      </c>
      <c r="C3572" s="9" t="s">
        <v>14154</v>
      </c>
      <c r="D3572" s="20"/>
      <c r="E3572" s="9" t="s">
        <v>14154</v>
      </c>
      <c r="F3572" s="9" t="s">
        <v>14154</v>
      </c>
      <c r="G3572" s="17" t="s">
        <v>14155</v>
      </c>
      <c r="H3572" s="17" t="s">
        <v>14156</v>
      </c>
      <c r="I3572" s="17" t="s">
        <v>14161</v>
      </c>
      <c r="J3572" s="17" t="s">
        <v>14162</v>
      </c>
      <c r="K3572" s="17" t="s">
        <v>13098</v>
      </c>
      <c r="L3572" s="17" t="s">
        <v>14163</v>
      </c>
      <c r="M3572" s="17" t="s">
        <v>14164</v>
      </c>
      <c r="N3572" s="21">
        <v>0.3347222222222222</v>
      </c>
      <c r="O3572" s="21">
        <v>0.3298611111111111</v>
      </c>
      <c r="P3572" s="21">
        <v>0.6645833333333333</v>
      </c>
      <c r="R3572" s="17">
        <v>2523.0</v>
      </c>
      <c r="S3572" s="17" t="s">
        <v>7418</v>
      </c>
      <c r="T3572" s="17" t="s">
        <v>33</v>
      </c>
    </row>
    <row r="3573" ht="15.75" customHeight="1">
      <c r="A3573" s="17">
        <v>1723.0</v>
      </c>
      <c r="B3573" s="19">
        <v>31633.0</v>
      </c>
      <c r="C3573" s="9" t="s">
        <v>14154</v>
      </c>
      <c r="D3573" s="20"/>
      <c r="E3573" s="9" t="s">
        <v>14154</v>
      </c>
      <c r="F3573" s="9" t="s">
        <v>14154</v>
      </c>
      <c r="G3573" s="17" t="s">
        <v>14155</v>
      </c>
      <c r="H3573" s="17" t="s">
        <v>14156</v>
      </c>
      <c r="I3573" s="17" t="s">
        <v>14165</v>
      </c>
      <c r="J3573" s="17" t="s">
        <v>14166</v>
      </c>
      <c r="K3573" s="17" t="s">
        <v>5131</v>
      </c>
      <c r="L3573" s="17" t="s">
        <v>14159</v>
      </c>
      <c r="M3573" s="17" t="s">
        <v>14167</v>
      </c>
      <c r="N3573" s="21">
        <v>0.34930555555555554</v>
      </c>
      <c r="O3573" s="21">
        <v>0.3333333333333333</v>
      </c>
      <c r="P3573" s="21">
        <v>0.6826388888888889</v>
      </c>
      <c r="R3573" s="17">
        <v>4000.0</v>
      </c>
      <c r="S3573" s="17" t="s">
        <v>7418</v>
      </c>
      <c r="T3573" s="17" t="s">
        <v>33</v>
      </c>
    </row>
    <row r="3574" ht="15.75" customHeight="1">
      <c r="A3574" s="17">
        <v>1722.0</v>
      </c>
      <c r="B3574" s="19">
        <v>31632.0</v>
      </c>
      <c r="C3574" s="9" t="s">
        <v>14154</v>
      </c>
      <c r="D3574" s="20"/>
      <c r="E3574" s="9" t="s">
        <v>14154</v>
      </c>
      <c r="F3574" s="9" t="s">
        <v>14154</v>
      </c>
      <c r="G3574" s="17" t="s">
        <v>14155</v>
      </c>
      <c r="H3574" s="17" t="s">
        <v>14156</v>
      </c>
      <c r="I3574" s="17" t="s">
        <v>14168</v>
      </c>
      <c r="J3574" s="17" t="s">
        <v>14169</v>
      </c>
      <c r="K3574" s="17" t="s">
        <v>14064</v>
      </c>
      <c r="L3574" s="17" t="s">
        <v>14163</v>
      </c>
      <c r="M3574" s="17" t="s">
        <v>14170</v>
      </c>
      <c r="N3574" s="21">
        <v>0.3451388888888889</v>
      </c>
      <c r="O3574" s="21">
        <v>0.3520833333333333</v>
      </c>
      <c r="P3574" s="21">
        <v>0.6972222222222223</v>
      </c>
      <c r="R3574" s="17">
        <v>3878.0</v>
      </c>
      <c r="S3574" s="17" t="s">
        <v>7418</v>
      </c>
      <c r="T3574" s="17" t="s">
        <v>33</v>
      </c>
    </row>
    <row r="3575" ht="15.75" customHeight="1">
      <c r="A3575" s="17">
        <v>1721.0</v>
      </c>
      <c r="B3575" s="19">
        <v>31631.0</v>
      </c>
      <c r="C3575" s="9" t="s">
        <v>14154</v>
      </c>
      <c r="D3575" s="20"/>
      <c r="E3575" s="9" t="s">
        <v>14154</v>
      </c>
      <c r="F3575" s="9" t="s">
        <v>14154</v>
      </c>
      <c r="G3575" s="17" t="s">
        <v>14155</v>
      </c>
      <c r="H3575" s="17" t="s">
        <v>14156</v>
      </c>
      <c r="I3575" s="17" t="s">
        <v>14171</v>
      </c>
      <c r="J3575" s="17" t="s">
        <v>14172</v>
      </c>
      <c r="K3575" s="17" t="s">
        <v>14140</v>
      </c>
      <c r="L3575" s="17" t="s">
        <v>14167</v>
      </c>
      <c r="M3575" s="17" t="s">
        <v>14170</v>
      </c>
      <c r="N3575" s="21">
        <v>0.3590277777777778</v>
      </c>
      <c r="O3575" s="21">
        <v>0.3506944444444444</v>
      </c>
      <c r="P3575" s="21">
        <v>0.7097222222222223</v>
      </c>
      <c r="R3575" s="17">
        <v>3115.0</v>
      </c>
      <c r="S3575" s="17" t="s">
        <v>7418</v>
      </c>
      <c r="T3575" s="17" t="s">
        <v>33</v>
      </c>
    </row>
    <row r="3576" ht="15.75" customHeight="1">
      <c r="A3576" s="17">
        <v>1720.0</v>
      </c>
      <c r="B3576" s="19">
        <v>31630.0</v>
      </c>
      <c r="C3576" s="9" t="s">
        <v>14154</v>
      </c>
      <c r="D3576" s="20"/>
      <c r="E3576" s="9" t="s">
        <v>14154</v>
      </c>
      <c r="F3576" s="9" t="s">
        <v>14154</v>
      </c>
      <c r="G3576" s="17" t="s">
        <v>14155</v>
      </c>
      <c r="H3576" s="17" t="s">
        <v>14156</v>
      </c>
      <c r="I3576" s="17" t="s">
        <v>14173</v>
      </c>
      <c r="J3576" s="17" t="s">
        <v>14174</v>
      </c>
      <c r="K3576" s="17" t="s">
        <v>13813</v>
      </c>
      <c r="L3576" s="17" t="s">
        <v>14159</v>
      </c>
      <c r="M3576" s="17" t="s">
        <v>14163</v>
      </c>
      <c r="N3576" s="21">
        <v>0.43194444444444446</v>
      </c>
      <c r="O3576" s="21">
        <v>0.2923611111111111</v>
      </c>
      <c r="P3576" s="21">
        <v>0.7243055555555555</v>
      </c>
      <c r="R3576" s="17">
        <v>2971.0</v>
      </c>
      <c r="S3576" s="17" t="s">
        <v>7418</v>
      </c>
      <c r="T3576" s="17" t="s">
        <v>33</v>
      </c>
    </row>
    <row r="3577" ht="15.75" customHeight="1">
      <c r="A3577" s="17">
        <v>1719.0</v>
      </c>
      <c r="B3577" s="19">
        <v>31629.0</v>
      </c>
      <c r="C3577" s="9" t="s">
        <v>14154</v>
      </c>
      <c r="D3577" s="20"/>
      <c r="E3577" s="9" t="s">
        <v>14154</v>
      </c>
      <c r="F3577" s="9" t="s">
        <v>14154</v>
      </c>
      <c r="G3577" s="17" t="s">
        <v>14155</v>
      </c>
      <c r="H3577" s="17" t="s">
        <v>14156</v>
      </c>
      <c r="I3577" s="17" t="s">
        <v>14175</v>
      </c>
      <c r="J3577" s="17" t="s">
        <v>14176</v>
      </c>
      <c r="K3577" s="17" t="s">
        <v>13098</v>
      </c>
      <c r="L3577" s="17" t="s">
        <v>14167</v>
      </c>
      <c r="M3577" s="17" t="s">
        <v>14170</v>
      </c>
      <c r="N3577" s="21">
        <v>0.40069444444444446</v>
      </c>
      <c r="O3577" s="21">
        <v>0.2777777777777778</v>
      </c>
      <c r="P3577" s="21">
        <v>0.6784722222222223</v>
      </c>
      <c r="R3577" s="17">
        <v>2980.0</v>
      </c>
      <c r="S3577" s="17" t="s">
        <v>7418</v>
      </c>
      <c r="T3577" s="17" t="s">
        <v>33</v>
      </c>
    </row>
    <row r="3578" ht="15.75" customHeight="1">
      <c r="A3578" s="17">
        <v>1718.0</v>
      </c>
      <c r="B3578" s="19">
        <v>31629.0</v>
      </c>
      <c r="C3578" s="9" t="s">
        <v>14154</v>
      </c>
      <c r="D3578" s="20"/>
      <c r="E3578" s="9" t="s">
        <v>14154</v>
      </c>
      <c r="F3578" s="9" t="s">
        <v>14154</v>
      </c>
      <c r="G3578" s="17" t="s">
        <v>14155</v>
      </c>
      <c r="H3578" s="17" t="s">
        <v>14156</v>
      </c>
      <c r="I3578" s="17" t="s">
        <v>14175</v>
      </c>
      <c r="J3578" s="17" t="s">
        <v>14177</v>
      </c>
      <c r="K3578" s="17" t="s">
        <v>13098</v>
      </c>
      <c r="L3578" s="17" t="s">
        <v>14167</v>
      </c>
      <c r="M3578" s="17" t="s">
        <v>14170</v>
      </c>
      <c r="N3578" s="21">
        <v>0.35000000000000003</v>
      </c>
      <c r="O3578" s="21">
        <v>0.010416666666666666</v>
      </c>
      <c r="P3578" s="21">
        <v>0.36041666666666666</v>
      </c>
      <c r="R3578" s="17">
        <v>143.0</v>
      </c>
      <c r="S3578" s="17" t="s">
        <v>7418</v>
      </c>
      <c r="T3578" s="17" t="s">
        <v>33</v>
      </c>
    </row>
    <row r="3579" ht="15.75" customHeight="1">
      <c r="A3579" s="17">
        <v>1717.0</v>
      </c>
      <c r="B3579" s="19">
        <v>31624.0</v>
      </c>
      <c r="C3579" s="17" t="s">
        <v>9729</v>
      </c>
      <c r="D3579" s="20"/>
      <c r="E3579" s="17" t="str">
        <f>CONCATENATE(SUBSTITUTE(SUBSTITUTE(C3579, "-", "",1)," ",""),"-",D3579)</f>
        <v>-</v>
      </c>
      <c r="F3579" s="9" t="s">
        <v>9730</v>
      </c>
      <c r="G3579" s="17" t="s">
        <v>14178</v>
      </c>
      <c r="H3579" s="17" t="s">
        <v>14179</v>
      </c>
      <c r="I3579" s="17" t="s">
        <v>14180</v>
      </c>
      <c r="J3579" s="17" t="s">
        <v>14181</v>
      </c>
      <c r="K3579" s="17" t="s">
        <v>13098</v>
      </c>
      <c r="L3579" s="17" t="s">
        <v>14039</v>
      </c>
      <c r="M3579" s="17" t="s">
        <v>14182</v>
      </c>
      <c r="N3579" s="21">
        <v>0.5625</v>
      </c>
      <c r="O3579" s="21">
        <v>0.11458333333333333</v>
      </c>
      <c r="P3579" s="21">
        <v>0.6770833333333334</v>
      </c>
      <c r="R3579" s="17">
        <v>13.0</v>
      </c>
      <c r="S3579" s="17" t="s">
        <v>14183</v>
      </c>
      <c r="T3579" s="17" t="s">
        <v>281</v>
      </c>
    </row>
    <row r="3580" ht="15.75" customHeight="1">
      <c r="A3580" s="17">
        <v>1716.0</v>
      </c>
      <c r="B3580" s="19">
        <v>31617.0</v>
      </c>
      <c r="C3580" s="9" t="s">
        <v>14184</v>
      </c>
      <c r="D3580" s="20"/>
      <c r="E3580" s="9" t="s">
        <v>14184</v>
      </c>
      <c r="F3580" s="9" t="s">
        <v>14184</v>
      </c>
      <c r="G3580" s="17" t="s">
        <v>14185</v>
      </c>
      <c r="H3580" s="17" t="s">
        <v>14186</v>
      </c>
      <c r="I3580" s="17" t="s">
        <v>14187</v>
      </c>
      <c r="J3580" s="17" t="s">
        <v>14188</v>
      </c>
      <c r="K3580" s="17" t="s">
        <v>14064</v>
      </c>
      <c r="L3580" s="17" t="s">
        <v>14189</v>
      </c>
      <c r="M3580" s="17" t="s">
        <v>14148</v>
      </c>
      <c r="N3580" s="21">
        <v>0.42569444444444443</v>
      </c>
      <c r="O3580" s="21">
        <v>0.27152777777777776</v>
      </c>
      <c r="P3580" s="21">
        <v>0.6972222222222223</v>
      </c>
      <c r="R3580" s="17">
        <v>3792.0</v>
      </c>
      <c r="S3580" s="17" t="s">
        <v>8101</v>
      </c>
      <c r="T3580" s="17" t="s">
        <v>281</v>
      </c>
    </row>
    <row r="3581" ht="15.75" customHeight="1">
      <c r="A3581" s="17">
        <v>1715.0</v>
      </c>
      <c r="B3581" s="19">
        <v>31617.0</v>
      </c>
      <c r="C3581" s="9" t="s">
        <v>14184</v>
      </c>
      <c r="D3581" s="20"/>
      <c r="E3581" s="9" t="s">
        <v>14184</v>
      </c>
      <c r="F3581" s="9" t="s">
        <v>14184</v>
      </c>
      <c r="G3581" s="17" t="s">
        <v>14185</v>
      </c>
      <c r="H3581" s="17" t="s">
        <v>14186</v>
      </c>
      <c r="I3581" s="17" t="s">
        <v>14187</v>
      </c>
      <c r="J3581" s="17" t="s">
        <v>14188</v>
      </c>
      <c r="K3581" s="17" t="s">
        <v>14064</v>
      </c>
      <c r="L3581" s="17" t="s">
        <v>14189</v>
      </c>
      <c r="M3581" s="17" t="s">
        <v>14148</v>
      </c>
      <c r="N3581" s="21">
        <v>0.3652777777777778</v>
      </c>
      <c r="O3581" s="21">
        <v>0.020833333333333332</v>
      </c>
      <c r="P3581" s="21">
        <v>0.3861111111111111</v>
      </c>
      <c r="R3581" s="17">
        <v>425.0</v>
      </c>
      <c r="S3581" s="17" t="s">
        <v>8101</v>
      </c>
      <c r="T3581" s="17" t="s">
        <v>281</v>
      </c>
      <c r="W3581" s="17" t="s">
        <v>14190</v>
      </c>
    </row>
    <row r="3582" ht="15.75" customHeight="1">
      <c r="A3582" s="17">
        <v>1714.0</v>
      </c>
      <c r="B3582" s="19">
        <v>31616.0</v>
      </c>
      <c r="C3582" s="9" t="s">
        <v>14184</v>
      </c>
      <c r="D3582" s="20"/>
      <c r="E3582" s="9" t="s">
        <v>14184</v>
      </c>
      <c r="F3582" s="9" t="s">
        <v>14184</v>
      </c>
      <c r="G3582" s="17" t="s">
        <v>14185</v>
      </c>
      <c r="H3582" s="17" t="s">
        <v>14186</v>
      </c>
      <c r="I3582" s="17" t="s">
        <v>14187</v>
      </c>
      <c r="J3582" s="17" t="s">
        <v>14188</v>
      </c>
      <c r="K3582" s="17" t="s">
        <v>13098</v>
      </c>
      <c r="L3582" s="17" t="s">
        <v>14191</v>
      </c>
      <c r="M3582" s="17" t="s">
        <v>14150</v>
      </c>
      <c r="N3582" s="21">
        <v>0.3541666666666667</v>
      </c>
      <c r="O3582" s="21">
        <v>0.33958333333333335</v>
      </c>
      <c r="P3582" s="21">
        <v>0.69375</v>
      </c>
      <c r="R3582" s="17">
        <v>3763.0</v>
      </c>
      <c r="S3582" s="17" t="s">
        <v>8101</v>
      </c>
      <c r="T3582" s="17" t="s">
        <v>281</v>
      </c>
    </row>
    <row r="3583" ht="15.75" customHeight="1">
      <c r="A3583" s="17">
        <v>1713.0</v>
      </c>
      <c r="B3583" s="19">
        <v>31615.0</v>
      </c>
      <c r="C3583" s="9" t="s">
        <v>14184</v>
      </c>
      <c r="D3583" s="20"/>
      <c r="E3583" s="9" t="s">
        <v>14184</v>
      </c>
      <c r="F3583" s="9" t="s">
        <v>14184</v>
      </c>
      <c r="G3583" s="17" t="s">
        <v>14185</v>
      </c>
      <c r="H3583" s="17" t="s">
        <v>14186</v>
      </c>
      <c r="I3583" s="17" t="s">
        <v>14187</v>
      </c>
      <c r="J3583" s="17" t="s">
        <v>14188</v>
      </c>
      <c r="K3583" s="17" t="s">
        <v>5131</v>
      </c>
      <c r="L3583" s="17" t="s">
        <v>14189</v>
      </c>
      <c r="M3583" s="17" t="s">
        <v>14148</v>
      </c>
      <c r="N3583" s="21">
        <v>0.3854166666666667</v>
      </c>
      <c r="O3583" s="21">
        <v>0.3159722222222222</v>
      </c>
      <c r="P3583" s="21">
        <v>0.7013888888888888</v>
      </c>
      <c r="R3583" s="17">
        <v>3780.0</v>
      </c>
      <c r="S3583" s="17" t="s">
        <v>8101</v>
      </c>
      <c r="T3583" s="17" t="s">
        <v>281</v>
      </c>
    </row>
    <row r="3584" ht="15.75" customHeight="1">
      <c r="A3584" s="17">
        <v>1712.0</v>
      </c>
      <c r="B3584" s="19">
        <v>31614.0</v>
      </c>
      <c r="C3584" s="9" t="s">
        <v>14184</v>
      </c>
      <c r="D3584" s="20"/>
      <c r="E3584" s="9" t="s">
        <v>14184</v>
      </c>
      <c r="F3584" s="9" t="s">
        <v>14184</v>
      </c>
      <c r="G3584" s="17" t="s">
        <v>14185</v>
      </c>
      <c r="H3584" s="17" t="s">
        <v>14186</v>
      </c>
      <c r="I3584" s="17" t="s">
        <v>14187</v>
      </c>
      <c r="J3584" s="17" t="s">
        <v>14188</v>
      </c>
      <c r="K3584" s="17" t="s">
        <v>13394</v>
      </c>
      <c r="L3584" s="17" t="s">
        <v>14189</v>
      </c>
      <c r="M3584" s="17" t="s">
        <v>14192</v>
      </c>
      <c r="N3584" s="21">
        <v>0.40347222222222223</v>
      </c>
      <c r="O3584" s="21">
        <v>0.3048611111111111</v>
      </c>
      <c r="P3584" s="21">
        <v>0.7083333333333334</v>
      </c>
      <c r="R3584" s="17">
        <v>3778.0</v>
      </c>
      <c r="S3584" s="17" t="s">
        <v>8101</v>
      </c>
      <c r="T3584" s="17" t="s">
        <v>281</v>
      </c>
    </row>
    <row r="3585" ht="15.75" customHeight="1">
      <c r="A3585" s="17">
        <v>1711.0</v>
      </c>
      <c r="B3585" s="19">
        <v>31613.0</v>
      </c>
      <c r="C3585" s="9" t="s">
        <v>14184</v>
      </c>
      <c r="D3585" s="20"/>
      <c r="E3585" s="9" t="s">
        <v>14184</v>
      </c>
      <c r="F3585" s="9" t="s">
        <v>14184</v>
      </c>
      <c r="G3585" s="17" t="s">
        <v>14185</v>
      </c>
      <c r="H3585" s="17" t="s">
        <v>14186</v>
      </c>
      <c r="I3585" s="17" t="s">
        <v>14187</v>
      </c>
      <c r="J3585" s="17" t="s">
        <v>14188</v>
      </c>
      <c r="K3585" s="17" t="s">
        <v>13949</v>
      </c>
      <c r="L3585" s="17" t="s">
        <v>14148</v>
      </c>
      <c r="M3585" s="17" t="s">
        <v>14193</v>
      </c>
      <c r="N3585" s="21">
        <v>0.3416666666666666</v>
      </c>
      <c r="O3585" s="21">
        <v>0.2972222222222222</v>
      </c>
      <c r="P3585" s="21">
        <v>0.638888888888889</v>
      </c>
      <c r="R3585" s="17">
        <v>3777.0</v>
      </c>
      <c r="S3585" s="17" t="s">
        <v>8101</v>
      </c>
      <c r="T3585" s="17" t="s">
        <v>281</v>
      </c>
    </row>
    <row r="3586" ht="15.75" customHeight="1">
      <c r="A3586" s="17">
        <v>1710.0</v>
      </c>
      <c r="B3586" s="19">
        <v>31611.0</v>
      </c>
      <c r="C3586" s="9" t="s">
        <v>14184</v>
      </c>
      <c r="D3586" s="20"/>
      <c r="E3586" s="9" t="s">
        <v>14184</v>
      </c>
      <c r="F3586" s="9" t="s">
        <v>14184</v>
      </c>
      <c r="G3586" s="17" t="s">
        <v>14185</v>
      </c>
      <c r="H3586" s="17" t="s">
        <v>14186</v>
      </c>
      <c r="I3586" s="17" t="s">
        <v>14187</v>
      </c>
      <c r="J3586" s="17" t="s">
        <v>14188</v>
      </c>
      <c r="K3586" s="17" t="s">
        <v>14140</v>
      </c>
      <c r="L3586" s="17" t="s">
        <v>13938</v>
      </c>
      <c r="M3586" s="17" t="s">
        <v>14189</v>
      </c>
      <c r="N3586" s="21">
        <v>0.3659722222222222</v>
      </c>
      <c r="O3586" s="21">
        <v>0.3361111111111111</v>
      </c>
      <c r="P3586" s="21">
        <v>0.7020833333333334</v>
      </c>
      <c r="R3586" s="17">
        <v>3798.0</v>
      </c>
      <c r="S3586" s="17" t="s">
        <v>8101</v>
      </c>
      <c r="T3586" s="17" t="s">
        <v>281</v>
      </c>
    </row>
    <row r="3587" ht="15.75" customHeight="1">
      <c r="A3587" s="17">
        <v>1709.0</v>
      </c>
      <c r="B3587" s="19">
        <v>31610.0</v>
      </c>
      <c r="C3587" s="9" t="s">
        <v>14184</v>
      </c>
      <c r="D3587" s="20"/>
      <c r="E3587" s="9" t="s">
        <v>14184</v>
      </c>
      <c r="F3587" s="9" t="s">
        <v>14184</v>
      </c>
      <c r="G3587" s="17" t="s">
        <v>14185</v>
      </c>
      <c r="H3587" s="17" t="s">
        <v>14186</v>
      </c>
      <c r="I3587" s="17" t="s">
        <v>14187</v>
      </c>
      <c r="J3587" s="17" t="s">
        <v>14188</v>
      </c>
      <c r="K3587" s="17" t="s">
        <v>13098</v>
      </c>
      <c r="L3587" s="17" t="s">
        <v>14189</v>
      </c>
      <c r="M3587" s="17" t="s">
        <v>14194</v>
      </c>
      <c r="N3587" s="21">
        <v>0.3506944444444444</v>
      </c>
      <c r="O3587" s="21">
        <v>0.3597222222222222</v>
      </c>
      <c r="P3587" s="21">
        <v>0.7104166666666667</v>
      </c>
      <c r="R3587" s="17">
        <v>3780.0</v>
      </c>
      <c r="S3587" s="17" t="s">
        <v>8101</v>
      </c>
      <c r="T3587" s="17" t="s">
        <v>281</v>
      </c>
    </row>
    <row r="3588" ht="15.75" customHeight="1">
      <c r="A3588" s="17">
        <v>1708.0</v>
      </c>
      <c r="B3588" s="19">
        <v>31609.0</v>
      </c>
      <c r="C3588" s="9" t="s">
        <v>14184</v>
      </c>
      <c r="D3588" s="20"/>
      <c r="E3588" s="9" t="s">
        <v>14184</v>
      </c>
      <c r="F3588" s="9" t="s">
        <v>14184</v>
      </c>
      <c r="G3588" s="17" t="s">
        <v>14185</v>
      </c>
      <c r="H3588" s="17" t="s">
        <v>14186</v>
      </c>
      <c r="I3588" s="17" t="s">
        <v>14187</v>
      </c>
      <c r="J3588" s="17" t="s">
        <v>14188</v>
      </c>
      <c r="K3588" s="17" t="s">
        <v>14064</v>
      </c>
      <c r="L3588" s="17" t="s">
        <v>14189</v>
      </c>
      <c r="M3588" s="17" t="s">
        <v>14148</v>
      </c>
      <c r="N3588" s="21">
        <v>0.3645833333333333</v>
      </c>
      <c r="O3588" s="21">
        <v>0.34791666666666665</v>
      </c>
      <c r="P3588" s="21">
        <v>0.7125</v>
      </c>
      <c r="R3588" s="17">
        <v>3777.0</v>
      </c>
      <c r="S3588" s="17" t="s">
        <v>8101</v>
      </c>
      <c r="T3588" s="17" t="s">
        <v>281</v>
      </c>
    </row>
    <row r="3589" ht="15.75" customHeight="1">
      <c r="A3589" s="17">
        <v>1707.0</v>
      </c>
      <c r="B3589" s="19">
        <v>31608.0</v>
      </c>
      <c r="C3589" s="9" t="s">
        <v>14184</v>
      </c>
      <c r="D3589" s="20"/>
      <c r="E3589" s="9" t="s">
        <v>14184</v>
      </c>
      <c r="F3589" s="9" t="s">
        <v>14184</v>
      </c>
      <c r="G3589" s="17" t="s">
        <v>14185</v>
      </c>
      <c r="H3589" s="17" t="s">
        <v>14186</v>
      </c>
      <c r="I3589" s="17" t="s">
        <v>14187</v>
      </c>
      <c r="J3589" s="17" t="s">
        <v>14188</v>
      </c>
      <c r="K3589" s="17" t="s">
        <v>5131</v>
      </c>
      <c r="L3589" s="17" t="s">
        <v>14189</v>
      </c>
      <c r="M3589" s="17" t="s">
        <v>14148</v>
      </c>
      <c r="N3589" s="21">
        <v>0.47361111111111115</v>
      </c>
      <c r="O3589" s="21">
        <v>0.25</v>
      </c>
      <c r="P3589" s="21">
        <v>0.7236111111111111</v>
      </c>
      <c r="R3589" s="17">
        <v>3780.0</v>
      </c>
      <c r="S3589" s="17" t="s">
        <v>8101</v>
      </c>
      <c r="T3589" s="17" t="s">
        <v>281</v>
      </c>
    </row>
    <row r="3590" ht="15.75" customHeight="1">
      <c r="A3590" s="17">
        <v>1706.0</v>
      </c>
      <c r="B3590" s="19">
        <v>31607.0</v>
      </c>
      <c r="C3590" s="9" t="s">
        <v>14184</v>
      </c>
      <c r="D3590" s="20"/>
      <c r="E3590" s="9" t="s">
        <v>14184</v>
      </c>
      <c r="F3590" s="9" t="s">
        <v>14184</v>
      </c>
      <c r="G3590" s="17" t="s">
        <v>14185</v>
      </c>
      <c r="H3590" s="17" t="s">
        <v>14186</v>
      </c>
      <c r="I3590" s="17" t="s">
        <v>14187</v>
      </c>
      <c r="J3590" s="17" t="s">
        <v>14188</v>
      </c>
      <c r="K3590" s="17" t="s">
        <v>13394</v>
      </c>
      <c r="L3590" s="17" t="s">
        <v>14189</v>
      </c>
      <c r="M3590" s="17" t="s">
        <v>14148</v>
      </c>
      <c r="N3590" s="21">
        <v>0.3541666666666667</v>
      </c>
      <c r="O3590" s="21">
        <v>0.3090277777777778</v>
      </c>
      <c r="P3590" s="21">
        <v>0.6631944444444444</v>
      </c>
      <c r="R3590" s="17">
        <v>3781.0</v>
      </c>
      <c r="S3590" s="17" t="s">
        <v>8101</v>
      </c>
      <c r="T3590" s="17" t="s">
        <v>281</v>
      </c>
    </row>
    <row r="3591" ht="15.75" customHeight="1">
      <c r="A3591" s="17">
        <v>1705.0</v>
      </c>
      <c r="B3591" s="19">
        <v>31606.0</v>
      </c>
      <c r="C3591" s="9" t="s">
        <v>14184</v>
      </c>
      <c r="D3591" s="20"/>
      <c r="E3591" s="9" t="s">
        <v>14184</v>
      </c>
      <c r="F3591" s="9" t="s">
        <v>14184</v>
      </c>
      <c r="G3591" s="17" t="s">
        <v>14185</v>
      </c>
      <c r="H3591" s="17" t="s">
        <v>14186</v>
      </c>
      <c r="I3591" s="17" t="s">
        <v>14187</v>
      </c>
      <c r="J3591" s="17" t="s">
        <v>14188</v>
      </c>
      <c r="K3591" s="17" t="s">
        <v>13394</v>
      </c>
      <c r="L3591" s="17" t="s">
        <v>5131</v>
      </c>
      <c r="M3591" s="17" t="s">
        <v>14189</v>
      </c>
      <c r="N3591" s="21">
        <v>0.3576388888888889</v>
      </c>
      <c r="O3591" s="21">
        <v>0.24027777777777778</v>
      </c>
      <c r="P3591" s="21">
        <v>0.5979166666666667</v>
      </c>
      <c r="R3591" s="17">
        <v>3793.0</v>
      </c>
      <c r="S3591" s="17" t="s">
        <v>8101</v>
      </c>
      <c r="T3591" s="17" t="s">
        <v>281</v>
      </c>
    </row>
    <row r="3592" ht="15.75" customHeight="1">
      <c r="A3592" s="17">
        <v>1704.0</v>
      </c>
      <c r="B3592" s="19">
        <v>31594.0</v>
      </c>
      <c r="C3592" s="17" t="s">
        <v>14195</v>
      </c>
      <c r="D3592" s="20">
        <v>3.0</v>
      </c>
      <c r="E3592" s="17" t="str">
        <f t="shared" ref="E3592:E3627" si="10">CONCATENATE(SUBSTITUTE(SUBSTITUTE(C3592, "-", "",1)," ",""),"-",D3592)</f>
        <v>AII114-3</v>
      </c>
      <c r="F3592" s="17" t="str">
        <f t="shared" ref="F3592:F3627" si="11">CONCATENATE(SUBSTITUTE(SUBSTITUTE(C3592, "-", "",1)," ",""),"-",text(D3592,"0#"))</f>
        <v>AII114-03</v>
      </c>
      <c r="G3592" s="17" t="s">
        <v>14196</v>
      </c>
      <c r="H3592" s="17" t="s">
        <v>14197</v>
      </c>
      <c r="I3592" s="17" t="s">
        <v>14198</v>
      </c>
      <c r="J3592" s="17" t="s">
        <v>14199</v>
      </c>
      <c r="K3592" s="17" t="s">
        <v>13813</v>
      </c>
      <c r="L3592" s="17" t="s">
        <v>14200</v>
      </c>
      <c r="M3592" s="17" t="s">
        <v>13734</v>
      </c>
      <c r="N3592" s="21">
        <v>0.3298611111111111</v>
      </c>
      <c r="O3592" s="21">
        <v>0.3416666666666666</v>
      </c>
      <c r="P3592" s="21">
        <v>0.6715277777777778</v>
      </c>
      <c r="R3592" s="17">
        <v>3636.0</v>
      </c>
      <c r="S3592" s="17" t="s">
        <v>14201</v>
      </c>
      <c r="T3592" s="17" t="s">
        <v>33</v>
      </c>
    </row>
    <row r="3593" ht="15.75" customHeight="1">
      <c r="A3593" s="17">
        <v>1703.0</v>
      </c>
      <c r="B3593" s="19">
        <v>31593.0</v>
      </c>
      <c r="C3593" s="17" t="s">
        <v>14195</v>
      </c>
      <c r="D3593" s="20">
        <v>3.0</v>
      </c>
      <c r="E3593" s="17" t="str">
        <f t="shared" si="10"/>
        <v>AII114-3</v>
      </c>
      <c r="F3593" s="17" t="str">
        <f t="shared" si="11"/>
        <v>AII114-03</v>
      </c>
      <c r="G3593" s="17" t="s">
        <v>14196</v>
      </c>
      <c r="H3593" s="17" t="s">
        <v>14197</v>
      </c>
      <c r="I3593" s="17" t="s">
        <v>14198</v>
      </c>
      <c r="J3593" s="17" t="s">
        <v>14199</v>
      </c>
      <c r="K3593" s="17" t="s">
        <v>13394</v>
      </c>
      <c r="L3593" s="17" t="s">
        <v>14202</v>
      </c>
      <c r="M3593" s="17" t="s">
        <v>14203</v>
      </c>
      <c r="N3593" s="21">
        <v>0.33194444444444443</v>
      </c>
      <c r="O3593" s="21">
        <v>0.3819444444444444</v>
      </c>
      <c r="P3593" s="21">
        <v>0.7138888888888889</v>
      </c>
      <c r="R3593" s="17">
        <v>3640.0</v>
      </c>
      <c r="S3593" s="17" t="s">
        <v>14201</v>
      </c>
      <c r="T3593" s="17" t="s">
        <v>33</v>
      </c>
    </row>
    <row r="3594" ht="15.75" customHeight="1">
      <c r="A3594" s="17">
        <v>1702.0</v>
      </c>
      <c r="B3594" s="19">
        <v>31592.0</v>
      </c>
      <c r="C3594" s="17" t="s">
        <v>14195</v>
      </c>
      <c r="D3594" s="20">
        <v>3.0</v>
      </c>
      <c r="E3594" s="17" t="str">
        <f t="shared" si="10"/>
        <v>AII114-3</v>
      </c>
      <c r="F3594" s="17" t="str">
        <f t="shared" si="11"/>
        <v>AII114-03</v>
      </c>
      <c r="G3594" s="17" t="s">
        <v>14196</v>
      </c>
      <c r="H3594" s="17" t="s">
        <v>14197</v>
      </c>
      <c r="I3594" s="17" t="s">
        <v>14198</v>
      </c>
      <c r="J3594" s="17" t="s">
        <v>14199</v>
      </c>
      <c r="K3594" s="17" t="s">
        <v>13949</v>
      </c>
      <c r="L3594" s="17" t="s">
        <v>14204</v>
      </c>
      <c r="M3594" s="17" t="s">
        <v>14205</v>
      </c>
      <c r="N3594" s="21">
        <v>0.3659722222222222</v>
      </c>
      <c r="O3594" s="21">
        <v>0.27569444444444446</v>
      </c>
      <c r="P3594" s="21">
        <v>0.6416666666666667</v>
      </c>
      <c r="R3594" s="17">
        <v>3624.0</v>
      </c>
      <c r="S3594" s="17" t="s">
        <v>14201</v>
      </c>
      <c r="T3594" s="17" t="s">
        <v>33</v>
      </c>
    </row>
    <row r="3595" ht="15.75" customHeight="1">
      <c r="A3595" s="17">
        <v>1701.0</v>
      </c>
      <c r="B3595" s="19">
        <v>31590.0</v>
      </c>
      <c r="C3595" s="17" t="s">
        <v>14195</v>
      </c>
      <c r="D3595" s="20">
        <v>3.0</v>
      </c>
      <c r="E3595" s="17" t="str">
        <f t="shared" si="10"/>
        <v>AII114-3</v>
      </c>
      <c r="F3595" s="17" t="str">
        <f t="shared" si="11"/>
        <v>AII114-03</v>
      </c>
      <c r="G3595" s="17" t="s">
        <v>14196</v>
      </c>
      <c r="H3595" s="17" t="s">
        <v>14197</v>
      </c>
      <c r="I3595" s="17" t="s">
        <v>14198</v>
      </c>
      <c r="J3595" s="17" t="s">
        <v>14199</v>
      </c>
      <c r="K3595" s="17" t="s">
        <v>13938</v>
      </c>
      <c r="L3595" s="17" t="s">
        <v>14206</v>
      </c>
      <c r="M3595" s="17" t="s">
        <v>14207</v>
      </c>
      <c r="N3595" s="21">
        <v>0.3430555555555555</v>
      </c>
      <c r="O3595" s="21">
        <v>0.3576388888888889</v>
      </c>
      <c r="P3595" s="21">
        <v>0.7006944444444444</v>
      </c>
      <c r="R3595" s="17">
        <v>3630.0</v>
      </c>
      <c r="S3595" s="17" t="s">
        <v>14201</v>
      </c>
      <c r="T3595" s="17" t="s">
        <v>33</v>
      </c>
    </row>
    <row r="3596" ht="15.75" customHeight="1">
      <c r="A3596" s="17">
        <v>1700.0</v>
      </c>
      <c r="B3596" s="19">
        <v>31589.0</v>
      </c>
      <c r="C3596" s="17" t="s">
        <v>14195</v>
      </c>
      <c r="D3596" s="20">
        <v>3.0</v>
      </c>
      <c r="E3596" s="17" t="str">
        <f t="shared" si="10"/>
        <v>AII114-3</v>
      </c>
      <c r="F3596" s="17" t="str">
        <f t="shared" si="11"/>
        <v>AII114-03</v>
      </c>
      <c r="G3596" s="17" t="s">
        <v>14196</v>
      </c>
      <c r="H3596" s="17" t="s">
        <v>14197</v>
      </c>
      <c r="I3596" s="17" t="s">
        <v>14198</v>
      </c>
      <c r="J3596" s="17" t="s">
        <v>14199</v>
      </c>
      <c r="K3596" s="17" t="s">
        <v>13760</v>
      </c>
      <c r="L3596" s="17" t="s">
        <v>14203</v>
      </c>
      <c r="M3596" s="17" t="s">
        <v>14151</v>
      </c>
      <c r="N3596" s="21">
        <v>0.4305555555555556</v>
      </c>
      <c r="O3596" s="21">
        <v>0.3215277777777778</v>
      </c>
      <c r="P3596" s="21">
        <v>0.7520833333333333</v>
      </c>
      <c r="R3596" s="17">
        <v>3620.0</v>
      </c>
      <c r="S3596" s="17" t="s">
        <v>14201</v>
      </c>
      <c r="T3596" s="17" t="s">
        <v>33</v>
      </c>
    </row>
    <row r="3597" ht="15.75" customHeight="1">
      <c r="A3597" s="17">
        <v>1699.0</v>
      </c>
      <c r="B3597" s="19">
        <v>31588.0</v>
      </c>
      <c r="C3597" s="17" t="s">
        <v>14195</v>
      </c>
      <c r="D3597" s="20">
        <v>3.0</v>
      </c>
      <c r="E3597" s="17" t="str">
        <f t="shared" si="10"/>
        <v>AII114-3</v>
      </c>
      <c r="F3597" s="17" t="str">
        <f t="shared" si="11"/>
        <v>AII114-03</v>
      </c>
      <c r="G3597" s="17" t="s">
        <v>14196</v>
      </c>
      <c r="H3597" s="17" t="s">
        <v>14197</v>
      </c>
      <c r="I3597" s="17" t="s">
        <v>14198</v>
      </c>
      <c r="J3597" s="17" t="s">
        <v>14199</v>
      </c>
      <c r="K3597" s="17" t="s">
        <v>13813</v>
      </c>
      <c r="L3597" s="17" t="s">
        <v>14088</v>
      </c>
      <c r="M3597" s="17" t="s">
        <v>14208</v>
      </c>
      <c r="N3597" s="21">
        <v>0.3326388888888889</v>
      </c>
      <c r="O3597" s="21">
        <v>0.3840277777777778</v>
      </c>
      <c r="P3597" s="21">
        <v>0.7166666666666667</v>
      </c>
      <c r="R3597" s="17">
        <v>3621.0</v>
      </c>
      <c r="S3597" s="17" t="s">
        <v>14201</v>
      </c>
      <c r="T3597" s="17" t="s">
        <v>33</v>
      </c>
    </row>
    <row r="3598" ht="15.75" customHeight="1">
      <c r="A3598" s="17">
        <v>1698.0</v>
      </c>
      <c r="B3598" s="19">
        <v>31586.0</v>
      </c>
      <c r="C3598" s="17" t="s">
        <v>14195</v>
      </c>
      <c r="D3598" s="20">
        <v>3.0</v>
      </c>
      <c r="E3598" s="17" t="str">
        <f t="shared" si="10"/>
        <v>AII114-3</v>
      </c>
      <c r="F3598" s="17" t="str">
        <f t="shared" si="11"/>
        <v>AII114-03</v>
      </c>
      <c r="G3598" s="17" t="s">
        <v>14196</v>
      </c>
      <c r="H3598" s="17" t="s">
        <v>14197</v>
      </c>
      <c r="I3598" s="17" t="s">
        <v>14198</v>
      </c>
      <c r="J3598" s="17" t="s">
        <v>14199</v>
      </c>
      <c r="K3598" s="17" t="s">
        <v>13394</v>
      </c>
      <c r="L3598" s="17" t="s">
        <v>13740</v>
      </c>
      <c r="M3598" s="17" t="s">
        <v>14209</v>
      </c>
      <c r="N3598" s="21">
        <v>0.3541666666666667</v>
      </c>
      <c r="O3598" s="21">
        <v>0.32222222222222224</v>
      </c>
      <c r="P3598" s="21">
        <v>0.6763888888888889</v>
      </c>
      <c r="R3598" s="17">
        <v>3650.0</v>
      </c>
      <c r="S3598" s="17" t="s">
        <v>14201</v>
      </c>
      <c r="T3598" s="17" t="s">
        <v>33</v>
      </c>
    </row>
    <row r="3599" ht="15.75" customHeight="1">
      <c r="A3599" s="17">
        <v>1697.0</v>
      </c>
      <c r="B3599" s="19">
        <v>31576.0</v>
      </c>
      <c r="C3599" s="17" t="s">
        <v>14195</v>
      </c>
      <c r="D3599" s="20">
        <v>2.0</v>
      </c>
      <c r="E3599" s="17" t="str">
        <f t="shared" si="10"/>
        <v>AII114-2</v>
      </c>
      <c r="F3599" s="17" t="str">
        <f t="shared" si="11"/>
        <v>AII114-02</v>
      </c>
      <c r="G3599" s="17" t="s">
        <v>14210</v>
      </c>
      <c r="H3599" s="17" t="s">
        <v>14211</v>
      </c>
      <c r="I3599" s="17" t="s">
        <v>14212</v>
      </c>
      <c r="J3599" s="17" t="s">
        <v>14213</v>
      </c>
      <c r="K3599" s="17" t="s">
        <v>5131</v>
      </c>
      <c r="L3599" s="17" t="s">
        <v>14214</v>
      </c>
      <c r="M3599" s="17" t="s">
        <v>13688</v>
      </c>
      <c r="N3599" s="21">
        <v>0.3458333333333334</v>
      </c>
      <c r="O3599" s="21">
        <v>0.34097222222222223</v>
      </c>
      <c r="P3599" s="21">
        <v>0.6868055555555556</v>
      </c>
      <c r="R3599" s="17">
        <v>3945.0</v>
      </c>
      <c r="S3599" s="17" t="s">
        <v>7418</v>
      </c>
      <c r="T3599" s="17" t="s">
        <v>33</v>
      </c>
    </row>
    <row r="3600" ht="15.75" customHeight="1">
      <c r="A3600" s="17">
        <v>1696.0</v>
      </c>
      <c r="B3600" s="19">
        <v>31575.0</v>
      </c>
      <c r="C3600" s="17" t="s">
        <v>14195</v>
      </c>
      <c r="D3600" s="20">
        <v>2.0</v>
      </c>
      <c r="E3600" s="17" t="str">
        <f t="shared" si="10"/>
        <v>AII114-2</v>
      </c>
      <c r="F3600" s="17" t="str">
        <f t="shared" si="11"/>
        <v>AII114-02</v>
      </c>
      <c r="G3600" s="17" t="s">
        <v>14210</v>
      </c>
      <c r="H3600" s="17" t="s">
        <v>14211</v>
      </c>
      <c r="I3600" s="17" t="s">
        <v>14215</v>
      </c>
      <c r="J3600" s="17" t="s">
        <v>14216</v>
      </c>
      <c r="K3600" s="17" t="s">
        <v>14140</v>
      </c>
      <c r="L3600" s="17" t="s">
        <v>14217</v>
      </c>
      <c r="M3600" s="17" t="s">
        <v>14218</v>
      </c>
      <c r="N3600" s="21">
        <v>0.3368055555555556</v>
      </c>
      <c r="O3600" s="21">
        <v>0.3159722222222222</v>
      </c>
      <c r="P3600" s="21">
        <v>0.6527777777777778</v>
      </c>
      <c r="R3600" s="17">
        <v>3666.0</v>
      </c>
      <c r="S3600" s="17" t="s">
        <v>7418</v>
      </c>
      <c r="T3600" s="17" t="s">
        <v>33</v>
      </c>
    </row>
    <row r="3601" ht="15.75" customHeight="1">
      <c r="A3601" s="17">
        <v>1695.0</v>
      </c>
      <c r="B3601" s="19">
        <v>31574.0</v>
      </c>
      <c r="C3601" s="17" t="s">
        <v>14195</v>
      </c>
      <c r="D3601" s="20">
        <v>2.0</v>
      </c>
      <c r="E3601" s="17" t="str">
        <f t="shared" si="10"/>
        <v>AII114-2</v>
      </c>
      <c r="F3601" s="17" t="str">
        <f t="shared" si="11"/>
        <v>AII114-02</v>
      </c>
      <c r="G3601" s="17" t="s">
        <v>14210</v>
      </c>
      <c r="H3601" s="17" t="s">
        <v>14211</v>
      </c>
      <c r="I3601" s="17" t="s">
        <v>14219</v>
      </c>
      <c r="J3601" s="17" t="s">
        <v>14220</v>
      </c>
      <c r="K3601" s="17" t="s">
        <v>13098</v>
      </c>
      <c r="L3601" s="17" t="s">
        <v>14221</v>
      </c>
      <c r="M3601" s="17" t="s">
        <v>14222</v>
      </c>
      <c r="N3601" s="21">
        <v>0.44305555555555554</v>
      </c>
      <c r="O3601" s="21">
        <v>0.2652777777777778</v>
      </c>
      <c r="P3601" s="21">
        <v>0.7083333333333334</v>
      </c>
      <c r="R3601" s="17">
        <v>3864.0</v>
      </c>
      <c r="S3601" s="17" t="s">
        <v>7418</v>
      </c>
      <c r="T3601" s="17" t="s">
        <v>33</v>
      </c>
    </row>
    <row r="3602" ht="15.75" customHeight="1">
      <c r="A3602" s="17">
        <v>1694.0</v>
      </c>
      <c r="B3602" s="19">
        <v>31573.0</v>
      </c>
      <c r="C3602" s="17" t="s">
        <v>14195</v>
      </c>
      <c r="D3602" s="20">
        <v>2.0</v>
      </c>
      <c r="E3602" s="17" t="str">
        <f t="shared" si="10"/>
        <v>AII114-2</v>
      </c>
      <c r="F3602" s="17" t="str">
        <f t="shared" si="11"/>
        <v>AII114-02</v>
      </c>
      <c r="G3602" s="17" t="s">
        <v>14210</v>
      </c>
      <c r="H3602" s="17" t="s">
        <v>14211</v>
      </c>
      <c r="I3602" s="17" t="s">
        <v>14223</v>
      </c>
      <c r="J3602" s="17" t="s">
        <v>14224</v>
      </c>
      <c r="K3602" s="17" t="s">
        <v>13949</v>
      </c>
      <c r="L3602" s="17" t="s">
        <v>14214</v>
      </c>
      <c r="M3602" s="17" t="s">
        <v>14225</v>
      </c>
      <c r="N3602" s="21">
        <v>0.33749999999999997</v>
      </c>
      <c r="O3602" s="21">
        <v>0.35694444444444445</v>
      </c>
      <c r="P3602" s="21">
        <v>0.6944444444444445</v>
      </c>
      <c r="R3602" s="17">
        <v>3430.0</v>
      </c>
      <c r="S3602" s="17" t="s">
        <v>7418</v>
      </c>
      <c r="T3602" s="17" t="s">
        <v>33</v>
      </c>
    </row>
    <row r="3603" ht="15.75" customHeight="1">
      <c r="A3603" s="17">
        <v>1693.0</v>
      </c>
      <c r="B3603" s="19">
        <v>31572.0</v>
      </c>
      <c r="C3603" s="17" t="s">
        <v>14195</v>
      </c>
      <c r="D3603" s="20">
        <v>2.0</v>
      </c>
      <c r="E3603" s="17" t="str">
        <f t="shared" si="10"/>
        <v>AII114-2</v>
      </c>
      <c r="F3603" s="17" t="str">
        <f t="shared" si="11"/>
        <v>AII114-02</v>
      </c>
      <c r="G3603" s="17" t="s">
        <v>14210</v>
      </c>
      <c r="H3603" s="17" t="s">
        <v>14211</v>
      </c>
      <c r="I3603" s="17" t="s">
        <v>14226</v>
      </c>
      <c r="J3603" s="17" t="s">
        <v>14227</v>
      </c>
      <c r="K3603" s="17" t="s">
        <v>13938</v>
      </c>
      <c r="L3603" s="17" t="s">
        <v>14217</v>
      </c>
      <c r="M3603" s="17" t="s">
        <v>13704</v>
      </c>
      <c r="N3603" s="21">
        <v>0.34722222222222227</v>
      </c>
      <c r="O3603" s="21">
        <v>0.3680555555555556</v>
      </c>
      <c r="P3603" s="21">
        <v>0.7152777777777778</v>
      </c>
      <c r="R3603" s="17">
        <v>2842.0</v>
      </c>
      <c r="S3603" s="17" t="s">
        <v>7418</v>
      </c>
      <c r="T3603" s="17" t="s">
        <v>33</v>
      </c>
    </row>
    <row r="3604" ht="15.75" customHeight="1">
      <c r="A3604" s="17">
        <v>1692.0</v>
      </c>
      <c r="B3604" s="19">
        <v>31571.0</v>
      </c>
      <c r="C3604" s="17" t="s">
        <v>14195</v>
      </c>
      <c r="D3604" s="20">
        <v>2.0</v>
      </c>
      <c r="E3604" s="17" t="str">
        <f t="shared" si="10"/>
        <v>AII114-2</v>
      </c>
      <c r="F3604" s="17" t="str">
        <f t="shared" si="11"/>
        <v>AII114-02</v>
      </c>
      <c r="G3604" s="17" t="s">
        <v>14210</v>
      </c>
      <c r="H3604" s="17" t="s">
        <v>14211</v>
      </c>
      <c r="I3604" s="17" t="s">
        <v>14228</v>
      </c>
      <c r="J3604" s="17" t="s">
        <v>14216</v>
      </c>
      <c r="K3604" s="17" t="s">
        <v>13760</v>
      </c>
      <c r="L3604" s="17" t="s">
        <v>14229</v>
      </c>
      <c r="M3604" s="17" t="s">
        <v>14222</v>
      </c>
      <c r="N3604" s="21">
        <v>0.4166666666666667</v>
      </c>
      <c r="O3604" s="21">
        <v>0.3048611111111111</v>
      </c>
      <c r="P3604" s="21">
        <v>0.7215277777777778</v>
      </c>
      <c r="R3604" s="17">
        <v>3278.0</v>
      </c>
      <c r="S3604" s="17" t="s">
        <v>7418</v>
      </c>
      <c r="T3604" s="17" t="s">
        <v>33</v>
      </c>
    </row>
    <row r="3605" ht="15.75" customHeight="1">
      <c r="A3605" s="17">
        <v>1691.0</v>
      </c>
      <c r="B3605" s="19">
        <v>31570.0</v>
      </c>
      <c r="C3605" s="17" t="s">
        <v>14195</v>
      </c>
      <c r="D3605" s="20">
        <v>2.0</v>
      </c>
      <c r="E3605" s="17" t="str">
        <f t="shared" si="10"/>
        <v>AII114-2</v>
      </c>
      <c r="F3605" s="17" t="str">
        <f t="shared" si="11"/>
        <v>AII114-02</v>
      </c>
      <c r="G3605" s="17" t="s">
        <v>14210</v>
      </c>
      <c r="H3605" s="17" t="s">
        <v>14211</v>
      </c>
      <c r="I3605" s="17" t="s">
        <v>14230</v>
      </c>
      <c r="J3605" s="17" t="s">
        <v>14231</v>
      </c>
      <c r="K3605" s="17" t="s">
        <v>13813</v>
      </c>
      <c r="L3605" s="17" t="s">
        <v>14214</v>
      </c>
      <c r="M3605" s="17" t="s">
        <v>13684</v>
      </c>
      <c r="N3605" s="21">
        <v>0.3590277777777778</v>
      </c>
      <c r="O3605" s="21">
        <v>0.2791666666666667</v>
      </c>
      <c r="P3605" s="21">
        <v>0.6381944444444444</v>
      </c>
      <c r="R3605" s="17">
        <v>3536.0</v>
      </c>
      <c r="S3605" s="17" t="s">
        <v>7418</v>
      </c>
      <c r="T3605" s="17" t="s">
        <v>33</v>
      </c>
    </row>
    <row r="3606" ht="15.75" customHeight="1">
      <c r="A3606" s="17">
        <v>1690.0</v>
      </c>
      <c r="B3606" s="19">
        <v>31569.0</v>
      </c>
      <c r="C3606" s="17" t="s">
        <v>14195</v>
      </c>
      <c r="D3606" s="20">
        <v>2.0</v>
      </c>
      <c r="E3606" s="17" t="str">
        <f t="shared" si="10"/>
        <v>AII114-2</v>
      </c>
      <c r="F3606" s="17" t="str">
        <f t="shared" si="11"/>
        <v>AII114-02</v>
      </c>
      <c r="G3606" s="17" t="s">
        <v>14210</v>
      </c>
      <c r="H3606" s="17" t="s">
        <v>14211</v>
      </c>
      <c r="I3606" s="17" t="s">
        <v>14228</v>
      </c>
      <c r="J3606" s="17" t="s">
        <v>14232</v>
      </c>
      <c r="K3606" s="17" t="s">
        <v>5131</v>
      </c>
      <c r="L3606" s="17" t="s">
        <v>14217</v>
      </c>
      <c r="M3606" s="17" t="s">
        <v>13688</v>
      </c>
      <c r="N3606" s="21">
        <v>0.33888888888888885</v>
      </c>
      <c r="O3606" s="21">
        <v>0.36319444444444443</v>
      </c>
      <c r="P3606" s="21">
        <v>0.7020833333333334</v>
      </c>
      <c r="R3606" s="17">
        <v>3480.0</v>
      </c>
      <c r="S3606" s="17" t="s">
        <v>7418</v>
      </c>
      <c r="T3606" s="17" t="s">
        <v>33</v>
      </c>
    </row>
    <row r="3607" ht="15.75" customHeight="1">
      <c r="A3607" s="17">
        <v>1689.0</v>
      </c>
      <c r="B3607" s="19">
        <v>31568.0</v>
      </c>
      <c r="C3607" s="17" t="s">
        <v>14195</v>
      </c>
      <c r="D3607" s="20">
        <v>2.0</v>
      </c>
      <c r="E3607" s="17" t="str">
        <f t="shared" si="10"/>
        <v>AII114-2</v>
      </c>
      <c r="F3607" s="17" t="str">
        <f t="shared" si="11"/>
        <v>AII114-02</v>
      </c>
      <c r="G3607" s="17" t="s">
        <v>14210</v>
      </c>
      <c r="H3607" s="17" t="s">
        <v>14211</v>
      </c>
      <c r="I3607" s="17" t="s">
        <v>14233</v>
      </c>
      <c r="J3607" s="17" t="s">
        <v>14234</v>
      </c>
      <c r="K3607" s="17" t="s">
        <v>14140</v>
      </c>
      <c r="L3607" s="17" t="s">
        <v>14221</v>
      </c>
      <c r="M3607" s="17" t="s">
        <v>14229</v>
      </c>
      <c r="N3607" s="21">
        <v>0.3506944444444444</v>
      </c>
      <c r="O3607" s="21">
        <v>0.35833333333333334</v>
      </c>
      <c r="P3607" s="21">
        <v>0.7090277777777777</v>
      </c>
      <c r="R3607" s="17">
        <v>3990.0</v>
      </c>
      <c r="S3607" s="17" t="s">
        <v>7418</v>
      </c>
      <c r="T3607" s="17" t="s">
        <v>33</v>
      </c>
    </row>
    <row r="3608" ht="15.75" customHeight="1">
      <c r="A3608" s="17">
        <v>1688.0</v>
      </c>
      <c r="B3608" s="19">
        <v>31567.0</v>
      </c>
      <c r="C3608" s="17" t="s">
        <v>14195</v>
      </c>
      <c r="D3608" s="20">
        <v>2.0</v>
      </c>
      <c r="E3608" s="17" t="str">
        <f t="shared" si="10"/>
        <v>AII114-2</v>
      </c>
      <c r="F3608" s="17" t="str">
        <f t="shared" si="11"/>
        <v>AII114-02</v>
      </c>
      <c r="G3608" s="17" t="s">
        <v>14210</v>
      </c>
      <c r="H3608" s="17" t="s">
        <v>14211</v>
      </c>
      <c r="I3608" s="17" t="s">
        <v>14235</v>
      </c>
      <c r="J3608" s="17" t="s">
        <v>14236</v>
      </c>
      <c r="K3608" s="17" t="s">
        <v>13098</v>
      </c>
      <c r="L3608" s="17" t="s">
        <v>13688</v>
      </c>
      <c r="M3608" s="17" t="s">
        <v>14222</v>
      </c>
      <c r="N3608" s="21">
        <v>0.3326388888888889</v>
      </c>
      <c r="O3608" s="21">
        <v>0.3541666666666667</v>
      </c>
      <c r="P3608" s="21">
        <v>0.6868055555555556</v>
      </c>
      <c r="R3608" s="17">
        <v>3990.0</v>
      </c>
      <c r="S3608" s="17" t="s">
        <v>7418</v>
      </c>
      <c r="T3608" s="17" t="s">
        <v>33</v>
      </c>
    </row>
    <row r="3609" ht="15.75" customHeight="1">
      <c r="A3609" s="17">
        <v>1687.0</v>
      </c>
      <c r="B3609" s="19">
        <v>31566.0</v>
      </c>
      <c r="C3609" s="17" t="s">
        <v>14195</v>
      </c>
      <c r="D3609" s="20">
        <v>2.0</v>
      </c>
      <c r="E3609" s="17" t="str">
        <f t="shared" si="10"/>
        <v>AII114-2</v>
      </c>
      <c r="F3609" s="17" t="str">
        <f t="shared" si="11"/>
        <v>AII114-02</v>
      </c>
      <c r="G3609" s="17" t="s">
        <v>14210</v>
      </c>
      <c r="H3609" s="17" t="s">
        <v>14211</v>
      </c>
      <c r="I3609" s="17" t="s">
        <v>14237</v>
      </c>
      <c r="J3609" s="17" t="s">
        <v>14238</v>
      </c>
      <c r="K3609" s="17" t="s">
        <v>13949</v>
      </c>
      <c r="L3609" s="17" t="s">
        <v>14217</v>
      </c>
      <c r="M3609" s="17" t="s">
        <v>13684</v>
      </c>
      <c r="N3609" s="21">
        <v>0.33888888888888885</v>
      </c>
      <c r="O3609" s="21">
        <v>0.35694444444444445</v>
      </c>
      <c r="P3609" s="21">
        <v>0.6958333333333333</v>
      </c>
      <c r="R3609" s="17">
        <v>3936.0</v>
      </c>
      <c r="S3609" s="17" t="s">
        <v>7418</v>
      </c>
      <c r="T3609" s="17" t="s">
        <v>33</v>
      </c>
    </row>
    <row r="3610" ht="15.75" customHeight="1">
      <c r="A3610" s="17">
        <v>1686.0</v>
      </c>
      <c r="B3610" s="19">
        <v>31565.0</v>
      </c>
      <c r="C3610" s="17" t="s">
        <v>14195</v>
      </c>
      <c r="D3610" s="20">
        <v>2.0</v>
      </c>
      <c r="E3610" s="17" t="str">
        <f t="shared" si="10"/>
        <v>AII114-2</v>
      </c>
      <c r="F3610" s="17" t="str">
        <f t="shared" si="11"/>
        <v>AII114-02</v>
      </c>
      <c r="G3610" s="17" t="s">
        <v>14210</v>
      </c>
      <c r="H3610" s="17" t="s">
        <v>14211</v>
      </c>
      <c r="I3610" s="17" t="s">
        <v>14237</v>
      </c>
      <c r="J3610" s="17" t="s">
        <v>14220</v>
      </c>
      <c r="K3610" s="17" t="s">
        <v>13938</v>
      </c>
      <c r="L3610" s="17" t="s">
        <v>13696</v>
      </c>
      <c r="M3610" s="17" t="s">
        <v>14229</v>
      </c>
      <c r="N3610" s="21">
        <v>0.3458333333333334</v>
      </c>
      <c r="O3610" s="21">
        <v>0.28194444444444444</v>
      </c>
      <c r="P3610" s="21">
        <v>0.6277777777777778</v>
      </c>
      <c r="R3610" s="17">
        <v>3968.0</v>
      </c>
      <c r="S3610" s="17" t="s">
        <v>7418</v>
      </c>
      <c r="T3610" s="17" t="s">
        <v>33</v>
      </c>
    </row>
    <row r="3611" ht="15.75" customHeight="1">
      <c r="A3611" s="17">
        <v>1685.0</v>
      </c>
      <c r="B3611" s="19">
        <v>31564.0</v>
      </c>
      <c r="C3611" s="17" t="s">
        <v>14195</v>
      </c>
      <c r="D3611" s="20">
        <v>2.0</v>
      </c>
      <c r="E3611" s="17" t="str">
        <f t="shared" si="10"/>
        <v>AII114-2</v>
      </c>
      <c r="F3611" s="17" t="str">
        <f t="shared" si="11"/>
        <v>AII114-02</v>
      </c>
      <c r="G3611" s="17" t="s">
        <v>14210</v>
      </c>
      <c r="H3611" s="17" t="s">
        <v>14211</v>
      </c>
      <c r="I3611" s="17" t="s">
        <v>14239</v>
      </c>
      <c r="J3611" s="17" t="s">
        <v>14216</v>
      </c>
      <c r="K3611" s="17" t="s">
        <v>13760</v>
      </c>
      <c r="L3611" s="17" t="s">
        <v>13938</v>
      </c>
      <c r="M3611" s="17" t="s">
        <v>14214</v>
      </c>
      <c r="N3611" s="21">
        <v>0.3513888888888889</v>
      </c>
      <c r="O3611" s="21">
        <v>0.28125</v>
      </c>
      <c r="P3611" s="21">
        <v>0.6326388888888889</v>
      </c>
      <c r="R3611" s="17">
        <v>3583.0</v>
      </c>
      <c r="S3611" s="17" t="s">
        <v>7418</v>
      </c>
      <c r="T3611" s="17" t="s">
        <v>33</v>
      </c>
    </row>
    <row r="3612" ht="15.75" customHeight="1">
      <c r="A3612" s="17">
        <v>1684.0</v>
      </c>
      <c r="B3612" s="19">
        <v>31563.0</v>
      </c>
      <c r="C3612" s="17" t="s">
        <v>14195</v>
      </c>
      <c r="D3612" s="20">
        <v>2.0</v>
      </c>
      <c r="E3612" s="17" t="str">
        <f t="shared" si="10"/>
        <v>AII114-2</v>
      </c>
      <c r="F3612" s="17" t="str">
        <f t="shared" si="11"/>
        <v>AII114-02</v>
      </c>
      <c r="G3612" s="17" t="s">
        <v>14210</v>
      </c>
      <c r="H3612" s="17" t="s">
        <v>14211</v>
      </c>
      <c r="I3612" s="17" t="s">
        <v>14240</v>
      </c>
      <c r="J3612" s="17" t="s">
        <v>14213</v>
      </c>
      <c r="K3612" s="17" t="s">
        <v>13813</v>
      </c>
      <c r="L3612" s="17" t="s">
        <v>14217</v>
      </c>
      <c r="M3612" s="17" t="s">
        <v>14218</v>
      </c>
      <c r="N3612" s="21">
        <v>0.3513888888888889</v>
      </c>
      <c r="O3612" s="21">
        <v>0.3111111111111111</v>
      </c>
      <c r="P3612" s="21">
        <v>0.6625</v>
      </c>
      <c r="R3612" s="17">
        <v>3995.0</v>
      </c>
      <c r="S3612" s="17" t="s">
        <v>7418</v>
      </c>
      <c r="T3612" s="17" t="s">
        <v>33</v>
      </c>
    </row>
    <row r="3613" ht="15.75" customHeight="1">
      <c r="A3613" s="17">
        <v>1683.0</v>
      </c>
      <c r="B3613" s="19">
        <v>31562.0</v>
      </c>
      <c r="C3613" s="17" t="s">
        <v>14195</v>
      </c>
      <c r="D3613" s="20">
        <v>2.0</v>
      </c>
      <c r="E3613" s="17" t="str">
        <f t="shared" si="10"/>
        <v>AII114-2</v>
      </c>
      <c r="F3613" s="17" t="str">
        <f t="shared" si="11"/>
        <v>AII114-02</v>
      </c>
      <c r="G3613" s="17" t="s">
        <v>14210</v>
      </c>
      <c r="H3613" s="17" t="s">
        <v>14211</v>
      </c>
      <c r="I3613" s="17" t="s">
        <v>14241</v>
      </c>
      <c r="J3613" s="17" t="s">
        <v>14216</v>
      </c>
      <c r="K3613" s="17" t="s">
        <v>5131</v>
      </c>
      <c r="L3613" s="17" t="s">
        <v>13688</v>
      </c>
      <c r="M3613" s="17" t="s">
        <v>14030</v>
      </c>
      <c r="N3613" s="21">
        <v>0.34375</v>
      </c>
      <c r="O3613" s="21">
        <v>0.34652777777777777</v>
      </c>
      <c r="P3613" s="21">
        <v>0.6902777777777778</v>
      </c>
      <c r="R3613" s="17">
        <v>3534.0</v>
      </c>
      <c r="S3613" s="17" t="s">
        <v>7418</v>
      </c>
      <c r="T3613" s="17" t="s">
        <v>33</v>
      </c>
    </row>
    <row r="3614" ht="15.75" customHeight="1">
      <c r="A3614" s="17">
        <v>1682.0</v>
      </c>
      <c r="B3614" s="19">
        <v>31561.0</v>
      </c>
      <c r="C3614" s="17" t="s">
        <v>14195</v>
      </c>
      <c r="D3614" s="20">
        <v>2.0</v>
      </c>
      <c r="E3614" s="17" t="str">
        <f t="shared" si="10"/>
        <v>AII114-2</v>
      </c>
      <c r="F3614" s="17" t="str">
        <f t="shared" si="11"/>
        <v>AII114-02</v>
      </c>
      <c r="G3614" s="17" t="s">
        <v>14210</v>
      </c>
      <c r="H3614" s="17" t="s">
        <v>14211</v>
      </c>
      <c r="I3614" s="17" t="s">
        <v>14242</v>
      </c>
      <c r="J3614" s="17" t="s">
        <v>14234</v>
      </c>
      <c r="K3614" s="17" t="s">
        <v>14140</v>
      </c>
      <c r="L3614" s="17" t="s">
        <v>14214</v>
      </c>
      <c r="M3614" s="17" t="s">
        <v>14222</v>
      </c>
      <c r="N3614" s="21">
        <v>0.3520833333333333</v>
      </c>
      <c r="O3614" s="21">
        <v>0.3215277777777778</v>
      </c>
      <c r="P3614" s="21">
        <v>0.6736111111111112</v>
      </c>
      <c r="R3614" s="17">
        <v>4000.0</v>
      </c>
      <c r="S3614" s="17" t="s">
        <v>7418</v>
      </c>
      <c r="T3614" s="17" t="s">
        <v>33</v>
      </c>
    </row>
    <row r="3615" ht="15.75" customHeight="1">
      <c r="A3615" s="17">
        <v>1681.0</v>
      </c>
      <c r="B3615" s="19">
        <v>31560.0</v>
      </c>
      <c r="C3615" s="17" t="s">
        <v>14195</v>
      </c>
      <c r="D3615" s="20">
        <v>2.0</v>
      </c>
      <c r="E3615" s="17" t="str">
        <f t="shared" si="10"/>
        <v>AII114-2</v>
      </c>
      <c r="F3615" s="17" t="str">
        <f t="shared" si="11"/>
        <v>AII114-02</v>
      </c>
      <c r="G3615" s="17" t="s">
        <v>14210</v>
      </c>
      <c r="H3615" s="17" t="s">
        <v>14211</v>
      </c>
      <c r="I3615" s="17" t="s">
        <v>14242</v>
      </c>
      <c r="J3615" s="17" t="s">
        <v>14231</v>
      </c>
      <c r="K3615" s="17" t="s">
        <v>13098</v>
      </c>
      <c r="L3615" s="17" t="s">
        <v>14217</v>
      </c>
      <c r="M3615" s="17" t="s">
        <v>14229</v>
      </c>
      <c r="N3615" s="21">
        <v>0.3326388888888889</v>
      </c>
      <c r="O3615" s="21">
        <v>0.3347222222222222</v>
      </c>
      <c r="P3615" s="21">
        <v>0.6673611111111111</v>
      </c>
      <c r="R3615" s="17">
        <v>3820.0</v>
      </c>
      <c r="S3615" s="17" t="s">
        <v>7418</v>
      </c>
      <c r="T3615" s="17" t="s">
        <v>33</v>
      </c>
    </row>
    <row r="3616" ht="15.75" customHeight="1">
      <c r="A3616" s="17">
        <v>1680.0</v>
      </c>
      <c r="B3616" s="19">
        <v>31559.0</v>
      </c>
      <c r="C3616" s="17" t="s">
        <v>14195</v>
      </c>
      <c r="D3616" s="20">
        <v>2.0</v>
      </c>
      <c r="E3616" s="17" t="str">
        <f t="shared" si="10"/>
        <v>AII114-2</v>
      </c>
      <c r="F3616" s="17" t="str">
        <f t="shared" si="11"/>
        <v>AII114-02</v>
      </c>
      <c r="G3616" s="17" t="s">
        <v>14210</v>
      </c>
      <c r="H3616" s="17" t="s">
        <v>14211</v>
      </c>
      <c r="I3616" s="17" t="s">
        <v>14243</v>
      </c>
      <c r="J3616" s="17" t="s">
        <v>14232</v>
      </c>
      <c r="K3616" s="17" t="s">
        <v>13949</v>
      </c>
      <c r="L3616" s="17" t="s">
        <v>13098</v>
      </c>
      <c r="M3616" s="17" t="s">
        <v>13696</v>
      </c>
      <c r="N3616" s="21">
        <v>0.3430555555555555</v>
      </c>
      <c r="O3616" s="21">
        <v>0.34791666666666665</v>
      </c>
      <c r="P3616" s="21">
        <v>0.6909722222222222</v>
      </c>
      <c r="R3616" s="17">
        <v>3738.0</v>
      </c>
      <c r="S3616" s="17" t="s">
        <v>7418</v>
      </c>
      <c r="T3616" s="17" t="s">
        <v>33</v>
      </c>
    </row>
    <row r="3617" ht="15.75" customHeight="1">
      <c r="A3617" s="17">
        <v>1679.0</v>
      </c>
      <c r="B3617" s="19">
        <v>31558.0</v>
      </c>
      <c r="C3617" s="17" t="s">
        <v>14195</v>
      </c>
      <c r="D3617" s="20">
        <v>2.0</v>
      </c>
      <c r="E3617" s="17" t="str">
        <f t="shared" si="10"/>
        <v>AII114-2</v>
      </c>
      <c r="F3617" s="17" t="str">
        <f t="shared" si="11"/>
        <v>AII114-02</v>
      </c>
      <c r="G3617" s="17" t="s">
        <v>14210</v>
      </c>
      <c r="H3617" s="17" t="s">
        <v>14211</v>
      </c>
      <c r="I3617" s="17" t="s">
        <v>14241</v>
      </c>
      <c r="J3617" s="17" t="s">
        <v>14236</v>
      </c>
      <c r="K3617" s="17" t="s">
        <v>13760</v>
      </c>
      <c r="L3617" s="17" t="s">
        <v>14214</v>
      </c>
      <c r="M3617" s="17" t="s">
        <v>13688</v>
      </c>
      <c r="N3617" s="21">
        <v>0.3666666666666667</v>
      </c>
      <c r="O3617" s="21">
        <v>0.3625</v>
      </c>
      <c r="P3617" s="21">
        <v>0.7291666666666666</v>
      </c>
      <c r="R3617" s="17">
        <v>3810.0</v>
      </c>
      <c r="S3617" s="17" t="s">
        <v>7418</v>
      </c>
      <c r="T3617" s="17" t="s">
        <v>33</v>
      </c>
    </row>
    <row r="3618" ht="15.75" customHeight="1">
      <c r="A3618" s="17">
        <v>1678.0</v>
      </c>
      <c r="B3618" s="19">
        <v>31556.0</v>
      </c>
      <c r="C3618" s="17" t="s">
        <v>14195</v>
      </c>
      <c r="D3618" s="20">
        <v>2.0</v>
      </c>
      <c r="E3618" s="17" t="str">
        <f t="shared" si="10"/>
        <v>AII114-2</v>
      </c>
      <c r="F3618" s="17" t="str">
        <f t="shared" si="11"/>
        <v>AII114-02</v>
      </c>
      <c r="G3618" s="17" t="s">
        <v>14244</v>
      </c>
      <c r="H3618" s="17" t="s">
        <v>9612</v>
      </c>
      <c r="I3618" s="17" t="s">
        <v>14245</v>
      </c>
      <c r="J3618" s="17" t="s">
        <v>14246</v>
      </c>
      <c r="K3618" s="17" t="s">
        <v>13760</v>
      </c>
      <c r="L3618" s="17" t="s">
        <v>13810</v>
      </c>
      <c r="M3618" s="17" t="s">
        <v>14225</v>
      </c>
      <c r="N3618" s="21">
        <v>0.3541666666666667</v>
      </c>
      <c r="O3618" s="21">
        <v>0.034722222222222224</v>
      </c>
      <c r="P3618" s="21">
        <v>0.3888888888888889</v>
      </c>
      <c r="R3618" s="17">
        <v>786.0</v>
      </c>
      <c r="S3618" s="17" t="s">
        <v>14247</v>
      </c>
      <c r="T3618" s="17" t="s">
        <v>1227</v>
      </c>
    </row>
    <row r="3619" ht="15.75" customHeight="1">
      <c r="A3619" s="17">
        <v>1677.0</v>
      </c>
      <c r="B3619" s="19">
        <v>31555.0</v>
      </c>
      <c r="C3619" s="17" t="s">
        <v>14195</v>
      </c>
      <c r="D3619" s="20">
        <v>2.0</v>
      </c>
      <c r="E3619" s="17" t="str">
        <f t="shared" si="10"/>
        <v>AII114-2</v>
      </c>
      <c r="F3619" s="17" t="str">
        <f t="shared" si="11"/>
        <v>AII114-02</v>
      </c>
      <c r="G3619" s="17" t="s">
        <v>14244</v>
      </c>
      <c r="H3619" s="17" t="s">
        <v>9612</v>
      </c>
      <c r="I3619" s="17" t="s">
        <v>14245</v>
      </c>
      <c r="J3619" s="17" t="s">
        <v>14246</v>
      </c>
      <c r="K3619" s="17" t="s">
        <v>13813</v>
      </c>
      <c r="L3619" s="17" t="s">
        <v>14248</v>
      </c>
      <c r="M3619" s="17" t="s">
        <v>13688</v>
      </c>
      <c r="N3619" s="21">
        <v>0.36041666666666666</v>
      </c>
      <c r="O3619" s="21">
        <v>0.3541666666666667</v>
      </c>
      <c r="P3619" s="21">
        <v>0.7145833333333332</v>
      </c>
      <c r="R3619" s="17">
        <v>3690.0</v>
      </c>
      <c r="S3619" s="17" t="s">
        <v>14249</v>
      </c>
      <c r="T3619" s="17" t="s">
        <v>1227</v>
      </c>
    </row>
    <row r="3620" ht="15.75" customHeight="1">
      <c r="A3620" s="17">
        <v>1676.0</v>
      </c>
      <c r="B3620" s="19">
        <v>31554.0</v>
      </c>
      <c r="C3620" s="17" t="s">
        <v>14195</v>
      </c>
      <c r="D3620" s="20">
        <v>2.0</v>
      </c>
      <c r="E3620" s="17" t="str">
        <f t="shared" si="10"/>
        <v>AII114-2</v>
      </c>
      <c r="F3620" s="17" t="str">
        <f t="shared" si="11"/>
        <v>AII114-02</v>
      </c>
      <c r="G3620" s="17" t="s">
        <v>14244</v>
      </c>
      <c r="H3620" s="17" t="s">
        <v>9612</v>
      </c>
      <c r="I3620" s="17" t="s">
        <v>14245</v>
      </c>
      <c r="J3620" s="17" t="s">
        <v>14246</v>
      </c>
      <c r="K3620" s="17" t="s">
        <v>5131</v>
      </c>
      <c r="L3620" s="17" t="s">
        <v>13696</v>
      </c>
      <c r="M3620" s="17" t="s">
        <v>14250</v>
      </c>
      <c r="N3620" s="21">
        <v>0.3743055555555555</v>
      </c>
      <c r="O3620" s="21">
        <v>0.35000000000000003</v>
      </c>
      <c r="P3620" s="21">
        <v>0.7243055555555555</v>
      </c>
      <c r="R3620" s="17">
        <v>3635.0</v>
      </c>
      <c r="S3620" s="17" t="s">
        <v>14249</v>
      </c>
      <c r="T3620" s="17" t="s">
        <v>1227</v>
      </c>
    </row>
    <row r="3621" ht="15.75" customHeight="1">
      <c r="A3621" s="17">
        <v>1675.0</v>
      </c>
      <c r="B3621" s="19">
        <v>31553.0</v>
      </c>
      <c r="C3621" s="17" t="s">
        <v>14195</v>
      </c>
      <c r="D3621" s="20">
        <v>2.0</v>
      </c>
      <c r="E3621" s="17" t="str">
        <f t="shared" si="10"/>
        <v>AII114-2</v>
      </c>
      <c r="F3621" s="17" t="str">
        <f t="shared" si="11"/>
        <v>AII114-02</v>
      </c>
      <c r="G3621" s="17" t="s">
        <v>14244</v>
      </c>
      <c r="H3621" s="17" t="s">
        <v>9612</v>
      </c>
      <c r="I3621" s="17" t="s">
        <v>14245</v>
      </c>
      <c r="J3621" s="17" t="s">
        <v>14246</v>
      </c>
      <c r="K3621" s="17" t="s">
        <v>14140</v>
      </c>
      <c r="L3621" s="17" t="s">
        <v>13810</v>
      </c>
      <c r="M3621" s="17" t="s">
        <v>14030</v>
      </c>
      <c r="N3621" s="21">
        <v>0.37083333333333335</v>
      </c>
      <c r="O3621" s="21">
        <v>0.34375</v>
      </c>
      <c r="P3621" s="21">
        <v>0.7145833333333332</v>
      </c>
      <c r="R3621" s="17">
        <v>3640.0</v>
      </c>
      <c r="S3621" s="17" t="s">
        <v>14249</v>
      </c>
      <c r="T3621" s="17" t="s">
        <v>1227</v>
      </c>
    </row>
    <row r="3622" ht="15.75" customHeight="1">
      <c r="A3622" s="17">
        <v>1674.0</v>
      </c>
      <c r="B3622" s="19">
        <v>31548.0</v>
      </c>
      <c r="C3622" s="17" t="s">
        <v>14195</v>
      </c>
      <c r="D3622" s="20">
        <v>1.0</v>
      </c>
      <c r="E3622" s="17" t="str">
        <f t="shared" si="10"/>
        <v>AII114-1</v>
      </c>
      <c r="F3622" s="17" t="str">
        <f t="shared" si="11"/>
        <v>AII114-01</v>
      </c>
      <c r="G3622" s="17" t="s">
        <v>14178</v>
      </c>
      <c r="H3622" s="17" t="s">
        <v>9690</v>
      </c>
      <c r="I3622" s="17" t="s">
        <v>14251</v>
      </c>
      <c r="J3622" s="17" t="s">
        <v>14252</v>
      </c>
      <c r="K3622" s="17" t="s">
        <v>13813</v>
      </c>
      <c r="L3622" s="17" t="s">
        <v>14140</v>
      </c>
      <c r="M3622" s="17" t="s">
        <v>13938</v>
      </c>
      <c r="N3622" s="21">
        <v>0.4583333333333333</v>
      </c>
      <c r="O3622" s="21">
        <v>0.28055555555555556</v>
      </c>
      <c r="P3622" s="21">
        <v>0.7388888888888889</v>
      </c>
      <c r="R3622" s="17">
        <v>3999.0</v>
      </c>
      <c r="S3622" s="17" t="s">
        <v>14253</v>
      </c>
      <c r="T3622" s="17" t="s">
        <v>281</v>
      </c>
    </row>
    <row r="3623" ht="15.75" customHeight="1">
      <c r="A3623" s="17">
        <v>1673.0</v>
      </c>
      <c r="B3623" s="19">
        <v>31546.0</v>
      </c>
      <c r="C3623" s="17" t="s">
        <v>14195</v>
      </c>
      <c r="D3623" s="20">
        <v>1.0</v>
      </c>
      <c r="E3623" s="17" t="str">
        <f t="shared" si="10"/>
        <v>AII114-1</v>
      </c>
      <c r="F3623" s="17" t="str">
        <f t="shared" si="11"/>
        <v>AII114-01</v>
      </c>
      <c r="G3623" s="17" t="s">
        <v>14178</v>
      </c>
      <c r="H3623" s="17" t="s">
        <v>9690</v>
      </c>
      <c r="I3623" s="17" t="s">
        <v>14251</v>
      </c>
      <c r="J3623" s="17" t="s">
        <v>14252</v>
      </c>
      <c r="K3623" s="17" t="s">
        <v>13760</v>
      </c>
      <c r="L3623" s="17" t="s">
        <v>13949</v>
      </c>
      <c r="M3623" s="17" t="s">
        <v>13098</v>
      </c>
      <c r="N3623" s="21">
        <v>0.4131944444444444</v>
      </c>
      <c r="O3623" s="21">
        <v>0.13194444444444445</v>
      </c>
      <c r="P3623" s="21">
        <v>0.545138888888889</v>
      </c>
      <c r="R3623" s="17">
        <v>3000.0</v>
      </c>
      <c r="S3623" s="17" t="s">
        <v>14253</v>
      </c>
      <c r="T3623" s="17" t="s">
        <v>281</v>
      </c>
    </row>
    <row r="3624" ht="15.75" customHeight="1">
      <c r="A3624" s="17">
        <v>1672.0</v>
      </c>
      <c r="B3624" s="19">
        <v>31544.0</v>
      </c>
      <c r="C3624" s="17" t="s">
        <v>14195</v>
      </c>
      <c r="D3624" s="20">
        <v>1.0</v>
      </c>
      <c r="E3624" s="17" t="str">
        <f t="shared" si="10"/>
        <v>AII114-1</v>
      </c>
      <c r="F3624" s="17" t="str">
        <f t="shared" si="11"/>
        <v>AII114-01</v>
      </c>
      <c r="G3624" s="17" t="s">
        <v>14178</v>
      </c>
      <c r="H3624" s="17" t="s">
        <v>9720</v>
      </c>
      <c r="I3624" s="17" t="s">
        <v>14251</v>
      </c>
      <c r="J3624" s="17" t="s">
        <v>14252</v>
      </c>
      <c r="K3624" s="17" t="s">
        <v>14064</v>
      </c>
      <c r="L3624" s="17" t="s">
        <v>13938</v>
      </c>
      <c r="M3624" s="17" t="s">
        <v>13098</v>
      </c>
      <c r="N3624" s="21">
        <v>0.5680555555555555</v>
      </c>
      <c r="O3624" s="21">
        <v>0.014583333333333332</v>
      </c>
      <c r="P3624" s="21">
        <v>0.5826388888888888</v>
      </c>
      <c r="R3624" s="17">
        <v>10.0</v>
      </c>
      <c r="S3624" s="17" t="s">
        <v>14254</v>
      </c>
      <c r="T3624" s="17" t="s">
        <v>281</v>
      </c>
    </row>
    <row r="3625" ht="15.75" customHeight="1">
      <c r="A3625" s="17">
        <v>1671.0</v>
      </c>
      <c r="B3625" s="19">
        <v>31542.0</v>
      </c>
      <c r="C3625" s="17" t="s">
        <v>14195</v>
      </c>
      <c r="D3625" s="20">
        <v>1.0</v>
      </c>
      <c r="E3625" s="17" t="str">
        <f t="shared" si="10"/>
        <v>AII114-1</v>
      </c>
      <c r="F3625" s="17" t="str">
        <f t="shared" si="11"/>
        <v>AII114-01</v>
      </c>
      <c r="G3625" s="17" t="s">
        <v>14255</v>
      </c>
      <c r="H3625" s="17" t="s">
        <v>9690</v>
      </c>
      <c r="I3625" s="17" t="s">
        <v>14251</v>
      </c>
      <c r="J3625" s="17" t="s">
        <v>14252</v>
      </c>
      <c r="K3625" s="17" t="s">
        <v>13813</v>
      </c>
      <c r="L3625" s="17" t="s">
        <v>14064</v>
      </c>
      <c r="M3625" s="17" t="s">
        <v>14256</v>
      </c>
      <c r="N3625" s="21">
        <v>0.40972222222222227</v>
      </c>
      <c r="O3625" s="21">
        <v>0.004861111111111111</v>
      </c>
      <c r="P3625" s="21">
        <v>0.4145833333333333</v>
      </c>
      <c r="R3625" s="17">
        <v>80.0</v>
      </c>
      <c r="S3625" s="17" t="s">
        <v>14257</v>
      </c>
      <c r="T3625" s="17" t="s">
        <v>14258</v>
      </c>
    </row>
    <row r="3626" ht="15.75" customHeight="1">
      <c r="A3626" s="17">
        <v>1670.0</v>
      </c>
      <c r="B3626" s="19">
        <v>31539.0</v>
      </c>
      <c r="C3626" s="17" t="s">
        <v>14195</v>
      </c>
      <c r="D3626" s="20">
        <v>1.0</v>
      </c>
      <c r="E3626" s="17" t="str">
        <f t="shared" si="10"/>
        <v>AII114-1</v>
      </c>
      <c r="F3626" s="17" t="str">
        <f t="shared" si="11"/>
        <v>AII114-01</v>
      </c>
      <c r="G3626" s="17" t="s">
        <v>14255</v>
      </c>
      <c r="H3626" s="17" t="s">
        <v>9690</v>
      </c>
      <c r="I3626" s="17" t="s">
        <v>14251</v>
      </c>
      <c r="J3626" s="17" t="s">
        <v>14252</v>
      </c>
      <c r="K3626" s="17" t="s">
        <v>14140</v>
      </c>
      <c r="L3626" s="17" t="s">
        <v>13949</v>
      </c>
      <c r="M3626" s="17" t="s">
        <v>14259</v>
      </c>
      <c r="N3626" s="21">
        <v>0.48194444444444445</v>
      </c>
      <c r="O3626" s="21">
        <v>0.23750000000000002</v>
      </c>
      <c r="P3626" s="21">
        <v>0.7194444444444444</v>
      </c>
      <c r="R3626" s="17">
        <v>3998.0</v>
      </c>
      <c r="S3626" s="17" t="s">
        <v>14260</v>
      </c>
      <c r="T3626" s="17" t="s">
        <v>14258</v>
      </c>
    </row>
    <row r="3627" ht="15.75" customHeight="1">
      <c r="A3627" s="17">
        <v>1669.0</v>
      </c>
      <c r="B3627" s="19">
        <v>31537.0</v>
      </c>
      <c r="C3627" s="17" t="s">
        <v>14195</v>
      </c>
      <c r="D3627" s="20">
        <v>1.0</v>
      </c>
      <c r="E3627" s="17" t="str">
        <f t="shared" si="10"/>
        <v>AII114-1</v>
      </c>
      <c r="F3627" s="17" t="str">
        <f t="shared" si="11"/>
        <v>AII114-01</v>
      </c>
      <c r="G3627" s="17" t="s">
        <v>14178</v>
      </c>
      <c r="H3627" s="17" t="s">
        <v>9690</v>
      </c>
      <c r="I3627" s="17" t="s">
        <v>14251</v>
      </c>
      <c r="J3627" s="17" t="s">
        <v>14252</v>
      </c>
      <c r="K3627" s="17" t="s">
        <v>5131</v>
      </c>
      <c r="L3627" s="17" t="s">
        <v>13760</v>
      </c>
      <c r="M3627" s="17" t="s">
        <v>13802</v>
      </c>
      <c r="N3627" s="21">
        <v>0.36944444444444446</v>
      </c>
      <c r="O3627" s="21">
        <v>0.24791666666666667</v>
      </c>
      <c r="P3627" s="21">
        <v>0.6173611111111111</v>
      </c>
      <c r="R3627" s="17">
        <v>3550.0</v>
      </c>
      <c r="S3627" s="17" t="s">
        <v>14261</v>
      </c>
      <c r="T3627" s="17" t="s">
        <v>281</v>
      </c>
    </row>
    <row r="3628" ht="15.75" customHeight="1">
      <c r="A3628" s="17">
        <v>1668.0</v>
      </c>
      <c r="B3628" s="19">
        <v>31534.0</v>
      </c>
      <c r="C3628" s="9" t="s">
        <v>14262</v>
      </c>
      <c r="D3628" s="20"/>
      <c r="E3628" s="9" t="s">
        <v>14262</v>
      </c>
      <c r="F3628" s="9" t="s">
        <v>14262</v>
      </c>
      <c r="G3628" s="17" t="s">
        <v>14263</v>
      </c>
      <c r="H3628" s="17" t="s">
        <v>14264</v>
      </c>
      <c r="I3628" s="17" t="s">
        <v>14265</v>
      </c>
      <c r="J3628" s="17" t="s">
        <v>14266</v>
      </c>
      <c r="K3628" s="17" t="s">
        <v>13394</v>
      </c>
      <c r="L3628" s="17" t="s">
        <v>14140</v>
      </c>
      <c r="M3628" s="17" t="s">
        <v>13813</v>
      </c>
      <c r="N3628" s="21">
        <v>0.4305555555555556</v>
      </c>
      <c r="O3628" s="21">
        <v>0.12152777777777778</v>
      </c>
      <c r="P3628" s="21">
        <v>0.5520833333333334</v>
      </c>
      <c r="R3628" s="17">
        <v>503.0</v>
      </c>
      <c r="S3628" s="17" t="s">
        <v>14267</v>
      </c>
      <c r="T3628" s="17" t="s">
        <v>14263</v>
      </c>
    </row>
    <row r="3629" ht="15.75" customHeight="1">
      <c r="A3629" s="17">
        <v>1667.0</v>
      </c>
      <c r="B3629" s="19">
        <v>31532.0</v>
      </c>
      <c r="C3629" s="17" t="s">
        <v>9729</v>
      </c>
      <c r="D3629" s="20"/>
      <c r="E3629" s="17" t="str">
        <f t="shared" ref="E3629:E5295" si="12">CONCATENATE(SUBSTITUTE(SUBSTITUTE(C3629, "-", "",1)," ",""),"-",D3629)</f>
        <v>-</v>
      </c>
      <c r="F3629" s="17" t="str">
        <f t="shared" ref="F3629:F5295" si="13">CONCATENATE(SUBSTITUTE(SUBSTITUTE(C3629, "-", "",1)," ",""),"-",text(D3629,"0#"))</f>
        <v>-0</v>
      </c>
      <c r="G3629" s="17" t="s">
        <v>14263</v>
      </c>
      <c r="H3629" s="17" t="s">
        <v>9731</v>
      </c>
      <c r="I3629" s="17" t="s">
        <v>14180</v>
      </c>
      <c r="J3629" s="17" t="s">
        <v>14181</v>
      </c>
      <c r="K3629" s="17" t="s">
        <v>13394</v>
      </c>
      <c r="L3629" s="17" t="s">
        <v>14064</v>
      </c>
      <c r="M3629" s="17" t="s">
        <v>14268</v>
      </c>
      <c r="N3629" s="21">
        <v>0.5</v>
      </c>
      <c r="O3629" s="21">
        <v>0.08333333333333333</v>
      </c>
      <c r="P3629" s="21">
        <v>0.5833333333333334</v>
      </c>
      <c r="R3629" s="17">
        <v>15.0</v>
      </c>
      <c r="S3629" s="17" t="s">
        <v>14267</v>
      </c>
      <c r="T3629" s="17" t="s">
        <v>14263</v>
      </c>
    </row>
    <row r="3630" ht="15.75" customHeight="1">
      <c r="A3630" s="17">
        <v>1666.0</v>
      </c>
      <c r="B3630" s="19">
        <v>31528.0</v>
      </c>
      <c r="C3630" s="17" t="s">
        <v>9729</v>
      </c>
      <c r="D3630" s="20"/>
      <c r="E3630" s="17" t="str">
        <f t="shared" si="12"/>
        <v>-</v>
      </c>
      <c r="F3630" s="17" t="str">
        <f t="shared" si="13"/>
        <v>-0</v>
      </c>
      <c r="G3630" s="17" t="s">
        <v>14263</v>
      </c>
      <c r="H3630" s="17" t="s">
        <v>9731</v>
      </c>
      <c r="I3630" s="17" t="s">
        <v>14180</v>
      </c>
      <c r="J3630" s="17" t="s">
        <v>14181</v>
      </c>
      <c r="K3630" s="17" t="s">
        <v>5131</v>
      </c>
      <c r="L3630" s="17" t="s">
        <v>13813</v>
      </c>
      <c r="M3630" s="17" t="s">
        <v>14268</v>
      </c>
      <c r="N3630" s="21">
        <v>0.5</v>
      </c>
      <c r="O3630" s="21">
        <v>0.041666666666666664</v>
      </c>
      <c r="P3630" s="21">
        <v>0.5416666666666666</v>
      </c>
      <c r="R3630" s="17">
        <v>2.0</v>
      </c>
      <c r="S3630" s="17" t="s">
        <v>14267</v>
      </c>
      <c r="T3630" s="17" t="s">
        <v>14263</v>
      </c>
    </row>
    <row r="3631" ht="15.75" customHeight="1">
      <c r="A3631" s="17">
        <v>1665.0</v>
      </c>
      <c r="B3631" s="19">
        <v>31387.0</v>
      </c>
      <c r="C3631" s="17" t="s">
        <v>9729</v>
      </c>
      <c r="D3631" s="20"/>
      <c r="E3631" s="17" t="str">
        <f t="shared" si="12"/>
        <v>-</v>
      </c>
      <c r="F3631" s="17" t="str">
        <f t="shared" si="13"/>
        <v>-0</v>
      </c>
      <c r="G3631" s="17" t="s">
        <v>14178</v>
      </c>
      <c r="H3631" s="17" t="s">
        <v>14269</v>
      </c>
      <c r="I3631" s="17" t="s">
        <v>14180</v>
      </c>
      <c r="J3631" s="17" t="s">
        <v>14181</v>
      </c>
      <c r="K3631" s="17" t="s">
        <v>14140</v>
      </c>
      <c r="L3631" s="17" t="s">
        <v>14270</v>
      </c>
      <c r="M3631" s="17" t="s">
        <v>14039</v>
      </c>
      <c r="N3631" s="21">
        <v>0.3993055555555556</v>
      </c>
      <c r="O3631" s="21">
        <v>0.04513888888888889</v>
      </c>
      <c r="P3631" s="21">
        <v>0.4444444444444444</v>
      </c>
      <c r="R3631" s="17">
        <v>1.0</v>
      </c>
      <c r="S3631" s="17" t="s">
        <v>14271</v>
      </c>
      <c r="T3631" s="17" t="s">
        <v>281</v>
      </c>
    </row>
    <row r="3632" ht="15.75" customHeight="1">
      <c r="A3632" s="17">
        <v>1664.0</v>
      </c>
      <c r="B3632" s="19">
        <v>31350.0</v>
      </c>
      <c r="C3632" s="17" t="s">
        <v>14272</v>
      </c>
      <c r="D3632" s="20">
        <v>32.0</v>
      </c>
      <c r="E3632" s="17" t="str">
        <f t="shared" si="12"/>
        <v>AII112-32</v>
      </c>
      <c r="F3632" s="17" t="str">
        <f t="shared" si="13"/>
        <v>AII112-32</v>
      </c>
      <c r="G3632" s="17" t="s">
        <v>14178</v>
      </c>
      <c r="H3632" s="17" t="s">
        <v>14264</v>
      </c>
      <c r="I3632" s="17" t="s">
        <v>14273</v>
      </c>
      <c r="J3632" s="17" t="s">
        <v>14274</v>
      </c>
      <c r="K3632" s="17" t="s">
        <v>14064</v>
      </c>
      <c r="L3632" s="17" t="s">
        <v>14268</v>
      </c>
      <c r="M3632" s="17" t="s">
        <v>14275</v>
      </c>
      <c r="N3632" s="21">
        <v>0.36874999999999997</v>
      </c>
      <c r="O3632" s="21">
        <v>0.2902777777777778</v>
      </c>
      <c r="P3632" s="21">
        <v>0.6590277777777778</v>
      </c>
      <c r="R3632" s="17">
        <v>2614.0</v>
      </c>
      <c r="S3632" s="17" t="s">
        <v>8101</v>
      </c>
      <c r="T3632" s="17" t="s">
        <v>281</v>
      </c>
    </row>
    <row r="3633" ht="15.75" customHeight="1">
      <c r="A3633" s="17">
        <v>1663.0</v>
      </c>
      <c r="B3633" s="19">
        <v>31334.0</v>
      </c>
      <c r="C3633" s="17" t="s">
        <v>14272</v>
      </c>
      <c r="D3633" s="20">
        <v>31.0</v>
      </c>
      <c r="E3633" s="17" t="str">
        <f t="shared" si="12"/>
        <v>AII112-31</v>
      </c>
      <c r="F3633" s="17" t="str">
        <f t="shared" si="13"/>
        <v>AII112-31</v>
      </c>
      <c r="G3633" s="17" t="s">
        <v>14276</v>
      </c>
      <c r="H3633" s="17" t="s">
        <v>12962</v>
      </c>
      <c r="I3633" s="17" t="s">
        <v>14277</v>
      </c>
      <c r="J3633" s="17" t="s">
        <v>14278</v>
      </c>
      <c r="K3633" s="17" t="s">
        <v>5131</v>
      </c>
      <c r="L3633" s="17" t="s">
        <v>13098</v>
      </c>
      <c r="M3633" s="17" t="s">
        <v>14279</v>
      </c>
      <c r="N3633" s="21">
        <v>0.33749999999999997</v>
      </c>
      <c r="O3633" s="21">
        <v>0.34027777777777773</v>
      </c>
      <c r="P3633" s="21">
        <v>0.6777777777777777</v>
      </c>
      <c r="R3633" s="17">
        <v>2612.0</v>
      </c>
      <c r="S3633" s="17" t="s">
        <v>7418</v>
      </c>
      <c r="T3633" s="17" t="s">
        <v>1227</v>
      </c>
    </row>
    <row r="3634" ht="15.75" customHeight="1">
      <c r="A3634" s="17">
        <v>1662.0</v>
      </c>
      <c r="B3634" s="19">
        <v>31333.0</v>
      </c>
      <c r="C3634" s="17" t="s">
        <v>14272</v>
      </c>
      <c r="D3634" s="20">
        <v>31.0</v>
      </c>
      <c r="E3634" s="17" t="str">
        <f t="shared" si="12"/>
        <v>AII112-31</v>
      </c>
      <c r="F3634" s="17" t="str">
        <f t="shared" si="13"/>
        <v>AII112-31</v>
      </c>
      <c r="G3634" s="17" t="s">
        <v>14276</v>
      </c>
      <c r="H3634" s="17" t="s">
        <v>12962</v>
      </c>
      <c r="I3634" s="17" t="s">
        <v>14277</v>
      </c>
      <c r="J3634" s="17" t="s">
        <v>14280</v>
      </c>
      <c r="K3634" s="17" t="s">
        <v>13394</v>
      </c>
      <c r="L3634" s="17" t="s">
        <v>14281</v>
      </c>
      <c r="M3634" s="17" t="s">
        <v>13886</v>
      </c>
      <c r="N3634" s="21">
        <v>0.35694444444444445</v>
      </c>
      <c r="O3634" s="21">
        <v>0.375</v>
      </c>
      <c r="P3634" s="21">
        <v>0.7319444444444444</v>
      </c>
      <c r="R3634" s="17">
        <v>2596.0</v>
      </c>
      <c r="S3634" s="17" t="s">
        <v>7418</v>
      </c>
      <c r="T3634" s="17" t="s">
        <v>1227</v>
      </c>
    </row>
    <row r="3635" ht="15.75" customHeight="1">
      <c r="A3635" s="17">
        <v>1661.0</v>
      </c>
      <c r="B3635" s="19">
        <v>31332.0</v>
      </c>
      <c r="C3635" s="17" t="s">
        <v>14272</v>
      </c>
      <c r="D3635" s="20">
        <v>31.0</v>
      </c>
      <c r="E3635" s="17" t="str">
        <f t="shared" si="12"/>
        <v>AII112-31</v>
      </c>
      <c r="F3635" s="17" t="str">
        <f t="shared" si="13"/>
        <v>AII112-31</v>
      </c>
      <c r="G3635" s="17" t="s">
        <v>14276</v>
      </c>
      <c r="H3635" s="17" t="s">
        <v>12962</v>
      </c>
      <c r="I3635" s="17" t="s">
        <v>14277</v>
      </c>
      <c r="J3635" s="17" t="s">
        <v>14280</v>
      </c>
      <c r="K3635" s="17" t="s">
        <v>14064</v>
      </c>
      <c r="L3635" s="17" t="s">
        <v>13807</v>
      </c>
      <c r="M3635" s="17" t="s">
        <v>14282</v>
      </c>
      <c r="N3635" s="21">
        <v>0.35555555555555557</v>
      </c>
      <c r="O3635" s="21">
        <v>0.33125</v>
      </c>
      <c r="P3635" s="21">
        <v>0.6868055555555556</v>
      </c>
      <c r="R3635" s="17">
        <v>2560.0</v>
      </c>
      <c r="S3635" s="17" t="s">
        <v>7418</v>
      </c>
      <c r="T3635" s="17" t="s">
        <v>1227</v>
      </c>
    </row>
    <row r="3636" ht="15.75" customHeight="1">
      <c r="A3636" s="17">
        <v>1660.0</v>
      </c>
      <c r="B3636" s="19">
        <v>31331.0</v>
      </c>
      <c r="C3636" s="17" t="s">
        <v>14272</v>
      </c>
      <c r="D3636" s="20">
        <v>31.0</v>
      </c>
      <c r="E3636" s="17" t="str">
        <f t="shared" si="12"/>
        <v>AII112-31</v>
      </c>
      <c r="F3636" s="17" t="str">
        <f t="shared" si="13"/>
        <v>AII112-31</v>
      </c>
      <c r="G3636" s="17" t="s">
        <v>14276</v>
      </c>
      <c r="H3636" s="17" t="s">
        <v>12962</v>
      </c>
      <c r="I3636" s="17" t="s">
        <v>14277</v>
      </c>
      <c r="J3636" s="17" t="s">
        <v>14280</v>
      </c>
      <c r="K3636" s="17" t="s">
        <v>5131</v>
      </c>
      <c r="L3636" s="17" t="s">
        <v>13938</v>
      </c>
      <c r="M3636" s="17" t="s">
        <v>13884</v>
      </c>
      <c r="N3636" s="21">
        <v>0.33958333333333335</v>
      </c>
      <c r="O3636" s="21">
        <v>0.3729166666666666</v>
      </c>
      <c r="P3636" s="21">
        <v>0.7125</v>
      </c>
      <c r="R3636" s="17">
        <v>2615.0</v>
      </c>
      <c r="S3636" s="17" t="s">
        <v>7418</v>
      </c>
      <c r="T3636" s="17" t="s">
        <v>1227</v>
      </c>
    </row>
    <row r="3637" ht="15.75" customHeight="1">
      <c r="A3637" s="17">
        <v>1659.0</v>
      </c>
      <c r="B3637" s="19">
        <v>31330.0</v>
      </c>
      <c r="C3637" s="17" t="s">
        <v>14272</v>
      </c>
      <c r="D3637" s="20">
        <v>31.0</v>
      </c>
      <c r="E3637" s="17" t="str">
        <f t="shared" si="12"/>
        <v>AII112-31</v>
      </c>
      <c r="F3637" s="17" t="str">
        <f t="shared" si="13"/>
        <v>AII112-31</v>
      </c>
      <c r="G3637" s="17" t="s">
        <v>14276</v>
      </c>
      <c r="H3637" s="17" t="s">
        <v>12962</v>
      </c>
      <c r="I3637" s="17" t="s">
        <v>13609</v>
      </c>
      <c r="J3637" s="17" t="s">
        <v>13610</v>
      </c>
      <c r="K3637" s="17" t="s">
        <v>13394</v>
      </c>
      <c r="L3637" s="17" t="s">
        <v>14283</v>
      </c>
      <c r="M3637" s="17" t="s">
        <v>14284</v>
      </c>
      <c r="N3637" s="21">
        <v>0.36041666666666666</v>
      </c>
      <c r="O3637" s="21">
        <v>0.3506944444444444</v>
      </c>
      <c r="P3637" s="21">
        <v>0.7111111111111111</v>
      </c>
      <c r="R3637" s="17">
        <v>2453.0</v>
      </c>
      <c r="S3637" s="17" t="s">
        <v>14285</v>
      </c>
      <c r="T3637" s="17" t="s">
        <v>1227</v>
      </c>
    </row>
    <row r="3638" ht="15.75" customHeight="1">
      <c r="A3638" s="17">
        <v>1658.0</v>
      </c>
      <c r="B3638" s="19">
        <v>31329.0</v>
      </c>
      <c r="C3638" s="17" t="s">
        <v>14272</v>
      </c>
      <c r="D3638" s="20">
        <v>31.0</v>
      </c>
      <c r="E3638" s="17" t="str">
        <f t="shared" si="12"/>
        <v>AII112-31</v>
      </c>
      <c r="F3638" s="17" t="str">
        <f t="shared" si="13"/>
        <v>AII112-31</v>
      </c>
      <c r="G3638" s="17" t="s">
        <v>14276</v>
      </c>
      <c r="H3638" s="17" t="s">
        <v>12962</v>
      </c>
      <c r="I3638" s="17" t="s">
        <v>13609</v>
      </c>
      <c r="J3638" s="17" t="s">
        <v>13610</v>
      </c>
      <c r="K3638" s="17" t="s">
        <v>14064</v>
      </c>
      <c r="L3638" s="17" t="s">
        <v>13723</v>
      </c>
      <c r="M3638" s="17" t="s">
        <v>14283</v>
      </c>
      <c r="N3638" s="21">
        <v>0.3340277777777778</v>
      </c>
      <c r="O3638" s="21">
        <v>0.3326388888888889</v>
      </c>
      <c r="P3638" s="21">
        <v>0.6666666666666666</v>
      </c>
      <c r="R3638" s="17">
        <v>2455.0</v>
      </c>
      <c r="S3638" s="17" t="s">
        <v>14286</v>
      </c>
      <c r="T3638" s="17" t="s">
        <v>1227</v>
      </c>
    </row>
    <row r="3639" ht="15.75" customHeight="1">
      <c r="A3639" s="17">
        <v>1657.0</v>
      </c>
      <c r="B3639" s="19">
        <v>31328.0</v>
      </c>
      <c r="C3639" s="17" t="s">
        <v>14272</v>
      </c>
      <c r="D3639" s="20">
        <v>31.0</v>
      </c>
      <c r="E3639" s="17" t="str">
        <f t="shared" si="12"/>
        <v>AII112-31</v>
      </c>
      <c r="F3639" s="17" t="str">
        <f t="shared" si="13"/>
        <v>AII112-31</v>
      </c>
      <c r="G3639" s="17" t="s">
        <v>14276</v>
      </c>
      <c r="H3639" s="17" t="s">
        <v>12962</v>
      </c>
      <c r="I3639" s="17" t="s">
        <v>13609</v>
      </c>
      <c r="J3639" s="17" t="s">
        <v>13610</v>
      </c>
      <c r="K3639" s="17" t="s">
        <v>5131</v>
      </c>
      <c r="L3639" s="17" t="s">
        <v>13723</v>
      </c>
      <c r="M3639" s="17" t="s">
        <v>14283</v>
      </c>
      <c r="N3639" s="21">
        <v>0.3520833333333333</v>
      </c>
      <c r="O3639" s="21">
        <v>0.35555555555555557</v>
      </c>
      <c r="P3639" s="21">
        <v>0.7076388888888889</v>
      </c>
      <c r="R3639" s="17">
        <v>2452.0</v>
      </c>
      <c r="S3639" s="17" t="s">
        <v>14286</v>
      </c>
      <c r="T3639" s="17" t="s">
        <v>1227</v>
      </c>
    </row>
    <row r="3640" ht="15.75" customHeight="1">
      <c r="A3640" s="17">
        <v>1656.0</v>
      </c>
      <c r="B3640" s="19">
        <v>31327.0</v>
      </c>
      <c r="C3640" s="17" t="s">
        <v>14272</v>
      </c>
      <c r="D3640" s="20">
        <v>31.0</v>
      </c>
      <c r="E3640" s="17" t="str">
        <f t="shared" si="12"/>
        <v>AII112-31</v>
      </c>
      <c r="F3640" s="17" t="str">
        <f t="shared" si="13"/>
        <v>AII112-31</v>
      </c>
      <c r="G3640" s="17" t="s">
        <v>14276</v>
      </c>
      <c r="H3640" s="17" t="s">
        <v>12962</v>
      </c>
      <c r="I3640" s="17" t="s">
        <v>14287</v>
      </c>
      <c r="J3640" s="17" t="s">
        <v>14288</v>
      </c>
      <c r="K3640" s="17" t="s">
        <v>13394</v>
      </c>
      <c r="L3640" s="17" t="s">
        <v>14281</v>
      </c>
      <c r="M3640" s="17" t="s">
        <v>14289</v>
      </c>
      <c r="N3640" s="21">
        <v>0.3416666666666666</v>
      </c>
      <c r="O3640" s="21">
        <v>0.2972222222222222</v>
      </c>
      <c r="P3640" s="21">
        <v>0.638888888888889</v>
      </c>
      <c r="R3640" s="17">
        <v>2602.0</v>
      </c>
      <c r="S3640" s="17" t="s">
        <v>7418</v>
      </c>
      <c r="T3640" s="17" t="s">
        <v>1227</v>
      </c>
    </row>
    <row r="3641" ht="15.75" customHeight="1">
      <c r="A3641" s="17">
        <v>1655.0</v>
      </c>
      <c r="B3641" s="19">
        <v>31326.0</v>
      </c>
      <c r="C3641" s="17" t="s">
        <v>14272</v>
      </c>
      <c r="D3641" s="20">
        <v>31.0</v>
      </c>
      <c r="E3641" s="17" t="str">
        <f t="shared" si="12"/>
        <v>AII112-31</v>
      </c>
      <c r="F3641" s="17" t="str">
        <f t="shared" si="13"/>
        <v>AII112-31</v>
      </c>
      <c r="G3641" s="17" t="s">
        <v>14276</v>
      </c>
      <c r="H3641" s="17" t="s">
        <v>12962</v>
      </c>
      <c r="I3641" s="17" t="s">
        <v>14287</v>
      </c>
      <c r="J3641" s="17" t="s">
        <v>14288</v>
      </c>
      <c r="K3641" s="17" t="s">
        <v>14064</v>
      </c>
      <c r="L3641" s="17" t="s">
        <v>14290</v>
      </c>
      <c r="M3641" s="17" t="s">
        <v>14291</v>
      </c>
      <c r="N3641" s="21">
        <v>0.33749999999999997</v>
      </c>
      <c r="O3641" s="21">
        <v>0.3277777777777778</v>
      </c>
      <c r="P3641" s="21">
        <v>0.6652777777777777</v>
      </c>
      <c r="R3641" s="17">
        <v>2583.0</v>
      </c>
      <c r="S3641" s="17" t="s">
        <v>7418</v>
      </c>
      <c r="T3641" s="17" t="s">
        <v>1227</v>
      </c>
    </row>
    <row r="3642" ht="15.75" customHeight="1">
      <c r="A3642" s="17">
        <v>1654.0</v>
      </c>
      <c r="B3642" s="19">
        <v>31325.0</v>
      </c>
      <c r="C3642" s="17" t="s">
        <v>14272</v>
      </c>
      <c r="D3642" s="20">
        <v>31.0</v>
      </c>
      <c r="E3642" s="17" t="str">
        <f t="shared" si="12"/>
        <v>AII112-31</v>
      </c>
      <c r="F3642" s="17" t="str">
        <f t="shared" si="13"/>
        <v>AII112-31</v>
      </c>
      <c r="G3642" s="17" t="s">
        <v>14276</v>
      </c>
      <c r="H3642" s="17" t="s">
        <v>12962</v>
      </c>
      <c r="I3642" s="17" t="s">
        <v>14287</v>
      </c>
      <c r="J3642" s="17" t="s">
        <v>14288</v>
      </c>
      <c r="K3642" s="17" t="s">
        <v>5131</v>
      </c>
      <c r="L3642" s="17" t="s">
        <v>13807</v>
      </c>
      <c r="M3642" s="17" t="s">
        <v>14292</v>
      </c>
      <c r="N3642" s="21">
        <v>0.3833333333333333</v>
      </c>
      <c r="O3642" s="21">
        <v>0.29583333333333334</v>
      </c>
      <c r="P3642" s="21">
        <v>0.6791666666666667</v>
      </c>
      <c r="R3642" s="17">
        <v>2600.0</v>
      </c>
      <c r="S3642" s="17" t="s">
        <v>7418</v>
      </c>
      <c r="T3642" s="17" t="s">
        <v>1227</v>
      </c>
    </row>
    <row r="3643" ht="15.75" customHeight="1">
      <c r="A3643" s="17">
        <v>1653.0</v>
      </c>
      <c r="B3643" s="19">
        <v>31324.0</v>
      </c>
      <c r="C3643" s="17" t="s">
        <v>14272</v>
      </c>
      <c r="D3643" s="20">
        <v>31.0</v>
      </c>
      <c r="E3643" s="17" t="str">
        <f t="shared" si="12"/>
        <v>AII112-31</v>
      </c>
      <c r="F3643" s="17" t="str">
        <f t="shared" si="13"/>
        <v>AII112-31</v>
      </c>
      <c r="G3643" s="17" t="s">
        <v>14276</v>
      </c>
      <c r="H3643" s="17" t="s">
        <v>12962</v>
      </c>
      <c r="I3643" s="17" t="s">
        <v>14287</v>
      </c>
      <c r="J3643" s="17" t="s">
        <v>14288</v>
      </c>
      <c r="K3643" s="17" t="s">
        <v>13394</v>
      </c>
      <c r="L3643" s="17" t="s">
        <v>13098</v>
      </c>
      <c r="M3643" s="17" t="s">
        <v>14290</v>
      </c>
      <c r="N3643" s="21">
        <v>0.33888888888888885</v>
      </c>
      <c r="O3643" s="21">
        <v>0.2951388888888889</v>
      </c>
      <c r="P3643" s="21">
        <v>0.6340277777777777</v>
      </c>
      <c r="R3643" s="17">
        <v>2506.0</v>
      </c>
      <c r="S3643" s="17" t="s">
        <v>7418</v>
      </c>
      <c r="T3643" s="17" t="s">
        <v>1227</v>
      </c>
    </row>
    <row r="3644" ht="15.75" customHeight="1">
      <c r="A3644" s="17">
        <v>1652.0</v>
      </c>
      <c r="B3644" s="19">
        <v>31323.0</v>
      </c>
      <c r="C3644" s="17" t="s">
        <v>14272</v>
      </c>
      <c r="D3644" s="20">
        <v>31.0</v>
      </c>
      <c r="E3644" s="17" t="str">
        <f t="shared" si="12"/>
        <v>AII112-31</v>
      </c>
      <c r="F3644" s="17" t="str">
        <f t="shared" si="13"/>
        <v>AII112-31</v>
      </c>
      <c r="G3644" s="17" t="s">
        <v>14276</v>
      </c>
      <c r="H3644" s="17" t="s">
        <v>12962</v>
      </c>
      <c r="I3644" s="17" t="s">
        <v>14287</v>
      </c>
      <c r="J3644" s="17" t="s">
        <v>14288</v>
      </c>
      <c r="K3644" s="17" t="s">
        <v>14064</v>
      </c>
      <c r="L3644" s="17" t="s">
        <v>14279</v>
      </c>
      <c r="M3644" s="17" t="s">
        <v>14293</v>
      </c>
      <c r="N3644" s="21">
        <v>0.33888888888888885</v>
      </c>
      <c r="O3644" s="21">
        <v>0.34861111111111115</v>
      </c>
      <c r="P3644" s="21">
        <v>0.6875</v>
      </c>
      <c r="R3644" s="17">
        <v>2613.0</v>
      </c>
      <c r="S3644" s="17" t="s">
        <v>7418</v>
      </c>
      <c r="T3644" s="17" t="s">
        <v>1227</v>
      </c>
    </row>
    <row r="3645" ht="15.75" customHeight="1">
      <c r="A3645" s="17">
        <v>1651.0</v>
      </c>
      <c r="B3645" s="19">
        <v>31322.0</v>
      </c>
      <c r="C3645" s="17" t="s">
        <v>14272</v>
      </c>
      <c r="D3645" s="20">
        <v>31.0</v>
      </c>
      <c r="E3645" s="17" t="str">
        <f t="shared" si="12"/>
        <v>AII112-31</v>
      </c>
      <c r="F3645" s="17" t="str">
        <f t="shared" si="13"/>
        <v>AII112-31</v>
      </c>
      <c r="G3645" s="17" t="s">
        <v>14276</v>
      </c>
      <c r="H3645" s="17" t="s">
        <v>12962</v>
      </c>
      <c r="I3645" s="17" t="s">
        <v>14287</v>
      </c>
      <c r="J3645" s="17" t="s">
        <v>14288</v>
      </c>
      <c r="K3645" s="17" t="s">
        <v>5131</v>
      </c>
      <c r="L3645" s="17" t="s">
        <v>13807</v>
      </c>
      <c r="M3645" s="17" t="s">
        <v>14292</v>
      </c>
      <c r="N3645" s="21">
        <v>0.34097222222222223</v>
      </c>
      <c r="O3645" s="21">
        <v>0.34791666666666665</v>
      </c>
      <c r="P3645" s="21">
        <v>0.688888888888889</v>
      </c>
      <c r="R3645" s="17">
        <v>2580.0</v>
      </c>
      <c r="S3645" s="17" t="s">
        <v>7418</v>
      </c>
      <c r="T3645" s="17" t="s">
        <v>1227</v>
      </c>
    </row>
    <row r="3646" ht="15.75" customHeight="1">
      <c r="A3646" s="17">
        <v>1650.0</v>
      </c>
      <c r="B3646" s="19">
        <v>31321.0</v>
      </c>
      <c r="C3646" s="17" t="s">
        <v>14272</v>
      </c>
      <c r="D3646" s="20">
        <v>31.0</v>
      </c>
      <c r="E3646" s="17" t="str">
        <f t="shared" si="12"/>
        <v>AII112-31</v>
      </c>
      <c r="F3646" s="17" t="str">
        <f t="shared" si="13"/>
        <v>AII112-31</v>
      </c>
      <c r="G3646" s="17" t="s">
        <v>14276</v>
      </c>
      <c r="H3646" s="17" t="s">
        <v>12962</v>
      </c>
      <c r="I3646" s="17" t="s">
        <v>14287</v>
      </c>
      <c r="J3646" s="17" t="s">
        <v>14288</v>
      </c>
      <c r="K3646" s="17" t="s">
        <v>13394</v>
      </c>
      <c r="L3646" s="17" t="s">
        <v>13884</v>
      </c>
      <c r="M3646" s="17" t="s">
        <v>13856</v>
      </c>
      <c r="N3646" s="21">
        <v>0.3458333333333334</v>
      </c>
      <c r="O3646" s="21">
        <v>0.35555555555555557</v>
      </c>
      <c r="P3646" s="21">
        <v>0.7013888888888888</v>
      </c>
      <c r="R3646" s="17">
        <v>2600.0</v>
      </c>
      <c r="S3646" s="17" t="s">
        <v>7418</v>
      </c>
      <c r="T3646" s="17" t="s">
        <v>1227</v>
      </c>
    </row>
    <row r="3647" ht="15.75" customHeight="1">
      <c r="A3647" s="17">
        <v>1649.0</v>
      </c>
      <c r="B3647" s="19">
        <v>31320.0</v>
      </c>
      <c r="C3647" s="17" t="s">
        <v>14272</v>
      </c>
      <c r="D3647" s="20">
        <v>31.0</v>
      </c>
      <c r="E3647" s="17" t="str">
        <f t="shared" si="12"/>
        <v>AII112-31</v>
      </c>
      <c r="F3647" s="17" t="str">
        <f t="shared" si="13"/>
        <v>AII112-31</v>
      </c>
      <c r="G3647" s="17" t="s">
        <v>14276</v>
      </c>
      <c r="H3647" s="17" t="s">
        <v>12962</v>
      </c>
      <c r="I3647" s="17" t="s">
        <v>14287</v>
      </c>
      <c r="J3647" s="17" t="s">
        <v>14288</v>
      </c>
      <c r="K3647" s="17" t="s">
        <v>14064</v>
      </c>
      <c r="L3647" s="17" t="s">
        <v>13807</v>
      </c>
      <c r="M3647" s="17" t="s">
        <v>14292</v>
      </c>
      <c r="N3647" s="21">
        <v>0.4263888888888889</v>
      </c>
      <c r="O3647" s="21">
        <v>0.2798611111111111</v>
      </c>
      <c r="P3647" s="21">
        <v>0.7062499999999999</v>
      </c>
      <c r="R3647" s="17">
        <v>2591.0</v>
      </c>
      <c r="S3647" s="17" t="s">
        <v>7418</v>
      </c>
      <c r="T3647" s="17" t="s">
        <v>1227</v>
      </c>
    </row>
    <row r="3648" ht="15.75" customHeight="1">
      <c r="A3648" s="17">
        <v>1648.0</v>
      </c>
      <c r="B3648" s="19">
        <v>31319.0</v>
      </c>
      <c r="C3648" s="17" t="s">
        <v>14272</v>
      </c>
      <c r="D3648" s="20">
        <v>31.0</v>
      </c>
      <c r="E3648" s="17" t="str">
        <f t="shared" si="12"/>
        <v>AII112-31</v>
      </c>
      <c r="F3648" s="17" t="str">
        <f t="shared" si="13"/>
        <v>AII112-31</v>
      </c>
      <c r="G3648" s="17" t="s">
        <v>14276</v>
      </c>
      <c r="H3648" s="17" t="s">
        <v>12962</v>
      </c>
      <c r="I3648" s="17" t="s">
        <v>14287</v>
      </c>
      <c r="J3648" s="17" t="s">
        <v>14288</v>
      </c>
      <c r="K3648" s="17" t="s">
        <v>5131</v>
      </c>
      <c r="L3648" s="17" t="s">
        <v>13884</v>
      </c>
      <c r="M3648" s="17" t="s">
        <v>14279</v>
      </c>
      <c r="N3648" s="21">
        <v>0.4263888888888889</v>
      </c>
      <c r="O3648" s="21">
        <v>0.28750000000000003</v>
      </c>
      <c r="P3648" s="21">
        <v>0.7138888888888889</v>
      </c>
      <c r="R3648" s="17">
        <v>2578.0</v>
      </c>
      <c r="S3648" s="17" t="s">
        <v>7418</v>
      </c>
      <c r="T3648" s="17" t="s">
        <v>1227</v>
      </c>
    </row>
    <row r="3649" ht="15.75" customHeight="1">
      <c r="A3649" s="17">
        <v>1647.0</v>
      </c>
      <c r="B3649" s="19">
        <v>31318.0</v>
      </c>
      <c r="C3649" s="17" t="s">
        <v>14272</v>
      </c>
      <c r="D3649" s="20">
        <v>31.0</v>
      </c>
      <c r="E3649" s="17" t="str">
        <f t="shared" si="12"/>
        <v>AII112-31</v>
      </c>
      <c r="F3649" s="17" t="str">
        <f t="shared" si="13"/>
        <v>AII112-31</v>
      </c>
      <c r="G3649" s="17" t="s">
        <v>14276</v>
      </c>
      <c r="H3649" s="17" t="s">
        <v>12962</v>
      </c>
      <c r="I3649" s="17" t="s">
        <v>14287</v>
      </c>
      <c r="J3649" s="17" t="s">
        <v>14288</v>
      </c>
      <c r="K3649" s="17" t="s">
        <v>13394</v>
      </c>
      <c r="L3649" s="17" t="s">
        <v>13807</v>
      </c>
      <c r="M3649" s="17" t="s">
        <v>13884</v>
      </c>
      <c r="N3649" s="21">
        <v>0.3541666666666667</v>
      </c>
      <c r="O3649" s="21">
        <v>0.33819444444444446</v>
      </c>
      <c r="P3649" s="21">
        <v>0.6923611111111111</v>
      </c>
      <c r="R3649" s="17">
        <v>2609.0</v>
      </c>
      <c r="S3649" s="17" t="s">
        <v>7418</v>
      </c>
      <c r="T3649" s="17" t="s">
        <v>1227</v>
      </c>
    </row>
    <row r="3650" ht="15.75" customHeight="1">
      <c r="A3650" s="17">
        <v>1646.0</v>
      </c>
      <c r="B3650" s="19">
        <v>31317.0</v>
      </c>
      <c r="C3650" s="17" t="s">
        <v>14272</v>
      </c>
      <c r="D3650" s="20">
        <v>31.0</v>
      </c>
      <c r="E3650" s="17" t="str">
        <f t="shared" si="12"/>
        <v>AII112-31</v>
      </c>
      <c r="F3650" s="17" t="str">
        <f t="shared" si="13"/>
        <v>AII112-31</v>
      </c>
      <c r="G3650" s="17" t="s">
        <v>14276</v>
      </c>
      <c r="H3650" s="17" t="s">
        <v>12962</v>
      </c>
      <c r="I3650" s="17" t="s">
        <v>14287</v>
      </c>
      <c r="J3650" s="17" t="s">
        <v>14288</v>
      </c>
      <c r="K3650" s="17" t="s">
        <v>14064</v>
      </c>
      <c r="L3650" s="17" t="s">
        <v>13807</v>
      </c>
      <c r="M3650" s="17" t="s">
        <v>13884</v>
      </c>
      <c r="N3650" s="21">
        <v>0.37222222222222223</v>
      </c>
      <c r="O3650" s="21">
        <v>0.3368055555555556</v>
      </c>
      <c r="P3650" s="21">
        <v>0.7090277777777777</v>
      </c>
      <c r="R3650" s="17">
        <v>2614.0</v>
      </c>
      <c r="S3650" s="17" t="s">
        <v>7418</v>
      </c>
      <c r="T3650" s="17" t="s">
        <v>1227</v>
      </c>
    </row>
    <row r="3651" ht="15.75" customHeight="1">
      <c r="A3651" s="17">
        <v>1645.0</v>
      </c>
      <c r="B3651" s="19">
        <v>31304.0</v>
      </c>
      <c r="C3651" s="17" t="s">
        <v>14272</v>
      </c>
      <c r="D3651" s="20">
        <v>30.0</v>
      </c>
      <c r="E3651" s="17" t="str">
        <f t="shared" si="12"/>
        <v>AII112-30</v>
      </c>
      <c r="F3651" s="17" t="str">
        <f t="shared" si="13"/>
        <v>AII112-30</v>
      </c>
      <c r="G3651" s="17" t="s">
        <v>14294</v>
      </c>
      <c r="H3651" s="17" t="s">
        <v>9263</v>
      </c>
      <c r="I3651" s="17" t="s">
        <v>14295</v>
      </c>
      <c r="J3651" s="17" t="s">
        <v>14296</v>
      </c>
      <c r="K3651" s="17" t="s">
        <v>13949</v>
      </c>
      <c r="L3651" s="17" t="s">
        <v>14297</v>
      </c>
      <c r="M3651" s="17" t="s">
        <v>13804</v>
      </c>
      <c r="N3651" s="21">
        <v>0.3236111111111111</v>
      </c>
      <c r="O3651" s="21">
        <v>0.3145833333333333</v>
      </c>
      <c r="P3651" s="21">
        <v>0.6381944444444444</v>
      </c>
      <c r="R3651" s="17">
        <v>2555.0</v>
      </c>
      <c r="S3651" s="17" t="s">
        <v>14298</v>
      </c>
      <c r="T3651" s="17" t="s">
        <v>3846</v>
      </c>
    </row>
    <row r="3652" ht="15.75" customHeight="1">
      <c r="A3652" s="17">
        <v>1644.0</v>
      </c>
      <c r="B3652" s="19">
        <v>31303.0</v>
      </c>
      <c r="C3652" s="17" t="s">
        <v>14272</v>
      </c>
      <c r="D3652" s="20">
        <v>30.0</v>
      </c>
      <c r="E3652" s="17" t="str">
        <f t="shared" si="12"/>
        <v>AII112-30</v>
      </c>
      <c r="F3652" s="17" t="str">
        <f t="shared" si="13"/>
        <v>AII112-30</v>
      </c>
      <c r="G3652" s="17" t="s">
        <v>14294</v>
      </c>
      <c r="H3652" s="17" t="s">
        <v>9263</v>
      </c>
      <c r="I3652" s="17" t="s">
        <v>14295</v>
      </c>
      <c r="J3652" s="17" t="s">
        <v>14296</v>
      </c>
      <c r="K3652" s="17" t="s">
        <v>5131</v>
      </c>
      <c r="L3652" s="17" t="s">
        <v>13938</v>
      </c>
      <c r="M3652" s="17" t="s">
        <v>14248</v>
      </c>
      <c r="N3652" s="21">
        <v>0.33958333333333335</v>
      </c>
      <c r="O3652" s="21">
        <v>0.3548611111111111</v>
      </c>
      <c r="P3652" s="21">
        <v>0.6944444444444445</v>
      </c>
      <c r="R3652" s="17">
        <v>2566.0</v>
      </c>
      <c r="S3652" s="17" t="s">
        <v>14298</v>
      </c>
      <c r="T3652" s="17" t="s">
        <v>3846</v>
      </c>
    </row>
    <row r="3653" ht="15.75" customHeight="1">
      <c r="A3653" s="17">
        <v>1643.0</v>
      </c>
      <c r="B3653" s="19">
        <v>31302.0</v>
      </c>
      <c r="C3653" s="17" t="s">
        <v>14272</v>
      </c>
      <c r="D3653" s="20">
        <v>30.0</v>
      </c>
      <c r="E3653" s="17" t="str">
        <f t="shared" si="12"/>
        <v>AII112-30</v>
      </c>
      <c r="F3653" s="17" t="str">
        <f t="shared" si="13"/>
        <v>AII112-30</v>
      </c>
      <c r="G3653" s="17" t="s">
        <v>14294</v>
      </c>
      <c r="H3653" s="17" t="s">
        <v>14299</v>
      </c>
      <c r="I3653" s="17" t="s">
        <v>14300</v>
      </c>
      <c r="J3653" s="17" t="s">
        <v>14301</v>
      </c>
      <c r="K3653" s="17" t="s">
        <v>13394</v>
      </c>
      <c r="L3653" s="17" t="s">
        <v>14030</v>
      </c>
      <c r="M3653" s="17" t="s">
        <v>14302</v>
      </c>
      <c r="N3653" s="21">
        <v>0.35694444444444445</v>
      </c>
      <c r="O3653" s="21">
        <v>0.3541666666666667</v>
      </c>
      <c r="P3653" s="21">
        <v>0.7111111111111111</v>
      </c>
      <c r="R3653" s="17">
        <v>2030.0</v>
      </c>
      <c r="S3653" s="17" t="s">
        <v>14298</v>
      </c>
      <c r="T3653" s="17" t="s">
        <v>3846</v>
      </c>
    </row>
    <row r="3654" ht="15.75" customHeight="1">
      <c r="A3654" s="17">
        <v>1642.0</v>
      </c>
      <c r="B3654" s="19">
        <v>31301.0</v>
      </c>
      <c r="C3654" s="17" t="s">
        <v>14272</v>
      </c>
      <c r="D3654" s="20">
        <v>30.0</v>
      </c>
      <c r="E3654" s="17" t="str">
        <f t="shared" si="12"/>
        <v>AII112-30</v>
      </c>
      <c r="F3654" s="17" t="str">
        <f t="shared" si="13"/>
        <v>AII112-30</v>
      </c>
      <c r="G3654" s="17" t="s">
        <v>14294</v>
      </c>
      <c r="H3654" s="17" t="s">
        <v>14299</v>
      </c>
      <c r="I3654" s="17" t="s">
        <v>14300</v>
      </c>
      <c r="J3654" s="17" t="s">
        <v>14301</v>
      </c>
      <c r="K3654" s="17" t="s">
        <v>14064</v>
      </c>
      <c r="L3654" s="17" t="s">
        <v>14044</v>
      </c>
      <c r="M3654" s="17" t="s">
        <v>14248</v>
      </c>
      <c r="N3654" s="21">
        <v>0.33055555555555555</v>
      </c>
      <c r="O3654" s="21">
        <v>0.3506944444444444</v>
      </c>
      <c r="P3654" s="21">
        <v>0.68125</v>
      </c>
      <c r="R3654" s="17">
        <v>2120.0</v>
      </c>
      <c r="S3654" s="17" t="s">
        <v>14298</v>
      </c>
      <c r="T3654" s="17" t="s">
        <v>3846</v>
      </c>
    </row>
    <row r="3655" ht="15.75" customHeight="1">
      <c r="A3655" s="17">
        <v>1641.0</v>
      </c>
      <c r="B3655" s="19">
        <v>31300.0</v>
      </c>
      <c r="C3655" s="17" t="s">
        <v>14272</v>
      </c>
      <c r="D3655" s="20">
        <v>30.0</v>
      </c>
      <c r="E3655" s="17" t="str">
        <f t="shared" si="12"/>
        <v>AII112-30</v>
      </c>
      <c r="F3655" s="17" t="str">
        <f t="shared" si="13"/>
        <v>AII112-30</v>
      </c>
      <c r="G3655" s="17" t="s">
        <v>14294</v>
      </c>
      <c r="H3655" s="17" t="s">
        <v>14299</v>
      </c>
      <c r="I3655" s="17" t="s">
        <v>14295</v>
      </c>
      <c r="J3655" s="17" t="s">
        <v>14301</v>
      </c>
      <c r="K3655" s="17" t="s">
        <v>13949</v>
      </c>
      <c r="L3655" s="17" t="s">
        <v>14030</v>
      </c>
      <c r="M3655" s="17" t="s">
        <v>14303</v>
      </c>
      <c r="N3655" s="21">
        <v>0.33958333333333335</v>
      </c>
      <c r="O3655" s="21">
        <v>0.3416666666666666</v>
      </c>
      <c r="P3655" s="21">
        <v>0.68125</v>
      </c>
      <c r="R3655" s="17">
        <v>2047.0</v>
      </c>
      <c r="S3655" s="17" t="s">
        <v>14298</v>
      </c>
      <c r="T3655" s="17" t="s">
        <v>3846</v>
      </c>
    </row>
    <row r="3656" ht="15.75" customHeight="1">
      <c r="A3656" s="17">
        <v>1640.0</v>
      </c>
      <c r="B3656" s="19">
        <v>31299.0</v>
      </c>
      <c r="C3656" s="17" t="s">
        <v>14272</v>
      </c>
      <c r="D3656" s="20">
        <v>30.0</v>
      </c>
      <c r="E3656" s="17" t="str">
        <f t="shared" si="12"/>
        <v>AII112-30</v>
      </c>
      <c r="F3656" s="17" t="str">
        <f t="shared" si="13"/>
        <v>AII112-30</v>
      </c>
      <c r="G3656" s="17" t="s">
        <v>14294</v>
      </c>
      <c r="H3656" s="17" t="s">
        <v>14299</v>
      </c>
      <c r="I3656" s="17" t="s">
        <v>14300</v>
      </c>
      <c r="J3656" s="17" t="s">
        <v>14304</v>
      </c>
      <c r="K3656" s="17" t="s">
        <v>5131</v>
      </c>
      <c r="L3656" s="17" t="s">
        <v>13098</v>
      </c>
      <c r="M3656" s="17" t="s">
        <v>14044</v>
      </c>
      <c r="N3656" s="21">
        <v>0.3541666666666667</v>
      </c>
      <c r="O3656" s="21">
        <v>0.3458333333333334</v>
      </c>
      <c r="P3656" s="21">
        <v>0.7000000000000001</v>
      </c>
      <c r="R3656" s="17">
        <v>1970.0</v>
      </c>
      <c r="S3656" s="17" t="s">
        <v>14298</v>
      </c>
      <c r="T3656" s="17" t="s">
        <v>3846</v>
      </c>
    </row>
    <row r="3657" ht="15.75" customHeight="1">
      <c r="A3657" s="17">
        <v>1639.0</v>
      </c>
      <c r="B3657" s="19">
        <v>31298.0</v>
      </c>
      <c r="C3657" s="17" t="s">
        <v>14272</v>
      </c>
      <c r="D3657" s="20">
        <v>30.0</v>
      </c>
      <c r="E3657" s="17" t="str">
        <f t="shared" si="12"/>
        <v>AII112-30</v>
      </c>
      <c r="F3657" s="17" t="str">
        <f t="shared" si="13"/>
        <v>AII112-30</v>
      </c>
      <c r="G3657" s="17" t="s">
        <v>14294</v>
      </c>
      <c r="H3657" s="17" t="s">
        <v>14299</v>
      </c>
      <c r="I3657" s="17" t="s">
        <v>14300</v>
      </c>
      <c r="J3657" s="17" t="s">
        <v>14304</v>
      </c>
      <c r="K3657" s="17" t="s">
        <v>13394</v>
      </c>
      <c r="L3657" s="17" t="s">
        <v>14044</v>
      </c>
      <c r="M3657" s="17" t="s">
        <v>14305</v>
      </c>
      <c r="N3657" s="21">
        <v>0.33194444444444443</v>
      </c>
      <c r="O3657" s="21">
        <v>0.3416666666666666</v>
      </c>
      <c r="P3657" s="21">
        <v>0.6736111111111112</v>
      </c>
      <c r="R3657" s="17">
        <v>1967.0</v>
      </c>
      <c r="S3657" s="17" t="s">
        <v>14298</v>
      </c>
      <c r="T3657" s="17" t="s">
        <v>3846</v>
      </c>
    </row>
    <row r="3658" ht="15.75" customHeight="1">
      <c r="A3658" s="17">
        <v>1638.0</v>
      </c>
      <c r="B3658" s="19">
        <v>31297.0</v>
      </c>
      <c r="C3658" s="17" t="s">
        <v>14272</v>
      </c>
      <c r="D3658" s="20">
        <v>30.0</v>
      </c>
      <c r="E3658" s="17" t="str">
        <f t="shared" si="12"/>
        <v>AII112-30</v>
      </c>
      <c r="F3658" s="17" t="str">
        <f t="shared" si="13"/>
        <v>AII112-30</v>
      </c>
      <c r="G3658" s="17" t="s">
        <v>14294</v>
      </c>
      <c r="H3658" s="17" t="s">
        <v>9263</v>
      </c>
      <c r="I3658" s="17" t="s">
        <v>14295</v>
      </c>
      <c r="J3658" s="17" t="s">
        <v>14296</v>
      </c>
      <c r="K3658" s="17" t="s">
        <v>14064</v>
      </c>
      <c r="L3658" s="17" t="s">
        <v>14030</v>
      </c>
      <c r="M3658" s="17" t="s">
        <v>13804</v>
      </c>
      <c r="N3658" s="21">
        <v>0.3354166666666667</v>
      </c>
      <c r="O3658" s="21">
        <v>0.3548611111111111</v>
      </c>
      <c r="P3658" s="21">
        <v>0.6902777777777778</v>
      </c>
      <c r="R3658" s="17">
        <v>2588.0</v>
      </c>
      <c r="S3658" s="17" t="s">
        <v>14298</v>
      </c>
      <c r="T3658" s="17" t="s">
        <v>3846</v>
      </c>
    </row>
    <row r="3659" ht="15.75" customHeight="1">
      <c r="A3659" s="17">
        <v>1637.0</v>
      </c>
      <c r="B3659" s="19">
        <v>31296.0</v>
      </c>
      <c r="C3659" s="17" t="s">
        <v>14272</v>
      </c>
      <c r="D3659" s="20">
        <v>30.0</v>
      </c>
      <c r="E3659" s="17" t="str">
        <f t="shared" si="12"/>
        <v>AII112-30</v>
      </c>
      <c r="F3659" s="17" t="str">
        <f t="shared" si="13"/>
        <v>AII112-30</v>
      </c>
      <c r="G3659" s="17" t="s">
        <v>14294</v>
      </c>
      <c r="H3659" s="17" t="s">
        <v>9263</v>
      </c>
      <c r="I3659" s="17" t="s">
        <v>14295</v>
      </c>
      <c r="J3659" s="17" t="s">
        <v>14296</v>
      </c>
      <c r="K3659" s="17" t="s">
        <v>13949</v>
      </c>
      <c r="L3659" s="17" t="s">
        <v>14297</v>
      </c>
      <c r="M3659" s="17" t="s">
        <v>14306</v>
      </c>
      <c r="N3659" s="21">
        <v>0.3284722222222222</v>
      </c>
      <c r="O3659" s="21">
        <v>0.33819444444444446</v>
      </c>
      <c r="P3659" s="21">
        <v>0.6666666666666666</v>
      </c>
      <c r="R3659" s="17">
        <v>2601.0</v>
      </c>
      <c r="S3659" s="17" t="s">
        <v>14298</v>
      </c>
      <c r="T3659" s="17" t="s">
        <v>3846</v>
      </c>
    </row>
    <row r="3660" ht="15.75" customHeight="1">
      <c r="A3660" s="17">
        <v>1636.0</v>
      </c>
      <c r="B3660" s="19">
        <v>31295.0</v>
      </c>
      <c r="C3660" s="17" t="s">
        <v>14272</v>
      </c>
      <c r="D3660" s="20">
        <v>30.0</v>
      </c>
      <c r="E3660" s="17" t="str">
        <f t="shared" si="12"/>
        <v>AII112-30</v>
      </c>
      <c r="F3660" s="17" t="str">
        <f t="shared" si="13"/>
        <v>AII112-30</v>
      </c>
      <c r="G3660" s="17" t="s">
        <v>14294</v>
      </c>
      <c r="H3660" s="17" t="s">
        <v>9263</v>
      </c>
      <c r="I3660" s="17" t="s">
        <v>14295</v>
      </c>
      <c r="J3660" s="17" t="s">
        <v>14296</v>
      </c>
      <c r="K3660" s="17" t="s">
        <v>5131</v>
      </c>
      <c r="L3660" s="17" t="s">
        <v>14030</v>
      </c>
      <c r="M3660" s="17" t="s">
        <v>14302</v>
      </c>
      <c r="N3660" s="21">
        <v>0.3611111111111111</v>
      </c>
      <c r="O3660" s="21">
        <v>0.3333333333333333</v>
      </c>
      <c r="P3660" s="21">
        <v>0.6944444444444445</v>
      </c>
      <c r="R3660" s="17">
        <v>2599.0</v>
      </c>
      <c r="S3660" s="17" t="s">
        <v>14298</v>
      </c>
      <c r="T3660" s="17" t="s">
        <v>3846</v>
      </c>
    </row>
    <row r="3661" ht="15.75" customHeight="1">
      <c r="A3661" s="17">
        <v>1635.0</v>
      </c>
      <c r="B3661" s="19">
        <v>31294.0</v>
      </c>
      <c r="C3661" s="17" t="s">
        <v>14272</v>
      </c>
      <c r="D3661" s="20">
        <v>30.0</v>
      </c>
      <c r="E3661" s="17" t="str">
        <f t="shared" si="12"/>
        <v>AII112-30</v>
      </c>
      <c r="F3661" s="17" t="str">
        <f t="shared" si="13"/>
        <v>AII112-30</v>
      </c>
      <c r="G3661" s="17" t="s">
        <v>14294</v>
      </c>
      <c r="H3661" s="17" t="s">
        <v>9263</v>
      </c>
      <c r="I3661" s="17" t="s">
        <v>14295</v>
      </c>
      <c r="J3661" s="17" t="s">
        <v>14296</v>
      </c>
      <c r="K3661" s="17" t="s">
        <v>14064</v>
      </c>
      <c r="L3661" s="17" t="s">
        <v>14248</v>
      </c>
      <c r="M3661" s="17" t="s">
        <v>14307</v>
      </c>
      <c r="N3661" s="21">
        <v>0.34027777777777773</v>
      </c>
      <c r="O3661" s="21">
        <v>0.35833333333333334</v>
      </c>
      <c r="P3661" s="21">
        <v>0.6986111111111111</v>
      </c>
      <c r="R3661" s="17">
        <v>2600.0</v>
      </c>
      <c r="S3661" s="17" t="s">
        <v>14298</v>
      </c>
      <c r="T3661" s="17" t="s">
        <v>3846</v>
      </c>
    </row>
    <row r="3662" ht="15.75" customHeight="1">
      <c r="A3662" s="17">
        <v>1634.0</v>
      </c>
      <c r="B3662" s="19">
        <v>31293.0</v>
      </c>
      <c r="C3662" s="17" t="s">
        <v>14272</v>
      </c>
      <c r="D3662" s="20">
        <v>30.0</v>
      </c>
      <c r="E3662" s="17" t="str">
        <f t="shared" si="12"/>
        <v>AII112-30</v>
      </c>
      <c r="F3662" s="17" t="str">
        <f t="shared" si="13"/>
        <v>AII112-30</v>
      </c>
      <c r="G3662" s="17" t="s">
        <v>14294</v>
      </c>
      <c r="H3662" s="17" t="s">
        <v>9263</v>
      </c>
      <c r="I3662" s="17" t="s">
        <v>14295</v>
      </c>
      <c r="J3662" s="17" t="s">
        <v>14296</v>
      </c>
      <c r="K3662" s="17" t="s">
        <v>13949</v>
      </c>
      <c r="L3662" s="17" t="s">
        <v>14297</v>
      </c>
      <c r="M3662" s="17" t="s">
        <v>13804</v>
      </c>
      <c r="N3662" s="21">
        <v>0.3333333333333333</v>
      </c>
      <c r="O3662" s="21">
        <v>0.34861111111111115</v>
      </c>
      <c r="P3662" s="21">
        <v>0.6819444444444445</v>
      </c>
      <c r="R3662" s="17">
        <v>2603.0</v>
      </c>
      <c r="S3662" s="17" t="s">
        <v>14298</v>
      </c>
      <c r="T3662" s="17" t="s">
        <v>3846</v>
      </c>
    </row>
    <row r="3663" ht="15.75" customHeight="1">
      <c r="A3663" s="17">
        <v>1633.0</v>
      </c>
      <c r="B3663" s="19">
        <v>31292.0</v>
      </c>
      <c r="C3663" s="17" t="s">
        <v>14272</v>
      </c>
      <c r="D3663" s="20">
        <v>30.0</v>
      </c>
      <c r="E3663" s="17" t="str">
        <f t="shared" si="12"/>
        <v>AII112-30</v>
      </c>
      <c r="F3663" s="17" t="str">
        <f t="shared" si="13"/>
        <v>AII112-30</v>
      </c>
      <c r="G3663" s="17" t="s">
        <v>14294</v>
      </c>
      <c r="H3663" s="17" t="s">
        <v>9263</v>
      </c>
      <c r="I3663" s="17" t="s">
        <v>14295</v>
      </c>
      <c r="J3663" s="17" t="s">
        <v>14296</v>
      </c>
      <c r="K3663" s="17" t="s">
        <v>5131</v>
      </c>
      <c r="L3663" s="17" t="s">
        <v>14030</v>
      </c>
      <c r="M3663" s="17" t="s">
        <v>14297</v>
      </c>
      <c r="N3663" s="21">
        <v>0.3513888888888889</v>
      </c>
      <c r="O3663" s="21">
        <v>0.36944444444444446</v>
      </c>
      <c r="P3663" s="21">
        <v>0.7208333333333333</v>
      </c>
      <c r="R3663" s="17">
        <v>2602.0</v>
      </c>
      <c r="S3663" s="17" t="s">
        <v>14298</v>
      </c>
      <c r="T3663" s="17" t="s">
        <v>3846</v>
      </c>
    </row>
    <row r="3664" ht="15.75" customHeight="1">
      <c r="A3664" s="17">
        <v>1632.0</v>
      </c>
      <c r="B3664" s="19">
        <v>31290.0</v>
      </c>
      <c r="C3664" s="17" t="s">
        <v>14272</v>
      </c>
      <c r="D3664" s="20">
        <v>30.0</v>
      </c>
      <c r="E3664" s="17" t="str">
        <f t="shared" si="12"/>
        <v>AII112-30</v>
      </c>
      <c r="F3664" s="17" t="str">
        <f t="shared" si="13"/>
        <v>AII112-30</v>
      </c>
      <c r="G3664" s="17" t="s">
        <v>14294</v>
      </c>
      <c r="H3664" s="17" t="s">
        <v>7946</v>
      </c>
      <c r="I3664" s="17" t="s">
        <v>13717</v>
      </c>
      <c r="J3664" s="17" t="s">
        <v>14308</v>
      </c>
      <c r="K3664" s="17" t="s">
        <v>14064</v>
      </c>
      <c r="L3664" s="17" t="s">
        <v>13938</v>
      </c>
      <c r="M3664" s="17" t="s">
        <v>14297</v>
      </c>
      <c r="N3664" s="21">
        <v>0.35000000000000003</v>
      </c>
      <c r="O3664" s="21">
        <v>0.1729166666666667</v>
      </c>
      <c r="P3664" s="21">
        <v>0.5229166666666667</v>
      </c>
      <c r="R3664" s="17">
        <v>2003.0</v>
      </c>
      <c r="S3664" s="17" t="s">
        <v>14309</v>
      </c>
      <c r="T3664" s="17" t="s">
        <v>3846</v>
      </c>
    </row>
    <row r="3665" ht="15.75" customHeight="1">
      <c r="A3665" s="17">
        <v>1631.0</v>
      </c>
      <c r="B3665" s="19">
        <v>31286.0</v>
      </c>
      <c r="C3665" s="17" t="s">
        <v>14272</v>
      </c>
      <c r="D3665" s="20">
        <v>29.0</v>
      </c>
      <c r="E3665" s="17" t="str">
        <f t="shared" si="12"/>
        <v>AII112-29</v>
      </c>
      <c r="F3665" s="17" t="str">
        <f t="shared" si="13"/>
        <v>AII112-29</v>
      </c>
      <c r="G3665" s="17" t="s">
        <v>14310</v>
      </c>
      <c r="H3665" s="17" t="s">
        <v>7946</v>
      </c>
      <c r="I3665" s="17" t="s">
        <v>14311</v>
      </c>
      <c r="J3665" s="17" t="s">
        <v>14312</v>
      </c>
      <c r="K3665" s="17" t="s">
        <v>13394</v>
      </c>
      <c r="L3665" s="17" t="s">
        <v>13098</v>
      </c>
      <c r="M3665" s="17" t="s">
        <v>14313</v>
      </c>
      <c r="N3665" s="21">
        <v>0.3541666666666667</v>
      </c>
      <c r="O3665" s="21">
        <v>0.29930555555555555</v>
      </c>
      <c r="P3665" s="21">
        <v>0.6534722222222222</v>
      </c>
      <c r="R3665" s="17">
        <v>116.0</v>
      </c>
      <c r="S3665" s="17" t="s">
        <v>14309</v>
      </c>
      <c r="T3665" s="17" t="s">
        <v>281</v>
      </c>
    </row>
    <row r="3666" ht="15.75" customHeight="1">
      <c r="A3666" s="17">
        <v>1630.0</v>
      </c>
      <c r="B3666" s="19">
        <v>31284.0</v>
      </c>
      <c r="C3666" s="17" t="s">
        <v>14272</v>
      </c>
      <c r="D3666" s="20">
        <v>29.0</v>
      </c>
      <c r="E3666" s="17" t="str">
        <f t="shared" si="12"/>
        <v>AII112-29</v>
      </c>
      <c r="F3666" s="17" t="str">
        <f t="shared" si="13"/>
        <v>AII112-29</v>
      </c>
      <c r="G3666" s="17" t="s">
        <v>13579</v>
      </c>
      <c r="H3666" s="17" t="s">
        <v>7946</v>
      </c>
      <c r="I3666" s="17" t="s">
        <v>13717</v>
      </c>
      <c r="J3666" s="17" t="s">
        <v>14308</v>
      </c>
      <c r="K3666" s="17" t="s">
        <v>13394</v>
      </c>
      <c r="L3666" s="17" t="s">
        <v>14297</v>
      </c>
      <c r="M3666" s="17" t="s">
        <v>14314</v>
      </c>
      <c r="N3666" s="21">
        <v>0.33819444444444446</v>
      </c>
      <c r="O3666" s="21">
        <v>0.3659722222222222</v>
      </c>
      <c r="P3666" s="21">
        <v>0.7041666666666666</v>
      </c>
      <c r="R3666" s="17">
        <v>2010.0</v>
      </c>
      <c r="S3666" s="17" t="s">
        <v>8296</v>
      </c>
      <c r="T3666" s="17" t="s">
        <v>33</v>
      </c>
    </row>
    <row r="3667" ht="15.75" customHeight="1">
      <c r="A3667" s="17">
        <v>1629.0</v>
      </c>
      <c r="B3667" s="19">
        <v>31283.0</v>
      </c>
      <c r="C3667" s="17" t="s">
        <v>14272</v>
      </c>
      <c r="D3667" s="20">
        <v>29.0</v>
      </c>
      <c r="E3667" s="17" t="str">
        <f t="shared" si="12"/>
        <v>AII112-29</v>
      </c>
      <c r="F3667" s="17" t="str">
        <f t="shared" si="13"/>
        <v>AII112-29</v>
      </c>
      <c r="G3667" s="17" t="s">
        <v>13579</v>
      </c>
      <c r="H3667" s="17" t="s">
        <v>7946</v>
      </c>
      <c r="I3667" s="17" t="s">
        <v>13717</v>
      </c>
      <c r="J3667" s="17" t="s">
        <v>14308</v>
      </c>
      <c r="K3667" s="17" t="s">
        <v>13813</v>
      </c>
      <c r="L3667" s="17" t="s">
        <v>14315</v>
      </c>
      <c r="M3667" s="17" t="s">
        <v>14316</v>
      </c>
      <c r="N3667" s="21">
        <v>0.3333333333333333</v>
      </c>
      <c r="O3667" s="21">
        <v>0.35555555555555557</v>
      </c>
      <c r="P3667" s="21">
        <v>0.688888888888889</v>
      </c>
      <c r="R3667" s="17">
        <v>2004.0</v>
      </c>
      <c r="S3667" s="17" t="s">
        <v>8296</v>
      </c>
      <c r="T3667" s="17" t="s">
        <v>33</v>
      </c>
    </row>
    <row r="3668" ht="15.75" customHeight="1">
      <c r="A3668" s="17">
        <v>1628.0</v>
      </c>
      <c r="B3668" s="19">
        <v>31282.0</v>
      </c>
      <c r="C3668" s="17" t="s">
        <v>14272</v>
      </c>
      <c r="D3668" s="20">
        <v>29.0</v>
      </c>
      <c r="E3668" s="17" t="str">
        <f t="shared" si="12"/>
        <v>AII112-29</v>
      </c>
      <c r="F3668" s="17" t="str">
        <f t="shared" si="13"/>
        <v>AII112-29</v>
      </c>
      <c r="G3668" s="17" t="s">
        <v>13579</v>
      </c>
      <c r="H3668" s="17" t="s">
        <v>7946</v>
      </c>
      <c r="I3668" s="17" t="s">
        <v>13717</v>
      </c>
      <c r="J3668" s="17" t="s">
        <v>14308</v>
      </c>
      <c r="K3668" s="17" t="s">
        <v>13949</v>
      </c>
      <c r="L3668" s="17" t="s">
        <v>14297</v>
      </c>
      <c r="M3668" s="17" t="s">
        <v>14315</v>
      </c>
      <c r="N3668" s="21">
        <v>0.36180555555555555</v>
      </c>
      <c r="O3668" s="21">
        <v>0.3277777777777778</v>
      </c>
      <c r="P3668" s="21">
        <v>0.6895833333333333</v>
      </c>
      <c r="R3668" s="17">
        <v>2003.0</v>
      </c>
      <c r="S3668" s="17" t="s">
        <v>8296</v>
      </c>
      <c r="T3668" s="17" t="s">
        <v>33</v>
      </c>
    </row>
    <row r="3669" ht="15.75" customHeight="1">
      <c r="A3669" s="17">
        <v>1627.0</v>
      </c>
      <c r="B3669" s="19">
        <v>31281.0</v>
      </c>
      <c r="C3669" s="17" t="s">
        <v>14272</v>
      </c>
      <c r="D3669" s="20">
        <v>29.0</v>
      </c>
      <c r="E3669" s="17" t="str">
        <f t="shared" si="12"/>
        <v>AII112-29</v>
      </c>
      <c r="F3669" s="17" t="str">
        <f t="shared" si="13"/>
        <v>AII112-29</v>
      </c>
      <c r="G3669" s="17" t="s">
        <v>13579</v>
      </c>
      <c r="H3669" s="17" t="s">
        <v>7946</v>
      </c>
      <c r="I3669" s="17" t="s">
        <v>13717</v>
      </c>
      <c r="J3669" s="17" t="s">
        <v>14308</v>
      </c>
      <c r="K3669" s="17" t="s">
        <v>13394</v>
      </c>
      <c r="L3669" s="17" t="s">
        <v>13938</v>
      </c>
      <c r="M3669" s="17" t="s">
        <v>14317</v>
      </c>
      <c r="N3669" s="21">
        <v>0.33958333333333335</v>
      </c>
      <c r="O3669" s="21">
        <v>0.3611111111111111</v>
      </c>
      <c r="P3669" s="21">
        <v>0.7006944444444444</v>
      </c>
      <c r="R3669" s="17">
        <v>2004.0</v>
      </c>
      <c r="S3669" s="17" t="s">
        <v>7418</v>
      </c>
      <c r="T3669" s="17" t="s">
        <v>33</v>
      </c>
    </row>
    <row r="3670" ht="15.75" customHeight="1">
      <c r="A3670" s="17">
        <v>1626.0</v>
      </c>
      <c r="B3670" s="19">
        <v>31280.0</v>
      </c>
      <c r="C3670" s="17" t="s">
        <v>14272</v>
      </c>
      <c r="D3670" s="20">
        <v>29.0</v>
      </c>
      <c r="E3670" s="17" t="str">
        <f t="shared" si="12"/>
        <v>AII112-29</v>
      </c>
      <c r="F3670" s="17" t="str">
        <f t="shared" si="13"/>
        <v>AII112-29</v>
      </c>
      <c r="G3670" s="17" t="s">
        <v>13579</v>
      </c>
      <c r="H3670" s="17" t="s">
        <v>7946</v>
      </c>
      <c r="I3670" s="17" t="s">
        <v>13717</v>
      </c>
      <c r="J3670" s="17" t="s">
        <v>14308</v>
      </c>
      <c r="K3670" s="17" t="s">
        <v>13813</v>
      </c>
      <c r="L3670" s="17" t="s">
        <v>13950</v>
      </c>
      <c r="M3670" s="17" t="s">
        <v>14318</v>
      </c>
      <c r="N3670" s="21">
        <v>0.3451388888888889</v>
      </c>
      <c r="O3670" s="21">
        <v>0.3597222222222222</v>
      </c>
      <c r="P3670" s="21">
        <v>0.7048611111111112</v>
      </c>
      <c r="R3670" s="17">
        <v>2013.0</v>
      </c>
      <c r="S3670" s="17" t="s">
        <v>7418</v>
      </c>
      <c r="T3670" s="17" t="s">
        <v>33</v>
      </c>
    </row>
    <row r="3671" ht="15.75" customHeight="1">
      <c r="A3671" s="17">
        <v>1625.0</v>
      </c>
      <c r="B3671" s="19">
        <v>31279.0</v>
      </c>
      <c r="C3671" s="17" t="s">
        <v>14272</v>
      </c>
      <c r="D3671" s="20">
        <v>29.0</v>
      </c>
      <c r="E3671" s="17" t="str">
        <f t="shared" si="12"/>
        <v>AII112-29</v>
      </c>
      <c r="F3671" s="17" t="str">
        <f t="shared" si="13"/>
        <v>AII112-29</v>
      </c>
      <c r="G3671" s="17" t="s">
        <v>13579</v>
      </c>
      <c r="H3671" s="17" t="s">
        <v>7946</v>
      </c>
      <c r="I3671" s="17" t="s">
        <v>13717</v>
      </c>
      <c r="J3671" s="17" t="s">
        <v>14308</v>
      </c>
      <c r="K3671" s="17" t="s">
        <v>13949</v>
      </c>
      <c r="L3671" s="17" t="s">
        <v>14319</v>
      </c>
      <c r="M3671" s="17" t="s">
        <v>14320</v>
      </c>
      <c r="N3671" s="21">
        <v>0.5319444444444444</v>
      </c>
      <c r="O3671" s="21">
        <v>0.2034722222222222</v>
      </c>
      <c r="P3671" s="21">
        <v>0.7354166666666666</v>
      </c>
      <c r="R3671" s="17">
        <v>1994.0</v>
      </c>
      <c r="S3671" s="17" t="s">
        <v>14321</v>
      </c>
      <c r="T3671" s="17" t="s">
        <v>33</v>
      </c>
    </row>
    <row r="3672" ht="15.75" customHeight="1">
      <c r="A3672" s="17">
        <v>1624.0</v>
      </c>
      <c r="B3672" s="19">
        <v>31279.0</v>
      </c>
      <c r="C3672" s="17" t="s">
        <v>14272</v>
      </c>
      <c r="D3672" s="20">
        <v>29.0</v>
      </c>
      <c r="E3672" s="17" t="str">
        <f t="shared" si="12"/>
        <v>AII112-29</v>
      </c>
      <c r="F3672" s="17" t="str">
        <f t="shared" si="13"/>
        <v>AII112-29</v>
      </c>
      <c r="G3672" s="17" t="s">
        <v>13579</v>
      </c>
      <c r="H3672" s="17" t="s">
        <v>7946</v>
      </c>
      <c r="I3672" s="17" t="s">
        <v>13717</v>
      </c>
      <c r="J3672" s="17" t="s">
        <v>14308</v>
      </c>
      <c r="K3672" s="17" t="s">
        <v>13949</v>
      </c>
      <c r="L3672" s="17" t="s">
        <v>14319</v>
      </c>
      <c r="M3672" s="17" t="s">
        <v>14320</v>
      </c>
      <c r="N3672" s="21">
        <v>0.3430555555555555</v>
      </c>
      <c r="O3672" s="21">
        <v>0.15833333333333333</v>
      </c>
      <c r="P3672" s="21">
        <v>0.5013888888888889</v>
      </c>
      <c r="R3672" s="17">
        <v>1983.0</v>
      </c>
      <c r="S3672" s="17" t="s">
        <v>14322</v>
      </c>
      <c r="T3672" s="17" t="s">
        <v>33</v>
      </c>
    </row>
    <row r="3673" ht="15.75" customHeight="1">
      <c r="A3673" s="17">
        <v>1623.0</v>
      </c>
      <c r="B3673" s="19">
        <v>31278.0</v>
      </c>
      <c r="C3673" s="17" t="s">
        <v>14272</v>
      </c>
      <c r="D3673" s="20">
        <v>29.0</v>
      </c>
      <c r="E3673" s="17" t="str">
        <f t="shared" si="12"/>
        <v>AII112-29</v>
      </c>
      <c r="F3673" s="17" t="str">
        <f t="shared" si="13"/>
        <v>AII112-29</v>
      </c>
      <c r="G3673" s="17" t="s">
        <v>13579</v>
      </c>
      <c r="H3673" s="17" t="s">
        <v>7946</v>
      </c>
      <c r="I3673" s="17" t="s">
        <v>14323</v>
      </c>
      <c r="J3673" s="17" t="s">
        <v>14324</v>
      </c>
      <c r="K3673" s="17" t="s">
        <v>13394</v>
      </c>
      <c r="L3673" s="17" t="s">
        <v>13950</v>
      </c>
      <c r="M3673" s="17" t="s">
        <v>14248</v>
      </c>
      <c r="N3673" s="21">
        <v>0.3430555555555555</v>
      </c>
      <c r="O3673" s="21">
        <v>0.35694444444444445</v>
      </c>
      <c r="P3673" s="21">
        <v>0.7000000000000001</v>
      </c>
      <c r="R3673" s="17">
        <v>1989.0</v>
      </c>
      <c r="S3673" s="17" t="s">
        <v>7418</v>
      </c>
      <c r="T3673" s="17" t="s">
        <v>33</v>
      </c>
    </row>
    <row r="3674" ht="15.75" customHeight="1">
      <c r="A3674" s="17">
        <v>1622.0</v>
      </c>
      <c r="B3674" s="19">
        <v>31277.0</v>
      </c>
      <c r="C3674" s="17" t="s">
        <v>14272</v>
      </c>
      <c r="D3674" s="20">
        <v>29.0</v>
      </c>
      <c r="E3674" s="17" t="str">
        <f t="shared" si="12"/>
        <v>AII112-29</v>
      </c>
      <c r="F3674" s="17" t="str">
        <f t="shared" si="13"/>
        <v>AII112-29</v>
      </c>
      <c r="G3674" s="17" t="s">
        <v>13579</v>
      </c>
      <c r="H3674" s="17" t="s">
        <v>7946</v>
      </c>
      <c r="I3674" s="17" t="s">
        <v>13717</v>
      </c>
      <c r="J3674" s="17" t="s">
        <v>14308</v>
      </c>
      <c r="K3674" s="17" t="s">
        <v>13813</v>
      </c>
      <c r="L3674" s="17" t="s">
        <v>13098</v>
      </c>
      <c r="M3674" s="17" t="s">
        <v>13719</v>
      </c>
      <c r="N3674" s="21">
        <v>0.3361111111111111</v>
      </c>
      <c r="O3674" s="21">
        <v>0.37222222222222223</v>
      </c>
      <c r="P3674" s="21">
        <v>0.7083333333333334</v>
      </c>
      <c r="R3674" s="17">
        <v>2008.0</v>
      </c>
      <c r="S3674" s="17" t="s">
        <v>7418</v>
      </c>
      <c r="T3674" s="17" t="s">
        <v>33</v>
      </c>
    </row>
    <row r="3675" ht="15.75" customHeight="1">
      <c r="A3675" s="17">
        <v>1621.0</v>
      </c>
      <c r="B3675" s="19">
        <v>31276.0</v>
      </c>
      <c r="C3675" s="17" t="s">
        <v>14272</v>
      </c>
      <c r="D3675" s="20">
        <v>29.0</v>
      </c>
      <c r="E3675" s="17" t="str">
        <f t="shared" si="12"/>
        <v>AII112-29</v>
      </c>
      <c r="F3675" s="17" t="str">
        <f t="shared" si="13"/>
        <v>AII112-29</v>
      </c>
      <c r="G3675" s="17" t="s">
        <v>13579</v>
      </c>
      <c r="H3675" s="17" t="s">
        <v>7946</v>
      </c>
      <c r="I3675" s="17" t="s">
        <v>14325</v>
      </c>
      <c r="J3675" s="17" t="s">
        <v>14324</v>
      </c>
      <c r="K3675" s="17" t="s">
        <v>13949</v>
      </c>
      <c r="L3675" s="17" t="s">
        <v>14030</v>
      </c>
      <c r="M3675" s="17" t="s">
        <v>13950</v>
      </c>
      <c r="N3675" s="21">
        <v>0.3333333333333333</v>
      </c>
      <c r="O3675" s="21">
        <v>0.3347222222222222</v>
      </c>
      <c r="P3675" s="21">
        <v>0.6680555555555556</v>
      </c>
      <c r="R3675" s="17">
        <v>1675.0</v>
      </c>
      <c r="S3675" s="17" t="s">
        <v>7418</v>
      </c>
      <c r="T3675" s="17" t="s">
        <v>33</v>
      </c>
    </row>
    <row r="3676" ht="15.75" customHeight="1">
      <c r="A3676" s="17">
        <v>1620.0</v>
      </c>
      <c r="B3676" s="19">
        <v>31275.0</v>
      </c>
      <c r="C3676" s="17" t="s">
        <v>14272</v>
      </c>
      <c r="D3676" s="20">
        <v>29.0</v>
      </c>
      <c r="E3676" s="17" t="str">
        <f t="shared" si="12"/>
        <v>AII112-29</v>
      </c>
      <c r="F3676" s="17" t="str">
        <f t="shared" si="13"/>
        <v>AII112-29</v>
      </c>
      <c r="G3676" s="17" t="s">
        <v>13579</v>
      </c>
      <c r="H3676" s="17" t="s">
        <v>7946</v>
      </c>
      <c r="I3676" s="17" t="s">
        <v>13717</v>
      </c>
      <c r="J3676" s="17" t="s">
        <v>14308</v>
      </c>
      <c r="K3676" s="17" t="s">
        <v>13394</v>
      </c>
      <c r="L3676" s="17" t="s">
        <v>13804</v>
      </c>
      <c r="M3676" s="17" t="s">
        <v>13907</v>
      </c>
      <c r="N3676" s="21">
        <v>0.34375</v>
      </c>
      <c r="O3676" s="21">
        <v>0.29305555555555557</v>
      </c>
      <c r="P3676" s="21">
        <v>0.6368055555555555</v>
      </c>
      <c r="R3676" s="17">
        <v>2005.0</v>
      </c>
      <c r="S3676" s="17" t="s">
        <v>7418</v>
      </c>
      <c r="T3676" s="17" t="s">
        <v>33</v>
      </c>
    </row>
    <row r="3677" ht="15.75" customHeight="1">
      <c r="A3677" s="17">
        <v>1619.0</v>
      </c>
      <c r="B3677" s="19">
        <v>31274.0</v>
      </c>
      <c r="C3677" s="17" t="s">
        <v>14272</v>
      </c>
      <c r="D3677" s="20">
        <v>29.0</v>
      </c>
      <c r="E3677" s="17" t="str">
        <f t="shared" si="12"/>
        <v>AII112-29</v>
      </c>
      <c r="F3677" s="17" t="str">
        <f t="shared" si="13"/>
        <v>AII112-29</v>
      </c>
      <c r="G3677" s="17" t="s">
        <v>13579</v>
      </c>
      <c r="H3677" s="17" t="s">
        <v>7946</v>
      </c>
      <c r="I3677" s="17" t="s">
        <v>13717</v>
      </c>
      <c r="J3677" s="17" t="s">
        <v>14308</v>
      </c>
      <c r="K3677" s="17" t="s">
        <v>13813</v>
      </c>
      <c r="L3677" s="17" t="s">
        <v>14326</v>
      </c>
      <c r="M3677" s="17" t="s">
        <v>14327</v>
      </c>
      <c r="N3677" s="21">
        <v>0.3458333333333334</v>
      </c>
      <c r="O3677" s="21">
        <v>0.36041666666666666</v>
      </c>
      <c r="P3677" s="21">
        <v>0.7062499999999999</v>
      </c>
      <c r="R3677" s="17">
        <v>2007.0</v>
      </c>
      <c r="S3677" s="17" t="s">
        <v>7418</v>
      </c>
      <c r="T3677" s="17" t="s">
        <v>33</v>
      </c>
    </row>
    <row r="3678" ht="15.75" customHeight="1">
      <c r="A3678" s="17">
        <v>1618.0</v>
      </c>
      <c r="B3678" s="19">
        <v>31273.0</v>
      </c>
      <c r="C3678" s="17" t="s">
        <v>14272</v>
      </c>
      <c r="D3678" s="20">
        <v>29.0</v>
      </c>
      <c r="E3678" s="17" t="str">
        <f t="shared" si="12"/>
        <v>AII112-29</v>
      </c>
      <c r="F3678" s="17" t="str">
        <f t="shared" si="13"/>
        <v>AII112-29</v>
      </c>
      <c r="G3678" s="17" t="s">
        <v>13579</v>
      </c>
      <c r="H3678" s="17" t="s">
        <v>7946</v>
      </c>
      <c r="I3678" s="17" t="s">
        <v>13717</v>
      </c>
      <c r="J3678" s="17" t="s">
        <v>14308</v>
      </c>
      <c r="K3678" s="17" t="s">
        <v>13949</v>
      </c>
      <c r="L3678" s="17" t="s">
        <v>13820</v>
      </c>
      <c r="M3678" s="17" t="s">
        <v>14314</v>
      </c>
      <c r="N3678" s="21">
        <v>0.34861111111111115</v>
      </c>
      <c r="O3678" s="21">
        <v>0.34097222222222223</v>
      </c>
      <c r="P3678" s="21">
        <v>0.6895833333333333</v>
      </c>
      <c r="R3678" s="17">
        <v>2004.0</v>
      </c>
      <c r="S3678" s="17" t="s">
        <v>7418</v>
      </c>
      <c r="T3678" s="17" t="s">
        <v>33</v>
      </c>
    </row>
    <row r="3679" ht="15.75" customHeight="1">
      <c r="A3679" s="17">
        <v>1617.0</v>
      </c>
      <c r="B3679" s="19">
        <v>31272.0</v>
      </c>
      <c r="C3679" s="17" t="s">
        <v>14272</v>
      </c>
      <c r="D3679" s="20">
        <v>29.0</v>
      </c>
      <c r="E3679" s="17" t="str">
        <f t="shared" si="12"/>
        <v>AII112-29</v>
      </c>
      <c r="F3679" s="17" t="str">
        <f t="shared" si="13"/>
        <v>AII112-29</v>
      </c>
      <c r="G3679" s="17" t="s">
        <v>13579</v>
      </c>
      <c r="H3679" s="17" t="s">
        <v>7946</v>
      </c>
      <c r="I3679" s="17" t="s">
        <v>13717</v>
      </c>
      <c r="J3679" s="17" t="s">
        <v>14308</v>
      </c>
      <c r="K3679" s="17" t="s">
        <v>13394</v>
      </c>
      <c r="L3679" s="17" t="s">
        <v>14030</v>
      </c>
      <c r="M3679" s="17" t="s">
        <v>13804</v>
      </c>
      <c r="N3679" s="21">
        <v>0.3666666666666667</v>
      </c>
      <c r="O3679" s="21">
        <v>0.3347222222222222</v>
      </c>
      <c r="P3679" s="21">
        <v>0.7013888888888888</v>
      </c>
      <c r="R3679" s="17">
        <v>2011.0</v>
      </c>
      <c r="S3679" s="17" t="s">
        <v>7418</v>
      </c>
      <c r="T3679" s="17" t="s">
        <v>33</v>
      </c>
    </row>
    <row r="3680" ht="15.75" customHeight="1">
      <c r="A3680" s="17">
        <v>1616.0</v>
      </c>
      <c r="B3680" s="19">
        <v>31267.0</v>
      </c>
      <c r="C3680" s="17" t="s">
        <v>14272</v>
      </c>
      <c r="D3680" s="20">
        <v>28.0</v>
      </c>
      <c r="E3680" s="17" t="str">
        <f t="shared" si="12"/>
        <v>AII112-28</v>
      </c>
      <c r="F3680" s="17" t="str">
        <f t="shared" si="13"/>
        <v>AII112-28</v>
      </c>
      <c r="G3680" s="17" t="s">
        <v>14328</v>
      </c>
      <c r="H3680" s="17" t="s">
        <v>7946</v>
      </c>
      <c r="I3680" s="17" t="s">
        <v>12512</v>
      </c>
      <c r="J3680" s="17" t="s">
        <v>12925</v>
      </c>
      <c r="K3680" s="17" t="s">
        <v>14140</v>
      </c>
      <c r="L3680" s="17" t="s">
        <v>14329</v>
      </c>
      <c r="M3680" s="17" t="s">
        <v>13736</v>
      </c>
      <c r="N3680" s="21">
        <v>0.25625000000000003</v>
      </c>
      <c r="O3680" s="21">
        <v>0.32708333333333334</v>
      </c>
      <c r="P3680" s="21">
        <v>0.5833333333333334</v>
      </c>
      <c r="R3680" s="17">
        <v>2008.0</v>
      </c>
      <c r="S3680" s="17" t="s">
        <v>14330</v>
      </c>
      <c r="T3680" s="17" t="s">
        <v>33</v>
      </c>
    </row>
    <row r="3681" ht="15.75" customHeight="1">
      <c r="A3681" s="17">
        <v>1615.0</v>
      </c>
      <c r="B3681" s="19">
        <v>31266.0</v>
      </c>
      <c r="C3681" s="17" t="s">
        <v>14272</v>
      </c>
      <c r="D3681" s="20">
        <v>28.0</v>
      </c>
      <c r="E3681" s="17" t="str">
        <f t="shared" si="12"/>
        <v>AII112-28</v>
      </c>
      <c r="F3681" s="17" t="str">
        <f t="shared" si="13"/>
        <v>AII112-28</v>
      </c>
      <c r="G3681" s="17" t="s">
        <v>14328</v>
      </c>
      <c r="H3681" s="17" t="s">
        <v>7946</v>
      </c>
      <c r="I3681" s="17" t="s">
        <v>12512</v>
      </c>
      <c r="J3681" s="17" t="s">
        <v>12501</v>
      </c>
      <c r="K3681" s="17" t="s">
        <v>5131</v>
      </c>
      <c r="L3681" s="17" t="s">
        <v>13752</v>
      </c>
      <c r="M3681" s="17" t="s">
        <v>13749</v>
      </c>
      <c r="N3681" s="21">
        <v>0.3458333333333334</v>
      </c>
      <c r="O3681" s="21">
        <v>0.34375</v>
      </c>
      <c r="P3681" s="21">
        <v>0.6895833333333333</v>
      </c>
      <c r="R3681" s="17">
        <v>2000.0</v>
      </c>
      <c r="S3681" s="17" t="s">
        <v>14330</v>
      </c>
      <c r="T3681" s="17" t="s">
        <v>33</v>
      </c>
    </row>
    <row r="3682" ht="15.75" customHeight="1">
      <c r="A3682" s="17">
        <v>1614.0</v>
      </c>
      <c r="B3682" s="19">
        <v>31265.0</v>
      </c>
      <c r="C3682" s="17" t="s">
        <v>14272</v>
      </c>
      <c r="D3682" s="20">
        <v>28.0</v>
      </c>
      <c r="E3682" s="17" t="str">
        <f t="shared" si="12"/>
        <v>AII112-28</v>
      </c>
      <c r="F3682" s="17" t="str">
        <f t="shared" si="13"/>
        <v>AII112-28</v>
      </c>
      <c r="G3682" s="17" t="s">
        <v>14328</v>
      </c>
      <c r="H3682" s="17" t="s">
        <v>7946</v>
      </c>
      <c r="I3682" s="17" t="s">
        <v>14331</v>
      </c>
      <c r="J3682" s="17" t="s">
        <v>12501</v>
      </c>
      <c r="K3682" s="17" t="s">
        <v>13813</v>
      </c>
      <c r="L3682" s="17" t="s">
        <v>13750</v>
      </c>
      <c r="M3682" s="17" t="s">
        <v>14332</v>
      </c>
      <c r="N3682" s="21">
        <v>0.34722222222222227</v>
      </c>
      <c r="O3682" s="21">
        <v>0.3159722222222222</v>
      </c>
      <c r="P3682" s="21">
        <v>0.6631944444444444</v>
      </c>
      <c r="R3682" s="17">
        <v>2004.0</v>
      </c>
      <c r="S3682" s="17" t="s">
        <v>14330</v>
      </c>
      <c r="T3682" s="17" t="s">
        <v>33</v>
      </c>
    </row>
    <row r="3683" ht="15.75" customHeight="1">
      <c r="A3683" s="17">
        <v>1613.0</v>
      </c>
      <c r="B3683" s="19">
        <v>31264.0</v>
      </c>
      <c r="C3683" s="17" t="s">
        <v>14272</v>
      </c>
      <c r="D3683" s="20">
        <v>28.0</v>
      </c>
      <c r="E3683" s="17" t="str">
        <f t="shared" si="12"/>
        <v>AII112-28</v>
      </c>
      <c r="F3683" s="17" t="str">
        <f t="shared" si="13"/>
        <v>AII112-28</v>
      </c>
      <c r="G3683" s="17" t="s">
        <v>14328</v>
      </c>
      <c r="H3683" s="17" t="s">
        <v>7946</v>
      </c>
      <c r="I3683" s="17" t="s">
        <v>12512</v>
      </c>
      <c r="J3683" s="17" t="s">
        <v>12925</v>
      </c>
      <c r="K3683" s="17" t="s">
        <v>14140</v>
      </c>
      <c r="L3683" s="17" t="s">
        <v>13736</v>
      </c>
      <c r="M3683" s="17" t="s">
        <v>14333</v>
      </c>
      <c r="N3683" s="21">
        <v>0.3416666666666666</v>
      </c>
      <c r="O3683" s="21">
        <v>0.375</v>
      </c>
      <c r="P3683" s="21">
        <v>0.7166666666666667</v>
      </c>
      <c r="R3683" s="17">
        <v>2007.0</v>
      </c>
      <c r="S3683" s="17" t="s">
        <v>14330</v>
      </c>
      <c r="T3683" s="17" t="s">
        <v>33</v>
      </c>
    </row>
    <row r="3684" ht="15.75" customHeight="1">
      <c r="A3684" s="17">
        <v>1612.0</v>
      </c>
      <c r="B3684" s="19">
        <v>31263.0</v>
      </c>
      <c r="C3684" s="17" t="s">
        <v>14272</v>
      </c>
      <c r="D3684" s="20">
        <v>28.0</v>
      </c>
      <c r="E3684" s="17" t="str">
        <f t="shared" si="12"/>
        <v>AII112-28</v>
      </c>
      <c r="F3684" s="17" t="str">
        <f t="shared" si="13"/>
        <v>AII112-28</v>
      </c>
      <c r="G3684" s="17" t="s">
        <v>14328</v>
      </c>
      <c r="H3684" s="17" t="s">
        <v>7946</v>
      </c>
      <c r="I3684" s="17" t="s">
        <v>14331</v>
      </c>
      <c r="J3684" s="17" t="s">
        <v>12501</v>
      </c>
      <c r="K3684" s="17" t="s">
        <v>5131</v>
      </c>
      <c r="L3684" s="17" t="s">
        <v>13731</v>
      </c>
      <c r="M3684" s="17" t="s">
        <v>13748</v>
      </c>
      <c r="N3684" s="21">
        <v>0.35000000000000003</v>
      </c>
      <c r="O3684" s="21">
        <v>0.2888888888888889</v>
      </c>
      <c r="P3684" s="21">
        <v>0.638888888888889</v>
      </c>
      <c r="R3684" s="17">
        <v>2004.0</v>
      </c>
      <c r="S3684" s="17" t="s">
        <v>14330</v>
      </c>
      <c r="T3684" s="17" t="s">
        <v>33</v>
      </c>
    </row>
    <row r="3685" ht="15.75" customHeight="1">
      <c r="A3685" s="17">
        <v>1611.0</v>
      </c>
      <c r="B3685" s="19">
        <v>31262.0</v>
      </c>
      <c r="C3685" s="17" t="s">
        <v>14272</v>
      </c>
      <c r="D3685" s="20">
        <v>28.0</v>
      </c>
      <c r="E3685" s="17" t="str">
        <f t="shared" si="12"/>
        <v>AII112-28</v>
      </c>
      <c r="F3685" s="17" t="str">
        <f t="shared" si="13"/>
        <v>AII112-28</v>
      </c>
      <c r="G3685" s="17" t="s">
        <v>14328</v>
      </c>
      <c r="H3685" s="17" t="s">
        <v>7946</v>
      </c>
      <c r="I3685" s="17" t="s">
        <v>12512</v>
      </c>
      <c r="J3685" s="17" t="s">
        <v>12925</v>
      </c>
      <c r="K3685" s="17" t="s">
        <v>13760</v>
      </c>
      <c r="L3685" s="17" t="s">
        <v>13736</v>
      </c>
      <c r="M3685" s="17" t="s">
        <v>14334</v>
      </c>
      <c r="N3685" s="21">
        <v>0.3576388888888889</v>
      </c>
      <c r="O3685" s="21">
        <v>0.26805555555555555</v>
      </c>
      <c r="P3685" s="21">
        <v>0.6256944444444444</v>
      </c>
      <c r="R3685" s="17">
        <v>2002.0</v>
      </c>
      <c r="S3685" s="17" t="s">
        <v>14330</v>
      </c>
      <c r="T3685" s="17" t="s">
        <v>33</v>
      </c>
    </row>
    <row r="3686" ht="15.75" customHeight="1">
      <c r="A3686" s="17">
        <v>1610.0</v>
      </c>
      <c r="B3686" s="19">
        <v>31261.0</v>
      </c>
      <c r="C3686" s="17" t="s">
        <v>14272</v>
      </c>
      <c r="D3686" s="20">
        <v>28.0</v>
      </c>
      <c r="E3686" s="17" t="str">
        <f t="shared" si="12"/>
        <v>AII112-28</v>
      </c>
      <c r="F3686" s="17" t="str">
        <f t="shared" si="13"/>
        <v>AII112-28</v>
      </c>
      <c r="G3686" s="17" t="s">
        <v>14328</v>
      </c>
      <c r="H3686" s="17" t="s">
        <v>7946</v>
      </c>
      <c r="I3686" s="17" t="s">
        <v>14331</v>
      </c>
      <c r="J3686" s="17" t="s">
        <v>12501</v>
      </c>
      <c r="K3686" s="17" t="s">
        <v>13813</v>
      </c>
      <c r="L3686" s="17" t="s">
        <v>13752</v>
      </c>
      <c r="M3686" s="17" t="s">
        <v>14335</v>
      </c>
      <c r="N3686" s="21">
        <v>0.3458333333333334</v>
      </c>
      <c r="O3686" s="21">
        <v>0.3680555555555556</v>
      </c>
      <c r="P3686" s="21">
        <v>0.7138888888888889</v>
      </c>
      <c r="R3686" s="17">
        <v>2005.0</v>
      </c>
      <c r="S3686" s="17" t="s">
        <v>14330</v>
      </c>
      <c r="T3686" s="17" t="s">
        <v>33</v>
      </c>
    </row>
    <row r="3687" ht="15.75" customHeight="1">
      <c r="A3687" s="17">
        <v>1609.0</v>
      </c>
      <c r="B3687" s="19">
        <v>31260.0</v>
      </c>
      <c r="C3687" s="17" t="s">
        <v>14272</v>
      </c>
      <c r="D3687" s="20">
        <v>28.0</v>
      </c>
      <c r="E3687" s="17" t="str">
        <f t="shared" si="12"/>
        <v>AII112-28</v>
      </c>
      <c r="F3687" s="17" t="str">
        <f t="shared" si="13"/>
        <v>AII112-28</v>
      </c>
      <c r="G3687" s="17" t="s">
        <v>14328</v>
      </c>
      <c r="H3687" s="17" t="s">
        <v>7946</v>
      </c>
      <c r="I3687" s="17" t="s">
        <v>12512</v>
      </c>
      <c r="J3687" s="17" t="s">
        <v>12497</v>
      </c>
      <c r="K3687" s="17" t="s">
        <v>14140</v>
      </c>
      <c r="L3687" s="17" t="s">
        <v>14088</v>
      </c>
      <c r="M3687" s="17" t="s">
        <v>14336</v>
      </c>
      <c r="N3687" s="21">
        <v>0.3576388888888889</v>
      </c>
      <c r="O3687" s="21">
        <v>0.3513888888888889</v>
      </c>
      <c r="P3687" s="21">
        <v>0.7090277777777777</v>
      </c>
      <c r="R3687" s="17">
        <v>2009.0</v>
      </c>
      <c r="S3687" s="17" t="s">
        <v>14330</v>
      </c>
      <c r="T3687" s="17" t="s">
        <v>33</v>
      </c>
    </row>
    <row r="3688" ht="15.75" customHeight="1">
      <c r="A3688" s="17">
        <v>1608.0</v>
      </c>
      <c r="B3688" s="19">
        <v>31259.0</v>
      </c>
      <c r="C3688" s="17" t="s">
        <v>14272</v>
      </c>
      <c r="D3688" s="20">
        <v>28.0</v>
      </c>
      <c r="E3688" s="17" t="str">
        <f t="shared" si="12"/>
        <v>AII112-28</v>
      </c>
      <c r="F3688" s="17" t="str">
        <f t="shared" si="13"/>
        <v>AII112-28</v>
      </c>
      <c r="G3688" s="17" t="s">
        <v>14328</v>
      </c>
      <c r="H3688" s="17" t="s">
        <v>7946</v>
      </c>
      <c r="I3688" s="17" t="s">
        <v>14331</v>
      </c>
      <c r="J3688" s="17" t="s">
        <v>12501</v>
      </c>
      <c r="K3688" s="17" t="s">
        <v>5131</v>
      </c>
      <c r="L3688" s="17" t="s">
        <v>14337</v>
      </c>
      <c r="M3688" s="17" t="s">
        <v>14338</v>
      </c>
      <c r="N3688" s="21">
        <v>0.34930555555555554</v>
      </c>
      <c r="O3688" s="21">
        <v>0.3034722222222222</v>
      </c>
      <c r="P3688" s="21">
        <v>0.6527777777777778</v>
      </c>
      <c r="R3688" s="17">
        <v>2002.0</v>
      </c>
      <c r="S3688" s="17" t="s">
        <v>14330</v>
      </c>
      <c r="T3688" s="17" t="s">
        <v>33</v>
      </c>
    </row>
    <row r="3689" ht="15.75" customHeight="1">
      <c r="A3689" s="17">
        <v>1607.0</v>
      </c>
      <c r="B3689" s="19">
        <v>31257.0</v>
      </c>
      <c r="C3689" s="17" t="s">
        <v>14272</v>
      </c>
      <c r="D3689" s="20">
        <v>28.0</v>
      </c>
      <c r="E3689" s="17" t="str">
        <f t="shared" si="12"/>
        <v>AII112-28</v>
      </c>
      <c r="F3689" s="17" t="str">
        <f t="shared" si="13"/>
        <v>AII112-28</v>
      </c>
      <c r="G3689" s="17" t="s">
        <v>14328</v>
      </c>
      <c r="H3689" s="17" t="s">
        <v>7946</v>
      </c>
      <c r="I3689" s="17" t="s">
        <v>12512</v>
      </c>
      <c r="J3689" s="17" t="s">
        <v>12497</v>
      </c>
      <c r="K3689" s="17" t="s">
        <v>13760</v>
      </c>
      <c r="L3689" s="17" t="s">
        <v>13938</v>
      </c>
      <c r="M3689" s="17" t="s">
        <v>13736</v>
      </c>
      <c r="N3689" s="21">
        <v>0.3541666666666667</v>
      </c>
      <c r="O3689" s="21">
        <v>0.3625</v>
      </c>
      <c r="P3689" s="21">
        <v>0.7166666666666667</v>
      </c>
      <c r="R3689" s="17">
        <v>2012.0</v>
      </c>
      <c r="S3689" s="17" t="s">
        <v>14330</v>
      </c>
      <c r="T3689" s="17" t="s">
        <v>33</v>
      </c>
    </row>
    <row r="3690" ht="15.75" customHeight="1">
      <c r="A3690" s="17">
        <v>1606.0</v>
      </c>
      <c r="B3690" s="19">
        <v>31256.0</v>
      </c>
      <c r="C3690" s="17" t="s">
        <v>14272</v>
      </c>
      <c r="D3690" s="20">
        <v>28.0</v>
      </c>
      <c r="E3690" s="17" t="str">
        <f t="shared" si="12"/>
        <v>AII112-28</v>
      </c>
      <c r="F3690" s="17" t="str">
        <f t="shared" si="13"/>
        <v>AII112-28</v>
      </c>
      <c r="G3690" s="17" t="s">
        <v>14328</v>
      </c>
      <c r="H3690" s="17" t="s">
        <v>7946</v>
      </c>
      <c r="I3690" s="17" t="s">
        <v>14331</v>
      </c>
      <c r="J3690" s="17" t="s">
        <v>12501</v>
      </c>
      <c r="K3690" s="17" t="s">
        <v>14140</v>
      </c>
      <c r="L3690" s="17" t="s">
        <v>13740</v>
      </c>
      <c r="M3690" s="17" t="s">
        <v>13733</v>
      </c>
      <c r="N3690" s="21">
        <v>0.3645833333333333</v>
      </c>
      <c r="O3690" s="21">
        <v>0.3548611111111111</v>
      </c>
      <c r="P3690" s="21">
        <v>0.7194444444444444</v>
      </c>
      <c r="R3690" s="17">
        <v>2008.0</v>
      </c>
      <c r="S3690" s="17" t="s">
        <v>14330</v>
      </c>
      <c r="T3690" s="17" t="s">
        <v>33</v>
      </c>
    </row>
    <row r="3691" ht="15.75" customHeight="1">
      <c r="A3691" s="17">
        <v>1605.0</v>
      </c>
      <c r="B3691" s="19">
        <v>31255.0</v>
      </c>
      <c r="C3691" s="17" t="s">
        <v>14272</v>
      </c>
      <c r="D3691" s="20">
        <v>28.0</v>
      </c>
      <c r="E3691" s="17" t="str">
        <f t="shared" si="12"/>
        <v>AII112-28</v>
      </c>
      <c r="F3691" s="17" t="str">
        <f t="shared" si="13"/>
        <v>AII112-28</v>
      </c>
      <c r="G3691" s="17" t="s">
        <v>14328</v>
      </c>
      <c r="H3691" s="17" t="s">
        <v>7946</v>
      </c>
      <c r="I3691" s="17" t="s">
        <v>14331</v>
      </c>
      <c r="J3691" s="17" t="s">
        <v>12501</v>
      </c>
      <c r="K3691" s="17" t="s">
        <v>5131</v>
      </c>
      <c r="L3691" s="17" t="s">
        <v>13750</v>
      </c>
      <c r="M3691" s="17" t="s">
        <v>13740</v>
      </c>
      <c r="N3691" s="21">
        <v>0.3770833333333334</v>
      </c>
      <c r="O3691" s="21">
        <v>0.3340277777777778</v>
      </c>
      <c r="P3691" s="21">
        <v>0.7111111111111111</v>
      </c>
      <c r="R3691" s="17">
        <v>2004.0</v>
      </c>
      <c r="S3691" s="17" t="s">
        <v>14330</v>
      </c>
      <c r="T3691" s="17" t="s">
        <v>33</v>
      </c>
    </row>
    <row r="3692" ht="15.75" customHeight="1">
      <c r="A3692" s="17">
        <v>1604.0</v>
      </c>
      <c r="B3692" s="19">
        <v>31254.0</v>
      </c>
      <c r="C3692" s="17" t="s">
        <v>14272</v>
      </c>
      <c r="D3692" s="20">
        <v>28.0</v>
      </c>
      <c r="E3692" s="17" t="str">
        <f t="shared" si="12"/>
        <v>AII112-28</v>
      </c>
      <c r="F3692" s="17" t="str">
        <f t="shared" si="13"/>
        <v>AII112-28</v>
      </c>
      <c r="G3692" s="17" t="s">
        <v>14328</v>
      </c>
      <c r="H3692" s="17" t="s">
        <v>7946</v>
      </c>
      <c r="I3692" s="17" t="s">
        <v>14331</v>
      </c>
      <c r="J3692" s="17" t="s">
        <v>12501</v>
      </c>
      <c r="K3692" s="17" t="s">
        <v>13813</v>
      </c>
      <c r="L3692" s="17" t="s">
        <v>13736</v>
      </c>
      <c r="M3692" s="17" t="s">
        <v>13740</v>
      </c>
      <c r="N3692" s="21">
        <v>0.37222222222222223</v>
      </c>
      <c r="O3692" s="21">
        <v>0.013194444444444444</v>
      </c>
      <c r="P3692" s="21">
        <v>0.3854166666666667</v>
      </c>
      <c r="R3692" s="17">
        <v>175.0</v>
      </c>
      <c r="S3692" s="17" t="s">
        <v>14339</v>
      </c>
      <c r="T3692" s="17" t="s">
        <v>33</v>
      </c>
    </row>
    <row r="3693" ht="15.75" customHeight="1">
      <c r="A3693" s="17">
        <v>1603.0</v>
      </c>
      <c r="B3693" s="19">
        <v>31253.0</v>
      </c>
      <c r="C3693" s="17" t="s">
        <v>14272</v>
      </c>
      <c r="D3693" s="20">
        <v>28.0</v>
      </c>
      <c r="E3693" s="17" t="str">
        <f t="shared" si="12"/>
        <v>AII112-28</v>
      </c>
      <c r="F3693" s="17" t="str">
        <f t="shared" si="13"/>
        <v>AII112-28</v>
      </c>
      <c r="G3693" s="17" t="s">
        <v>14328</v>
      </c>
      <c r="H3693" s="17" t="s">
        <v>7946</v>
      </c>
      <c r="I3693" s="17" t="s">
        <v>14331</v>
      </c>
      <c r="J3693" s="17" t="s">
        <v>12501</v>
      </c>
      <c r="K3693" s="17" t="s">
        <v>13760</v>
      </c>
      <c r="L3693" s="17" t="s">
        <v>13752</v>
      </c>
      <c r="M3693" s="17" t="s">
        <v>14337</v>
      </c>
      <c r="N3693" s="21">
        <v>0.3993055555555556</v>
      </c>
      <c r="O3693" s="21">
        <v>0.2972222222222222</v>
      </c>
      <c r="P3693" s="21">
        <v>0.6965277777777777</v>
      </c>
      <c r="R3693" s="17">
        <v>2004.0</v>
      </c>
      <c r="S3693" s="17" t="s">
        <v>14330</v>
      </c>
      <c r="T3693" s="17" t="s">
        <v>33</v>
      </c>
    </row>
    <row r="3694" ht="15.75" customHeight="1">
      <c r="A3694" s="17">
        <v>1602.0</v>
      </c>
      <c r="B3694" s="19">
        <v>31244.0</v>
      </c>
      <c r="C3694" s="17" t="s">
        <v>14272</v>
      </c>
      <c r="D3694" s="20">
        <v>27.0</v>
      </c>
      <c r="E3694" s="17" t="str">
        <f t="shared" si="12"/>
        <v>AII112-27</v>
      </c>
      <c r="F3694" s="17" t="str">
        <f t="shared" si="13"/>
        <v>AII112-27</v>
      </c>
      <c r="G3694" s="17" t="s">
        <v>14328</v>
      </c>
      <c r="H3694" s="17" t="s">
        <v>7946</v>
      </c>
      <c r="I3694" s="17" t="s">
        <v>14331</v>
      </c>
      <c r="J3694" s="17" t="s">
        <v>12497</v>
      </c>
      <c r="K3694" s="17" t="s">
        <v>14064</v>
      </c>
      <c r="L3694" s="17" t="s">
        <v>14340</v>
      </c>
      <c r="M3694" s="17" t="s">
        <v>14200</v>
      </c>
      <c r="N3694" s="21">
        <v>0.2881944444444445</v>
      </c>
      <c r="O3694" s="21">
        <v>0.2388888888888889</v>
      </c>
      <c r="P3694" s="21">
        <v>0.5270833333333333</v>
      </c>
      <c r="R3694" s="17">
        <v>2006.0</v>
      </c>
      <c r="S3694" s="17" t="s">
        <v>14330</v>
      </c>
      <c r="T3694" s="17" t="s">
        <v>33</v>
      </c>
    </row>
    <row r="3695" ht="15.75" customHeight="1">
      <c r="A3695" s="17">
        <v>1601.0</v>
      </c>
      <c r="B3695" s="19">
        <v>31243.0</v>
      </c>
      <c r="C3695" s="17" t="s">
        <v>14272</v>
      </c>
      <c r="D3695" s="20">
        <v>27.0</v>
      </c>
      <c r="E3695" s="17" t="str">
        <f t="shared" si="12"/>
        <v>AII112-27</v>
      </c>
      <c r="F3695" s="17" t="str">
        <f t="shared" si="13"/>
        <v>AII112-27</v>
      </c>
      <c r="G3695" s="17" t="s">
        <v>14328</v>
      </c>
      <c r="H3695" s="17" t="s">
        <v>7946</v>
      </c>
      <c r="I3695" s="17" t="s">
        <v>14341</v>
      </c>
      <c r="J3695" s="17" t="s">
        <v>14342</v>
      </c>
      <c r="K3695" s="17" t="s">
        <v>14140</v>
      </c>
      <c r="L3695" s="17" t="s">
        <v>14329</v>
      </c>
      <c r="M3695" s="17" t="s">
        <v>13652</v>
      </c>
      <c r="N3695" s="21">
        <v>0.35555555555555557</v>
      </c>
      <c r="O3695" s="21">
        <v>0.2513888888888889</v>
      </c>
      <c r="P3695" s="21">
        <v>0.6069444444444444</v>
      </c>
      <c r="R3695" s="17">
        <v>2000.0</v>
      </c>
      <c r="S3695" s="17" t="s">
        <v>14330</v>
      </c>
      <c r="T3695" s="17" t="s">
        <v>33</v>
      </c>
    </row>
    <row r="3696" ht="15.75" customHeight="1">
      <c r="A3696" s="17">
        <v>1600.0</v>
      </c>
      <c r="B3696" s="19">
        <v>31242.0</v>
      </c>
      <c r="C3696" s="17" t="s">
        <v>14272</v>
      </c>
      <c r="D3696" s="20">
        <v>27.0</v>
      </c>
      <c r="E3696" s="17" t="str">
        <f t="shared" si="12"/>
        <v>AII112-27</v>
      </c>
      <c r="F3696" s="17" t="str">
        <f t="shared" si="13"/>
        <v>AII112-27</v>
      </c>
      <c r="G3696" s="17" t="s">
        <v>14328</v>
      </c>
      <c r="H3696" s="17" t="s">
        <v>7946</v>
      </c>
      <c r="I3696" s="17" t="s">
        <v>14331</v>
      </c>
      <c r="J3696" s="17" t="s">
        <v>12497</v>
      </c>
      <c r="K3696" s="17" t="s">
        <v>5131</v>
      </c>
      <c r="L3696" s="17" t="s">
        <v>13736</v>
      </c>
      <c r="M3696" s="17" t="s">
        <v>13754</v>
      </c>
      <c r="N3696" s="21">
        <v>0.3430555555555555</v>
      </c>
      <c r="O3696" s="21">
        <v>0.18194444444444444</v>
      </c>
      <c r="P3696" s="21">
        <v>0.525</v>
      </c>
      <c r="R3696" s="17">
        <v>2001.0</v>
      </c>
      <c r="S3696" s="17" t="s">
        <v>14330</v>
      </c>
      <c r="T3696" s="17" t="s">
        <v>33</v>
      </c>
    </row>
    <row r="3697" ht="15.75" customHeight="1">
      <c r="A3697" s="17">
        <v>1599.0</v>
      </c>
      <c r="B3697" s="19">
        <v>31241.0</v>
      </c>
      <c r="C3697" s="17" t="s">
        <v>14272</v>
      </c>
      <c r="D3697" s="20">
        <v>27.0</v>
      </c>
      <c r="E3697" s="17" t="str">
        <f t="shared" si="12"/>
        <v>AII112-27</v>
      </c>
      <c r="F3697" s="17" t="str">
        <f t="shared" si="13"/>
        <v>AII112-27</v>
      </c>
      <c r="G3697" s="17" t="s">
        <v>14328</v>
      </c>
      <c r="H3697" s="17" t="s">
        <v>7946</v>
      </c>
      <c r="I3697" s="17" t="s">
        <v>14331</v>
      </c>
      <c r="J3697" s="17" t="s">
        <v>12497</v>
      </c>
      <c r="K3697" s="17" t="s">
        <v>13813</v>
      </c>
      <c r="L3697" s="17" t="s">
        <v>14343</v>
      </c>
      <c r="M3697" s="17" t="s">
        <v>13652</v>
      </c>
      <c r="N3697" s="21">
        <v>0.36319444444444443</v>
      </c>
      <c r="O3697" s="21">
        <v>0.24861111111111112</v>
      </c>
      <c r="P3697" s="21">
        <v>0.6118055555555556</v>
      </c>
      <c r="R3697" s="17">
        <v>2011.0</v>
      </c>
      <c r="S3697" s="17" t="s">
        <v>14330</v>
      </c>
      <c r="T3697" s="17" t="s">
        <v>33</v>
      </c>
    </row>
    <row r="3698" ht="15.75" customHeight="1">
      <c r="A3698" s="17">
        <v>1598.0</v>
      </c>
      <c r="B3698" s="19">
        <v>31240.0</v>
      </c>
      <c r="C3698" s="17" t="s">
        <v>14272</v>
      </c>
      <c r="D3698" s="20">
        <v>27.0</v>
      </c>
      <c r="E3698" s="17" t="str">
        <f t="shared" si="12"/>
        <v>AII112-27</v>
      </c>
      <c r="F3698" s="17" t="str">
        <f t="shared" si="13"/>
        <v>AII112-27</v>
      </c>
      <c r="G3698" s="17" t="s">
        <v>14185</v>
      </c>
      <c r="H3698" s="17" t="s">
        <v>7946</v>
      </c>
      <c r="I3698" s="17" t="s">
        <v>12512</v>
      </c>
      <c r="J3698" s="17" t="s">
        <v>12501</v>
      </c>
      <c r="K3698" s="17" t="s">
        <v>13760</v>
      </c>
      <c r="L3698" s="17" t="s">
        <v>14192</v>
      </c>
      <c r="M3698" s="17" t="s">
        <v>14344</v>
      </c>
      <c r="N3698" s="21">
        <v>0.41875</v>
      </c>
      <c r="O3698" s="21">
        <v>0.29305555555555557</v>
      </c>
      <c r="P3698" s="21">
        <v>0.7118055555555555</v>
      </c>
      <c r="R3698" s="17">
        <v>2013.0</v>
      </c>
      <c r="S3698" s="17" t="s">
        <v>14345</v>
      </c>
      <c r="T3698" s="17" t="s">
        <v>281</v>
      </c>
    </row>
    <row r="3699" ht="15.75" customHeight="1">
      <c r="A3699" s="17">
        <v>1597.0</v>
      </c>
      <c r="B3699" s="19">
        <v>31239.0</v>
      </c>
      <c r="C3699" s="17" t="s">
        <v>14272</v>
      </c>
      <c r="D3699" s="20">
        <v>27.0</v>
      </c>
      <c r="E3699" s="17" t="str">
        <f t="shared" si="12"/>
        <v>AII112-27</v>
      </c>
      <c r="F3699" s="17" t="str">
        <f t="shared" si="13"/>
        <v>AII112-27</v>
      </c>
      <c r="G3699" s="17" t="s">
        <v>14185</v>
      </c>
      <c r="H3699" s="17" t="s">
        <v>7946</v>
      </c>
      <c r="I3699" s="17" t="s">
        <v>12512</v>
      </c>
      <c r="J3699" s="17" t="s">
        <v>12501</v>
      </c>
      <c r="K3699" s="17" t="s">
        <v>14064</v>
      </c>
      <c r="L3699" s="17" t="s">
        <v>14346</v>
      </c>
      <c r="M3699" s="17" t="s">
        <v>14148</v>
      </c>
      <c r="N3699" s="21">
        <v>0.425</v>
      </c>
      <c r="O3699" s="21">
        <v>0.25972222222222224</v>
      </c>
      <c r="P3699" s="21">
        <v>0.6847222222222222</v>
      </c>
      <c r="R3699" s="17">
        <v>2005.0</v>
      </c>
      <c r="S3699" s="17" t="s">
        <v>14345</v>
      </c>
      <c r="T3699" s="17" t="s">
        <v>281</v>
      </c>
    </row>
    <row r="3700" ht="15.75" customHeight="1">
      <c r="A3700" s="17">
        <v>1596.0</v>
      </c>
      <c r="B3700" s="19">
        <v>31238.0</v>
      </c>
      <c r="C3700" s="17" t="s">
        <v>14272</v>
      </c>
      <c r="D3700" s="20">
        <v>27.0</v>
      </c>
      <c r="E3700" s="17" t="str">
        <f t="shared" si="12"/>
        <v>AII112-27</v>
      </c>
      <c r="F3700" s="17" t="str">
        <f t="shared" si="13"/>
        <v>AII112-27</v>
      </c>
      <c r="G3700" s="17" t="s">
        <v>14185</v>
      </c>
      <c r="H3700" s="17" t="s">
        <v>7946</v>
      </c>
      <c r="I3700" s="17" t="s">
        <v>14331</v>
      </c>
      <c r="J3700" s="17" t="s">
        <v>12497</v>
      </c>
      <c r="K3700" s="17" t="s">
        <v>14140</v>
      </c>
      <c r="L3700" s="17" t="s">
        <v>14189</v>
      </c>
      <c r="M3700" s="17" t="s">
        <v>14192</v>
      </c>
      <c r="N3700" s="21">
        <v>0.375</v>
      </c>
      <c r="O3700" s="21">
        <v>0.28680555555555554</v>
      </c>
      <c r="P3700" s="21">
        <v>0.6618055555555555</v>
      </c>
      <c r="R3700" s="17">
        <v>2010.0</v>
      </c>
      <c r="S3700" s="17" t="s">
        <v>14345</v>
      </c>
      <c r="T3700" s="17" t="s">
        <v>281</v>
      </c>
    </row>
    <row r="3701" ht="15.75" customHeight="1">
      <c r="A3701" s="17">
        <v>1595.0</v>
      </c>
      <c r="B3701" s="19">
        <v>31237.0</v>
      </c>
      <c r="C3701" s="17" t="s">
        <v>14272</v>
      </c>
      <c r="D3701" s="20">
        <v>27.0</v>
      </c>
      <c r="E3701" s="17" t="str">
        <f t="shared" si="12"/>
        <v>AII112-27</v>
      </c>
      <c r="F3701" s="17" t="str">
        <f t="shared" si="13"/>
        <v>AII112-27</v>
      </c>
      <c r="G3701" s="17" t="s">
        <v>14185</v>
      </c>
      <c r="H3701" s="17" t="s">
        <v>7946</v>
      </c>
      <c r="I3701" s="17" t="s">
        <v>14331</v>
      </c>
      <c r="J3701" s="17" t="s">
        <v>12497</v>
      </c>
      <c r="K3701" s="17" t="s">
        <v>5131</v>
      </c>
      <c r="L3701" s="17" t="s">
        <v>14347</v>
      </c>
      <c r="M3701" s="17" t="s">
        <v>14148</v>
      </c>
      <c r="N3701" s="21">
        <v>0.4694444444444445</v>
      </c>
      <c r="O3701" s="21">
        <v>0.24722222222222223</v>
      </c>
      <c r="P3701" s="21">
        <v>0.7166666666666667</v>
      </c>
      <c r="R3701" s="17">
        <v>2002.0</v>
      </c>
      <c r="S3701" s="17" t="s">
        <v>14345</v>
      </c>
      <c r="T3701" s="17" t="s">
        <v>281</v>
      </c>
    </row>
    <row r="3702" ht="15.75" customHeight="1">
      <c r="A3702" s="17">
        <v>1594.0</v>
      </c>
      <c r="B3702" s="19">
        <v>31236.0</v>
      </c>
      <c r="C3702" s="17" t="s">
        <v>14272</v>
      </c>
      <c r="D3702" s="20">
        <v>27.0</v>
      </c>
      <c r="E3702" s="17" t="str">
        <f t="shared" si="12"/>
        <v>AII112-27</v>
      </c>
      <c r="F3702" s="17" t="str">
        <f t="shared" si="13"/>
        <v>AII112-27</v>
      </c>
      <c r="G3702" s="17" t="s">
        <v>14185</v>
      </c>
      <c r="H3702" s="17" t="s">
        <v>7946</v>
      </c>
      <c r="I3702" s="17" t="s">
        <v>14331</v>
      </c>
      <c r="J3702" s="17" t="s">
        <v>12497</v>
      </c>
      <c r="K3702" s="17" t="s">
        <v>13813</v>
      </c>
      <c r="L3702" s="17" t="s">
        <v>14192</v>
      </c>
      <c r="M3702" s="17" t="s">
        <v>14348</v>
      </c>
      <c r="N3702" s="21">
        <v>0.45069444444444445</v>
      </c>
      <c r="O3702" s="21">
        <v>0.24722222222222223</v>
      </c>
      <c r="P3702" s="21">
        <v>0.6979166666666666</v>
      </c>
      <c r="R3702" s="17">
        <v>2008.0</v>
      </c>
      <c r="S3702" s="17" t="s">
        <v>14345</v>
      </c>
      <c r="T3702" s="17" t="s">
        <v>281</v>
      </c>
    </row>
    <row r="3703" ht="15.75" customHeight="1">
      <c r="A3703" s="17">
        <v>1593.0</v>
      </c>
      <c r="B3703" s="19">
        <v>31235.0</v>
      </c>
      <c r="C3703" s="17" t="s">
        <v>14272</v>
      </c>
      <c r="D3703" s="20">
        <v>27.0</v>
      </c>
      <c r="E3703" s="17" t="str">
        <f t="shared" si="12"/>
        <v>AII112-27</v>
      </c>
      <c r="F3703" s="17" t="str">
        <f t="shared" si="13"/>
        <v>AII112-27</v>
      </c>
      <c r="G3703" s="17" t="s">
        <v>14328</v>
      </c>
      <c r="H3703" s="17" t="s">
        <v>7946</v>
      </c>
      <c r="I3703" s="17" t="s">
        <v>14331</v>
      </c>
      <c r="J3703" s="17" t="s">
        <v>14349</v>
      </c>
      <c r="K3703" s="17" t="s">
        <v>13760</v>
      </c>
      <c r="L3703" s="17" t="s">
        <v>13736</v>
      </c>
      <c r="M3703" s="17" t="s">
        <v>13741</v>
      </c>
      <c r="N3703" s="21">
        <v>0.44236111111111115</v>
      </c>
      <c r="O3703" s="21">
        <v>0.2798611111111111</v>
      </c>
      <c r="P3703" s="21">
        <v>0.7222222222222222</v>
      </c>
      <c r="R3703" s="17">
        <v>2051.0</v>
      </c>
      <c r="S3703" s="17" t="s">
        <v>14330</v>
      </c>
      <c r="T3703" s="17" t="s">
        <v>33</v>
      </c>
    </row>
    <row r="3704" ht="15.75" customHeight="1">
      <c r="A3704" s="17">
        <v>1592.0</v>
      </c>
      <c r="B3704" s="19">
        <v>31224.0</v>
      </c>
      <c r="C3704" s="17" t="s">
        <v>14272</v>
      </c>
      <c r="D3704" s="20">
        <v>26.0</v>
      </c>
      <c r="E3704" s="17" t="str">
        <f t="shared" si="12"/>
        <v>AII112-26</v>
      </c>
      <c r="F3704" s="17" t="str">
        <f t="shared" si="13"/>
        <v>AII112-26</v>
      </c>
      <c r="G3704" s="17" t="s">
        <v>14350</v>
      </c>
      <c r="H3704" s="17" t="s">
        <v>14351</v>
      </c>
      <c r="I3704" s="17" t="s">
        <v>14352</v>
      </c>
      <c r="J3704" s="17" t="s">
        <v>14353</v>
      </c>
      <c r="K3704" s="17" t="s">
        <v>14064</v>
      </c>
      <c r="L3704" s="17" t="s">
        <v>13098</v>
      </c>
      <c r="M3704" s="17" t="s">
        <v>14354</v>
      </c>
      <c r="N3704" s="21">
        <v>0.26180555555555557</v>
      </c>
      <c r="O3704" s="21">
        <v>0.19375</v>
      </c>
      <c r="P3704" s="21">
        <v>0.45555555555555555</v>
      </c>
      <c r="R3704" s="17">
        <v>2690.0</v>
      </c>
      <c r="S3704" s="17" t="s">
        <v>7418</v>
      </c>
      <c r="T3704" s="17" t="s">
        <v>33</v>
      </c>
    </row>
    <row r="3705" ht="15.75" customHeight="1">
      <c r="A3705" s="17">
        <v>1591.0</v>
      </c>
      <c r="B3705" s="19">
        <v>31223.0</v>
      </c>
      <c r="C3705" s="17" t="s">
        <v>14272</v>
      </c>
      <c r="D3705" s="20">
        <v>26.0</v>
      </c>
      <c r="E3705" s="17" t="str">
        <f t="shared" si="12"/>
        <v>AII112-26</v>
      </c>
      <c r="F3705" s="17" t="str">
        <f t="shared" si="13"/>
        <v>AII112-26</v>
      </c>
      <c r="G3705" s="17" t="s">
        <v>14350</v>
      </c>
      <c r="H3705" s="17" t="s">
        <v>14351</v>
      </c>
      <c r="I3705" s="17" t="s">
        <v>14355</v>
      </c>
      <c r="J3705" s="17" t="s">
        <v>14356</v>
      </c>
      <c r="K3705" s="17" t="s">
        <v>13949</v>
      </c>
      <c r="L3705" s="17" t="s">
        <v>14214</v>
      </c>
      <c r="M3705" s="17" t="s">
        <v>14357</v>
      </c>
      <c r="N3705" s="21">
        <v>0.35555555555555557</v>
      </c>
      <c r="O3705" s="21">
        <v>0.20694444444444446</v>
      </c>
      <c r="P3705" s="21">
        <v>0.5625</v>
      </c>
      <c r="R3705" s="17">
        <v>2675.0</v>
      </c>
      <c r="S3705" s="17" t="s">
        <v>7418</v>
      </c>
      <c r="T3705" s="17" t="s">
        <v>33</v>
      </c>
    </row>
    <row r="3706" ht="15.75" customHeight="1">
      <c r="A3706" s="17">
        <v>1590.0</v>
      </c>
      <c r="B3706" s="19">
        <v>31222.0</v>
      </c>
      <c r="C3706" s="17" t="s">
        <v>14272</v>
      </c>
      <c r="D3706" s="20">
        <v>26.0</v>
      </c>
      <c r="E3706" s="17" t="str">
        <f t="shared" si="12"/>
        <v>AII112-26</v>
      </c>
      <c r="F3706" s="17" t="str">
        <f t="shared" si="13"/>
        <v>AII112-26</v>
      </c>
      <c r="G3706" s="17" t="s">
        <v>14358</v>
      </c>
      <c r="H3706" s="17" t="s">
        <v>14351</v>
      </c>
      <c r="I3706" s="17" t="s">
        <v>14359</v>
      </c>
      <c r="J3706" s="17" t="s">
        <v>14360</v>
      </c>
      <c r="K3706" s="17" t="s">
        <v>5131</v>
      </c>
      <c r="L3706" s="17" t="s">
        <v>14361</v>
      </c>
      <c r="M3706" s="17" t="s">
        <v>14362</v>
      </c>
      <c r="N3706" s="21">
        <v>0.3506944444444444</v>
      </c>
      <c r="O3706" s="21">
        <v>0.2902777777777778</v>
      </c>
      <c r="P3706" s="21">
        <v>0.6409722222222222</v>
      </c>
      <c r="R3706" s="17">
        <v>3226.0</v>
      </c>
      <c r="S3706" s="17" t="s">
        <v>7418</v>
      </c>
      <c r="T3706" s="17" t="s">
        <v>33</v>
      </c>
    </row>
    <row r="3707" ht="15.75" customHeight="1">
      <c r="A3707" s="17">
        <v>1589.0</v>
      </c>
      <c r="B3707" s="19">
        <v>31221.0</v>
      </c>
      <c r="C3707" s="17" t="s">
        <v>14272</v>
      </c>
      <c r="D3707" s="20">
        <v>26.0</v>
      </c>
      <c r="E3707" s="17" t="str">
        <f t="shared" si="12"/>
        <v>AII112-26</v>
      </c>
      <c r="F3707" s="17" t="str">
        <f t="shared" si="13"/>
        <v>AII112-26</v>
      </c>
      <c r="G3707" s="17" t="s">
        <v>14350</v>
      </c>
      <c r="H3707" s="17" t="s">
        <v>14351</v>
      </c>
      <c r="I3707" s="17" t="s">
        <v>14363</v>
      </c>
      <c r="J3707" s="17" t="s">
        <v>14364</v>
      </c>
      <c r="K3707" s="17" t="s">
        <v>13813</v>
      </c>
      <c r="L3707" s="17" t="s">
        <v>14362</v>
      </c>
      <c r="M3707" s="17" t="s">
        <v>14357</v>
      </c>
      <c r="N3707" s="21">
        <v>0.34027777777777773</v>
      </c>
      <c r="O3707" s="21">
        <v>0.24097222222222223</v>
      </c>
      <c r="P3707" s="21">
        <v>0.5812499999999999</v>
      </c>
      <c r="R3707" s="17">
        <v>2806.0</v>
      </c>
      <c r="S3707" s="17" t="s">
        <v>7418</v>
      </c>
      <c r="T3707" s="17" t="s">
        <v>33</v>
      </c>
    </row>
    <row r="3708" ht="15.75" customHeight="1">
      <c r="A3708" s="17">
        <v>1588.0</v>
      </c>
      <c r="B3708" s="19">
        <v>31220.0</v>
      </c>
      <c r="C3708" s="17" t="s">
        <v>14272</v>
      </c>
      <c r="D3708" s="20">
        <v>26.0</v>
      </c>
      <c r="E3708" s="17" t="str">
        <f t="shared" si="12"/>
        <v>AII112-26</v>
      </c>
      <c r="F3708" s="17" t="str">
        <f t="shared" si="13"/>
        <v>AII112-26</v>
      </c>
      <c r="G3708" s="17" t="s">
        <v>14350</v>
      </c>
      <c r="H3708" s="17" t="s">
        <v>14351</v>
      </c>
      <c r="I3708" s="17" t="s">
        <v>14365</v>
      </c>
      <c r="J3708" s="17" t="s">
        <v>14366</v>
      </c>
      <c r="K3708" s="17" t="s">
        <v>14064</v>
      </c>
      <c r="L3708" s="17" t="s">
        <v>14214</v>
      </c>
      <c r="M3708" s="17" t="s">
        <v>14367</v>
      </c>
      <c r="N3708" s="21">
        <v>0.3444444444444445</v>
      </c>
      <c r="O3708" s="21">
        <v>0.2798611111111111</v>
      </c>
      <c r="P3708" s="21">
        <v>0.6243055555555556</v>
      </c>
      <c r="R3708" s="17">
        <v>2874.0</v>
      </c>
      <c r="S3708" s="17" t="s">
        <v>7418</v>
      </c>
      <c r="T3708" s="17" t="s">
        <v>33</v>
      </c>
    </row>
    <row r="3709" ht="15.75" customHeight="1">
      <c r="A3709" s="17">
        <v>1587.0</v>
      </c>
      <c r="B3709" s="19">
        <v>31219.0</v>
      </c>
      <c r="C3709" s="17" t="s">
        <v>14272</v>
      </c>
      <c r="D3709" s="20">
        <v>26.0</v>
      </c>
      <c r="E3709" s="17" t="str">
        <f t="shared" si="12"/>
        <v>AII112-26</v>
      </c>
      <c r="F3709" s="17" t="str">
        <f t="shared" si="13"/>
        <v>AII112-26</v>
      </c>
      <c r="G3709" s="17" t="s">
        <v>14358</v>
      </c>
      <c r="H3709" s="17" t="s">
        <v>14351</v>
      </c>
      <c r="I3709" s="17" t="s">
        <v>14368</v>
      </c>
      <c r="J3709" s="17" t="s">
        <v>14369</v>
      </c>
      <c r="K3709" s="17" t="s">
        <v>13949</v>
      </c>
      <c r="L3709" s="17" t="s">
        <v>14361</v>
      </c>
      <c r="M3709" s="17" t="s">
        <v>14354</v>
      </c>
      <c r="N3709" s="21">
        <v>0.3527777777777778</v>
      </c>
      <c r="O3709" s="21">
        <v>0.28055555555555556</v>
      </c>
      <c r="P3709" s="21">
        <v>0.6333333333333333</v>
      </c>
      <c r="R3709" s="17">
        <v>2965.0</v>
      </c>
      <c r="S3709" s="17" t="s">
        <v>7418</v>
      </c>
      <c r="T3709" s="17" t="s">
        <v>33</v>
      </c>
    </row>
    <row r="3710" ht="15.75" customHeight="1">
      <c r="A3710" s="17">
        <v>1586.0</v>
      </c>
      <c r="B3710" s="19">
        <v>31218.0</v>
      </c>
      <c r="C3710" s="17" t="s">
        <v>14272</v>
      </c>
      <c r="D3710" s="20">
        <v>26.0</v>
      </c>
      <c r="E3710" s="17" t="str">
        <f t="shared" si="12"/>
        <v>AII112-26</v>
      </c>
      <c r="F3710" s="17" t="str">
        <f t="shared" si="13"/>
        <v>AII112-26</v>
      </c>
      <c r="G3710" s="17" t="s">
        <v>14350</v>
      </c>
      <c r="H3710" s="17" t="s">
        <v>14351</v>
      </c>
      <c r="I3710" s="17" t="s">
        <v>14370</v>
      </c>
      <c r="J3710" s="17" t="s">
        <v>11925</v>
      </c>
      <c r="K3710" s="17" t="s">
        <v>5131</v>
      </c>
      <c r="L3710" s="17" t="s">
        <v>14329</v>
      </c>
      <c r="M3710" s="17" t="s">
        <v>14362</v>
      </c>
      <c r="N3710" s="21">
        <v>0.3423611111111111</v>
      </c>
      <c r="O3710" s="21">
        <v>0.26319444444444445</v>
      </c>
      <c r="P3710" s="21">
        <v>0.6055555555555555</v>
      </c>
      <c r="R3710" s="17">
        <v>2936.0</v>
      </c>
      <c r="S3710" s="17" t="s">
        <v>7418</v>
      </c>
      <c r="T3710" s="17" t="s">
        <v>33</v>
      </c>
    </row>
    <row r="3711" ht="15.75" customHeight="1">
      <c r="A3711" s="17">
        <v>1585.0</v>
      </c>
      <c r="B3711" s="19">
        <v>31217.0</v>
      </c>
      <c r="C3711" s="17" t="s">
        <v>14272</v>
      </c>
      <c r="D3711" s="20">
        <v>26.0</v>
      </c>
      <c r="E3711" s="17" t="str">
        <f t="shared" si="12"/>
        <v>AII112-26</v>
      </c>
      <c r="F3711" s="17" t="str">
        <f t="shared" si="13"/>
        <v>AII112-26</v>
      </c>
      <c r="G3711" s="17" t="s">
        <v>14350</v>
      </c>
      <c r="H3711" s="17" t="s">
        <v>14351</v>
      </c>
      <c r="I3711" s="17" t="s">
        <v>14371</v>
      </c>
      <c r="J3711" s="17" t="s">
        <v>14372</v>
      </c>
      <c r="K3711" s="17" t="s">
        <v>13813</v>
      </c>
      <c r="L3711" s="17" t="s">
        <v>13098</v>
      </c>
      <c r="M3711" s="17" t="s">
        <v>14357</v>
      </c>
      <c r="N3711" s="21">
        <v>0.37847222222222227</v>
      </c>
      <c r="O3711" s="21">
        <v>0.26875</v>
      </c>
      <c r="P3711" s="21">
        <v>0.6472222222222223</v>
      </c>
      <c r="R3711" s="17">
        <v>3153.0</v>
      </c>
      <c r="S3711" s="17" t="s">
        <v>7418</v>
      </c>
      <c r="T3711" s="17" t="s">
        <v>33</v>
      </c>
    </row>
    <row r="3712" ht="15.75" customHeight="1">
      <c r="A3712" s="17">
        <v>1584.0</v>
      </c>
      <c r="B3712" s="19">
        <v>31216.0</v>
      </c>
      <c r="C3712" s="17" t="s">
        <v>14272</v>
      </c>
      <c r="D3712" s="20">
        <v>26.0</v>
      </c>
      <c r="E3712" s="17" t="str">
        <f t="shared" si="12"/>
        <v>AII112-26</v>
      </c>
      <c r="F3712" s="17" t="str">
        <f t="shared" si="13"/>
        <v>AII112-26</v>
      </c>
      <c r="G3712" s="17" t="s">
        <v>14350</v>
      </c>
      <c r="H3712" s="17" t="s">
        <v>14351</v>
      </c>
      <c r="I3712" s="17" t="s">
        <v>14373</v>
      </c>
      <c r="J3712" s="17" t="s">
        <v>14374</v>
      </c>
      <c r="K3712" s="17" t="s">
        <v>14064</v>
      </c>
      <c r="L3712" s="17" t="s">
        <v>14214</v>
      </c>
      <c r="M3712" s="17" t="s">
        <v>14354</v>
      </c>
      <c r="N3712" s="21">
        <v>0.3368055555555556</v>
      </c>
      <c r="O3712" s="21">
        <v>0.2604166666666667</v>
      </c>
      <c r="P3712" s="21">
        <v>0.5972222222222222</v>
      </c>
      <c r="R3712" s="17">
        <v>2862.0</v>
      </c>
      <c r="S3712" s="17" t="s">
        <v>7418</v>
      </c>
      <c r="T3712" s="17" t="s">
        <v>33</v>
      </c>
    </row>
    <row r="3713" ht="15.75" customHeight="1">
      <c r="A3713" s="17">
        <v>1583.0</v>
      </c>
      <c r="B3713" s="19">
        <v>31215.0</v>
      </c>
      <c r="C3713" s="17" t="s">
        <v>14272</v>
      </c>
      <c r="D3713" s="20">
        <v>26.0</v>
      </c>
      <c r="E3713" s="17" t="str">
        <f t="shared" si="12"/>
        <v>AII112-26</v>
      </c>
      <c r="F3713" s="17" t="str">
        <f t="shared" si="13"/>
        <v>AII112-26</v>
      </c>
      <c r="G3713" s="17" t="s">
        <v>14358</v>
      </c>
      <c r="H3713" s="17" t="s">
        <v>14351</v>
      </c>
      <c r="I3713" s="17" t="s">
        <v>14375</v>
      </c>
      <c r="J3713" s="17" t="s">
        <v>14376</v>
      </c>
      <c r="K3713" s="17" t="s">
        <v>13949</v>
      </c>
      <c r="L3713" s="17" t="s">
        <v>14361</v>
      </c>
      <c r="M3713" s="17" t="s">
        <v>14362</v>
      </c>
      <c r="N3713" s="21">
        <v>0.34722222222222227</v>
      </c>
      <c r="O3713" s="21">
        <v>0.28680555555555554</v>
      </c>
      <c r="P3713" s="21">
        <v>0.6340277777777777</v>
      </c>
      <c r="R3713" s="17">
        <v>2560.0</v>
      </c>
      <c r="S3713" s="17" t="s">
        <v>7418</v>
      </c>
      <c r="T3713" s="17" t="s">
        <v>33</v>
      </c>
    </row>
    <row r="3714" ht="15.75" customHeight="1">
      <c r="A3714" s="17">
        <v>1582.0</v>
      </c>
      <c r="B3714" s="19">
        <v>31214.0</v>
      </c>
      <c r="C3714" s="17" t="s">
        <v>14272</v>
      </c>
      <c r="D3714" s="20">
        <v>26.0</v>
      </c>
      <c r="E3714" s="17" t="str">
        <f t="shared" si="12"/>
        <v>AII112-26</v>
      </c>
      <c r="F3714" s="17" t="str">
        <f t="shared" si="13"/>
        <v>AII112-26</v>
      </c>
      <c r="G3714" s="17" t="s">
        <v>14350</v>
      </c>
      <c r="H3714" s="17" t="s">
        <v>14351</v>
      </c>
      <c r="I3714" s="17" t="s">
        <v>14377</v>
      </c>
      <c r="J3714" s="17" t="s">
        <v>14376</v>
      </c>
      <c r="K3714" s="17" t="s">
        <v>5131</v>
      </c>
      <c r="L3714" s="17" t="s">
        <v>14357</v>
      </c>
      <c r="M3714" s="17" t="s">
        <v>14378</v>
      </c>
      <c r="N3714" s="21">
        <v>0.3638888888888889</v>
      </c>
      <c r="O3714" s="21">
        <v>0.2743055555555555</v>
      </c>
      <c r="P3714" s="21">
        <v>0.6381944444444444</v>
      </c>
      <c r="R3714" s="17">
        <v>2608.0</v>
      </c>
      <c r="S3714" s="17" t="s">
        <v>7418</v>
      </c>
      <c r="T3714" s="17" t="s">
        <v>33</v>
      </c>
    </row>
    <row r="3715" ht="15.75" customHeight="1">
      <c r="A3715" s="17">
        <v>1581.0</v>
      </c>
      <c r="B3715" s="19">
        <v>31213.0</v>
      </c>
      <c r="C3715" s="17" t="s">
        <v>14272</v>
      </c>
      <c r="D3715" s="20">
        <v>26.0</v>
      </c>
      <c r="E3715" s="17" t="str">
        <f t="shared" si="12"/>
        <v>AII112-26</v>
      </c>
      <c r="F3715" s="17" t="str">
        <f t="shared" si="13"/>
        <v>AII112-26</v>
      </c>
      <c r="G3715" s="17" t="s">
        <v>14350</v>
      </c>
      <c r="H3715" s="17" t="s">
        <v>14351</v>
      </c>
      <c r="I3715" s="17" t="s">
        <v>14365</v>
      </c>
      <c r="J3715" s="17" t="s">
        <v>14379</v>
      </c>
      <c r="K3715" s="17" t="s">
        <v>13813</v>
      </c>
      <c r="L3715" s="17" t="s">
        <v>14214</v>
      </c>
      <c r="M3715" s="17" t="s">
        <v>14218</v>
      </c>
      <c r="N3715" s="21">
        <v>0.36319444444444443</v>
      </c>
      <c r="O3715" s="21">
        <v>0.2576388888888889</v>
      </c>
      <c r="P3715" s="21">
        <v>0.6208333333333333</v>
      </c>
      <c r="R3715" s="17">
        <v>2964.0</v>
      </c>
      <c r="S3715" s="17" t="s">
        <v>7418</v>
      </c>
      <c r="T3715" s="17" t="s">
        <v>33</v>
      </c>
    </row>
    <row r="3716" ht="15.75" customHeight="1">
      <c r="A3716" s="17">
        <v>1580.0</v>
      </c>
      <c r="B3716" s="19">
        <v>31212.0</v>
      </c>
      <c r="C3716" s="17" t="s">
        <v>14272</v>
      </c>
      <c r="D3716" s="20">
        <v>26.0</v>
      </c>
      <c r="E3716" s="17" t="str">
        <f t="shared" si="12"/>
        <v>AII112-26</v>
      </c>
      <c r="F3716" s="17" t="str">
        <f t="shared" si="13"/>
        <v>AII112-26</v>
      </c>
      <c r="G3716" s="17" t="s">
        <v>14358</v>
      </c>
      <c r="H3716" s="17" t="s">
        <v>14351</v>
      </c>
      <c r="I3716" s="17" t="s">
        <v>14370</v>
      </c>
      <c r="J3716" s="17" t="s">
        <v>14380</v>
      </c>
      <c r="K3716" s="17" t="s">
        <v>14064</v>
      </c>
      <c r="L3716" s="17" t="s">
        <v>14361</v>
      </c>
      <c r="M3716" s="17" t="s">
        <v>14354</v>
      </c>
      <c r="N3716" s="21">
        <v>0.34097222222222223</v>
      </c>
      <c r="O3716" s="21">
        <v>0.24375</v>
      </c>
      <c r="P3716" s="21">
        <v>0.5847222222222223</v>
      </c>
      <c r="R3716" s="17">
        <v>2913.0</v>
      </c>
      <c r="S3716" s="17" t="s">
        <v>7418</v>
      </c>
      <c r="T3716" s="17" t="s">
        <v>33</v>
      </c>
    </row>
    <row r="3717" ht="15.75" customHeight="1">
      <c r="A3717" s="17">
        <v>1579.0</v>
      </c>
      <c r="B3717" s="19">
        <v>31211.0</v>
      </c>
      <c r="C3717" s="17" t="s">
        <v>14272</v>
      </c>
      <c r="D3717" s="20">
        <v>26.0</v>
      </c>
      <c r="E3717" s="17" t="str">
        <f t="shared" si="12"/>
        <v>AII112-26</v>
      </c>
      <c r="F3717" s="17" t="str">
        <f t="shared" si="13"/>
        <v>AII112-26</v>
      </c>
      <c r="G3717" s="17" t="s">
        <v>14350</v>
      </c>
      <c r="H3717" s="17" t="s">
        <v>14351</v>
      </c>
      <c r="I3717" s="17" t="s">
        <v>14381</v>
      </c>
      <c r="J3717" s="17" t="s">
        <v>14382</v>
      </c>
      <c r="K3717" s="17" t="s">
        <v>13949</v>
      </c>
      <c r="L3717" s="17" t="s">
        <v>14362</v>
      </c>
      <c r="M3717" s="17" t="s">
        <v>14357</v>
      </c>
      <c r="N3717" s="21">
        <v>0.3451388888888889</v>
      </c>
      <c r="O3717" s="21">
        <v>0.28680555555555554</v>
      </c>
      <c r="P3717" s="21">
        <v>0.6319444444444444</v>
      </c>
      <c r="R3717" s="17">
        <v>3370.0</v>
      </c>
      <c r="S3717" s="17" t="s">
        <v>7418</v>
      </c>
      <c r="T3717" s="17" t="s">
        <v>33</v>
      </c>
    </row>
    <row r="3718" ht="15.75" customHeight="1">
      <c r="A3718" s="17">
        <v>1578.0</v>
      </c>
      <c r="B3718" s="19">
        <v>31210.0</v>
      </c>
      <c r="C3718" s="17" t="s">
        <v>14272</v>
      </c>
      <c r="D3718" s="20">
        <v>26.0</v>
      </c>
      <c r="E3718" s="17" t="str">
        <f t="shared" si="12"/>
        <v>AII112-26</v>
      </c>
      <c r="F3718" s="17" t="str">
        <f t="shared" si="13"/>
        <v>AII112-26</v>
      </c>
      <c r="G3718" s="17" t="s">
        <v>14350</v>
      </c>
      <c r="H3718" s="17" t="s">
        <v>14351</v>
      </c>
      <c r="I3718" s="17" t="s">
        <v>14383</v>
      </c>
      <c r="J3718" s="17" t="s">
        <v>13682</v>
      </c>
      <c r="K3718" s="17" t="s">
        <v>5131</v>
      </c>
      <c r="L3718" s="17" t="s">
        <v>14214</v>
      </c>
      <c r="M3718" s="17" t="s">
        <v>14367</v>
      </c>
      <c r="N3718" s="21">
        <v>0.34375</v>
      </c>
      <c r="O3718" s="21">
        <v>0.28055555555555556</v>
      </c>
      <c r="P3718" s="21">
        <v>0.6243055555555556</v>
      </c>
      <c r="R3718" s="17">
        <v>3520.0</v>
      </c>
      <c r="S3718" s="17" t="s">
        <v>7418</v>
      </c>
      <c r="T3718" s="17" t="s">
        <v>33</v>
      </c>
    </row>
    <row r="3719" ht="15.75" customHeight="1">
      <c r="A3719" s="17">
        <v>1577.0</v>
      </c>
      <c r="B3719" s="19">
        <v>31209.0</v>
      </c>
      <c r="C3719" s="17" t="s">
        <v>14272</v>
      </c>
      <c r="D3719" s="20">
        <v>26.0</v>
      </c>
      <c r="E3719" s="17" t="str">
        <f t="shared" si="12"/>
        <v>AII112-26</v>
      </c>
      <c r="F3719" s="17" t="str">
        <f t="shared" si="13"/>
        <v>AII112-26</v>
      </c>
      <c r="G3719" s="17" t="s">
        <v>14358</v>
      </c>
      <c r="H3719" s="17" t="s">
        <v>14351</v>
      </c>
      <c r="I3719" s="17" t="s">
        <v>14384</v>
      </c>
      <c r="J3719" s="17" t="s">
        <v>14385</v>
      </c>
      <c r="K3719" s="17" t="s">
        <v>13813</v>
      </c>
      <c r="L3719" s="17" t="s">
        <v>14361</v>
      </c>
      <c r="M3719" s="17" t="s">
        <v>14386</v>
      </c>
      <c r="N3719" s="21">
        <v>0.34375</v>
      </c>
      <c r="O3719" s="21">
        <v>0.31319444444444444</v>
      </c>
      <c r="P3719" s="21">
        <v>0.6569444444444444</v>
      </c>
      <c r="R3719" s="17">
        <v>3490.0</v>
      </c>
      <c r="S3719" s="17" t="s">
        <v>7418</v>
      </c>
      <c r="T3719" s="17" t="s">
        <v>33</v>
      </c>
    </row>
    <row r="3720" ht="15.75" customHeight="1">
      <c r="A3720" s="17">
        <v>1576.0</v>
      </c>
      <c r="B3720" s="19">
        <v>31208.0</v>
      </c>
      <c r="C3720" s="17" t="s">
        <v>14272</v>
      </c>
      <c r="D3720" s="20">
        <v>26.0</v>
      </c>
      <c r="E3720" s="17" t="str">
        <f t="shared" si="12"/>
        <v>AII112-26</v>
      </c>
      <c r="F3720" s="17" t="str">
        <f t="shared" si="13"/>
        <v>AII112-26</v>
      </c>
      <c r="G3720" s="17" t="s">
        <v>14350</v>
      </c>
      <c r="H3720" s="17" t="s">
        <v>14351</v>
      </c>
      <c r="I3720" s="17" t="s">
        <v>14383</v>
      </c>
      <c r="J3720" s="17" t="s">
        <v>13714</v>
      </c>
      <c r="K3720" s="17" t="s">
        <v>14064</v>
      </c>
      <c r="L3720" s="17" t="s">
        <v>14362</v>
      </c>
      <c r="M3720" s="17" t="s">
        <v>14357</v>
      </c>
      <c r="N3720" s="21">
        <v>0.3534722222222222</v>
      </c>
      <c r="O3720" s="21">
        <v>0.29930555555555555</v>
      </c>
      <c r="P3720" s="21">
        <v>0.6527777777777778</v>
      </c>
      <c r="R3720" s="17">
        <v>3395.0</v>
      </c>
      <c r="S3720" s="17" t="s">
        <v>7418</v>
      </c>
      <c r="T3720" s="17" t="s">
        <v>33</v>
      </c>
    </row>
    <row r="3721" ht="15.75" customHeight="1">
      <c r="A3721" s="17">
        <v>1575.0</v>
      </c>
      <c r="B3721" s="19">
        <v>31207.0</v>
      </c>
      <c r="C3721" s="17" t="s">
        <v>14272</v>
      </c>
      <c r="D3721" s="20">
        <v>26.0</v>
      </c>
      <c r="E3721" s="17" t="str">
        <f t="shared" si="12"/>
        <v>AII112-26</v>
      </c>
      <c r="F3721" s="17" t="str">
        <f t="shared" si="13"/>
        <v>AII112-26</v>
      </c>
      <c r="G3721" s="17" t="s">
        <v>14350</v>
      </c>
      <c r="H3721" s="17" t="s">
        <v>14351</v>
      </c>
      <c r="I3721" s="17" t="s">
        <v>14387</v>
      </c>
      <c r="J3721" s="17" t="s">
        <v>14388</v>
      </c>
      <c r="K3721" s="17" t="s">
        <v>13949</v>
      </c>
      <c r="L3721" s="17" t="s">
        <v>14329</v>
      </c>
      <c r="M3721" s="17" t="s">
        <v>14214</v>
      </c>
      <c r="N3721" s="21">
        <v>0.34930555555555554</v>
      </c>
      <c r="O3721" s="21">
        <v>0.30972222222222223</v>
      </c>
      <c r="P3721" s="21">
        <v>0.6590277777777778</v>
      </c>
      <c r="R3721" s="17">
        <v>3003.0</v>
      </c>
      <c r="S3721" s="17" t="s">
        <v>7418</v>
      </c>
      <c r="T3721" s="17" t="s">
        <v>33</v>
      </c>
    </row>
    <row r="3722" ht="15.75" customHeight="1">
      <c r="A3722" s="17">
        <v>1574.0</v>
      </c>
      <c r="B3722" s="19">
        <v>31206.0</v>
      </c>
      <c r="C3722" s="17" t="s">
        <v>14272</v>
      </c>
      <c r="D3722" s="20">
        <v>26.0</v>
      </c>
      <c r="E3722" s="17" t="str">
        <f t="shared" si="12"/>
        <v>AII112-26</v>
      </c>
      <c r="F3722" s="17" t="str">
        <f t="shared" si="13"/>
        <v>AII112-26</v>
      </c>
      <c r="G3722" s="17" t="s">
        <v>14350</v>
      </c>
      <c r="H3722" s="17" t="s">
        <v>14351</v>
      </c>
      <c r="I3722" s="17" t="s">
        <v>14389</v>
      </c>
      <c r="J3722" s="17" t="s">
        <v>14390</v>
      </c>
      <c r="K3722" s="17" t="s">
        <v>5131</v>
      </c>
      <c r="L3722" s="17" t="s">
        <v>14361</v>
      </c>
      <c r="M3722" s="17" t="s">
        <v>14354</v>
      </c>
      <c r="N3722" s="21">
        <v>0.3333333333333333</v>
      </c>
      <c r="O3722" s="21">
        <v>0.23958333333333334</v>
      </c>
      <c r="P3722" s="21">
        <v>0.5729166666666666</v>
      </c>
      <c r="R3722" s="17">
        <v>3039.0</v>
      </c>
      <c r="S3722" s="17" t="s">
        <v>7418</v>
      </c>
      <c r="T3722" s="17" t="s">
        <v>33</v>
      </c>
    </row>
    <row r="3723" ht="15.75" customHeight="1">
      <c r="A3723" s="17">
        <v>1573.0</v>
      </c>
      <c r="B3723" s="19">
        <v>31205.0</v>
      </c>
      <c r="C3723" s="17" t="s">
        <v>14272</v>
      </c>
      <c r="D3723" s="20">
        <v>26.0</v>
      </c>
      <c r="E3723" s="17" t="str">
        <f t="shared" si="12"/>
        <v>AII112-26</v>
      </c>
      <c r="F3723" s="17" t="str">
        <f t="shared" si="13"/>
        <v>AII112-26</v>
      </c>
      <c r="G3723" s="17" t="s">
        <v>14350</v>
      </c>
      <c r="H3723" s="17" t="s">
        <v>14351</v>
      </c>
      <c r="I3723" s="17" t="s">
        <v>14391</v>
      </c>
      <c r="J3723" s="17" t="s">
        <v>14392</v>
      </c>
      <c r="K3723" s="17" t="s">
        <v>13813</v>
      </c>
      <c r="L3723" s="17" t="s">
        <v>14362</v>
      </c>
      <c r="M3723" s="17" t="s">
        <v>14214</v>
      </c>
      <c r="N3723" s="21">
        <v>0.47222222222222227</v>
      </c>
      <c r="O3723" s="21">
        <v>0.28055555555555556</v>
      </c>
      <c r="P3723" s="21">
        <v>0.7527777777777778</v>
      </c>
      <c r="R3723" s="17">
        <v>2975.0</v>
      </c>
      <c r="S3723" s="17" t="s">
        <v>7418</v>
      </c>
      <c r="T3723" s="17" t="s">
        <v>33</v>
      </c>
    </row>
    <row r="3724" ht="15.75" customHeight="1">
      <c r="A3724" s="17">
        <v>1572.0</v>
      </c>
      <c r="B3724" s="19">
        <v>31197.0</v>
      </c>
      <c r="C3724" s="17" t="s">
        <v>14272</v>
      </c>
      <c r="D3724" s="20">
        <v>25.0</v>
      </c>
      <c r="E3724" s="17" t="str">
        <f t="shared" si="12"/>
        <v>AII112-25</v>
      </c>
      <c r="F3724" s="17" t="str">
        <f t="shared" si="13"/>
        <v>AII112-25</v>
      </c>
      <c r="G3724" s="17" t="s">
        <v>14393</v>
      </c>
      <c r="H3724" s="17" t="s">
        <v>14394</v>
      </c>
      <c r="I3724" s="17" t="s">
        <v>14395</v>
      </c>
      <c r="J3724" s="17" t="s">
        <v>14396</v>
      </c>
      <c r="K3724" s="17" t="s">
        <v>14064</v>
      </c>
      <c r="L3724" s="17" t="s">
        <v>13098</v>
      </c>
      <c r="M3724" s="17" t="s">
        <v>14027</v>
      </c>
      <c r="N3724" s="21">
        <v>0.2986111111111111</v>
      </c>
      <c r="O3724" s="21">
        <v>0.2513888888888889</v>
      </c>
      <c r="P3724" s="21">
        <v>0.5499999999999999</v>
      </c>
      <c r="R3724" s="17">
        <v>1992.0</v>
      </c>
      <c r="S3724" s="17" t="s">
        <v>14397</v>
      </c>
      <c r="T3724" s="17" t="s">
        <v>33</v>
      </c>
    </row>
    <row r="3725" ht="15.75" customHeight="1">
      <c r="A3725" s="17">
        <v>1571.0</v>
      </c>
      <c r="B3725" s="19">
        <v>31196.0</v>
      </c>
      <c r="C3725" s="17" t="s">
        <v>14272</v>
      </c>
      <c r="D3725" s="20">
        <v>25.0</v>
      </c>
      <c r="E3725" s="17" t="str">
        <f t="shared" si="12"/>
        <v>AII112-25</v>
      </c>
      <c r="F3725" s="17" t="str">
        <f t="shared" si="13"/>
        <v>AII112-25</v>
      </c>
      <c r="G3725" s="17" t="s">
        <v>14393</v>
      </c>
      <c r="H3725" s="17" t="s">
        <v>14394</v>
      </c>
      <c r="I3725" s="17" t="s">
        <v>14398</v>
      </c>
      <c r="J3725" s="17" t="s">
        <v>14399</v>
      </c>
      <c r="K3725" s="17" t="s">
        <v>13394</v>
      </c>
      <c r="L3725" s="17" t="s">
        <v>14400</v>
      </c>
      <c r="M3725" s="17" t="s">
        <v>14044</v>
      </c>
      <c r="N3725" s="21">
        <v>0.3298611111111111</v>
      </c>
      <c r="O3725" s="21">
        <v>0.29375</v>
      </c>
      <c r="P3725" s="21">
        <v>0.6236111111111111</v>
      </c>
      <c r="R3725" s="17">
        <v>2085.0</v>
      </c>
      <c r="S3725" s="17" t="s">
        <v>14397</v>
      </c>
      <c r="T3725" s="17" t="s">
        <v>33</v>
      </c>
    </row>
    <row r="3726" ht="15.75" customHeight="1">
      <c r="A3726" s="17">
        <v>1570.0</v>
      </c>
      <c r="B3726" s="19">
        <v>31195.0</v>
      </c>
      <c r="C3726" s="17" t="s">
        <v>14272</v>
      </c>
      <c r="D3726" s="20">
        <v>25.0</v>
      </c>
      <c r="E3726" s="17" t="str">
        <f t="shared" si="12"/>
        <v>AII112-25</v>
      </c>
      <c r="F3726" s="17" t="str">
        <f t="shared" si="13"/>
        <v>AII112-25</v>
      </c>
      <c r="G3726" s="17" t="s">
        <v>14393</v>
      </c>
      <c r="H3726" s="17" t="s">
        <v>14394</v>
      </c>
      <c r="I3726" s="17" t="s">
        <v>14401</v>
      </c>
      <c r="J3726" s="17" t="s">
        <v>14402</v>
      </c>
      <c r="K3726" s="17" t="s">
        <v>13760</v>
      </c>
      <c r="L3726" s="17" t="s">
        <v>14027</v>
      </c>
      <c r="M3726" s="17" t="s">
        <v>14400</v>
      </c>
      <c r="N3726" s="21">
        <v>0.3347222222222222</v>
      </c>
      <c r="O3726" s="21">
        <v>0.32569444444444445</v>
      </c>
      <c r="P3726" s="21">
        <v>0.6604166666666667</v>
      </c>
      <c r="R3726" s="17">
        <v>1990.0</v>
      </c>
      <c r="S3726" s="17" t="s">
        <v>14397</v>
      </c>
      <c r="T3726" s="17" t="s">
        <v>33</v>
      </c>
    </row>
    <row r="3727" ht="15.75" customHeight="1">
      <c r="A3727" s="17">
        <v>1569.0</v>
      </c>
      <c r="B3727" s="19">
        <v>31194.0</v>
      </c>
      <c r="C3727" s="17" t="s">
        <v>14272</v>
      </c>
      <c r="D3727" s="20">
        <v>25.0</v>
      </c>
      <c r="E3727" s="17" t="str">
        <f t="shared" si="12"/>
        <v>AII112-25</v>
      </c>
      <c r="F3727" s="17" t="str">
        <f t="shared" si="13"/>
        <v>AII112-25</v>
      </c>
      <c r="G3727" s="17" t="s">
        <v>14393</v>
      </c>
      <c r="H3727" s="17" t="s">
        <v>14394</v>
      </c>
      <c r="I3727" s="17" t="s">
        <v>14403</v>
      </c>
      <c r="J3727" s="17" t="s">
        <v>14404</v>
      </c>
      <c r="K3727" s="17" t="s">
        <v>14064</v>
      </c>
      <c r="L3727" s="17" t="s">
        <v>14405</v>
      </c>
      <c r="M3727" s="17" t="s">
        <v>14406</v>
      </c>
      <c r="N3727" s="21">
        <v>0.33749999999999997</v>
      </c>
      <c r="O3727" s="21">
        <v>0.2722222222222222</v>
      </c>
      <c r="P3727" s="21">
        <v>0.6097222222222222</v>
      </c>
      <c r="R3727" s="17">
        <v>2572.0</v>
      </c>
      <c r="S3727" s="17" t="s">
        <v>14397</v>
      </c>
      <c r="T3727" s="17" t="s">
        <v>33</v>
      </c>
    </row>
    <row r="3728" ht="15.75" customHeight="1">
      <c r="A3728" s="17">
        <v>1568.0</v>
      </c>
      <c r="B3728" s="19">
        <v>31193.0</v>
      </c>
      <c r="C3728" s="17" t="s">
        <v>14272</v>
      </c>
      <c r="D3728" s="20">
        <v>25.0</v>
      </c>
      <c r="E3728" s="17" t="str">
        <f t="shared" si="12"/>
        <v>AII112-25</v>
      </c>
      <c r="F3728" s="17" t="str">
        <f t="shared" si="13"/>
        <v>AII112-25</v>
      </c>
      <c r="G3728" s="17" t="s">
        <v>14393</v>
      </c>
      <c r="H3728" s="17" t="s">
        <v>14394</v>
      </c>
      <c r="I3728" s="17" t="s">
        <v>14407</v>
      </c>
      <c r="J3728" s="17" t="s">
        <v>14408</v>
      </c>
      <c r="K3728" s="17" t="s">
        <v>13394</v>
      </c>
      <c r="L3728" s="17" t="s">
        <v>14329</v>
      </c>
      <c r="M3728" s="17" t="s">
        <v>14409</v>
      </c>
      <c r="N3728" s="21">
        <v>0.37777777777777777</v>
      </c>
      <c r="O3728" s="21">
        <v>0.3138888888888889</v>
      </c>
      <c r="P3728" s="21">
        <v>0.6916666666666668</v>
      </c>
      <c r="R3728" s="17">
        <v>1812.0</v>
      </c>
      <c r="S3728" s="17" t="s">
        <v>14397</v>
      </c>
      <c r="T3728" s="17" t="s">
        <v>33</v>
      </c>
    </row>
    <row r="3729" ht="15.75" customHeight="1">
      <c r="A3729" s="17">
        <v>1567.0</v>
      </c>
      <c r="B3729" s="19">
        <v>31192.0</v>
      </c>
      <c r="C3729" s="17" t="s">
        <v>14272</v>
      </c>
      <c r="D3729" s="20">
        <v>25.0</v>
      </c>
      <c r="E3729" s="17" t="str">
        <f t="shared" si="12"/>
        <v>AII112-25</v>
      </c>
      <c r="F3729" s="17" t="str">
        <f t="shared" si="13"/>
        <v>AII112-25</v>
      </c>
      <c r="G3729" s="17" t="s">
        <v>14393</v>
      </c>
      <c r="H3729" s="17" t="s">
        <v>14394</v>
      </c>
      <c r="I3729" s="17" t="s">
        <v>14410</v>
      </c>
      <c r="J3729" s="17" t="s">
        <v>14411</v>
      </c>
      <c r="K3729" s="17" t="s">
        <v>13949</v>
      </c>
      <c r="L3729" s="17" t="s">
        <v>14405</v>
      </c>
      <c r="M3729" s="17" t="s">
        <v>14400</v>
      </c>
      <c r="N3729" s="21">
        <v>0.34652777777777777</v>
      </c>
      <c r="O3729" s="21">
        <v>0.3215277777777778</v>
      </c>
      <c r="P3729" s="21">
        <v>0.6680555555555556</v>
      </c>
      <c r="R3729" s="17">
        <v>2510.0</v>
      </c>
      <c r="S3729" s="17" t="s">
        <v>14397</v>
      </c>
      <c r="T3729" s="17" t="s">
        <v>33</v>
      </c>
    </row>
    <row r="3730" ht="15.75" customHeight="1">
      <c r="A3730" s="17">
        <v>1566.0</v>
      </c>
      <c r="B3730" s="19">
        <v>31191.0</v>
      </c>
      <c r="C3730" s="17" t="s">
        <v>14272</v>
      </c>
      <c r="D3730" s="20">
        <v>25.0</v>
      </c>
      <c r="E3730" s="17" t="str">
        <f t="shared" si="12"/>
        <v>AII112-25</v>
      </c>
      <c r="F3730" s="17" t="str">
        <f t="shared" si="13"/>
        <v>AII112-25</v>
      </c>
      <c r="G3730" s="17" t="s">
        <v>14393</v>
      </c>
      <c r="H3730" s="17" t="s">
        <v>14394</v>
      </c>
      <c r="I3730" s="17" t="s">
        <v>14412</v>
      </c>
      <c r="J3730" s="17" t="s">
        <v>14413</v>
      </c>
      <c r="K3730" s="17" t="s">
        <v>13760</v>
      </c>
      <c r="L3730" s="17" t="s">
        <v>14027</v>
      </c>
      <c r="M3730" s="17" t="s">
        <v>14044</v>
      </c>
      <c r="N3730" s="21">
        <v>0.35694444444444445</v>
      </c>
      <c r="O3730" s="21">
        <v>0.33194444444444443</v>
      </c>
      <c r="P3730" s="21">
        <v>0.688888888888889</v>
      </c>
      <c r="R3730" s="17">
        <v>1778.0</v>
      </c>
      <c r="S3730" s="17" t="s">
        <v>14397</v>
      </c>
      <c r="T3730" s="17" t="s">
        <v>33</v>
      </c>
    </row>
    <row r="3731" ht="15.75" customHeight="1">
      <c r="A3731" s="17">
        <v>1565.0</v>
      </c>
      <c r="B3731" s="19">
        <v>31190.0</v>
      </c>
      <c r="C3731" s="17" t="s">
        <v>14272</v>
      </c>
      <c r="D3731" s="20">
        <v>25.0</v>
      </c>
      <c r="E3731" s="17" t="str">
        <f t="shared" si="12"/>
        <v>AII112-25</v>
      </c>
      <c r="F3731" s="17" t="str">
        <f t="shared" si="13"/>
        <v>AII112-25</v>
      </c>
      <c r="G3731" s="17" t="s">
        <v>14393</v>
      </c>
      <c r="H3731" s="17" t="s">
        <v>14394</v>
      </c>
      <c r="I3731" s="17" t="s">
        <v>14414</v>
      </c>
      <c r="J3731" s="17" t="s">
        <v>14415</v>
      </c>
      <c r="K3731" s="17" t="s">
        <v>14064</v>
      </c>
      <c r="L3731" s="17" t="s">
        <v>14409</v>
      </c>
      <c r="M3731" s="17" t="s">
        <v>14416</v>
      </c>
      <c r="N3731" s="21">
        <v>0.3972222222222222</v>
      </c>
      <c r="O3731" s="21">
        <v>0.28194444444444444</v>
      </c>
      <c r="P3731" s="21">
        <v>0.6791666666666667</v>
      </c>
      <c r="R3731" s="17">
        <v>1937.0</v>
      </c>
      <c r="S3731" s="17" t="s">
        <v>14397</v>
      </c>
      <c r="T3731" s="17" t="s">
        <v>33</v>
      </c>
    </row>
    <row r="3732" ht="15.75" customHeight="1">
      <c r="A3732" s="17">
        <v>1564.0</v>
      </c>
      <c r="B3732" s="19">
        <v>31189.0</v>
      </c>
      <c r="C3732" s="17" t="s">
        <v>14272</v>
      </c>
      <c r="D3732" s="20">
        <v>25.0</v>
      </c>
      <c r="E3732" s="17" t="str">
        <f t="shared" si="12"/>
        <v>AII112-25</v>
      </c>
      <c r="F3732" s="17" t="str">
        <f t="shared" si="13"/>
        <v>AII112-25</v>
      </c>
      <c r="G3732" s="17" t="s">
        <v>14393</v>
      </c>
      <c r="H3732" s="17" t="s">
        <v>14394</v>
      </c>
      <c r="I3732" s="17" t="s">
        <v>14417</v>
      </c>
      <c r="J3732" s="17" t="s">
        <v>14418</v>
      </c>
      <c r="K3732" s="17" t="s">
        <v>13394</v>
      </c>
      <c r="L3732" s="17" t="s">
        <v>14405</v>
      </c>
      <c r="M3732" s="17" t="s">
        <v>14419</v>
      </c>
      <c r="N3732" s="21">
        <v>0.4791666666666667</v>
      </c>
      <c r="O3732" s="21">
        <v>0.26944444444444443</v>
      </c>
      <c r="P3732" s="21">
        <v>0.748611111111111</v>
      </c>
      <c r="R3732" s="17">
        <v>1918.0</v>
      </c>
      <c r="S3732" s="17" t="s">
        <v>14397</v>
      </c>
      <c r="T3732" s="17" t="s">
        <v>33</v>
      </c>
    </row>
    <row r="3733" ht="15.75" customHeight="1">
      <c r="A3733" s="17">
        <v>1563.0</v>
      </c>
      <c r="B3733" s="19">
        <v>31188.0</v>
      </c>
      <c r="C3733" s="17" t="s">
        <v>14272</v>
      </c>
      <c r="D3733" s="20">
        <v>25.0</v>
      </c>
      <c r="E3733" s="17" t="str">
        <f t="shared" si="12"/>
        <v>AII112-25</v>
      </c>
      <c r="F3733" s="17" t="str">
        <f t="shared" si="13"/>
        <v>AII112-25</v>
      </c>
      <c r="G3733" s="17" t="s">
        <v>14393</v>
      </c>
      <c r="H3733" s="17" t="s">
        <v>14394</v>
      </c>
      <c r="I3733" s="17" t="s">
        <v>14420</v>
      </c>
      <c r="J3733" s="17" t="s">
        <v>14421</v>
      </c>
      <c r="K3733" s="17" t="s">
        <v>13949</v>
      </c>
      <c r="L3733" s="17" t="s">
        <v>13938</v>
      </c>
      <c r="M3733" s="17" t="s">
        <v>14027</v>
      </c>
      <c r="N3733" s="21">
        <v>0.35625</v>
      </c>
      <c r="O3733" s="21">
        <v>0.2888888888888889</v>
      </c>
      <c r="P3733" s="21">
        <v>0.6451388888888888</v>
      </c>
      <c r="R3733" s="17">
        <v>2244.0</v>
      </c>
      <c r="S3733" s="17" t="s">
        <v>14397</v>
      </c>
      <c r="T3733" s="17" t="s">
        <v>33</v>
      </c>
    </row>
    <row r="3734" ht="15.75" customHeight="1">
      <c r="A3734" s="17">
        <v>1562.0</v>
      </c>
      <c r="B3734" s="19">
        <v>31187.0</v>
      </c>
      <c r="C3734" s="17" t="s">
        <v>14272</v>
      </c>
      <c r="D3734" s="20">
        <v>25.0</v>
      </c>
      <c r="E3734" s="17" t="str">
        <f t="shared" si="12"/>
        <v>AII112-25</v>
      </c>
      <c r="F3734" s="17" t="str">
        <f t="shared" si="13"/>
        <v>AII112-25</v>
      </c>
      <c r="G3734" s="17" t="s">
        <v>14393</v>
      </c>
      <c r="H3734" s="17" t="s">
        <v>14394</v>
      </c>
      <c r="I3734" s="17" t="s">
        <v>14417</v>
      </c>
      <c r="J3734" s="17" t="s">
        <v>14422</v>
      </c>
      <c r="K3734" s="17" t="s">
        <v>13760</v>
      </c>
      <c r="L3734" s="17" t="s">
        <v>14409</v>
      </c>
      <c r="M3734" s="17" t="s">
        <v>14044</v>
      </c>
      <c r="N3734" s="21">
        <v>0.3993055555555556</v>
      </c>
      <c r="O3734" s="21">
        <v>0.3125</v>
      </c>
      <c r="P3734" s="21">
        <v>0.7118055555555555</v>
      </c>
      <c r="R3734" s="17">
        <v>1930.0</v>
      </c>
      <c r="S3734" s="17" t="s">
        <v>14397</v>
      </c>
      <c r="T3734" s="17" t="s">
        <v>33</v>
      </c>
    </row>
    <row r="3735" ht="15.75" customHeight="1">
      <c r="A3735" s="17">
        <v>1561.0</v>
      </c>
      <c r="B3735" s="19">
        <v>31186.0</v>
      </c>
      <c r="C3735" s="17" t="s">
        <v>14272</v>
      </c>
      <c r="D3735" s="20">
        <v>25.0</v>
      </c>
      <c r="E3735" s="17" t="str">
        <f t="shared" si="12"/>
        <v>AII112-25</v>
      </c>
      <c r="F3735" s="17" t="str">
        <f t="shared" si="13"/>
        <v>AII112-25</v>
      </c>
      <c r="G3735" s="17" t="s">
        <v>14393</v>
      </c>
      <c r="H3735" s="17" t="s">
        <v>14394</v>
      </c>
      <c r="I3735" s="17" t="s">
        <v>14423</v>
      </c>
      <c r="J3735" s="17" t="s">
        <v>14422</v>
      </c>
      <c r="K3735" s="17" t="s">
        <v>14064</v>
      </c>
      <c r="L3735" s="17" t="s">
        <v>14405</v>
      </c>
      <c r="M3735" s="17" t="s">
        <v>14424</v>
      </c>
      <c r="N3735" s="21">
        <v>0.3430555555555555</v>
      </c>
      <c r="O3735" s="21">
        <v>0.24791666666666667</v>
      </c>
      <c r="P3735" s="21">
        <v>0.5909722222222222</v>
      </c>
      <c r="R3735" s="17">
        <v>2262.0</v>
      </c>
      <c r="S3735" s="17" t="s">
        <v>14397</v>
      </c>
      <c r="T3735" s="17" t="s">
        <v>33</v>
      </c>
    </row>
    <row r="3736" ht="15.75" customHeight="1">
      <c r="A3736" s="17">
        <v>1560.0</v>
      </c>
      <c r="B3736" s="19">
        <v>31185.0</v>
      </c>
      <c r="C3736" s="17" t="s">
        <v>14272</v>
      </c>
      <c r="D3736" s="20">
        <v>25.0</v>
      </c>
      <c r="E3736" s="17" t="str">
        <f t="shared" si="12"/>
        <v>AII112-25</v>
      </c>
      <c r="F3736" s="17" t="str">
        <f t="shared" si="13"/>
        <v>AII112-25</v>
      </c>
      <c r="G3736" s="17" t="s">
        <v>14393</v>
      </c>
      <c r="H3736" s="17" t="s">
        <v>14394</v>
      </c>
      <c r="I3736" s="17" t="s">
        <v>14425</v>
      </c>
      <c r="J3736" s="17" t="s">
        <v>14426</v>
      </c>
      <c r="K3736" s="17" t="s">
        <v>13394</v>
      </c>
      <c r="L3736" s="17" t="s">
        <v>14027</v>
      </c>
      <c r="M3736" s="17" t="s">
        <v>14400</v>
      </c>
      <c r="N3736" s="21">
        <v>0.33749999999999997</v>
      </c>
      <c r="O3736" s="21">
        <v>0.25833333333333336</v>
      </c>
      <c r="P3736" s="21">
        <v>0.5958333333333333</v>
      </c>
      <c r="R3736" s="17">
        <v>1898.0</v>
      </c>
      <c r="S3736" s="17" t="s">
        <v>14397</v>
      </c>
      <c r="T3736" s="17" t="s">
        <v>33</v>
      </c>
    </row>
    <row r="3737" ht="15.75" customHeight="1">
      <c r="A3737" s="17">
        <v>1559.0</v>
      </c>
      <c r="B3737" s="19">
        <v>31184.0</v>
      </c>
      <c r="C3737" s="17" t="s">
        <v>14272</v>
      </c>
      <c r="D3737" s="20">
        <v>25.0</v>
      </c>
      <c r="E3737" s="17" t="str">
        <f t="shared" si="12"/>
        <v>AII112-25</v>
      </c>
      <c r="F3737" s="17" t="str">
        <f t="shared" si="13"/>
        <v>AII112-25</v>
      </c>
      <c r="G3737" s="17" t="s">
        <v>14393</v>
      </c>
      <c r="H3737" s="17" t="s">
        <v>14394</v>
      </c>
      <c r="I3737" s="17" t="s">
        <v>14427</v>
      </c>
      <c r="J3737" s="17" t="s">
        <v>14428</v>
      </c>
      <c r="K3737" s="17" t="s">
        <v>13949</v>
      </c>
      <c r="L3737" s="17" t="s">
        <v>14409</v>
      </c>
      <c r="M3737" s="17" t="s">
        <v>14044</v>
      </c>
      <c r="N3737" s="21">
        <v>0.3444444444444445</v>
      </c>
      <c r="O3737" s="21">
        <v>0.3215277777777778</v>
      </c>
      <c r="P3737" s="21">
        <v>0.6659722222222222</v>
      </c>
      <c r="R3737" s="17">
        <v>1823.0</v>
      </c>
      <c r="S3737" s="17" t="s">
        <v>14397</v>
      </c>
      <c r="T3737" s="17" t="s">
        <v>33</v>
      </c>
    </row>
    <row r="3738" ht="15.75" customHeight="1">
      <c r="A3738" s="17">
        <v>1558.0</v>
      </c>
      <c r="B3738" s="19">
        <v>31183.0</v>
      </c>
      <c r="C3738" s="17" t="s">
        <v>14272</v>
      </c>
      <c r="D3738" s="20">
        <v>25.0</v>
      </c>
      <c r="E3738" s="17" t="str">
        <f t="shared" si="12"/>
        <v>AII112-25</v>
      </c>
      <c r="F3738" s="17" t="str">
        <f t="shared" si="13"/>
        <v>AII112-25</v>
      </c>
      <c r="G3738" s="17" t="s">
        <v>14393</v>
      </c>
      <c r="H3738" s="17" t="s">
        <v>14394</v>
      </c>
      <c r="I3738" s="17" t="s">
        <v>14429</v>
      </c>
      <c r="J3738" s="17" t="s">
        <v>14430</v>
      </c>
      <c r="K3738" s="17" t="s">
        <v>13760</v>
      </c>
      <c r="L3738" s="17" t="s">
        <v>14405</v>
      </c>
      <c r="M3738" s="17" t="s">
        <v>14400</v>
      </c>
      <c r="N3738" s="21">
        <v>0.33958333333333335</v>
      </c>
      <c r="O3738" s="21">
        <v>0.34652777777777777</v>
      </c>
      <c r="P3738" s="21">
        <v>0.686111111111111</v>
      </c>
      <c r="R3738" s="17">
        <v>2009.0</v>
      </c>
      <c r="S3738" s="17" t="s">
        <v>14397</v>
      </c>
      <c r="T3738" s="17" t="s">
        <v>33</v>
      </c>
    </row>
    <row r="3739" ht="15.75" customHeight="1">
      <c r="A3739" s="17">
        <v>1557.0</v>
      </c>
      <c r="B3739" s="19">
        <v>31171.0</v>
      </c>
      <c r="C3739" s="17" t="s">
        <v>14272</v>
      </c>
      <c r="D3739" s="20">
        <v>24.0</v>
      </c>
      <c r="E3739" s="17" t="str">
        <f t="shared" si="12"/>
        <v>AII112-24</v>
      </c>
      <c r="F3739" s="17" t="str">
        <f t="shared" si="13"/>
        <v>AII112-24</v>
      </c>
      <c r="G3739" s="17" t="s">
        <v>14431</v>
      </c>
      <c r="H3739" s="17" t="s">
        <v>14432</v>
      </c>
      <c r="I3739" s="17" t="s">
        <v>14433</v>
      </c>
      <c r="J3739" s="17" t="s">
        <v>14434</v>
      </c>
      <c r="K3739" s="17" t="s">
        <v>14064</v>
      </c>
      <c r="L3739" s="17" t="s">
        <v>14435</v>
      </c>
      <c r="M3739" s="17" t="s">
        <v>14436</v>
      </c>
      <c r="N3739" s="21">
        <v>0.33055555555555555</v>
      </c>
      <c r="O3739" s="21">
        <v>0.3284722222222222</v>
      </c>
      <c r="P3739" s="21">
        <v>0.6590277777777778</v>
      </c>
      <c r="R3739" s="17">
        <v>3241.0</v>
      </c>
      <c r="S3739" s="17" t="s">
        <v>7418</v>
      </c>
      <c r="T3739" s="17" t="s">
        <v>33</v>
      </c>
    </row>
    <row r="3740" ht="15.75" customHeight="1">
      <c r="A3740" s="17">
        <v>1556.0</v>
      </c>
      <c r="B3740" s="19">
        <v>31170.0</v>
      </c>
      <c r="C3740" s="17" t="s">
        <v>14272</v>
      </c>
      <c r="D3740" s="20">
        <v>24.0</v>
      </c>
      <c r="E3740" s="17" t="str">
        <f t="shared" si="12"/>
        <v>AII112-24</v>
      </c>
      <c r="F3740" s="17" t="str">
        <f t="shared" si="13"/>
        <v>AII112-24</v>
      </c>
      <c r="G3740" s="17" t="s">
        <v>14431</v>
      </c>
      <c r="H3740" s="17" t="s">
        <v>14432</v>
      </c>
      <c r="I3740" s="17" t="s">
        <v>14433</v>
      </c>
      <c r="J3740" s="17" t="s">
        <v>14437</v>
      </c>
      <c r="K3740" s="17" t="s">
        <v>13394</v>
      </c>
      <c r="L3740" s="17" t="s">
        <v>13098</v>
      </c>
      <c r="M3740" s="17" t="s">
        <v>14438</v>
      </c>
      <c r="N3740" s="21">
        <v>0.33819444444444446</v>
      </c>
      <c r="O3740" s="21">
        <v>0.3138888888888889</v>
      </c>
      <c r="P3740" s="21">
        <v>0.6520833333333333</v>
      </c>
      <c r="R3740" s="17">
        <v>2650.0</v>
      </c>
      <c r="S3740" s="17" t="s">
        <v>7418</v>
      </c>
      <c r="T3740" s="17" t="s">
        <v>33</v>
      </c>
    </row>
    <row r="3741" ht="15.75" customHeight="1">
      <c r="A3741" s="17">
        <v>1555.0</v>
      </c>
      <c r="B3741" s="19">
        <v>31169.0</v>
      </c>
      <c r="C3741" s="17" t="s">
        <v>14272</v>
      </c>
      <c r="D3741" s="20">
        <v>24.0</v>
      </c>
      <c r="E3741" s="17" t="str">
        <f t="shared" si="12"/>
        <v>AII112-24</v>
      </c>
      <c r="F3741" s="17" t="str">
        <f t="shared" si="13"/>
        <v>AII112-24</v>
      </c>
      <c r="G3741" s="17" t="s">
        <v>14431</v>
      </c>
      <c r="H3741" s="17" t="s">
        <v>14432</v>
      </c>
      <c r="I3741" s="17" t="s">
        <v>14439</v>
      </c>
      <c r="J3741" s="17" t="s">
        <v>14440</v>
      </c>
      <c r="K3741" s="17" t="s">
        <v>13949</v>
      </c>
      <c r="L3741" s="17" t="s">
        <v>14441</v>
      </c>
      <c r="M3741" s="17" t="s">
        <v>14442</v>
      </c>
      <c r="N3741" s="21">
        <v>0.3451388888888889</v>
      </c>
      <c r="O3741" s="21">
        <v>0.3298611111111111</v>
      </c>
      <c r="P3741" s="21">
        <v>0.6749999999999999</v>
      </c>
      <c r="R3741" s="17">
        <v>3080.0</v>
      </c>
      <c r="S3741" s="17" t="s">
        <v>7418</v>
      </c>
      <c r="T3741" s="17" t="s">
        <v>33</v>
      </c>
    </row>
    <row r="3742" ht="15.75" customHeight="1">
      <c r="A3742" s="17">
        <v>1554.0</v>
      </c>
      <c r="B3742" s="19">
        <v>31168.0</v>
      </c>
      <c r="C3742" s="17" t="s">
        <v>14272</v>
      </c>
      <c r="D3742" s="20">
        <v>24.0</v>
      </c>
      <c r="E3742" s="17" t="str">
        <f t="shared" si="12"/>
        <v>AII112-24</v>
      </c>
      <c r="F3742" s="17" t="str">
        <f t="shared" si="13"/>
        <v>AII112-24</v>
      </c>
      <c r="G3742" s="17" t="s">
        <v>14431</v>
      </c>
      <c r="H3742" s="17" t="s">
        <v>14432</v>
      </c>
      <c r="I3742" s="17" t="s">
        <v>14443</v>
      </c>
      <c r="J3742" s="17" t="s">
        <v>14444</v>
      </c>
      <c r="K3742" s="17" t="s">
        <v>14140</v>
      </c>
      <c r="L3742" s="17" t="s">
        <v>13979</v>
      </c>
      <c r="M3742" s="17" t="s">
        <v>14362</v>
      </c>
      <c r="N3742" s="21">
        <v>0.33819444444444446</v>
      </c>
      <c r="O3742" s="21">
        <v>0.3729166666666666</v>
      </c>
      <c r="P3742" s="21">
        <v>0.7111111111111111</v>
      </c>
      <c r="R3742" s="17">
        <v>2941.0</v>
      </c>
      <c r="S3742" s="17" t="s">
        <v>7418</v>
      </c>
      <c r="T3742" s="17" t="s">
        <v>33</v>
      </c>
    </row>
    <row r="3743" ht="15.75" customHeight="1">
      <c r="A3743" s="17">
        <v>1553.0</v>
      </c>
      <c r="B3743" s="19">
        <v>31167.0</v>
      </c>
      <c r="C3743" s="17" t="s">
        <v>14272</v>
      </c>
      <c r="D3743" s="20">
        <v>24.0</v>
      </c>
      <c r="E3743" s="17" t="str">
        <f t="shared" si="12"/>
        <v>AII112-24</v>
      </c>
      <c r="F3743" s="17" t="str">
        <f t="shared" si="13"/>
        <v>AII112-24</v>
      </c>
      <c r="G3743" s="17" t="s">
        <v>14431</v>
      </c>
      <c r="H3743" s="17" t="s">
        <v>14432</v>
      </c>
      <c r="I3743" s="17" t="s">
        <v>14445</v>
      </c>
      <c r="J3743" s="17" t="s">
        <v>14446</v>
      </c>
      <c r="K3743" s="17" t="s">
        <v>13760</v>
      </c>
      <c r="L3743" s="17" t="s">
        <v>14447</v>
      </c>
      <c r="M3743" s="17" t="s">
        <v>14448</v>
      </c>
      <c r="N3743" s="21">
        <v>0.34375</v>
      </c>
      <c r="O3743" s="21">
        <v>0.3597222222222222</v>
      </c>
      <c r="P3743" s="21">
        <v>0.7034722222222222</v>
      </c>
      <c r="R3743" s="17">
        <v>2622.0</v>
      </c>
      <c r="S3743" s="17" t="s">
        <v>7418</v>
      </c>
      <c r="T3743" s="17" t="s">
        <v>33</v>
      </c>
    </row>
    <row r="3744" ht="15.75" customHeight="1">
      <c r="A3744" s="17">
        <v>1552.0</v>
      </c>
      <c r="B3744" s="19">
        <v>31166.0</v>
      </c>
      <c r="C3744" s="17" t="s">
        <v>14272</v>
      </c>
      <c r="D3744" s="20">
        <v>24.0</v>
      </c>
      <c r="E3744" s="17" t="str">
        <f t="shared" si="12"/>
        <v>AII112-24</v>
      </c>
      <c r="F3744" s="17" t="str">
        <f t="shared" si="13"/>
        <v>AII112-24</v>
      </c>
      <c r="G3744" s="17" t="s">
        <v>14431</v>
      </c>
      <c r="H3744" s="17" t="s">
        <v>14432</v>
      </c>
      <c r="I3744" s="17" t="s">
        <v>14449</v>
      </c>
      <c r="J3744" s="17" t="s">
        <v>14450</v>
      </c>
      <c r="K3744" s="17" t="s">
        <v>14064</v>
      </c>
      <c r="L3744" s="17" t="s">
        <v>14441</v>
      </c>
      <c r="M3744" s="17" t="s">
        <v>14451</v>
      </c>
      <c r="N3744" s="21">
        <v>0.33958333333333335</v>
      </c>
      <c r="O3744" s="21">
        <v>0.3104166666666667</v>
      </c>
      <c r="P3744" s="21">
        <v>0.65</v>
      </c>
      <c r="R3744" s="17">
        <v>2434.0</v>
      </c>
      <c r="S3744" s="17" t="s">
        <v>7418</v>
      </c>
      <c r="T3744" s="17" t="s">
        <v>33</v>
      </c>
    </row>
    <row r="3745" ht="15.75" customHeight="1">
      <c r="A3745" s="17">
        <v>1551.0</v>
      </c>
      <c r="B3745" s="19">
        <v>31165.0</v>
      </c>
      <c r="C3745" s="17" t="s">
        <v>14272</v>
      </c>
      <c r="D3745" s="20">
        <v>24.0</v>
      </c>
      <c r="E3745" s="17" t="str">
        <f t="shared" si="12"/>
        <v>AII112-24</v>
      </c>
      <c r="F3745" s="17" t="str">
        <f t="shared" si="13"/>
        <v>AII112-24</v>
      </c>
      <c r="G3745" s="17" t="s">
        <v>14431</v>
      </c>
      <c r="H3745" s="17" t="s">
        <v>14432</v>
      </c>
      <c r="I3745" s="17" t="s">
        <v>14452</v>
      </c>
      <c r="J3745" s="17" t="s">
        <v>14453</v>
      </c>
      <c r="K3745" s="17" t="s">
        <v>13394</v>
      </c>
      <c r="L3745" s="17" t="s">
        <v>14329</v>
      </c>
      <c r="M3745" s="17" t="s">
        <v>13979</v>
      </c>
      <c r="N3745" s="21">
        <v>0.33194444444444443</v>
      </c>
      <c r="O3745" s="21">
        <v>0.35555555555555557</v>
      </c>
      <c r="P3745" s="21">
        <v>0.6875</v>
      </c>
      <c r="R3745" s="17">
        <v>3155.0</v>
      </c>
      <c r="S3745" s="17" t="s">
        <v>7418</v>
      </c>
      <c r="T3745" s="17" t="s">
        <v>33</v>
      </c>
    </row>
    <row r="3746" ht="15.75" customHeight="1">
      <c r="A3746" s="17">
        <v>1550.0</v>
      </c>
      <c r="B3746" s="19">
        <v>31164.0</v>
      </c>
      <c r="C3746" s="17" t="s">
        <v>14272</v>
      </c>
      <c r="D3746" s="20">
        <v>24.0</v>
      </c>
      <c r="E3746" s="17" t="str">
        <f t="shared" si="12"/>
        <v>AII112-24</v>
      </c>
      <c r="F3746" s="17" t="str">
        <f t="shared" si="13"/>
        <v>AII112-24</v>
      </c>
      <c r="G3746" s="17" t="s">
        <v>14431</v>
      </c>
      <c r="H3746" s="17" t="s">
        <v>14432</v>
      </c>
      <c r="I3746" s="17" t="s">
        <v>14452</v>
      </c>
      <c r="J3746" s="17" t="s">
        <v>14454</v>
      </c>
      <c r="K3746" s="17" t="s">
        <v>13949</v>
      </c>
      <c r="L3746" s="17" t="s">
        <v>14455</v>
      </c>
      <c r="M3746" s="17" t="s">
        <v>14436</v>
      </c>
      <c r="N3746" s="21">
        <v>0.3347222222222222</v>
      </c>
      <c r="O3746" s="21">
        <v>0.30624999999999997</v>
      </c>
      <c r="P3746" s="21">
        <v>0.6409722222222222</v>
      </c>
      <c r="R3746" s="17">
        <v>2843.0</v>
      </c>
      <c r="S3746" s="17" t="s">
        <v>7418</v>
      </c>
      <c r="T3746" s="17" t="s">
        <v>33</v>
      </c>
    </row>
    <row r="3747" ht="15.75" customHeight="1">
      <c r="A3747" s="17">
        <v>1549.0</v>
      </c>
      <c r="B3747" s="19">
        <v>31163.0</v>
      </c>
      <c r="C3747" s="17" t="s">
        <v>14272</v>
      </c>
      <c r="D3747" s="20">
        <v>24.0</v>
      </c>
      <c r="E3747" s="17" t="str">
        <f t="shared" si="12"/>
        <v>AII112-24</v>
      </c>
      <c r="F3747" s="17" t="str">
        <f t="shared" si="13"/>
        <v>AII112-24</v>
      </c>
      <c r="G3747" s="17" t="s">
        <v>14431</v>
      </c>
      <c r="H3747" s="17" t="s">
        <v>14432</v>
      </c>
      <c r="I3747" s="17" t="s">
        <v>14456</v>
      </c>
      <c r="J3747" s="17" t="s">
        <v>14457</v>
      </c>
      <c r="K3747" s="17" t="s">
        <v>14140</v>
      </c>
      <c r="L3747" s="17" t="s">
        <v>13938</v>
      </c>
      <c r="M3747" s="17" t="s">
        <v>14441</v>
      </c>
      <c r="N3747" s="21">
        <v>0.33958333333333335</v>
      </c>
      <c r="O3747" s="21">
        <v>0.3756944444444445</v>
      </c>
      <c r="P3747" s="21">
        <v>0.7152777777777778</v>
      </c>
      <c r="R3747" s="17">
        <v>3182.0</v>
      </c>
      <c r="S3747" s="17" t="s">
        <v>7418</v>
      </c>
      <c r="T3747" s="17" t="s">
        <v>33</v>
      </c>
    </row>
    <row r="3748" ht="15.75" customHeight="1">
      <c r="A3748" s="17">
        <v>1548.0</v>
      </c>
      <c r="B3748" s="19">
        <v>31162.0</v>
      </c>
      <c r="C3748" s="17" t="s">
        <v>14272</v>
      </c>
      <c r="D3748" s="20">
        <v>24.0</v>
      </c>
      <c r="E3748" s="17" t="str">
        <f t="shared" si="12"/>
        <v>AII112-24</v>
      </c>
      <c r="F3748" s="17" t="str">
        <f t="shared" si="13"/>
        <v>AII112-24</v>
      </c>
      <c r="G3748" s="17" t="s">
        <v>14431</v>
      </c>
      <c r="H3748" s="17" t="s">
        <v>14432</v>
      </c>
      <c r="I3748" s="17" t="s">
        <v>14458</v>
      </c>
      <c r="J3748" s="17" t="s">
        <v>14446</v>
      </c>
      <c r="K3748" s="17" t="s">
        <v>13760</v>
      </c>
      <c r="L3748" s="17" t="s">
        <v>14459</v>
      </c>
      <c r="M3748" s="17" t="s">
        <v>14442</v>
      </c>
      <c r="N3748" s="21">
        <v>0.3333333333333333</v>
      </c>
      <c r="O3748" s="21">
        <v>0.2833333333333333</v>
      </c>
      <c r="P3748" s="21">
        <v>0.6166666666666667</v>
      </c>
      <c r="R3748" s="17">
        <v>2453.0</v>
      </c>
      <c r="S3748" s="17" t="s">
        <v>7418</v>
      </c>
      <c r="T3748" s="17" t="s">
        <v>33</v>
      </c>
    </row>
    <row r="3749" ht="15.75" customHeight="1">
      <c r="A3749" s="17">
        <v>1547.0</v>
      </c>
      <c r="B3749" s="19">
        <v>31161.0</v>
      </c>
      <c r="C3749" s="17" t="s">
        <v>14272</v>
      </c>
      <c r="D3749" s="20">
        <v>24.0</v>
      </c>
      <c r="E3749" s="17" t="str">
        <f t="shared" si="12"/>
        <v>AII112-24</v>
      </c>
      <c r="F3749" s="17" t="str">
        <f t="shared" si="13"/>
        <v>AII112-24</v>
      </c>
      <c r="G3749" s="17" t="s">
        <v>14431</v>
      </c>
      <c r="H3749" s="17" t="s">
        <v>14432</v>
      </c>
      <c r="I3749" s="17" t="s">
        <v>14460</v>
      </c>
      <c r="J3749" s="17" t="s">
        <v>14461</v>
      </c>
      <c r="K3749" s="17" t="s">
        <v>14064</v>
      </c>
      <c r="L3749" s="17" t="s">
        <v>13979</v>
      </c>
      <c r="M3749" s="17" t="s">
        <v>14451</v>
      </c>
      <c r="N3749" s="21">
        <v>0.34375</v>
      </c>
      <c r="O3749" s="21">
        <v>0.33888888888888885</v>
      </c>
      <c r="P3749" s="21">
        <v>0.6826388888888889</v>
      </c>
      <c r="R3749" s="17">
        <v>3398.0</v>
      </c>
      <c r="S3749" s="17" t="s">
        <v>7418</v>
      </c>
      <c r="T3749" s="17" t="s">
        <v>33</v>
      </c>
    </row>
    <row r="3750" ht="15.75" customHeight="1">
      <c r="A3750" s="17">
        <v>1546.0</v>
      </c>
      <c r="B3750" s="19">
        <v>31160.0</v>
      </c>
      <c r="C3750" s="17" t="s">
        <v>14272</v>
      </c>
      <c r="D3750" s="20">
        <v>24.0</v>
      </c>
      <c r="E3750" s="17" t="str">
        <f t="shared" si="12"/>
        <v>AII112-24</v>
      </c>
      <c r="F3750" s="17" t="str">
        <f t="shared" si="13"/>
        <v>AII112-24</v>
      </c>
      <c r="G3750" s="17" t="s">
        <v>14431</v>
      </c>
      <c r="H3750" s="17" t="s">
        <v>14432</v>
      </c>
      <c r="I3750" s="17" t="s">
        <v>14462</v>
      </c>
      <c r="J3750" s="17" t="s">
        <v>14463</v>
      </c>
      <c r="K3750" s="17" t="s">
        <v>13394</v>
      </c>
      <c r="L3750" s="17" t="s">
        <v>13098</v>
      </c>
      <c r="M3750" s="17" t="s">
        <v>14447</v>
      </c>
      <c r="N3750" s="21">
        <v>0.34375</v>
      </c>
      <c r="O3750" s="21">
        <v>0.3368055555555556</v>
      </c>
      <c r="P3750" s="21">
        <v>0.6805555555555555</v>
      </c>
      <c r="R3750" s="17">
        <v>3228.0</v>
      </c>
      <c r="S3750" s="17" t="s">
        <v>7418</v>
      </c>
      <c r="T3750" s="17" t="s">
        <v>33</v>
      </c>
    </row>
    <row r="3751" ht="15.75" customHeight="1">
      <c r="A3751" s="17">
        <v>1545.0</v>
      </c>
      <c r="B3751" s="19">
        <v>31159.0</v>
      </c>
      <c r="C3751" s="17" t="s">
        <v>14272</v>
      </c>
      <c r="D3751" s="20">
        <v>24.0</v>
      </c>
      <c r="E3751" s="17" t="str">
        <f t="shared" si="12"/>
        <v>AII112-24</v>
      </c>
      <c r="F3751" s="17" t="str">
        <f t="shared" si="13"/>
        <v>AII112-24</v>
      </c>
      <c r="G3751" s="17" t="s">
        <v>14431</v>
      </c>
      <c r="H3751" s="17" t="s">
        <v>14432</v>
      </c>
      <c r="I3751" s="17" t="s">
        <v>14433</v>
      </c>
      <c r="J3751" s="17" t="s">
        <v>14464</v>
      </c>
      <c r="K3751" s="17" t="s">
        <v>13949</v>
      </c>
      <c r="L3751" s="17" t="s">
        <v>14441</v>
      </c>
      <c r="M3751" s="17" t="s">
        <v>14435</v>
      </c>
      <c r="N3751" s="21">
        <v>0.36180555555555555</v>
      </c>
      <c r="O3751" s="21">
        <v>0.31666666666666665</v>
      </c>
      <c r="P3751" s="21">
        <v>0.6784722222222223</v>
      </c>
      <c r="R3751" s="17">
        <v>3248.0</v>
      </c>
      <c r="S3751" s="17" t="s">
        <v>7418</v>
      </c>
      <c r="T3751" s="17" t="s">
        <v>33</v>
      </c>
    </row>
    <row r="3752" ht="15.75" customHeight="1">
      <c r="A3752" s="17">
        <v>1544.0</v>
      </c>
      <c r="B3752" s="19">
        <v>31158.0</v>
      </c>
      <c r="C3752" s="17" t="s">
        <v>14272</v>
      </c>
      <c r="D3752" s="20">
        <v>24.0</v>
      </c>
      <c r="E3752" s="17" t="str">
        <f t="shared" si="12"/>
        <v>AII112-24</v>
      </c>
      <c r="F3752" s="17" t="str">
        <f t="shared" si="13"/>
        <v>AII112-24</v>
      </c>
      <c r="G3752" s="17" t="s">
        <v>14431</v>
      </c>
      <c r="H3752" s="17" t="s">
        <v>14432</v>
      </c>
      <c r="I3752" s="17" t="s">
        <v>14465</v>
      </c>
      <c r="J3752" s="17" t="s">
        <v>14466</v>
      </c>
      <c r="K3752" s="17" t="s">
        <v>14140</v>
      </c>
      <c r="L3752" s="17" t="s">
        <v>13979</v>
      </c>
      <c r="M3752" s="17" t="s">
        <v>14438</v>
      </c>
      <c r="N3752" s="21">
        <v>0.32430555555555557</v>
      </c>
      <c r="O3752" s="21">
        <v>0.32708333333333334</v>
      </c>
      <c r="P3752" s="21">
        <v>0.6513888888888889</v>
      </c>
      <c r="R3752" s="17">
        <v>3254.0</v>
      </c>
      <c r="S3752" s="17" t="s">
        <v>7418</v>
      </c>
      <c r="T3752" s="17" t="s">
        <v>33</v>
      </c>
    </row>
    <row r="3753" ht="15.75" customHeight="1">
      <c r="A3753" s="17">
        <v>1543.0</v>
      </c>
      <c r="B3753" s="19">
        <v>31157.0</v>
      </c>
      <c r="C3753" s="17" t="s">
        <v>14272</v>
      </c>
      <c r="D3753" s="20">
        <v>24.0</v>
      </c>
      <c r="E3753" s="17" t="str">
        <f t="shared" si="12"/>
        <v>AII112-24</v>
      </c>
      <c r="F3753" s="17" t="str">
        <f t="shared" si="13"/>
        <v>AII112-24</v>
      </c>
      <c r="G3753" s="17" t="s">
        <v>14431</v>
      </c>
      <c r="H3753" s="17" t="s">
        <v>14432</v>
      </c>
      <c r="I3753" s="17" t="s">
        <v>14465</v>
      </c>
      <c r="J3753" s="17" t="s">
        <v>14467</v>
      </c>
      <c r="K3753" s="17" t="s">
        <v>13760</v>
      </c>
      <c r="L3753" s="17" t="s">
        <v>14459</v>
      </c>
      <c r="M3753" s="17" t="s">
        <v>14455</v>
      </c>
      <c r="N3753" s="21">
        <v>0.3277777777777778</v>
      </c>
      <c r="O3753" s="21">
        <v>0.34722222222222227</v>
      </c>
      <c r="P3753" s="21">
        <v>0.6749999999999999</v>
      </c>
      <c r="R3753" s="17">
        <v>3039.0</v>
      </c>
      <c r="S3753" s="17" t="s">
        <v>7418</v>
      </c>
      <c r="T3753" s="17" t="s">
        <v>33</v>
      </c>
    </row>
    <row r="3754" ht="15.75" customHeight="1">
      <c r="A3754" s="17">
        <v>1542.0</v>
      </c>
      <c r="B3754" s="19">
        <v>31156.0</v>
      </c>
      <c r="C3754" s="17" t="s">
        <v>14272</v>
      </c>
      <c r="D3754" s="20">
        <v>24.0</v>
      </c>
      <c r="E3754" s="17" t="str">
        <f t="shared" si="12"/>
        <v>AII112-24</v>
      </c>
      <c r="F3754" s="17" t="str">
        <f t="shared" si="13"/>
        <v>AII112-24</v>
      </c>
      <c r="G3754" s="17" t="s">
        <v>14431</v>
      </c>
      <c r="H3754" s="17" t="s">
        <v>14432</v>
      </c>
      <c r="I3754" s="17" t="s">
        <v>14456</v>
      </c>
      <c r="J3754" s="17" t="s">
        <v>14468</v>
      </c>
      <c r="K3754" s="17" t="s">
        <v>14064</v>
      </c>
      <c r="L3754" s="17" t="s">
        <v>14441</v>
      </c>
      <c r="M3754" s="17" t="s">
        <v>14362</v>
      </c>
      <c r="N3754" s="21">
        <v>0.3416666666666666</v>
      </c>
      <c r="O3754" s="21">
        <v>0.2972222222222222</v>
      </c>
      <c r="P3754" s="21">
        <v>0.638888888888889</v>
      </c>
      <c r="R3754" s="17">
        <v>2843.0</v>
      </c>
      <c r="S3754" s="17" t="s">
        <v>7418</v>
      </c>
      <c r="T3754" s="17" t="s">
        <v>33</v>
      </c>
    </row>
    <row r="3755" ht="15.75" customHeight="1">
      <c r="A3755" s="17">
        <v>1541.0</v>
      </c>
      <c r="B3755" s="19">
        <v>31155.0</v>
      </c>
      <c r="C3755" s="17" t="s">
        <v>14272</v>
      </c>
      <c r="D3755" s="20">
        <v>24.0</v>
      </c>
      <c r="E3755" s="17" t="str">
        <f t="shared" si="12"/>
        <v>AII112-24</v>
      </c>
      <c r="F3755" s="17" t="str">
        <f t="shared" si="13"/>
        <v>AII112-24</v>
      </c>
      <c r="G3755" s="17" t="s">
        <v>14431</v>
      </c>
      <c r="H3755" s="17" t="s">
        <v>14432</v>
      </c>
      <c r="I3755" s="17" t="s">
        <v>14469</v>
      </c>
      <c r="J3755" s="17" t="s">
        <v>14470</v>
      </c>
      <c r="K3755" s="17" t="s">
        <v>13394</v>
      </c>
      <c r="L3755" s="17" t="s">
        <v>13979</v>
      </c>
      <c r="M3755" s="17" t="s">
        <v>14448</v>
      </c>
      <c r="N3755" s="21">
        <v>0.3451388888888889</v>
      </c>
      <c r="O3755" s="21">
        <v>0.325</v>
      </c>
      <c r="P3755" s="21">
        <v>0.6701388888888888</v>
      </c>
      <c r="R3755" s="17">
        <v>2901.0</v>
      </c>
      <c r="S3755" s="17" t="s">
        <v>7418</v>
      </c>
      <c r="T3755" s="17" t="s">
        <v>33</v>
      </c>
    </row>
    <row r="3756" ht="15.75" customHeight="1">
      <c r="A3756" s="17">
        <v>1540.0</v>
      </c>
      <c r="B3756" s="19">
        <v>31154.0</v>
      </c>
      <c r="C3756" s="17" t="s">
        <v>14272</v>
      </c>
      <c r="D3756" s="20">
        <v>24.0</v>
      </c>
      <c r="E3756" s="17" t="str">
        <f t="shared" si="12"/>
        <v>AII112-24</v>
      </c>
      <c r="F3756" s="17" t="str">
        <f t="shared" si="13"/>
        <v>AII112-24</v>
      </c>
      <c r="G3756" s="17" t="s">
        <v>14431</v>
      </c>
      <c r="H3756" s="17" t="s">
        <v>14432</v>
      </c>
      <c r="I3756" s="17" t="s">
        <v>14471</v>
      </c>
      <c r="J3756" s="17" t="s">
        <v>14472</v>
      </c>
      <c r="K3756" s="17" t="s">
        <v>13949</v>
      </c>
      <c r="L3756" s="17" t="s">
        <v>14438</v>
      </c>
      <c r="M3756" s="17" t="s">
        <v>14447</v>
      </c>
      <c r="N3756" s="21">
        <v>0.34375</v>
      </c>
      <c r="O3756" s="21">
        <v>0.3340277777777778</v>
      </c>
      <c r="P3756" s="21">
        <v>0.6777777777777777</v>
      </c>
      <c r="R3756" s="17">
        <v>3260.0</v>
      </c>
      <c r="S3756" s="17" t="s">
        <v>7418</v>
      </c>
      <c r="T3756" s="17" t="s">
        <v>33</v>
      </c>
    </row>
    <row r="3757" ht="15.75" customHeight="1">
      <c r="A3757" s="17">
        <v>1539.0</v>
      </c>
      <c r="B3757" s="19">
        <v>31153.0</v>
      </c>
      <c r="C3757" s="17" t="s">
        <v>14272</v>
      </c>
      <c r="D3757" s="20">
        <v>24.0</v>
      </c>
      <c r="E3757" s="17" t="str">
        <f t="shared" si="12"/>
        <v>AII112-24</v>
      </c>
      <c r="F3757" s="17" t="str">
        <f t="shared" si="13"/>
        <v>AII112-24</v>
      </c>
      <c r="G3757" s="17" t="s">
        <v>14431</v>
      </c>
      <c r="H3757" s="17" t="s">
        <v>14432</v>
      </c>
      <c r="I3757" s="17" t="s">
        <v>14469</v>
      </c>
      <c r="J3757" s="17" t="s">
        <v>14473</v>
      </c>
      <c r="K3757" s="17" t="s">
        <v>14140</v>
      </c>
      <c r="L3757" s="17" t="s">
        <v>14362</v>
      </c>
      <c r="M3757" s="17" t="s">
        <v>14435</v>
      </c>
      <c r="N3757" s="21">
        <v>0.3020833333333333</v>
      </c>
      <c r="O3757" s="21">
        <v>0.3527777777777778</v>
      </c>
      <c r="P3757" s="21">
        <v>0.6548611111111111</v>
      </c>
      <c r="R3757" s="17">
        <v>3268.0</v>
      </c>
      <c r="S3757" s="17" t="s">
        <v>7418</v>
      </c>
      <c r="T3757" s="17" t="s">
        <v>33</v>
      </c>
    </row>
    <row r="3758" ht="15.75" customHeight="1">
      <c r="A3758" s="17">
        <v>1538.0</v>
      </c>
      <c r="B3758" s="19">
        <v>31152.0</v>
      </c>
      <c r="C3758" s="17" t="s">
        <v>14272</v>
      </c>
      <c r="D3758" s="20">
        <v>24.0</v>
      </c>
      <c r="E3758" s="17" t="str">
        <f t="shared" si="12"/>
        <v>AII112-24</v>
      </c>
      <c r="F3758" s="17" t="str">
        <f t="shared" si="13"/>
        <v>AII112-24</v>
      </c>
      <c r="G3758" s="17" t="s">
        <v>14431</v>
      </c>
      <c r="H3758" s="17" t="s">
        <v>14432</v>
      </c>
      <c r="I3758" s="17" t="s">
        <v>14456</v>
      </c>
      <c r="J3758" s="17" t="s">
        <v>14474</v>
      </c>
      <c r="K3758" s="17" t="s">
        <v>13760</v>
      </c>
      <c r="L3758" s="17" t="s">
        <v>13979</v>
      </c>
      <c r="M3758" s="17" t="s">
        <v>14441</v>
      </c>
      <c r="N3758" s="21">
        <v>0.3534722222222222</v>
      </c>
      <c r="O3758" s="21">
        <v>0.3534722222222222</v>
      </c>
      <c r="P3758" s="21">
        <v>0.7069444444444444</v>
      </c>
      <c r="R3758" s="17">
        <v>3255.0</v>
      </c>
      <c r="S3758" s="17" t="s">
        <v>7418</v>
      </c>
      <c r="T3758" s="17" t="s">
        <v>33</v>
      </c>
    </row>
    <row r="3759" ht="15.75" customHeight="1">
      <c r="A3759" s="17">
        <v>1537.0</v>
      </c>
      <c r="B3759" s="19">
        <v>31141.0</v>
      </c>
      <c r="C3759" s="17" t="s">
        <v>14272</v>
      </c>
      <c r="D3759" s="20">
        <v>23.0</v>
      </c>
      <c r="E3759" s="17" t="str">
        <f t="shared" si="12"/>
        <v>AII112-23</v>
      </c>
      <c r="F3759" s="17" t="str">
        <f t="shared" si="13"/>
        <v>AII112-23</v>
      </c>
      <c r="G3759" s="17" t="s">
        <v>14475</v>
      </c>
      <c r="H3759" s="17" t="s">
        <v>14052</v>
      </c>
      <c r="I3759" s="17" t="s">
        <v>14476</v>
      </c>
      <c r="J3759" s="17" t="s">
        <v>14477</v>
      </c>
      <c r="K3759" s="17" t="s">
        <v>14064</v>
      </c>
      <c r="L3759" s="17" t="s">
        <v>14329</v>
      </c>
      <c r="M3759" s="17" t="s">
        <v>14478</v>
      </c>
      <c r="N3759" s="21">
        <v>0.36041666666666666</v>
      </c>
      <c r="O3759" s="21">
        <v>0.3673611111111111</v>
      </c>
      <c r="P3759" s="21">
        <v>0.7277777777777777</v>
      </c>
      <c r="R3759" s="17">
        <v>3890.0</v>
      </c>
      <c r="S3759" s="17" t="s">
        <v>7490</v>
      </c>
      <c r="T3759" s="17" t="s">
        <v>33</v>
      </c>
    </row>
    <row r="3760" ht="15.75" customHeight="1">
      <c r="A3760" s="17">
        <v>1536.0</v>
      </c>
      <c r="B3760" s="19">
        <v>31140.0</v>
      </c>
      <c r="C3760" s="17" t="s">
        <v>14272</v>
      </c>
      <c r="D3760" s="20">
        <v>23.0</v>
      </c>
      <c r="E3760" s="17" t="str">
        <f t="shared" si="12"/>
        <v>AII112-23</v>
      </c>
      <c r="F3760" s="17" t="str">
        <f t="shared" si="13"/>
        <v>AII112-23</v>
      </c>
      <c r="G3760" s="17" t="s">
        <v>14475</v>
      </c>
      <c r="H3760" s="17" t="s">
        <v>14052</v>
      </c>
      <c r="I3760" s="17" t="s">
        <v>14476</v>
      </c>
      <c r="J3760" s="17" t="s">
        <v>14477</v>
      </c>
      <c r="K3760" s="17" t="s">
        <v>13394</v>
      </c>
      <c r="L3760" s="17" t="s">
        <v>14479</v>
      </c>
      <c r="M3760" s="17" t="s">
        <v>14055</v>
      </c>
      <c r="N3760" s="21">
        <v>0.3541666666666667</v>
      </c>
      <c r="O3760" s="21">
        <v>0.3597222222222222</v>
      </c>
      <c r="P3760" s="21">
        <v>0.7138888888888889</v>
      </c>
      <c r="R3760" s="17">
        <v>3903.0</v>
      </c>
      <c r="S3760" s="17" t="s">
        <v>7490</v>
      </c>
      <c r="T3760" s="17" t="s">
        <v>33</v>
      </c>
    </row>
    <row r="3761" ht="15.75" customHeight="1">
      <c r="A3761" s="17">
        <v>1535.0</v>
      </c>
      <c r="B3761" s="19">
        <v>31139.0</v>
      </c>
      <c r="C3761" s="17" t="s">
        <v>14272</v>
      </c>
      <c r="D3761" s="20">
        <v>23.0</v>
      </c>
      <c r="E3761" s="17" t="str">
        <f t="shared" si="12"/>
        <v>AII112-23</v>
      </c>
      <c r="F3761" s="17" t="str">
        <f t="shared" si="13"/>
        <v>AII112-23</v>
      </c>
      <c r="G3761" s="17" t="s">
        <v>14475</v>
      </c>
      <c r="H3761" s="17" t="s">
        <v>14052</v>
      </c>
      <c r="I3761" s="17" t="s">
        <v>14476</v>
      </c>
      <c r="J3761" s="17" t="s">
        <v>14477</v>
      </c>
      <c r="K3761" s="17" t="s">
        <v>13949</v>
      </c>
      <c r="L3761" s="17" t="s">
        <v>14480</v>
      </c>
      <c r="M3761" s="17" t="s">
        <v>14481</v>
      </c>
      <c r="N3761" s="21">
        <v>0.36944444444444446</v>
      </c>
      <c r="O3761" s="21">
        <v>0.33055555555555555</v>
      </c>
      <c r="P3761" s="21">
        <v>0.7000000000000001</v>
      </c>
      <c r="R3761" s="17">
        <v>3900.0</v>
      </c>
      <c r="S3761" s="17" t="s">
        <v>7490</v>
      </c>
      <c r="T3761" s="17" t="s">
        <v>33</v>
      </c>
    </row>
    <row r="3762" ht="15.75" customHeight="1">
      <c r="A3762" s="17">
        <v>1534.0</v>
      </c>
      <c r="B3762" s="19">
        <v>31138.0</v>
      </c>
      <c r="C3762" s="17" t="s">
        <v>14272</v>
      </c>
      <c r="D3762" s="20">
        <v>23.0</v>
      </c>
      <c r="E3762" s="17" t="str">
        <f t="shared" si="12"/>
        <v>AII112-23</v>
      </c>
      <c r="F3762" s="17" t="str">
        <f t="shared" si="13"/>
        <v>AII112-23</v>
      </c>
      <c r="G3762" s="17" t="s">
        <v>14475</v>
      </c>
      <c r="H3762" s="17" t="s">
        <v>14052</v>
      </c>
      <c r="I3762" s="17" t="s">
        <v>14476</v>
      </c>
      <c r="J3762" s="17" t="s">
        <v>14477</v>
      </c>
      <c r="K3762" s="17" t="s">
        <v>14140</v>
      </c>
      <c r="L3762" s="17" t="s">
        <v>14482</v>
      </c>
      <c r="M3762" s="17" t="s">
        <v>14483</v>
      </c>
      <c r="N3762" s="21">
        <v>0.3770833333333334</v>
      </c>
      <c r="O3762" s="21">
        <v>0.3423611111111111</v>
      </c>
      <c r="P3762" s="21">
        <v>0.7194444444444444</v>
      </c>
      <c r="R3762" s="17">
        <v>3900.0</v>
      </c>
      <c r="S3762" s="17" t="s">
        <v>7490</v>
      </c>
      <c r="T3762" s="17" t="s">
        <v>33</v>
      </c>
    </row>
    <row r="3763" ht="15.75" customHeight="1">
      <c r="A3763" s="17">
        <v>1533.0</v>
      </c>
      <c r="B3763" s="19">
        <v>31137.0</v>
      </c>
      <c r="C3763" s="17" t="s">
        <v>14272</v>
      </c>
      <c r="D3763" s="20">
        <v>23.0</v>
      </c>
      <c r="E3763" s="17" t="str">
        <f t="shared" si="12"/>
        <v>AII112-23</v>
      </c>
      <c r="F3763" s="17" t="str">
        <f t="shared" si="13"/>
        <v>AII112-23</v>
      </c>
      <c r="G3763" s="17" t="s">
        <v>14475</v>
      </c>
      <c r="H3763" s="17" t="s">
        <v>14052</v>
      </c>
      <c r="I3763" s="17" t="s">
        <v>14476</v>
      </c>
      <c r="J3763" s="17" t="s">
        <v>14477</v>
      </c>
      <c r="K3763" s="17" t="s">
        <v>14064</v>
      </c>
      <c r="L3763" s="17" t="s">
        <v>14482</v>
      </c>
      <c r="M3763" s="17" t="s">
        <v>14483</v>
      </c>
      <c r="N3763" s="21">
        <v>0.3548611111111111</v>
      </c>
      <c r="O3763" s="21">
        <v>0.33194444444444443</v>
      </c>
      <c r="P3763" s="21">
        <v>0.6868055555555556</v>
      </c>
      <c r="R3763" s="17">
        <v>3899.0</v>
      </c>
      <c r="S3763" s="17" t="s">
        <v>7490</v>
      </c>
      <c r="T3763" s="17" t="s">
        <v>33</v>
      </c>
    </row>
    <row r="3764" ht="15.75" customHeight="1">
      <c r="A3764" s="17">
        <v>1532.0</v>
      </c>
      <c r="B3764" s="19">
        <v>31136.0</v>
      </c>
      <c r="C3764" s="17" t="s">
        <v>14272</v>
      </c>
      <c r="D3764" s="20">
        <v>23.0</v>
      </c>
      <c r="E3764" s="17" t="str">
        <f t="shared" si="12"/>
        <v>AII112-23</v>
      </c>
      <c r="F3764" s="17" t="str">
        <f t="shared" si="13"/>
        <v>AII112-23</v>
      </c>
      <c r="G3764" s="17" t="s">
        <v>14475</v>
      </c>
      <c r="H3764" s="17" t="s">
        <v>14052</v>
      </c>
      <c r="I3764" s="17" t="s">
        <v>14476</v>
      </c>
      <c r="J3764" s="17" t="s">
        <v>14477</v>
      </c>
      <c r="K3764" s="17" t="s">
        <v>13394</v>
      </c>
      <c r="L3764" s="17" t="s">
        <v>14478</v>
      </c>
      <c r="M3764" s="17" t="s">
        <v>14484</v>
      </c>
      <c r="N3764" s="21">
        <v>0.3458333333333334</v>
      </c>
      <c r="O3764" s="21">
        <v>0.28750000000000003</v>
      </c>
      <c r="P3764" s="21">
        <v>0.6333333333333333</v>
      </c>
      <c r="R3764" s="17">
        <v>3888.0</v>
      </c>
      <c r="S3764" s="17" t="s">
        <v>7490</v>
      </c>
      <c r="T3764" s="17" t="s">
        <v>33</v>
      </c>
    </row>
    <row r="3765" ht="15.75" customHeight="1">
      <c r="A3765" s="17">
        <v>1531.0</v>
      </c>
      <c r="B3765" s="19">
        <v>31126.0</v>
      </c>
      <c r="C3765" s="17" t="s">
        <v>14272</v>
      </c>
      <c r="D3765" s="20">
        <v>22.0</v>
      </c>
      <c r="E3765" s="17" t="str">
        <f t="shared" si="12"/>
        <v>AII112-22</v>
      </c>
      <c r="F3765" s="17" t="str">
        <f t="shared" si="13"/>
        <v>AII112-22</v>
      </c>
      <c r="G3765" s="17" t="s">
        <v>14485</v>
      </c>
      <c r="H3765" s="17" t="s">
        <v>12962</v>
      </c>
      <c r="I3765" s="17" t="s">
        <v>13609</v>
      </c>
      <c r="J3765" s="17" t="s">
        <v>14486</v>
      </c>
      <c r="K3765" s="17" t="s">
        <v>13949</v>
      </c>
      <c r="L3765" s="17" t="s">
        <v>13938</v>
      </c>
      <c r="M3765" s="17" t="s">
        <v>13615</v>
      </c>
      <c r="N3765" s="21">
        <v>0.3458333333333334</v>
      </c>
      <c r="O3765" s="21">
        <v>0.3513888888888889</v>
      </c>
      <c r="P3765" s="21">
        <v>0.6972222222222223</v>
      </c>
      <c r="R3765" s="17">
        <v>2455.0</v>
      </c>
      <c r="S3765" s="17" t="s">
        <v>14330</v>
      </c>
      <c r="T3765" s="17" t="s">
        <v>33</v>
      </c>
    </row>
    <row r="3766" ht="15.75" customHeight="1">
      <c r="A3766" s="17">
        <v>1530.0</v>
      </c>
      <c r="B3766" s="19">
        <v>31125.0</v>
      </c>
      <c r="C3766" s="17" t="s">
        <v>14272</v>
      </c>
      <c r="D3766" s="20">
        <v>22.0</v>
      </c>
      <c r="E3766" s="17" t="str">
        <f t="shared" si="12"/>
        <v>AII112-22</v>
      </c>
      <c r="F3766" s="17" t="str">
        <f t="shared" si="13"/>
        <v>AII112-22</v>
      </c>
      <c r="G3766" s="17" t="s">
        <v>14485</v>
      </c>
      <c r="H3766" s="17" t="s">
        <v>12962</v>
      </c>
      <c r="I3766" s="17" t="s">
        <v>14487</v>
      </c>
      <c r="J3766" s="17" t="s">
        <v>14488</v>
      </c>
      <c r="K3766" s="17" t="s">
        <v>5131</v>
      </c>
      <c r="L3766" s="17" t="s">
        <v>14489</v>
      </c>
      <c r="M3766" s="17" t="s">
        <v>14490</v>
      </c>
      <c r="N3766" s="21">
        <v>0.3506944444444444</v>
      </c>
      <c r="O3766" s="21">
        <v>0.3145833333333333</v>
      </c>
      <c r="P3766" s="21">
        <v>0.6652777777777777</v>
      </c>
      <c r="R3766" s="17">
        <v>2453.0</v>
      </c>
      <c r="S3766" s="17" t="s">
        <v>14330</v>
      </c>
      <c r="T3766" s="17" t="s">
        <v>33</v>
      </c>
    </row>
    <row r="3767" ht="15.75" customHeight="1">
      <c r="A3767" s="17">
        <v>1529.0</v>
      </c>
      <c r="B3767" s="19">
        <v>31124.0</v>
      </c>
      <c r="C3767" s="17" t="s">
        <v>14272</v>
      </c>
      <c r="D3767" s="20">
        <v>22.0</v>
      </c>
      <c r="E3767" s="17" t="str">
        <f t="shared" si="12"/>
        <v>AII112-22</v>
      </c>
      <c r="F3767" s="17" t="str">
        <f t="shared" si="13"/>
        <v>AII112-22</v>
      </c>
      <c r="G3767" s="17" t="s">
        <v>14485</v>
      </c>
      <c r="H3767" s="17" t="s">
        <v>12962</v>
      </c>
      <c r="I3767" s="17" t="s">
        <v>14491</v>
      </c>
      <c r="J3767" s="17" t="s">
        <v>14492</v>
      </c>
      <c r="K3767" s="17" t="s">
        <v>14140</v>
      </c>
      <c r="L3767" s="17" t="s">
        <v>13668</v>
      </c>
      <c r="M3767" s="17" t="s">
        <v>13615</v>
      </c>
      <c r="N3767" s="21">
        <v>0.35694444444444445</v>
      </c>
      <c r="O3767" s="21">
        <v>0.32222222222222224</v>
      </c>
      <c r="P3767" s="21">
        <v>0.6791666666666667</v>
      </c>
      <c r="R3767" s="17">
        <v>2457.0</v>
      </c>
      <c r="S3767" s="17" t="s">
        <v>14330</v>
      </c>
      <c r="T3767" s="17" t="s">
        <v>33</v>
      </c>
    </row>
    <row r="3768" ht="15.75" customHeight="1">
      <c r="A3768" s="17">
        <v>1528.0</v>
      </c>
      <c r="B3768" s="19">
        <v>31123.0</v>
      </c>
      <c r="C3768" s="17" t="s">
        <v>14272</v>
      </c>
      <c r="D3768" s="20">
        <v>22.0</v>
      </c>
      <c r="E3768" s="17" t="str">
        <f t="shared" si="12"/>
        <v>AII112-22</v>
      </c>
      <c r="F3768" s="17" t="str">
        <f t="shared" si="13"/>
        <v>AII112-22</v>
      </c>
      <c r="G3768" s="17" t="s">
        <v>14485</v>
      </c>
      <c r="H3768" s="17" t="s">
        <v>12962</v>
      </c>
      <c r="I3768" s="17" t="s">
        <v>14493</v>
      </c>
      <c r="J3768" s="17" t="s">
        <v>14494</v>
      </c>
      <c r="K3768" s="17" t="s">
        <v>13813</v>
      </c>
      <c r="L3768" s="17" t="s">
        <v>13621</v>
      </c>
      <c r="M3768" s="17" t="s">
        <v>14495</v>
      </c>
      <c r="N3768" s="21">
        <v>0.40069444444444446</v>
      </c>
      <c r="O3768" s="21">
        <v>0.27847222222222223</v>
      </c>
      <c r="P3768" s="21">
        <v>0.6791666666666667</v>
      </c>
      <c r="R3768" s="17">
        <v>2455.0</v>
      </c>
      <c r="S3768" s="17" t="s">
        <v>14330</v>
      </c>
      <c r="T3768" s="17" t="s">
        <v>33</v>
      </c>
    </row>
    <row r="3769" ht="15.75" customHeight="1">
      <c r="A3769" s="17">
        <v>1527.0</v>
      </c>
      <c r="B3769" s="19">
        <v>31122.0</v>
      </c>
      <c r="C3769" s="17" t="s">
        <v>14272</v>
      </c>
      <c r="D3769" s="20">
        <v>22.0</v>
      </c>
      <c r="E3769" s="17" t="str">
        <f t="shared" si="12"/>
        <v>AII112-22</v>
      </c>
      <c r="F3769" s="17" t="str">
        <f t="shared" si="13"/>
        <v>AII112-22</v>
      </c>
      <c r="G3769" s="17" t="s">
        <v>14485</v>
      </c>
      <c r="H3769" s="17" t="s">
        <v>12962</v>
      </c>
      <c r="I3769" s="17" t="s">
        <v>14493</v>
      </c>
      <c r="J3769" s="17" t="s">
        <v>14494</v>
      </c>
      <c r="K3769" s="17" t="s">
        <v>13949</v>
      </c>
      <c r="L3769" s="17" t="s">
        <v>14496</v>
      </c>
      <c r="M3769" s="17" t="s">
        <v>14497</v>
      </c>
      <c r="N3769" s="21">
        <v>0.46249999999999997</v>
      </c>
      <c r="O3769" s="21">
        <v>0.2826388888888889</v>
      </c>
      <c r="P3769" s="21">
        <v>0.7451388888888889</v>
      </c>
      <c r="R3769" s="17">
        <v>2457.0</v>
      </c>
      <c r="S3769" s="17" t="s">
        <v>14330</v>
      </c>
      <c r="T3769" s="17" t="s">
        <v>33</v>
      </c>
    </row>
    <row r="3770" ht="15.75" customHeight="1">
      <c r="A3770" s="17">
        <v>1526.0</v>
      </c>
      <c r="B3770" s="19">
        <v>31121.0</v>
      </c>
      <c r="C3770" s="17" t="s">
        <v>14272</v>
      </c>
      <c r="D3770" s="20">
        <v>22.0</v>
      </c>
      <c r="E3770" s="17" t="str">
        <f t="shared" si="12"/>
        <v>AII112-22</v>
      </c>
      <c r="F3770" s="17" t="str">
        <f t="shared" si="13"/>
        <v>AII112-22</v>
      </c>
      <c r="G3770" s="17" t="s">
        <v>14485</v>
      </c>
      <c r="H3770" s="17" t="s">
        <v>12962</v>
      </c>
      <c r="I3770" s="17" t="s">
        <v>14493</v>
      </c>
      <c r="J3770" s="17" t="s">
        <v>14498</v>
      </c>
      <c r="K3770" s="17" t="s">
        <v>14140</v>
      </c>
      <c r="L3770" s="17" t="s">
        <v>13652</v>
      </c>
      <c r="M3770" s="17" t="s">
        <v>13723</v>
      </c>
      <c r="N3770" s="21">
        <v>0.36319444444444443</v>
      </c>
      <c r="O3770" s="21">
        <v>0.33958333333333335</v>
      </c>
      <c r="P3770" s="21">
        <v>0.7027777777777778</v>
      </c>
      <c r="R3770" s="17">
        <v>2457.0</v>
      </c>
      <c r="S3770" s="17" t="s">
        <v>14330</v>
      </c>
      <c r="T3770" s="17" t="s">
        <v>33</v>
      </c>
    </row>
    <row r="3771" ht="15.75" customHeight="1">
      <c r="A3771" s="17">
        <v>1525.0</v>
      </c>
      <c r="B3771" s="19">
        <v>31120.0</v>
      </c>
      <c r="C3771" s="17" t="s">
        <v>14272</v>
      </c>
      <c r="D3771" s="20">
        <v>22.0</v>
      </c>
      <c r="E3771" s="17" t="str">
        <f t="shared" si="12"/>
        <v>AII112-22</v>
      </c>
      <c r="F3771" s="17" t="str">
        <f t="shared" si="13"/>
        <v>AII112-22</v>
      </c>
      <c r="G3771" s="17" t="s">
        <v>14485</v>
      </c>
      <c r="H3771" s="17" t="s">
        <v>12962</v>
      </c>
      <c r="I3771" s="17" t="s">
        <v>14499</v>
      </c>
      <c r="J3771" s="17" t="s">
        <v>14500</v>
      </c>
      <c r="K3771" s="17" t="s">
        <v>5131</v>
      </c>
      <c r="L3771" s="17" t="s">
        <v>14501</v>
      </c>
      <c r="M3771" s="17" t="s">
        <v>14502</v>
      </c>
      <c r="N3771" s="21">
        <v>0.37152777777777773</v>
      </c>
      <c r="O3771" s="21">
        <v>0.33055555555555555</v>
      </c>
      <c r="P3771" s="21">
        <v>0.7020833333333334</v>
      </c>
      <c r="R3771" s="17">
        <v>2455.0</v>
      </c>
      <c r="S3771" s="17" t="s">
        <v>14330</v>
      </c>
      <c r="T3771" s="17" t="s">
        <v>33</v>
      </c>
    </row>
    <row r="3772" ht="15.75" customHeight="1">
      <c r="A3772" s="17">
        <v>1524.0</v>
      </c>
      <c r="B3772" s="19">
        <v>31119.0</v>
      </c>
      <c r="C3772" s="17" t="s">
        <v>14272</v>
      </c>
      <c r="D3772" s="20">
        <v>22.0</v>
      </c>
      <c r="E3772" s="17" t="str">
        <f t="shared" si="12"/>
        <v>AII112-22</v>
      </c>
      <c r="F3772" s="17" t="str">
        <f t="shared" si="13"/>
        <v>AII112-22</v>
      </c>
      <c r="G3772" s="17" t="s">
        <v>14485</v>
      </c>
      <c r="H3772" s="17" t="s">
        <v>12962</v>
      </c>
      <c r="I3772" s="17" t="s">
        <v>14503</v>
      </c>
      <c r="J3772" s="17" t="s">
        <v>14504</v>
      </c>
      <c r="K3772" s="17" t="s">
        <v>13813</v>
      </c>
      <c r="L3772" s="17" t="s">
        <v>14502</v>
      </c>
      <c r="M3772" s="17" t="s">
        <v>14501</v>
      </c>
      <c r="N3772" s="21">
        <v>0.37152777777777773</v>
      </c>
      <c r="O3772" s="21">
        <v>0.14791666666666667</v>
      </c>
      <c r="P3772" s="21">
        <v>0.5194444444444445</v>
      </c>
      <c r="R3772" s="17">
        <v>2340.0</v>
      </c>
      <c r="S3772" s="17" t="s">
        <v>14330</v>
      </c>
      <c r="T3772" s="17" t="s">
        <v>33</v>
      </c>
      <c r="W3772" s="17" t="s">
        <v>14505</v>
      </c>
    </row>
    <row r="3773" ht="15.75" customHeight="1">
      <c r="A3773" s="17">
        <v>1523.0</v>
      </c>
      <c r="B3773" s="19">
        <v>31117.0</v>
      </c>
      <c r="C3773" s="17" t="s">
        <v>14272</v>
      </c>
      <c r="D3773" s="20">
        <v>22.0</v>
      </c>
      <c r="E3773" s="17" t="str">
        <f t="shared" si="12"/>
        <v>AII112-22</v>
      </c>
      <c r="F3773" s="17" t="str">
        <f t="shared" si="13"/>
        <v>AII112-22</v>
      </c>
      <c r="G3773" s="17" t="s">
        <v>14485</v>
      </c>
      <c r="H3773" s="17" t="s">
        <v>12962</v>
      </c>
      <c r="I3773" s="17" t="s">
        <v>14506</v>
      </c>
      <c r="J3773" s="17" t="s">
        <v>14494</v>
      </c>
      <c r="K3773" s="17" t="s">
        <v>13949</v>
      </c>
      <c r="L3773" s="17" t="s">
        <v>13612</v>
      </c>
      <c r="M3773" s="17" t="s">
        <v>14507</v>
      </c>
      <c r="N3773" s="21">
        <v>0.35694444444444445</v>
      </c>
      <c r="O3773" s="21">
        <v>0.33125</v>
      </c>
      <c r="P3773" s="21">
        <v>0.6881944444444444</v>
      </c>
      <c r="R3773" s="17">
        <v>2453.0</v>
      </c>
      <c r="S3773" s="17" t="s">
        <v>14330</v>
      </c>
      <c r="T3773" s="17" t="s">
        <v>33</v>
      </c>
    </row>
    <row r="3774" ht="15.75" customHeight="1">
      <c r="A3774" s="17">
        <v>1522.0</v>
      </c>
      <c r="B3774" s="19">
        <v>31116.0</v>
      </c>
      <c r="C3774" s="17" t="s">
        <v>14272</v>
      </c>
      <c r="D3774" s="20">
        <v>22.0</v>
      </c>
      <c r="E3774" s="17" t="str">
        <f t="shared" si="12"/>
        <v>AII112-22</v>
      </c>
      <c r="F3774" s="17" t="str">
        <f t="shared" si="13"/>
        <v>AII112-22</v>
      </c>
      <c r="G3774" s="17" t="s">
        <v>14485</v>
      </c>
      <c r="H3774" s="17" t="s">
        <v>12962</v>
      </c>
      <c r="I3774" s="17" t="s">
        <v>14493</v>
      </c>
      <c r="J3774" s="17" t="s">
        <v>14508</v>
      </c>
      <c r="K3774" s="17" t="s">
        <v>5131</v>
      </c>
      <c r="L3774" s="17" t="s">
        <v>13615</v>
      </c>
      <c r="M3774" s="17" t="s">
        <v>13674</v>
      </c>
      <c r="N3774" s="21">
        <v>0.3666666666666667</v>
      </c>
      <c r="O3774" s="21">
        <v>0.3361111111111111</v>
      </c>
      <c r="P3774" s="21">
        <v>0.7027777777777778</v>
      </c>
      <c r="R3774" s="17">
        <v>2450.0</v>
      </c>
      <c r="S3774" s="17" t="s">
        <v>14330</v>
      </c>
      <c r="T3774" s="17" t="s">
        <v>33</v>
      </c>
    </row>
    <row r="3775" ht="15.75" customHeight="1">
      <c r="A3775" s="17">
        <v>1521.0</v>
      </c>
      <c r="B3775" s="19">
        <v>31115.0</v>
      </c>
      <c r="C3775" s="17" t="s">
        <v>14272</v>
      </c>
      <c r="D3775" s="20">
        <v>22.0</v>
      </c>
      <c r="E3775" s="17" t="str">
        <f t="shared" si="12"/>
        <v>AII112-22</v>
      </c>
      <c r="F3775" s="17" t="str">
        <f t="shared" si="13"/>
        <v>AII112-22</v>
      </c>
      <c r="G3775" s="17" t="s">
        <v>14485</v>
      </c>
      <c r="H3775" s="17" t="s">
        <v>12962</v>
      </c>
      <c r="I3775" s="17" t="s">
        <v>14509</v>
      </c>
      <c r="J3775" s="17" t="s">
        <v>14510</v>
      </c>
      <c r="K3775" s="17" t="s">
        <v>14140</v>
      </c>
      <c r="L3775" s="17" t="s">
        <v>14329</v>
      </c>
      <c r="M3775" s="17" t="s">
        <v>13652</v>
      </c>
      <c r="N3775" s="21">
        <v>0.36041666666666666</v>
      </c>
      <c r="O3775" s="21">
        <v>0.34097222222222223</v>
      </c>
      <c r="P3775" s="21">
        <v>0.7013888888888888</v>
      </c>
      <c r="R3775" s="17">
        <v>2458.0</v>
      </c>
      <c r="S3775" s="17" t="s">
        <v>14330</v>
      </c>
      <c r="T3775" s="17" t="s">
        <v>33</v>
      </c>
    </row>
    <row r="3776" ht="15.75" customHeight="1">
      <c r="A3776" s="17">
        <v>1520.0</v>
      </c>
      <c r="B3776" s="19">
        <v>31114.0</v>
      </c>
      <c r="C3776" s="17" t="s">
        <v>14272</v>
      </c>
      <c r="D3776" s="20">
        <v>22.0</v>
      </c>
      <c r="E3776" s="17" t="str">
        <f t="shared" si="12"/>
        <v>AII112-22</v>
      </c>
      <c r="F3776" s="17" t="str">
        <f t="shared" si="13"/>
        <v>AII112-22</v>
      </c>
      <c r="G3776" s="17" t="s">
        <v>14485</v>
      </c>
      <c r="H3776" s="17" t="s">
        <v>12962</v>
      </c>
      <c r="I3776" s="17" t="s">
        <v>14511</v>
      </c>
      <c r="J3776" s="17" t="s">
        <v>14498</v>
      </c>
      <c r="K3776" s="17" t="s">
        <v>13813</v>
      </c>
      <c r="L3776" s="17" t="s">
        <v>12029</v>
      </c>
      <c r="M3776" s="17" t="s">
        <v>14512</v>
      </c>
      <c r="N3776" s="21">
        <v>0.36319444444444443</v>
      </c>
      <c r="O3776" s="21">
        <v>0.3229166666666667</v>
      </c>
      <c r="P3776" s="21">
        <v>0.686111111111111</v>
      </c>
      <c r="R3776" s="17">
        <v>2453.0</v>
      </c>
      <c r="S3776" s="17" t="s">
        <v>14330</v>
      </c>
      <c r="T3776" s="17" t="s">
        <v>33</v>
      </c>
    </row>
    <row r="3777" ht="15.75" customHeight="1">
      <c r="A3777" s="17">
        <v>1519.0</v>
      </c>
      <c r="B3777" s="19">
        <v>31113.0</v>
      </c>
      <c r="C3777" s="17" t="s">
        <v>14272</v>
      </c>
      <c r="D3777" s="20">
        <v>22.0</v>
      </c>
      <c r="E3777" s="17" t="str">
        <f t="shared" si="12"/>
        <v>AII112-22</v>
      </c>
      <c r="F3777" s="17" t="str">
        <f t="shared" si="13"/>
        <v>AII112-22</v>
      </c>
      <c r="G3777" s="17" t="s">
        <v>14485</v>
      </c>
      <c r="H3777" s="17" t="s">
        <v>12962</v>
      </c>
      <c r="I3777" s="17" t="s">
        <v>14513</v>
      </c>
      <c r="J3777" s="17" t="s">
        <v>14498</v>
      </c>
      <c r="K3777" s="17" t="s">
        <v>13949</v>
      </c>
      <c r="L3777" s="17" t="s">
        <v>13611</v>
      </c>
      <c r="M3777" s="17" t="s">
        <v>14514</v>
      </c>
      <c r="N3777" s="21">
        <v>0.39166666666666666</v>
      </c>
      <c r="O3777" s="21">
        <v>0.3159722222222222</v>
      </c>
      <c r="P3777" s="21">
        <v>0.7076388888888889</v>
      </c>
      <c r="R3777" s="17">
        <v>2455.0</v>
      </c>
      <c r="S3777" s="17" t="s">
        <v>14330</v>
      </c>
      <c r="T3777" s="17" t="s">
        <v>33</v>
      </c>
    </row>
    <row r="3778" ht="15.75" customHeight="1">
      <c r="A3778" s="17">
        <v>1518.0</v>
      </c>
      <c r="B3778" s="19">
        <v>31112.0</v>
      </c>
      <c r="C3778" s="17" t="s">
        <v>14272</v>
      </c>
      <c r="D3778" s="20">
        <v>22.0</v>
      </c>
      <c r="E3778" s="17" t="str">
        <f t="shared" si="12"/>
        <v>AII112-22</v>
      </c>
      <c r="F3778" s="17" t="str">
        <f t="shared" si="13"/>
        <v>AII112-22</v>
      </c>
      <c r="G3778" s="17" t="s">
        <v>14485</v>
      </c>
      <c r="H3778" s="17" t="s">
        <v>12962</v>
      </c>
      <c r="I3778" s="17" t="s">
        <v>14515</v>
      </c>
      <c r="J3778" s="17" t="s">
        <v>14498</v>
      </c>
      <c r="K3778" s="17" t="s">
        <v>5131</v>
      </c>
      <c r="L3778" s="17" t="s">
        <v>13748</v>
      </c>
      <c r="M3778" s="17" t="s">
        <v>13617</v>
      </c>
      <c r="N3778" s="21">
        <v>0.3520833333333333</v>
      </c>
      <c r="O3778" s="21">
        <v>0.32569444444444445</v>
      </c>
      <c r="P3778" s="21">
        <v>0.6777777777777777</v>
      </c>
      <c r="R3778" s="17">
        <v>2456.0</v>
      </c>
      <c r="S3778" s="17" t="s">
        <v>14330</v>
      </c>
      <c r="T3778" s="17" t="s">
        <v>33</v>
      </c>
    </row>
    <row r="3779" ht="15.75" customHeight="1">
      <c r="A3779" s="17">
        <v>1517.0</v>
      </c>
      <c r="B3779" s="19">
        <v>31111.0</v>
      </c>
      <c r="C3779" s="17" t="s">
        <v>14272</v>
      </c>
      <c r="D3779" s="20">
        <v>22.0</v>
      </c>
      <c r="E3779" s="17" t="str">
        <f t="shared" si="12"/>
        <v>AII112-22</v>
      </c>
      <c r="F3779" s="17" t="str">
        <f t="shared" si="13"/>
        <v>AII112-22</v>
      </c>
      <c r="G3779" s="17" t="s">
        <v>14485</v>
      </c>
      <c r="H3779" s="17" t="s">
        <v>12962</v>
      </c>
      <c r="I3779" s="17" t="s">
        <v>14515</v>
      </c>
      <c r="J3779" s="17" t="s">
        <v>14498</v>
      </c>
      <c r="K3779" s="17" t="s">
        <v>14140</v>
      </c>
      <c r="L3779" s="17" t="s">
        <v>13938</v>
      </c>
      <c r="M3779" s="17" t="s">
        <v>14516</v>
      </c>
      <c r="N3779" s="21">
        <v>0.3590277777777778</v>
      </c>
      <c r="O3779" s="21">
        <v>0.34930555555555554</v>
      </c>
      <c r="P3779" s="21">
        <v>0.7083333333333334</v>
      </c>
      <c r="R3779" s="17">
        <v>2458.0</v>
      </c>
      <c r="S3779" s="17" t="s">
        <v>14330</v>
      </c>
      <c r="T3779" s="17" t="s">
        <v>33</v>
      </c>
    </row>
    <row r="3780" ht="15.75" customHeight="1">
      <c r="A3780" s="17">
        <v>1516.0</v>
      </c>
      <c r="B3780" s="19">
        <v>31110.0</v>
      </c>
      <c r="C3780" s="17" t="s">
        <v>14272</v>
      </c>
      <c r="D3780" s="20">
        <v>22.0</v>
      </c>
      <c r="E3780" s="17" t="str">
        <f t="shared" si="12"/>
        <v>AII112-22</v>
      </c>
      <c r="F3780" s="17" t="str">
        <f t="shared" si="13"/>
        <v>AII112-22</v>
      </c>
      <c r="G3780" s="17" t="s">
        <v>14485</v>
      </c>
      <c r="H3780" s="17" t="s">
        <v>12962</v>
      </c>
      <c r="I3780" s="17" t="s">
        <v>6867</v>
      </c>
      <c r="J3780" s="17" t="s">
        <v>14517</v>
      </c>
      <c r="K3780" s="17" t="s">
        <v>13813</v>
      </c>
      <c r="L3780" s="17" t="s">
        <v>13679</v>
      </c>
      <c r="M3780" s="17" t="s">
        <v>13743</v>
      </c>
      <c r="N3780" s="21">
        <v>0.4138888888888889</v>
      </c>
      <c r="O3780" s="21">
        <v>0.30277777777777776</v>
      </c>
      <c r="P3780" s="21">
        <v>0.7166666666666667</v>
      </c>
      <c r="R3780" s="17">
        <v>2455.0</v>
      </c>
      <c r="S3780" s="17" t="s">
        <v>14330</v>
      </c>
      <c r="T3780" s="17" t="s">
        <v>33</v>
      </c>
    </row>
    <row r="3781" ht="15.75" customHeight="1">
      <c r="A3781" s="17">
        <v>1515.0</v>
      </c>
      <c r="B3781" s="19">
        <v>31109.0</v>
      </c>
      <c r="C3781" s="17" t="s">
        <v>14272</v>
      </c>
      <c r="D3781" s="20">
        <v>22.0</v>
      </c>
      <c r="E3781" s="17" t="str">
        <f t="shared" si="12"/>
        <v>AII112-22</v>
      </c>
      <c r="F3781" s="17" t="str">
        <f t="shared" si="13"/>
        <v>AII112-22</v>
      </c>
      <c r="G3781" s="17" t="s">
        <v>14485</v>
      </c>
      <c r="H3781" s="17" t="s">
        <v>12962</v>
      </c>
      <c r="I3781" s="17" t="s">
        <v>14493</v>
      </c>
      <c r="J3781" s="17" t="s">
        <v>14517</v>
      </c>
      <c r="K3781" s="17" t="s">
        <v>13949</v>
      </c>
      <c r="L3781" s="17" t="s">
        <v>14501</v>
      </c>
      <c r="M3781" s="17" t="s">
        <v>13677</v>
      </c>
      <c r="N3781" s="21">
        <v>0.39166666666666666</v>
      </c>
      <c r="O3781" s="21">
        <v>0.3326388888888889</v>
      </c>
      <c r="P3781" s="21">
        <v>0.7243055555555555</v>
      </c>
      <c r="R3781" s="17">
        <v>2456.0</v>
      </c>
      <c r="S3781" s="17" t="s">
        <v>14330</v>
      </c>
      <c r="T3781" s="17" t="s">
        <v>33</v>
      </c>
    </row>
    <row r="3782" ht="15.75" customHeight="1">
      <c r="A3782" s="17">
        <v>1514.0</v>
      </c>
      <c r="B3782" s="19">
        <v>31108.0</v>
      </c>
      <c r="C3782" s="17" t="s">
        <v>14272</v>
      </c>
      <c r="D3782" s="20">
        <v>22.0</v>
      </c>
      <c r="E3782" s="17" t="str">
        <f t="shared" si="12"/>
        <v>AII112-22</v>
      </c>
      <c r="F3782" s="17" t="str">
        <f t="shared" si="13"/>
        <v>AII112-22</v>
      </c>
      <c r="G3782" s="17" t="s">
        <v>14485</v>
      </c>
      <c r="H3782" s="17" t="s">
        <v>12962</v>
      </c>
      <c r="I3782" s="17" t="s">
        <v>14518</v>
      </c>
      <c r="J3782" s="17" t="s">
        <v>14519</v>
      </c>
      <c r="K3782" s="17" t="s">
        <v>5131</v>
      </c>
      <c r="L3782" s="17" t="s">
        <v>13611</v>
      </c>
      <c r="M3782" s="17" t="s">
        <v>14520</v>
      </c>
      <c r="N3782" s="21">
        <v>0.4083333333333334</v>
      </c>
      <c r="O3782" s="21">
        <v>0.31736111111111115</v>
      </c>
      <c r="P3782" s="21">
        <v>0.7256944444444445</v>
      </c>
      <c r="R3782" s="17">
        <v>2449.0</v>
      </c>
      <c r="S3782" s="17" t="s">
        <v>14330</v>
      </c>
      <c r="T3782" s="17" t="s">
        <v>33</v>
      </c>
    </row>
    <row r="3783" ht="15.75" customHeight="1">
      <c r="A3783" s="17">
        <v>1513.0</v>
      </c>
      <c r="B3783" s="19">
        <v>31107.0</v>
      </c>
      <c r="C3783" s="17" t="s">
        <v>14272</v>
      </c>
      <c r="D3783" s="20">
        <v>22.0</v>
      </c>
      <c r="E3783" s="17" t="str">
        <f t="shared" si="12"/>
        <v>AII112-22</v>
      </c>
      <c r="F3783" s="17" t="str">
        <f t="shared" si="13"/>
        <v>AII112-22</v>
      </c>
      <c r="G3783" s="17" t="s">
        <v>14485</v>
      </c>
      <c r="H3783" s="17" t="s">
        <v>12962</v>
      </c>
      <c r="I3783" s="17" t="s">
        <v>14518</v>
      </c>
      <c r="J3783" s="17" t="s">
        <v>14519</v>
      </c>
      <c r="K3783" s="17" t="s">
        <v>14140</v>
      </c>
      <c r="L3783" s="17" t="s">
        <v>13615</v>
      </c>
      <c r="M3783" s="17" t="s">
        <v>13621</v>
      </c>
      <c r="N3783" s="21">
        <v>0.38055555555555554</v>
      </c>
      <c r="O3783" s="21">
        <v>0.33749999999999997</v>
      </c>
      <c r="P3783" s="21">
        <v>0.7180555555555556</v>
      </c>
      <c r="R3783" s="17">
        <v>2460.0</v>
      </c>
      <c r="S3783" s="17" t="s">
        <v>14330</v>
      </c>
      <c r="T3783" s="17" t="s">
        <v>33</v>
      </c>
    </row>
    <row r="3784" ht="15.75" customHeight="1">
      <c r="A3784" s="17">
        <v>1512.0</v>
      </c>
      <c r="B3784" s="19">
        <v>31083.0</v>
      </c>
      <c r="C3784" s="17" t="s">
        <v>14272</v>
      </c>
      <c r="D3784" s="20">
        <v>20.0</v>
      </c>
      <c r="E3784" s="17" t="str">
        <f t="shared" si="12"/>
        <v>AII112-20</v>
      </c>
      <c r="F3784" s="17" t="str">
        <f t="shared" si="13"/>
        <v>AII112-20</v>
      </c>
      <c r="G3784" s="17" t="s">
        <v>9187</v>
      </c>
      <c r="H3784" s="17" t="s">
        <v>8074</v>
      </c>
      <c r="I3784" s="17" t="s">
        <v>13290</v>
      </c>
      <c r="J3784" s="17" t="s">
        <v>13291</v>
      </c>
      <c r="K3784" s="17" t="s">
        <v>13813</v>
      </c>
      <c r="L3784" s="17" t="s">
        <v>14035</v>
      </c>
      <c r="M3784" s="17" t="s">
        <v>14521</v>
      </c>
      <c r="N3784" s="21">
        <v>0.34027777777777773</v>
      </c>
      <c r="O3784" s="21">
        <v>0.32708333333333334</v>
      </c>
      <c r="P3784" s="21">
        <v>0.6673611111111111</v>
      </c>
      <c r="R3784" s="17">
        <v>1248.0</v>
      </c>
      <c r="S3784" s="17" t="s">
        <v>7490</v>
      </c>
      <c r="T3784" s="17" t="s">
        <v>33</v>
      </c>
    </row>
    <row r="3785" ht="15.75" customHeight="1">
      <c r="A3785" s="17">
        <v>1511.0</v>
      </c>
      <c r="B3785" s="19">
        <v>31082.0</v>
      </c>
      <c r="C3785" s="17" t="s">
        <v>14272</v>
      </c>
      <c r="D3785" s="20">
        <v>20.0</v>
      </c>
      <c r="E3785" s="17" t="str">
        <f t="shared" si="12"/>
        <v>AII112-20</v>
      </c>
      <c r="F3785" s="17" t="str">
        <f t="shared" si="13"/>
        <v>AII112-20</v>
      </c>
      <c r="G3785" s="17" t="s">
        <v>9187</v>
      </c>
      <c r="H3785" s="17" t="s">
        <v>8074</v>
      </c>
      <c r="I3785" s="17" t="s">
        <v>13290</v>
      </c>
      <c r="J3785" s="17" t="s">
        <v>13291</v>
      </c>
      <c r="K3785" s="17" t="s">
        <v>13760</v>
      </c>
      <c r="L3785" s="17" t="s">
        <v>14035</v>
      </c>
      <c r="M3785" s="17" t="s">
        <v>14340</v>
      </c>
      <c r="N3785" s="21">
        <v>0.34652777777777777</v>
      </c>
      <c r="O3785" s="21">
        <v>0.3763888888888889</v>
      </c>
      <c r="P3785" s="21">
        <v>0.7229166666666668</v>
      </c>
      <c r="R3785" s="17">
        <v>1242.0</v>
      </c>
      <c r="S3785" s="17" t="s">
        <v>7490</v>
      </c>
      <c r="T3785" s="17" t="s">
        <v>33</v>
      </c>
    </row>
    <row r="3786" ht="15.75" customHeight="1">
      <c r="A3786" s="17">
        <v>1510.0</v>
      </c>
      <c r="B3786" s="19">
        <v>31081.0</v>
      </c>
      <c r="C3786" s="17" t="s">
        <v>14272</v>
      </c>
      <c r="D3786" s="20">
        <v>20.0</v>
      </c>
      <c r="E3786" s="17" t="str">
        <f t="shared" si="12"/>
        <v>AII112-20</v>
      </c>
      <c r="F3786" s="17" t="str">
        <f t="shared" si="13"/>
        <v>AII112-20</v>
      </c>
      <c r="G3786" s="17" t="s">
        <v>9187</v>
      </c>
      <c r="H3786" s="17" t="s">
        <v>8074</v>
      </c>
      <c r="I3786" s="17" t="s">
        <v>13290</v>
      </c>
      <c r="J3786" s="17" t="s">
        <v>13291</v>
      </c>
      <c r="K3786" s="17" t="s">
        <v>13949</v>
      </c>
      <c r="L3786" s="17" t="s">
        <v>14035</v>
      </c>
      <c r="M3786" s="17" t="s">
        <v>13785</v>
      </c>
      <c r="N3786" s="21">
        <v>0.3520833333333333</v>
      </c>
      <c r="O3786" s="21">
        <v>0.2520833333333333</v>
      </c>
      <c r="P3786" s="21">
        <v>0.6041666666666666</v>
      </c>
      <c r="R3786" s="17">
        <v>1243.0</v>
      </c>
      <c r="S3786" s="17" t="s">
        <v>7490</v>
      </c>
      <c r="T3786" s="17" t="s">
        <v>33</v>
      </c>
    </row>
    <row r="3787" ht="15.75" customHeight="1">
      <c r="A3787" s="17">
        <v>1509.0</v>
      </c>
      <c r="B3787" s="19">
        <v>31067.0</v>
      </c>
      <c r="C3787" s="17" t="s">
        <v>14272</v>
      </c>
      <c r="D3787" s="20">
        <v>19.0</v>
      </c>
      <c r="E3787" s="17" t="str">
        <f t="shared" si="12"/>
        <v>AII112-19</v>
      </c>
      <c r="F3787" s="17" t="str">
        <f t="shared" si="13"/>
        <v>AII112-19</v>
      </c>
      <c r="G3787" s="17" t="s">
        <v>14522</v>
      </c>
      <c r="H3787" s="17" t="s">
        <v>14523</v>
      </c>
      <c r="I3787" s="17" t="s">
        <v>14524</v>
      </c>
      <c r="J3787" s="17" t="s">
        <v>13291</v>
      </c>
      <c r="K3787" s="17" t="s">
        <v>13394</v>
      </c>
      <c r="L3787" s="17" t="s">
        <v>14525</v>
      </c>
      <c r="M3787" s="17" t="s">
        <v>13668</v>
      </c>
      <c r="N3787" s="21">
        <v>0.3506944444444444</v>
      </c>
      <c r="O3787" s="21">
        <v>0.30416666666666664</v>
      </c>
      <c r="P3787" s="21">
        <v>0.6548611111111111</v>
      </c>
      <c r="R3787" s="17">
        <v>1623.0</v>
      </c>
      <c r="S3787" s="17" t="s">
        <v>7490</v>
      </c>
      <c r="T3787" s="17" t="s">
        <v>33</v>
      </c>
    </row>
    <row r="3788" ht="15.75" customHeight="1">
      <c r="A3788" s="17">
        <v>1508.0</v>
      </c>
      <c r="B3788" s="19">
        <v>31066.0</v>
      </c>
      <c r="C3788" s="17" t="s">
        <v>14272</v>
      </c>
      <c r="D3788" s="20">
        <v>19.0</v>
      </c>
      <c r="E3788" s="17" t="str">
        <f t="shared" si="12"/>
        <v>AII112-19</v>
      </c>
      <c r="F3788" s="17" t="str">
        <f t="shared" si="13"/>
        <v>AII112-19</v>
      </c>
      <c r="G3788" s="17" t="s">
        <v>14522</v>
      </c>
      <c r="H3788" s="17" t="s">
        <v>14526</v>
      </c>
      <c r="I3788" s="17" t="s">
        <v>14527</v>
      </c>
      <c r="J3788" s="17" t="s">
        <v>14528</v>
      </c>
      <c r="K3788" s="17" t="s">
        <v>14064</v>
      </c>
      <c r="L3788" s="17" t="s">
        <v>14529</v>
      </c>
      <c r="M3788" s="17" t="s">
        <v>14530</v>
      </c>
      <c r="N3788" s="21">
        <v>0.3444444444444445</v>
      </c>
      <c r="O3788" s="21">
        <v>0.2465277777777778</v>
      </c>
      <c r="P3788" s="21">
        <v>0.5909722222222222</v>
      </c>
      <c r="R3788" s="17">
        <v>1708.0</v>
      </c>
      <c r="S3788" s="17" t="s">
        <v>7490</v>
      </c>
      <c r="T3788" s="17" t="s">
        <v>33</v>
      </c>
    </row>
    <row r="3789" ht="15.75" customHeight="1">
      <c r="A3789" s="17">
        <v>1507.0</v>
      </c>
      <c r="B3789" s="19">
        <v>31065.0</v>
      </c>
      <c r="C3789" s="17" t="s">
        <v>14272</v>
      </c>
      <c r="D3789" s="20">
        <v>19.0</v>
      </c>
      <c r="E3789" s="17" t="str">
        <f t="shared" si="12"/>
        <v>AII112-19</v>
      </c>
      <c r="F3789" s="17" t="str">
        <f t="shared" si="13"/>
        <v>AII112-19</v>
      </c>
      <c r="G3789" s="17" t="s">
        <v>14522</v>
      </c>
      <c r="H3789" s="17" t="s">
        <v>14531</v>
      </c>
      <c r="I3789" s="17" t="s">
        <v>14532</v>
      </c>
      <c r="J3789" s="17" t="s">
        <v>14533</v>
      </c>
      <c r="K3789" s="17" t="s">
        <v>5131</v>
      </c>
      <c r="L3789" s="17" t="s">
        <v>14091</v>
      </c>
      <c r="M3789" s="17" t="s">
        <v>14534</v>
      </c>
      <c r="N3789" s="21">
        <v>0.3416666666666666</v>
      </c>
      <c r="O3789" s="21">
        <v>0.24375</v>
      </c>
      <c r="P3789" s="21">
        <v>0.5854166666666667</v>
      </c>
      <c r="R3789" s="17">
        <v>1828.0</v>
      </c>
      <c r="S3789" s="17" t="s">
        <v>7490</v>
      </c>
      <c r="T3789" s="17" t="s">
        <v>33</v>
      </c>
    </row>
    <row r="3790" ht="15.75" customHeight="1">
      <c r="A3790" s="17">
        <v>1506.0</v>
      </c>
      <c r="B3790" s="19">
        <v>31064.0</v>
      </c>
      <c r="C3790" s="17" t="s">
        <v>14272</v>
      </c>
      <c r="D3790" s="20">
        <v>19.0</v>
      </c>
      <c r="E3790" s="17" t="str">
        <f t="shared" si="12"/>
        <v>AII112-19</v>
      </c>
      <c r="F3790" s="17" t="str">
        <f t="shared" si="13"/>
        <v>AII112-19</v>
      </c>
      <c r="G3790" s="17" t="s">
        <v>14522</v>
      </c>
      <c r="H3790" s="17" t="s">
        <v>14535</v>
      </c>
      <c r="I3790" s="17" t="s">
        <v>14532</v>
      </c>
      <c r="J3790" s="17" t="s">
        <v>14536</v>
      </c>
      <c r="K3790" s="17" t="s">
        <v>13813</v>
      </c>
      <c r="L3790" s="17" t="s">
        <v>14202</v>
      </c>
      <c r="M3790" s="17" t="s">
        <v>14525</v>
      </c>
      <c r="N3790" s="21">
        <v>0.3416666666666666</v>
      </c>
      <c r="O3790" s="21">
        <v>0.3013888888888889</v>
      </c>
      <c r="P3790" s="21">
        <v>0.6430555555555556</v>
      </c>
      <c r="R3790" s="17">
        <v>2196.0</v>
      </c>
      <c r="S3790" s="17" t="s">
        <v>7490</v>
      </c>
      <c r="T3790" s="17" t="s">
        <v>33</v>
      </c>
    </row>
    <row r="3791" ht="15.75" customHeight="1">
      <c r="A3791" s="17">
        <v>1505.0</v>
      </c>
      <c r="B3791" s="19">
        <v>31063.0</v>
      </c>
      <c r="C3791" s="17" t="s">
        <v>14272</v>
      </c>
      <c r="D3791" s="20">
        <v>19.0</v>
      </c>
      <c r="E3791" s="17" t="str">
        <f t="shared" si="12"/>
        <v>AII112-19</v>
      </c>
      <c r="F3791" s="17" t="str">
        <f t="shared" si="13"/>
        <v>AII112-19</v>
      </c>
      <c r="G3791" s="17" t="s">
        <v>14522</v>
      </c>
      <c r="H3791" s="17" t="s">
        <v>14264</v>
      </c>
      <c r="I3791" s="17" t="s">
        <v>14537</v>
      </c>
      <c r="J3791" s="17" t="s">
        <v>14538</v>
      </c>
      <c r="K3791" s="17" t="s">
        <v>13760</v>
      </c>
      <c r="L3791" s="17" t="s">
        <v>14091</v>
      </c>
      <c r="M3791" s="17" t="s">
        <v>14539</v>
      </c>
      <c r="N3791" s="21">
        <v>0.34722222222222227</v>
      </c>
      <c r="O3791" s="21">
        <v>0.25972222222222224</v>
      </c>
      <c r="P3791" s="21">
        <v>0.6069444444444444</v>
      </c>
      <c r="R3791" s="17">
        <v>1882.0</v>
      </c>
      <c r="S3791" s="17" t="s">
        <v>7490</v>
      </c>
      <c r="T3791" s="17" t="s">
        <v>33</v>
      </c>
    </row>
    <row r="3792" ht="15.75" customHeight="1">
      <c r="A3792" s="17">
        <v>1504.0</v>
      </c>
      <c r="B3792" s="19">
        <v>31062.0</v>
      </c>
      <c r="C3792" s="17" t="s">
        <v>14272</v>
      </c>
      <c r="D3792" s="20">
        <v>19.0</v>
      </c>
      <c r="E3792" s="17" t="str">
        <f t="shared" si="12"/>
        <v>AII112-19</v>
      </c>
      <c r="F3792" s="17" t="str">
        <f t="shared" si="13"/>
        <v>AII112-19</v>
      </c>
      <c r="G3792" s="17" t="s">
        <v>14522</v>
      </c>
      <c r="H3792" s="17" t="s">
        <v>14523</v>
      </c>
      <c r="I3792" s="17" t="s">
        <v>14524</v>
      </c>
      <c r="J3792" s="17" t="s">
        <v>13291</v>
      </c>
      <c r="K3792" s="17" t="s">
        <v>13394</v>
      </c>
      <c r="L3792" s="17" t="s">
        <v>14091</v>
      </c>
      <c r="M3792" s="17" t="s">
        <v>14529</v>
      </c>
      <c r="N3792" s="21">
        <v>0.35000000000000003</v>
      </c>
      <c r="O3792" s="21">
        <v>0.2513888888888889</v>
      </c>
      <c r="P3792" s="21">
        <v>0.6013888888888889</v>
      </c>
      <c r="R3792" s="17">
        <v>1628.0</v>
      </c>
      <c r="S3792" s="17" t="s">
        <v>7490</v>
      </c>
      <c r="T3792" s="17" t="s">
        <v>33</v>
      </c>
    </row>
    <row r="3793" ht="15.75" customHeight="1">
      <c r="A3793" s="17">
        <v>1503.0</v>
      </c>
      <c r="B3793" s="19">
        <v>31061.0</v>
      </c>
      <c r="C3793" s="17" t="s">
        <v>14272</v>
      </c>
      <c r="D3793" s="20">
        <v>19.0</v>
      </c>
      <c r="E3793" s="17" t="str">
        <f t="shared" si="12"/>
        <v>AII112-19</v>
      </c>
      <c r="F3793" s="17" t="str">
        <f t="shared" si="13"/>
        <v>AII112-19</v>
      </c>
      <c r="G3793" s="17" t="s">
        <v>14522</v>
      </c>
      <c r="H3793" s="17" t="s">
        <v>14042</v>
      </c>
      <c r="I3793" s="17" t="s">
        <v>14540</v>
      </c>
      <c r="J3793" s="17" t="s">
        <v>14541</v>
      </c>
      <c r="K3793" s="17" t="s">
        <v>14064</v>
      </c>
      <c r="L3793" s="17" t="s">
        <v>14091</v>
      </c>
      <c r="M3793" s="17" t="s">
        <v>14525</v>
      </c>
      <c r="N3793" s="21">
        <v>0.3659722222222222</v>
      </c>
      <c r="O3793" s="21">
        <v>0.3138888888888889</v>
      </c>
      <c r="P3793" s="21">
        <v>0.6798611111111111</v>
      </c>
      <c r="R3793" s="17">
        <v>1910.0</v>
      </c>
      <c r="S3793" s="17" t="s">
        <v>7490</v>
      </c>
      <c r="T3793" s="17" t="s">
        <v>33</v>
      </c>
    </row>
    <row r="3794" ht="15.75" customHeight="1">
      <c r="A3794" s="17">
        <v>1502.0</v>
      </c>
      <c r="B3794" s="19">
        <v>31034.0</v>
      </c>
      <c r="C3794" s="17" t="s">
        <v>14272</v>
      </c>
      <c r="D3794" s="20">
        <v>18.0</v>
      </c>
      <c r="E3794" s="17" t="str">
        <f t="shared" si="12"/>
        <v>AII112-18</v>
      </c>
      <c r="F3794" s="17" t="str">
        <f t="shared" si="13"/>
        <v>AII112-18</v>
      </c>
      <c r="G3794" s="17" t="s">
        <v>9187</v>
      </c>
      <c r="H3794" s="17" t="s">
        <v>8074</v>
      </c>
      <c r="I3794" s="17" t="s">
        <v>13290</v>
      </c>
      <c r="J3794" s="17" t="s">
        <v>12537</v>
      </c>
      <c r="K3794" s="17" t="s">
        <v>13813</v>
      </c>
      <c r="L3794" s="17" t="s">
        <v>13795</v>
      </c>
      <c r="M3794" s="17" t="s">
        <v>14542</v>
      </c>
      <c r="N3794" s="21">
        <v>0.30416666666666664</v>
      </c>
      <c r="O3794" s="21">
        <v>0.16666666666666666</v>
      </c>
      <c r="P3794" s="21">
        <v>0.4708333333333334</v>
      </c>
      <c r="R3794" s="17">
        <v>1241.0</v>
      </c>
      <c r="S3794" s="17" t="s">
        <v>7490</v>
      </c>
      <c r="T3794" s="17" t="s">
        <v>33</v>
      </c>
    </row>
    <row r="3795" ht="15.75" customHeight="1">
      <c r="A3795" s="17">
        <v>1501.0</v>
      </c>
      <c r="B3795" s="19">
        <v>31032.0</v>
      </c>
      <c r="C3795" s="17" t="s">
        <v>14272</v>
      </c>
      <c r="D3795" s="20">
        <v>18.0</v>
      </c>
      <c r="E3795" s="17" t="str">
        <f t="shared" si="12"/>
        <v>AII112-18</v>
      </c>
      <c r="F3795" s="17" t="str">
        <f t="shared" si="13"/>
        <v>AII112-18</v>
      </c>
      <c r="G3795" s="17" t="s">
        <v>9187</v>
      </c>
      <c r="H3795" s="17" t="s">
        <v>8074</v>
      </c>
      <c r="I3795" s="17" t="s">
        <v>13290</v>
      </c>
      <c r="J3795" s="17" t="s">
        <v>14543</v>
      </c>
      <c r="K3795" s="17" t="s">
        <v>13760</v>
      </c>
      <c r="L3795" s="17" t="s">
        <v>14035</v>
      </c>
      <c r="M3795" s="17" t="s">
        <v>13790</v>
      </c>
      <c r="N3795" s="21">
        <v>0.3527777777777778</v>
      </c>
      <c r="O3795" s="21">
        <v>0.25972222222222224</v>
      </c>
      <c r="P3795" s="21">
        <v>0.6124999999999999</v>
      </c>
      <c r="R3795" s="17">
        <v>1242.0</v>
      </c>
      <c r="S3795" s="17" t="s">
        <v>7490</v>
      </c>
      <c r="T3795" s="17" t="s">
        <v>33</v>
      </c>
    </row>
    <row r="3796" ht="15.75" customHeight="1">
      <c r="A3796" s="17">
        <v>1500.0</v>
      </c>
      <c r="B3796" s="19">
        <v>31031.0</v>
      </c>
      <c r="C3796" s="17" t="s">
        <v>14272</v>
      </c>
      <c r="D3796" s="20">
        <v>18.0</v>
      </c>
      <c r="E3796" s="17" t="str">
        <f t="shared" si="12"/>
        <v>AII112-18</v>
      </c>
      <c r="F3796" s="17" t="str">
        <f t="shared" si="13"/>
        <v>AII112-18</v>
      </c>
      <c r="G3796" s="17" t="s">
        <v>9187</v>
      </c>
      <c r="H3796" s="17" t="s">
        <v>8074</v>
      </c>
      <c r="I3796" s="17" t="s">
        <v>13290</v>
      </c>
      <c r="J3796" s="17" t="s">
        <v>12537</v>
      </c>
      <c r="K3796" s="17" t="s">
        <v>5131</v>
      </c>
      <c r="L3796" s="17" t="s">
        <v>14035</v>
      </c>
      <c r="M3796" s="17" t="s">
        <v>14046</v>
      </c>
      <c r="N3796" s="21">
        <v>0.3729166666666666</v>
      </c>
      <c r="O3796" s="21">
        <v>0.21944444444444444</v>
      </c>
      <c r="P3796" s="21">
        <v>0.5923611111111111</v>
      </c>
      <c r="R3796" s="17">
        <v>1243.0</v>
      </c>
      <c r="S3796" s="17" t="s">
        <v>7490</v>
      </c>
      <c r="T3796" s="17" t="s">
        <v>33</v>
      </c>
    </row>
    <row r="3797" ht="15.75" customHeight="1">
      <c r="A3797" s="17">
        <v>1499.0</v>
      </c>
      <c r="B3797" s="19">
        <v>31030.0</v>
      </c>
      <c r="C3797" s="17" t="s">
        <v>14272</v>
      </c>
      <c r="D3797" s="20">
        <v>18.0</v>
      </c>
      <c r="E3797" s="17" t="str">
        <f t="shared" si="12"/>
        <v>AII112-18</v>
      </c>
      <c r="F3797" s="17" t="str">
        <f t="shared" si="13"/>
        <v>AII112-18</v>
      </c>
      <c r="G3797" s="17" t="s">
        <v>9187</v>
      </c>
      <c r="H3797" s="17" t="s">
        <v>8074</v>
      </c>
      <c r="I3797" s="17" t="s">
        <v>13290</v>
      </c>
      <c r="J3797" s="17" t="s">
        <v>13291</v>
      </c>
      <c r="K3797" s="17" t="s">
        <v>13813</v>
      </c>
      <c r="L3797" s="17" t="s">
        <v>14035</v>
      </c>
      <c r="M3797" s="17" t="s">
        <v>13795</v>
      </c>
      <c r="N3797" s="21">
        <v>0.3833333333333333</v>
      </c>
      <c r="O3797" s="21">
        <v>0.2888888888888889</v>
      </c>
      <c r="P3797" s="21">
        <v>0.6722222222222222</v>
      </c>
      <c r="R3797" s="17">
        <v>1243.0</v>
      </c>
      <c r="S3797" s="17" t="s">
        <v>7490</v>
      </c>
      <c r="T3797" s="17" t="s">
        <v>33</v>
      </c>
    </row>
    <row r="3798" ht="15.75" customHeight="1">
      <c r="A3798" s="17">
        <v>1498.0</v>
      </c>
      <c r="B3798" s="19">
        <v>31025.0</v>
      </c>
      <c r="C3798" s="17" t="s">
        <v>14272</v>
      </c>
      <c r="D3798" s="20">
        <v>17.0</v>
      </c>
      <c r="E3798" s="17" t="str">
        <f t="shared" si="12"/>
        <v>AII112-17</v>
      </c>
      <c r="F3798" s="17" t="str">
        <f t="shared" si="13"/>
        <v>AII112-17</v>
      </c>
      <c r="G3798" s="17" t="s">
        <v>13765</v>
      </c>
      <c r="H3798" s="17" t="s">
        <v>8074</v>
      </c>
      <c r="I3798" s="17" t="s">
        <v>14544</v>
      </c>
      <c r="J3798" s="17" t="s">
        <v>13758</v>
      </c>
      <c r="K3798" s="17" t="s">
        <v>13760</v>
      </c>
      <c r="L3798" s="17" t="s">
        <v>13766</v>
      </c>
      <c r="M3798" s="17" t="s">
        <v>13764</v>
      </c>
      <c r="N3798" s="21">
        <v>0.4048611111111111</v>
      </c>
      <c r="O3798" s="21">
        <v>0.24444444444444446</v>
      </c>
      <c r="P3798" s="21">
        <v>0.6493055555555556</v>
      </c>
      <c r="R3798" s="17">
        <v>1289.0</v>
      </c>
      <c r="S3798" s="17" t="s">
        <v>7490</v>
      </c>
      <c r="T3798" s="17" t="s">
        <v>33</v>
      </c>
    </row>
    <row r="3799" ht="15.75" customHeight="1">
      <c r="A3799" s="17">
        <v>1497.0</v>
      </c>
      <c r="B3799" s="19">
        <v>31024.0</v>
      </c>
      <c r="C3799" s="17" t="s">
        <v>14272</v>
      </c>
      <c r="D3799" s="20">
        <v>17.0</v>
      </c>
      <c r="E3799" s="17" t="str">
        <f t="shared" si="12"/>
        <v>AII112-17</v>
      </c>
      <c r="F3799" s="17" t="str">
        <f t="shared" si="13"/>
        <v>AII112-17</v>
      </c>
      <c r="G3799" s="17" t="s">
        <v>13765</v>
      </c>
      <c r="H3799" s="17" t="s">
        <v>8074</v>
      </c>
      <c r="I3799" s="17" t="s">
        <v>14544</v>
      </c>
      <c r="J3799" s="17" t="s">
        <v>13758</v>
      </c>
      <c r="K3799" s="17" t="s">
        <v>5131</v>
      </c>
      <c r="L3799" s="17" t="s">
        <v>13768</v>
      </c>
      <c r="M3799" s="17" t="s">
        <v>14545</v>
      </c>
      <c r="N3799" s="21">
        <v>0.3625</v>
      </c>
      <c r="O3799" s="21">
        <v>0.1986111111111111</v>
      </c>
      <c r="P3799" s="21">
        <v>0.5611111111111111</v>
      </c>
      <c r="R3799" s="17">
        <v>1300.0</v>
      </c>
      <c r="S3799" s="17" t="s">
        <v>7490</v>
      </c>
      <c r="T3799" s="17" t="s">
        <v>33</v>
      </c>
    </row>
    <row r="3800" ht="15.75" customHeight="1">
      <c r="A3800" s="17">
        <v>1496.0</v>
      </c>
      <c r="B3800" s="19">
        <v>31023.0</v>
      </c>
      <c r="C3800" s="17" t="s">
        <v>14272</v>
      </c>
      <c r="D3800" s="20">
        <v>17.0</v>
      </c>
      <c r="E3800" s="17" t="str">
        <f t="shared" si="12"/>
        <v>AII112-17</v>
      </c>
      <c r="F3800" s="17" t="str">
        <f t="shared" si="13"/>
        <v>AII112-17</v>
      </c>
      <c r="G3800" s="17" t="s">
        <v>13765</v>
      </c>
      <c r="H3800" s="17" t="s">
        <v>8074</v>
      </c>
      <c r="I3800" s="17" t="s">
        <v>14544</v>
      </c>
      <c r="J3800" s="17" t="s">
        <v>13758</v>
      </c>
      <c r="K3800" s="17" t="s">
        <v>13813</v>
      </c>
      <c r="L3800" s="17" t="s">
        <v>13766</v>
      </c>
      <c r="M3800" s="17" t="s">
        <v>14546</v>
      </c>
      <c r="N3800" s="21">
        <v>0.3958333333333333</v>
      </c>
      <c r="O3800" s="21">
        <v>0.2076388888888889</v>
      </c>
      <c r="P3800" s="21">
        <v>0.6034722222222222</v>
      </c>
      <c r="R3800" s="17">
        <v>1296.0</v>
      </c>
      <c r="S3800" s="17" t="s">
        <v>7490</v>
      </c>
      <c r="T3800" s="17" t="s">
        <v>33</v>
      </c>
    </row>
    <row r="3801" ht="15.75" customHeight="1">
      <c r="A3801" s="17">
        <v>1495.0</v>
      </c>
      <c r="B3801" s="19">
        <v>31022.0</v>
      </c>
      <c r="C3801" s="17" t="s">
        <v>14272</v>
      </c>
      <c r="D3801" s="20">
        <v>17.0</v>
      </c>
      <c r="E3801" s="17" t="str">
        <f t="shared" si="12"/>
        <v>AII112-17</v>
      </c>
      <c r="F3801" s="17" t="str">
        <f t="shared" si="13"/>
        <v>AII112-17</v>
      </c>
      <c r="G3801" s="17" t="s">
        <v>13765</v>
      </c>
      <c r="H3801" s="17" t="s">
        <v>8074</v>
      </c>
      <c r="I3801" s="17" t="s">
        <v>14544</v>
      </c>
      <c r="J3801" s="17" t="s">
        <v>13758</v>
      </c>
      <c r="K3801" s="17" t="s">
        <v>13760</v>
      </c>
      <c r="L3801" s="17" t="s">
        <v>14547</v>
      </c>
      <c r="M3801" s="17" t="s">
        <v>13768</v>
      </c>
      <c r="N3801" s="21">
        <v>0.39305555555555555</v>
      </c>
      <c r="O3801" s="21">
        <v>0.2423611111111111</v>
      </c>
      <c r="P3801" s="21">
        <v>0.6354166666666666</v>
      </c>
      <c r="R3801" s="17">
        <v>1298.0</v>
      </c>
      <c r="S3801" s="17" t="s">
        <v>7490</v>
      </c>
      <c r="T3801" s="17" t="s">
        <v>33</v>
      </c>
    </row>
    <row r="3802" ht="15.75" customHeight="1">
      <c r="A3802" s="17">
        <v>1494.0</v>
      </c>
      <c r="B3802" s="19">
        <v>31021.0</v>
      </c>
      <c r="C3802" s="17" t="s">
        <v>14272</v>
      </c>
      <c r="D3802" s="20">
        <v>17.0</v>
      </c>
      <c r="E3802" s="17" t="str">
        <f t="shared" si="12"/>
        <v>AII112-17</v>
      </c>
      <c r="F3802" s="17" t="str">
        <f t="shared" si="13"/>
        <v>AII112-17</v>
      </c>
      <c r="G3802" s="17" t="s">
        <v>13765</v>
      </c>
      <c r="H3802" s="17" t="s">
        <v>8074</v>
      </c>
      <c r="I3802" s="17" t="s">
        <v>14544</v>
      </c>
      <c r="J3802" s="17" t="s">
        <v>13758</v>
      </c>
      <c r="K3802" s="17" t="s">
        <v>5131</v>
      </c>
      <c r="L3802" s="17" t="s">
        <v>13768</v>
      </c>
      <c r="M3802" s="17" t="s">
        <v>13766</v>
      </c>
      <c r="N3802" s="21">
        <v>0.3680555555555556</v>
      </c>
      <c r="O3802" s="21">
        <v>0.24305555555555555</v>
      </c>
      <c r="P3802" s="21">
        <v>0.611111111111111</v>
      </c>
      <c r="R3802" s="17">
        <v>1302.0</v>
      </c>
      <c r="S3802" s="17" t="s">
        <v>7490</v>
      </c>
      <c r="T3802" s="17" t="s">
        <v>33</v>
      </c>
    </row>
    <row r="3803" ht="15.75" customHeight="1">
      <c r="A3803" s="17">
        <v>1493.0</v>
      </c>
      <c r="B3803" s="19">
        <v>31016.0</v>
      </c>
      <c r="C3803" s="17" t="s">
        <v>14272</v>
      </c>
      <c r="D3803" s="20">
        <v>16.0</v>
      </c>
      <c r="E3803" s="17" t="str">
        <f t="shared" si="12"/>
        <v>AII112-16</v>
      </c>
      <c r="F3803" s="17" t="str">
        <f t="shared" si="13"/>
        <v>AII112-16</v>
      </c>
      <c r="G3803" s="17" t="s">
        <v>10683</v>
      </c>
      <c r="H3803" s="17" t="s">
        <v>14042</v>
      </c>
      <c r="I3803" s="17" t="s">
        <v>14544</v>
      </c>
      <c r="J3803" s="17" t="s">
        <v>13758</v>
      </c>
      <c r="K3803" s="17" t="s">
        <v>13813</v>
      </c>
      <c r="L3803" s="17" t="s">
        <v>13996</v>
      </c>
      <c r="M3803" s="17" t="s">
        <v>14548</v>
      </c>
      <c r="N3803" s="21">
        <v>0.3659722222222222</v>
      </c>
      <c r="O3803" s="21">
        <v>0.25</v>
      </c>
      <c r="P3803" s="21">
        <v>0.6159722222222223</v>
      </c>
      <c r="R3803" s="17">
        <v>1301.0</v>
      </c>
      <c r="S3803" s="17" t="s">
        <v>7490</v>
      </c>
      <c r="T3803" s="17" t="s">
        <v>33</v>
      </c>
    </row>
    <row r="3804" ht="15.75" customHeight="1">
      <c r="A3804" s="17">
        <v>1492.0</v>
      </c>
      <c r="B3804" s="19">
        <v>31015.0</v>
      </c>
      <c r="C3804" s="17" t="s">
        <v>14272</v>
      </c>
      <c r="D3804" s="20">
        <v>16.0</v>
      </c>
      <c r="E3804" s="17" t="str">
        <f t="shared" si="12"/>
        <v>AII112-16</v>
      </c>
      <c r="F3804" s="17" t="str">
        <f t="shared" si="13"/>
        <v>AII112-16</v>
      </c>
      <c r="G3804" s="17" t="s">
        <v>10683</v>
      </c>
      <c r="H3804" s="17" t="s">
        <v>14042</v>
      </c>
      <c r="I3804" s="17" t="s">
        <v>14544</v>
      </c>
      <c r="J3804" s="17" t="s">
        <v>13758</v>
      </c>
      <c r="K3804" s="17" t="s">
        <v>14140</v>
      </c>
      <c r="L3804" s="17" t="s">
        <v>14549</v>
      </c>
      <c r="M3804" s="17" t="s">
        <v>14550</v>
      </c>
      <c r="N3804" s="21">
        <v>0.34861111111111115</v>
      </c>
      <c r="O3804" s="21">
        <v>0.28194444444444444</v>
      </c>
      <c r="P3804" s="21">
        <v>0.6305555555555555</v>
      </c>
      <c r="R3804" s="17">
        <v>1300.0</v>
      </c>
      <c r="S3804" s="17" t="s">
        <v>7490</v>
      </c>
      <c r="T3804" s="17" t="s">
        <v>33</v>
      </c>
    </row>
    <row r="3805" ht="15.75" customHeight="1">
      <c r="A3805" s="17">
        <v>1491.0</v>
      </c>
      <c r="B3805" s="19">
        <v>31014.0</v>
      </c>
      <c r="C3805" s="17" t="s">
        <v>14272</v>
      </c>
      <c r="D3805" s="20">
        <v>16.0</v>
      </c>
      <c r="E3805" s="17" t="str">
        <f t="shared" si="12"/>
        <v>AII112-16</v>
      </c>
      <c r="F3805" s="17" t="str">
        <f t="shared" si="13"/>
        <v>AII112-16</v>
      </c>
      <c r="G3805" s="17" t="s">
        <v>10683</v>
      </c>
      <c r="H3805" s="17" t="s">
        <v>14042</v>
      </c>
      <c r="I3805" s="17" t="s">
        <v>14544</v>
      </c>
      <c r="J3805" s="17" t="s">
        <v>13758</v>
      </c>
      <c r="K3805" s="17" t="s">
        <v>13760</v>
      </c>
      <c r="L3805" s="17" t="s">
        <v>13996</v>
      </c>
      <c r="M3805" s="17" t="s">
        <v>14551</v>
      </c>
      <c r="N3805" s="21">
        <v>0.3611111111111111</v>
      </c>
      <c r="O3805" s="21">
        <v>0.31736111111111115</v>
      </c>
      <c r="P3805" s="21">
        <v>0.6784722222222223</v>
      </c>
      <c r="R3805" s="17">
        <v>1301.0</v>
      </c>
      <c r="S3805" s="17" t="s">
        <v>7490</v>
      </c>
      <c r="T3805" s="17" t="s">
        <v>33</v>
      </c>
    </row>
    <row r="3806" ht="15.75" customHeight="1">
      <c r="A3806" s="17">
        <v>1490.0</v>
      </c>
      <c r="B3806" s="19">
        <v>31012.0</v>
      </c>
      <c r="C3806" s="17" t="s">
        <v>14272</v>
      </c>
      <c r="D3806" s="20">
        <v>16.0</v>
      </c>
      <c r="E3806" s="17" t="str">
        <f t="shared" si="12"/>
        <v>AII112-16</v>
      </c>
      <c r="F3806" s="17" t="str">
        <f t="shared" si="13"/>
        <v>AII112-16</v>
      </c>
      <c r="G3806" s="17" t="s">
        <v>10683</v>
      </c>
      <c r="H3806" s="17" t="s">
        <v>14042</v>
      </c>
      <c r="I3806" s="17" t="s">
        <v>14544</v>
      </c>
      <c r="J3806" s="17" t="s">
        <v>13758</v>
      </c>
      <c r="K3806" s="17" t="s">
        <v>13394</v>
      </c>
      <c r="L3806" s="17" t="s">
        <v>14552</v>
      </c>
      <c r="M3806" s="17" t="s">
        <v>14553</v>
      </c>
      <c r="N3806" s="21">
        <v>0.375</v>
      </c>
      <c r="O3806" s="21">
        <v>0.24097222222222223</v>
      </c>
      <c r="P3806" s="21">
        <v>0.6159722222222223</v>
      </c>
      <c r="R3806" s="17">
        <v>1304.0</v>
      </c>
      <c r="S3806" s="17" t="s">
        <v>7490</v>
      </c>
      <c r="T3806" s="17" t="s">
        <v>33</v>
      </c>
    </row>
    <row r="3807" ht="15.75" customHeight="1">
      <c r="A3807" s="17">
        <v>1489.0</v>
      </c>
      <c r="B3807" s="19">
        <v>31011.0</v>
      </c>
      <c r="C3807" s="17" t="s">
        <v>14272</v>
      </c>
      <c r="D3807" s="20">
        <v>16.0</v>
      </c>
      <c r="E3807" s="17" t="str">
        <f t="shared" si="12"/>
        <v>AII112-16</v>
      </c>
      <c r="F3807" s="17" t="str">
        <f t="shared" si="13"/>
        <v>AII112-16</v>
      </c>
      <c r="G3807" s="17" t="s">
        <v>10683</v>
      </c>
      <c r="H3807" s="17" t="s">
        <v>14042</v>
      </c>
      <c r="I3807" s="17" t="s">
        <v>14544</v>
      </c>
      <c r="J3807" s="17" t="s">
        <v>13758</v>
      </c>
      <c r="K3807" s="17" t="s">
        <v>13813</v>
      </c>
      <c r="L3807" s="17" t="s">
        <v>14554</v>
      </c>
      <c r="M3807" s="17" t="s">
        <v>14018</v>
      </c>
      <c r="N3807" s="21">
        <v>0.3666666666666667</v>
      </c>
      <c r="O3807" s="21">
        <v>0.30833333333333335</v>
      </c>
      <c r="P3807" s="21">
        <v>0.6749999999999999</v>
      </c>
      <c r="R3807" s="17">
        <v>1304.0</v>
      </c>
      <c r="S3807" s="17" t="s">
        <v>7490</v>
      </c>
      <c r="T3807" s="17" t="s">
        <v>33</v>
      </c>
    </row>
    <row r="3808" ht="15.75" customHeight="1">
      <c r="A3808" s="17">
        <v>1488.0</v>
      </c>
      <c r="B3808" s="19">
        <v>31010.0</v>
      </c>
      <c r="C3808" s="17" t="s">
        <v>14272</v>
      </c>
      <c r="D3808" s="20">
        <v>16.0</v>
      </c>
      <c r="E3808" s="17" t="str">
        <f t="shared" si="12"/>
        <v>AII112-16</v>
      </c>
      <c r="F3808" s="17" t="str">
        <f t="shared" si="13"/>
        <v>AII112-16</v>
      </c>
      <c r="G3808" s="17" t="s">
        <v>10683</v>
      </c>
      <c r="H3808" s="17" t="s">
        <v>14042</v>
      </c>
      <c r="I3808" s="17" t="s">
        <v>14544</v>
      </c>
      <c r="J3808" s="17" t="s">
        <v>13758</v>
      </c>
      <c r="K3808" s="17" t="s">
        <v>14140</v>
      </c>
      <c r="L3808" s="17" t="s">
        <v>14555</v>
      </c>
      <c r="M3808" s="17" t="s">
        <v>13996</v>
      </c>
      <c r="N3808" s="21">
        <v>0.3541666666666667</v>
      </c>
      <c r="O3808" s="21">
        <v>0.31180555555555556</v>
      </c>
      <c r="P3808" s="21">
        <v>0.6659722222222222</v>
      </c>
      <c r="R3808" s="17">
        <v>1308.0</v>
      </c>
      <c r="S3808" s="17" t="s">
        <v>7490</v>
      </c>
      <c r="T3808" s="17" t="s">
        <v>33</v>
      </c>
    </row>
    <row r="3809" ht="15.75" customHeight="1">
      <c r="A3809" s="17">
        <v>1487.0</v>
      </c>
      <c r="B3809" s="19">
        <v>31009.0</v>
      </c>
      <c r="C3809" s="17" t="s">
        <v>14272</v>
      </c>
      <c r="D3809" s="20">
        <v>16.0</v>
      </c>
      <c r="E3809" s="17" t="str">
        <f t="shared" si="12"/>
        <v>AII112-16</v>
      </c>
      <c r="F3809" s="17" t="str">
        <f t="shared" si="13"/>
        <v>AII112-16</v>
      </c>
      <c r="G3809" s="17" t="s">
        <v>10683</v>
      </c>
      <c r="H3809" s="17" t="s">
        <v>14042</v>
      </c>
      <c r="I3809" s="17" t="s">
        <v>14544</v>
      </c>
      <c r="J3809" s="17" t="s">
        <v>13758</v>
      </c>
      <c r="K3809" s="17" t="s">
        <v>13760</v>
      </c>
      <c r="L3809" s="17" t="s">
        <v>14548</v>
      </c>
      <c r="M3809" s="17" t="s">
        <v>14001</v>
      </c>
      <c r="N3809" s="21">
        <v>0.3458333333333334</v>
      </c>
      <c r="O3809" s="21">
        <v>0.34722222222222227</v>
      </c>
      <c r="P3809" s="21">
        <v>0.6930555555555555</v>
      </c>
      <c r="R3809" s="17">
        <v>1302.0</v>
      </c>
      <c r="S3809" s="17" t="s">
        <v>7490</v>
      </c>
      <c r="T3809" s="17" t="s">
        <v>33</v>
      </c>
    </row>
    <row r="3810" ht="15.75" customHeight="1">
      <c r="A3810" s="17">
        <v>1486.0</v>
      </c>
      <c r="B3810" s="19">
        <v>31008.0</v>
      </c>
      <c r="C3810" s="17" t="s">
        <v>14272</v>
      </c>
      <c r="D3810" s="20">
        <v>16.0</v>
      </c>
      <c r="E3810" s="17" t="str">
        <f t="shared" si="12"/>
        <v>AII112-16</v>
      </c>
      <c r="F3810" s="17" t="str">
        <f t="shared" si="13"/>
        <v>AII112-16</v>
      </c>
      <c r="G3810" s="17" t="s">
        <v>10683</v>
      </c>
      <c r="H3810" s="17" t="s">
        <v>14042</v>
      </c>
      <c r="I3810" s="17" t="s">
        <v>14544</v>
      </c>
      <c r="J3810" s="17" t="s">
        <v>13758</v>
      </c>
      <c r="K3810" s="17" t="s">
        <v>13394</v>
      </c>
      <c r="L3810" s="17" t="s">
        <v>13993</v>
      </c>
      <c r="M3810" s="17" t="s">
        <v>14556</v>
      </c>
      <c r="N3810" s="21">
        <v>0.3534722222222222</v>
      </c>
      <c r="O3810" s="21">
        <v>0.2034722222222222</v>
      </c>
      <c r="P3810" s="21">
        <v>0.5569444444444445</v>
      </c>
      <c r="R3810" s="17">
        <v>1302.0</v>
      </c>
      <c r="S3810" s="17" t="s">
        <v>7490</v>
      </c>
      <c r="T3810" s="17" t="s">
        <v>33</v>
      </c>
    </row>
    <row r="3811" ht="15.75" customHeight="1">
      <c r="A3811" s="17">
        <v>1485.0</v>
      </c>
      <c r="B3811" s="19">
        <v>31007.0</v>
      </c>
      <c r="C3811" s="17" t="s">
        <v>14272</v>
      </c>
      <c r="D3811" s="20">
        <v>16.0</v>
      </c>
      <c r="E3811" s="17" t="str">
        <f t="shared" si="12"/>
        <v>AII112-16</v>
      </c>
      <c r="F3811" s="17" t="str">
        <f t="shared" si="13"/>
        <v>AII112-16</v>
      </c>
      <c r="G3811" s="17" t="s">
        <v>10683</v>
      </c>
      <c r="H3811" s="17" t="s">
        <v>14042</v>
      </c>
      <c r="I3811" s="17" t="s">
        <v>14544</v>
      </c>
      <c r="J3811" s="17" t="s">
        <v>13758</v>
      </c>
      <c r="K3811" s="17" t="s">
        <v>13813</v>
      </c>
      <c r="L3811" s="17" t="s">
        <v>14202</v>
      </c>
      <c r="M3811" s="17" t="s">
        <v>14552</v>
      </c>
      <c r="N3811" s="21">
        <v>0.36041666666666666</v>
      </c>
      <c r="O3811" s="21">
        <v>0.3368055555555556</v>
      </c>
      <c r="P3811" s="21">
        <v>0.6972222222222223</v>
      </c>
      <c r="R3811" s="17">
        <v>1301.0</v>
      </c>
      <c r="S3811" s="17" t="s">
        <v>7490</v>
      </c>
      <c r="T3811" s="17" t="s">
        <v>33</v>
      </c>
    </row>
    <row r="3812" ht="15.75" customHeight="1">
      <c r="A3812" s="17">
        <v>1484.0</v>
      </c>
      <c r="B3812" s="19">
        <v>31006.0</v>
      </c>
      <c r="C3812" s="17" t="s">
        <v>14272</v>
      </c>
      <c r="D3812" s="20">
        <v>16.0</v>
      </c>
      <c r="E3812" s="17" t="str">
        <f t="shared" si="12"/>
        <v>AII112-16</v>
      </c>
      <c r="F3812" s="17" t="str">
        <f t="shared" si="13"/>
        <v>AII112-16</v>
      </c>
      <c r="G3812" s="17" t="s">
        <v>10683</v>
      </c>
      <c r="H3812" s="17" t="s">
        <v>14042</v>
      </c>
      <c r="I3812" s="17" t="s">
        <v>14544</v>
      </c>
      <c r="J3812" s="17" t="s">
        <v>13758</v>
      </c>
      <c r="K3812" s="17" t="s">
        <v>14140</v>
      </c>
      <c r="L3812" s="17" t="s">
        <v>14554</v>
      </c>
      <c r="M3812" s="17" t="s">
        <v>14557</v>
      </c>
      <c r="N3812" s="21">
        <v>0.3527777777777778</v>
      </c>
      <c r="O3812" s="21">
        <v>0.30416666666666664</v>
      </c>
      <c r="P3812" s="21">
        <v>0.6569444444444444</v>
      </c>
      <c r="R3812" s="17">
        <v>1295.0</v>
      </c>
      <c r="S3812" s="17" t="s">
        <v>7490</v>
      </c>
      <c r="T3812" s="17" t="s">
        <v>33</v>
      </c>
    </row>
    <row r="3813" ht="15.75" customHeight="1">
      <c r="A3813" s="17">
        <v>1483.0</v>
      </c>
      <c r="B3813" s="19">
        <v>31005.0</v>
      </c>
      <c r="C3813" s="17" t="s">
        <v>14272</v>
      </c>
      <c r="D3813" s="20">
        <v>16.0</v>
      </c>
      <c r="E3813" s="17" t="str">
        <f t="shared" si="12"/>
        <v>AII112-16</v>
      </c>
      <c r="F3813" s="17" t="str">
        <f t="shared" si="13"/>
        <v>AII112-16</v>
      </c>
      <c r="G3813" s="17" t="s">
        <v>10683</v>
      </c>
      <c r="H3813" s="17" t="s">
        <v>14042</v>
      </c>
      <c r="I3813" s="17" t="s">
        <v>14544</v>
      </c>
      <c r="J3813" s="17" t="s">
        <v>13758</v>
      </c>
      <c r="K3813" s="17" t="s">
        <v>13760</v>
      </c>
      <c r="L3813" s="17" t="s">
        <v>14001</v>
      </c>
      <c r="M3813" s="17" t="s">
        <v>14558</v>
      </c>
      <c r="N3813" s="21">
        <v>0.3680555555555556</v>
      </c>
      <c r="O3813" s="21">
        <v>0.33749999999999997</v>
      </c>
      <c r="P3813" s="21">
        <v>0.7055555555555556</v>
      </c>
      <c r="R3813" s="17">
        <v>1299.0</v>
      </c>
      <c r="S3813" s="17" t="s">
        <v>7490</v>
      </c>
      <c r="T3813" s="17" t="s">
        <v>33</v>
      </c>
    </row>
    <row r="3814" ht="15.75" customHeight="1">
      <c r="A3814" s="17">
        <v>1482.0</v>
      </c>
      <c r="B3814" s="19">
        <v>31004.0</v>
      </c>
      <c r="C3814" s="17" t="s">
        <v>14272</v>
      </c>
      <c r="D3814" s="20">
        <v>16.0</v>
      </c>
      <c r="E3814" s="17" t="str">
        <f t="shared" si="12"/>
        <v>AII112-16</v>
      </c>
      <c r="F3814" s="17" t="str">
        <f t="shared" si="13"/>
        <v>AII112-16</v>
      </c>
      <c r="G3814" s="17" t="s">
        <v>10683</v>
      </c>
      <c r="H3814" s="17" t="s">
        <v>14042</v>
      </c>
      <c r="I3814" s="17" t="s">
        <v>14544</v>
      </c>
      <c r="J3814" s="17" t="s">
        <v>13758</v>
      </c>
      <c r="K3814" s="17" t="s">
        <v>13394</v>
      </c>
      <c r="L3814" s="17" t="s">
        <v>13990</v>
      </c>
      <c r="M3814" s="17" t="s">
        <v>14555</v>
      </c>
      <c r="N3814" s="21">
        <v>0.3958333333333333</v>
      </c>
      <c r="O3814" s="21">
        <v>0.24305555555555555</v>
      </c>
      <c r="P3814" s="21">
        <v>0.638888888888889</v>
      </c>
      <c r="R3814" s="17">
        <v>1304.0</v>
      </c>
      <c r="S3814" s="17" t="s">
        <v>7490</v>
      </c>
      <c r="T3814" s="17" t="s">
        <v>33</v>
      </c>
    </row>
    <row r="3815" ht="15.75" customHeight="1">
      <c r="A3815" s="17">
        <v>1481.0</v>
      </c>
      <c r="B3815" s="19">
        <v>30998.0</v>
      </c>
      <c r="C3815" s="17" t="s">
        <v>14272</v>
      </c>
      <c r="D3815" s="20">
        <v>15.0</v>
      </c>
      <c r="E3815" s="17" t="str">
        <f t="shared" si="12"/>
        <v>AII112-15</v>
      </c>
      <c r="F3815" s="17" t="str">
        <f t="shared" si="13"/>
        <v>AII112-15</v>
      </c>
      <c r="G3815" s="17" t="s">
        <v>14485</v>
      </c>
      <c r="H3815" s="17" t="s">
        <v>14042</v>
      </c>
      <c r="I3815" s="17" t="s">
        <v>14559</v>
      </c>
      <c r="J3815" s="17" t="s">
        <v>14560</v>
      </c>
      <c r="K3815" s="17" t="s">
        <v>13813</v>
      </c>
      <c r="L3815" s="17" t="s">
        <v>13611</v>
      </c>
      <c r="M3815" s="17" t="s">
        <v>13615</v>
      </c>
      <c r="N3815" s="21">
        <v>0.36041666666666666</v>
      </c>
      <c r="O3815" s="21">
        <v>0.1875</v>
      </c>
      <c r="P3815" s="21">
        <v>0.5479166666666667</v>
      </c>
      <c r="R3815" s="17">
        <v>1019.0</v>
      </c>
      <c r="S3815" s="17" t="s">
        <v>14561</v>
      </c>
      <c r="T3815" s="17" t="s">
        <v>33</v>
      </c>
    </row>
    <row r="3816" ht="15.75" customHeight="1">
      <c r="A3816" s="17">
        <v>1480.0</v>
      </c>
      <c r="B3816" s="19">
        <v>30997.0</v>
      </c>
      <c r="C3816" s="17" t="s">
        <v>14272</v>
      </c>
      <c r="D3816" s="20">
        <v>15.0</v>
      </c>
      <c r="E3816" s="17" t="str">
        <f t="shared" si="12"/>
        <v>AII112-15</v>
      </c>
      <c r="F3816" s="17" t="str">
        <f t="shared" si="13"/>
        <v>AII112-15</v>
      </c>
      <c r="G3816" s="17" t="s">
        <v>14485</v>
      </c>
      <c r="H3816" s="17" t="s">
        <v>14042</v>
      </c>
      <c r="I3816" s="17" t="s">
        <v>14562</v>
      </c>
      <c r="J3816" s="17" t="s">
        <v>14563</v>
      </c>
      <c r="K3816" s="17" t="s">
        <v>13394</v>
      </c>
      <c r="L3816" s="17" t="s">
        <v>13679</v>
      </c>
      <c r="M3816" s="17" t="s">
        <v>14514</v>
      </c>
      <c r="N3816" s="21">
        <v>0.4131944444444444</v>
      </c>
      <c r="O3816" s="21">
        <v>0.17777777777777778</v>
      </c>
      <c r="P3816" s="21">
        <v>0.5909722222222222</v>
      </c>
      <c r="R3816" s="17">
        <v>509.0</v>
      </c>
      <c r="S3816" s="17" t="s">
        <v>14561</v>
      </c>
      <c r="T3816" s="17" t="s">
        <v>33</v>
      </c>
    </row>
    <row r="3817" ht="15.75" customHeight="1">
      <c r="A3817" s="17">
        <v>1479.0</v>
      </c>
      <c r="B3817" s="19">
        <v>30996.0</v>
      </c>
      <c r="C3817" s="17" t="s">
        <v>14272</v>
      </c>
      <c r="D3817" s="20">
        <v>15.0</v>
      </c>
      <c r="E3817" s="17" t="str">
        <f t="shared" si="12"/>
        <v>AII112-15</v>
      </c>
      <c r="F3817" s="17" t="str">
        <f t="shared" si="13"/>
        <v>AII112-15</v>
      </c>
      <c r="G3817" s="17" t="s">
        <v>14485</v>
      </c>
      <c r="H3817" s="17" t="s">
        <v>14042</v>
      </c>
      <c r="I3817" s="17" t="s">
        <v>14562</v>
      </c>
      <c r="J3817" s="17" t="s">
        <v>14563</v>
      </c>
      <c r="K3817" s="17" t="s">
        <v>14140</v>
      </c>
      <c r="L3817" s="17" t="s">
        <v>13611</v>
      </c>
      <c r="M3817" s="17" t="s">
        <v>14564</v>
      </c>
      <c r="N3817" s="21">
        <v>0.4236111111111111</v>
      </c>
      <c r="O3817" s="21">
        <v>0.17777777777777778</v>
      </c>
      <c r="P3817" s="21">
        <v>0.6013888888888889</v>
      </c>
      <c r="R3817" s="17">
        <v>514.0</v>
      </c>
      <c r="S3817" s="17" t="s">
        <v>14561</v>
      </c>
      <c r="T3817" s="17" t="s">
        <v>33</v>
      </c>
    </row>
    <row r="3818" ht="15.75" customHeight="1">
      <c r="A3818" s="17">
        <v>1478.0</v>
      </c>
      <c r="B3818" s="19">
        <v>30995.0</v>
      </c>
      <c r="C3818" s="17" t="s">
        <v>14272</v>
      </c>
      <c r="D3818" s="20">
        <v>15.0</v>
      </c>
      <c r="E3818" s="17" t="str">
        <f t="shared" si="12"/>
        <v>AII112-15</v>
      </c>
      <c r="F3818" s="17" t="str">
        <f t="shared" si="13"/>
        <v>AII112-15</v>
      </c>
      <c r="G3818" s="17" t="s">
        <v>14485</v>
      </c>
      <c r="H3818" s="17" t="s">
        <v>14042</v>
      </c>
      <c r="I3818" s="17" t="s">
        <v>14565</v>
      </c>
      <c r="J3818" s="17" t="s">
        <v>14566</v>
      </c>
      <c r="K3818" s="17" t="s">
        <v>13949</v>
      </c>
      <c r="L3818" s="17" t="s">
        <v>13679</v>
      </c>
      <c r="M3818" s="17" t="s">
        <v>14547</v>
      </c>
      <c r="N3818" s="21">
        <v>0.5569444444444445</v>
      </c>
      <c r="O3818" s="21">
        <v>0.15</v>
      </c>
      <c r="P3818" s="21">
        <v>0.7069444444444444</v>
      </c>
      <c r="R3818" s="17">
        <v>1736.0</v>
      </c>
      <c r="S3818" s="17" t="s">
        <v>14561</v>
      </c>
      <c r="T3818" s="17" t="s">
        <v>33</v>
      </c>
    </row>
    <row r="3819" ht="15.75" customHeight="1">
      <c r="A3819" s="17">
        <v>1477.0</v>
      </c>
      <c r="B3819" s="19">
        <v>30994.0</v>
      </c>
      <c r="C3819" s="17" t="s">
        <v>14272</v>
      </c>
      <c r="D3819" s="20">
        <v>15.0</v>
      </c>
      <c r="E3819" s="17" t="str">
        <f t="shared" si="12"/>
        <v>AII112-15</v>
      </c>
      <c r="F3819" s="17" t="str">
        <f t="shared" si="13"/>
        <v>AII112-15</v>
      </c>
      <c r="G3819" s="17" t="s">
        <v>14485</v>
      </c>
      <c r="H3819" s="17" t="s">
        <v>14042</v>
      </c>
      <c r="I3819" s="17" t="s">
        <v>14567</v>
      </c>
      <c r="J3819" s="17" t="s">
        <v>14568</v>
      </c>
      <c r="K3819" s="17" t="s">
        <v>13813</v>
      </c>
      <c r="L3819" s="17" t="s">
        <v>13615</v>
      </c>
      <c r="M3819" s="17" t="s">
        <v>13621</v>
      </c>
      <c r="N3819" s="21">
        <v>0.3736111111111111</v>
      </c>
      <c r="O3819" s="21">
        <v>0.15208333333333332</v>
      </c>
      <c r="P3819" s="21">
        <v>0.5256944444444445</v>
      </c>
      <c r="R3819" s="17">
        <v>1380.0</v>
      </c>
      <c r="S3819" s="17" t="s">
        <v>14561</v>
      </c>
      <c r="T3819" s="17" t="s">
        <v>33</v>
      </c>
    </row>
    <row r="3820" ht="15.75" customHeight="1">
      <c r="A3820" s="17">
        <v>1476.0</v>
      </c>
      <c r="B3820" s="19">
        <v>30989.0</v>
      </c>
      <c r="C3820" s="17" t="s">
        <v>14272</v>
      </c>
      <c r="D3820" s="20">
        <v>14.0</v>
      </c>
      <c r="E3820" s="17" t="str">
        <f t="shared" si="12"/>
        <v>AII112-14</v>
      </c>
      <c r="F3820" s="17" t="str">
        <f t="shared" si="13"/>
        <v>AII112-14</v>
      </c>
      <c r="G3820" s="17" t="s">
        <v>14178</v>
      </c>
      <c r="H3820" s="17" t="s">
        <v>9335</v>
      </c>
      <c r="I3820" s="17" t="s">
        <v>14569</v>
      </c>
      <c r="J3820" s="17" t="s">
        <v>14541</v>
      </c>
      <c r="K3820" s="17" t="s">
        <v>13394</v>
      </c>
      <c r="L3820" s="17" t="s">
        <v>14570</v>
      </c>
      <c r="M3820" s="17" t="s">
        <v>14571</v>
      </c>
      <c r="N3820" s="21">
        <v>0.3576388888888889</v>
      </c>
      <c r="O3820" s="21">
        <v>0.1826388888888889</v>
      </c>
      <c r="P3820" s="21">
        <v>0.5402777777777777</v>
      </c>
      <c r="R3820" s="17">
        <v>1882.0</v>
      </c>
      <c r="S3820" s="17" t="s">
        <v>14572</v>
      </c>
      <c r="T3820" s="17" t="s">
        <v>281</v>
      </c>
    </row>
    <row r="3821" ht="15.75" customHeight="1">
      <c r="A3821" s="17">
        <v>1475.0</v>
      </c>
      <c r="B3821" s="19">
        <v>30983.0</v>
      </c>
      <c r="C3821" s="17" t="s">
        <v>14272</v>
      </c>
      <c r="D3821" s="20">
        <v>13.0</v>
      </c>
      <c r="E3821" s="17" t="str">
        <f t="shared" si="12"/>
        <v>AII112-13</v>
      </c>
      <c r="F3821" s="17" t="str">
        <f t="shared" si="13"/>
        <v>AII112-13</v>
      </c>
      <c r="G3821" s="17" t="s">
        <v>14573</v>
      </c>
      <c r="H3821" s="17" t="s">
        <v>9335</v>
      </c>
      <c r="I3821" s="17" t="s">
        <v>14574</v>
      </c>
      <c r="J3821" s="17" t="s">
        <v>13328</v>
      </c>
      <c r="K3821" s="17" t="s">
        <v>13394</v>
      </c>
      <c r="L3821" s="17" t="s">
        <v>13950</v>
      </c>
      <c r="M3821" s="17" t="s">
        <v>14044</v>
      </c>
      <c r="N3821" s="21">
        <v>0.35694444444444445</v>
      </c>
      <c r="O3821" s="21">
        <v>0.25833333333333336</v>
      </c>
      <c r="P3821" s="21">
        <v>0.6152777777777778</v>
      </c>
      <c r="R3821" s="17">
        <v>2869.0</v>
      </c>
      <c r="S3821" s="17" t="s">
        <v>14397</v>
      </c>
      <c r="T3821" s="17" t="s">
        <v>281</v>
      </c>
    </row>
    <row r="3822" ht="15.75" customHeight="1">
      <c r="A3822" s="17">
        <v>1474.0</v>
      </c>
      <c r="B3822" s="19">
        <v>30982.0</v>
      </c>
      <c r="C3822" s="17" t="s">
        <v>14272</v>
      </c>
      <c r="D3822" s="20">
        <v>13.0</v>
      </c>
      <c r="E3822" s="17" t="str">
        <f t="shared" si="12"/>
        <v>AII112-13</v>
      </c>
      <c r="F3822" s="17" t="str">
        <f t="shared" si="13"/>
        <v>AII112-13</v>
      </c>
      <c r="G3822" s="17" t="s">
        <v>14573</v>
      </c>
      <c r="H3822" s="17" t="s">
        <v>9335</v>
      </c>
      <c r="I3822" s="17" t="s">
        <v>14575</v>
      </c>
      <c r="J3822" s="17" t="s">
        <v>14576</v>
      </c>
      <c r="K3822" s="17" t="s">
        <v>5131</v>
      </c>
      <c r="L3822" s="17" t="s">
        <v>13950</v>
      </c>
      <c r="M3822" s="17" t="s">
        <v>14577</v>
      </c>
      <c r="N3822" s="21">
        <v>0.34861111111111115</v>
      </c>
      <c r="O3822" s="21">
        <v>0.34652777777777777</v>
      </c>
      <c r="P3822" s="21">
        <v>0.6951388888888889</v>
      </c>
      <c r="R3822" s="17">
        <v>2920.0</v>
      </c>
      <c r="S3822" s="17" t="s">
        <v>14397</v>
      </c>
      <c r="T3822" s="17" t="s">
        <v>281</v>
      </c>
    </row>
    <row r="3823" ht="15.75" customHeight="1">
      <c r="A3823" s="17">
        <v>1473.0</v>
      </c>
      <c r="B3823" s="19">
        <v>30981.0</v>
      </c>
      <c r="C3823" s="17" t="s">
        <v>14272</v>
      </c>
      <c r="D3823" s="20">
        <v>13.0</v>
      </c>
      <c r="E3823" s="17" t="str">
        <f t="shared" si="12"/>
        <v>AII112-13</v>
      </c>
      <c r="F3823" s="17" t="str">
        <f t="shared" si="13"/>
        <v>AII112-13</v>
      </c>
      <c r="G3823" s="17" t="s">
        <v>14573</v>
      </c>
      <c r="H3823" s="17" t="s">
        <v>9335</v>
      </c>
      <c r="I3823" s="17" t="s">
        <v>14578</v>
      </c>
      <c r="J3823" s="17" t="s">
        <v>14579</v>
      </c>
      <c r="K3823" s="17" t="s">
        <v>14140</v>
      </c>
      <c r="L3823" s="17" t="s">
        <v>13950</v>
      </c>
      <c r="M3823" s="17" t="s">
        <v>14580</v>
      </c>
      <c r="N3823" s="21">
        <v>0.3534722222222222</v>
      </c>
      <c r="O3823" s="21">
        <v>0.36180555555555555</v>
      </c>
      <c r="P3823" s="21">
        <v>0.7152777777777778</v>
      </c>
      <c r="R3823" s="17">
        <v>3695.0</v>
      </c>
      <c r="S3823" s="17" t="s">
        <v>14397</v>
      </c>
      <c r="T3823" s="17" t="s">
        <v>281</v>
      </c>
    </row>
    <row r="3824" ht="15.75" customHeight="1">
      <c r="A3824" s="17">
        <v>1472.0</v>
      </c>
      <c r="B3824" s="19">
        <v>30980.0</v>
      </c>
      <c r="C3824" s="17" t="s">
        <v>14272</v>
      </c>
      <c r="D3824" s="20">
        <v>13.0</v>
      </c>
      <c r="E3824" s="17" t="str">
        <f t="shared" si="12"/>
        <v>AII112-13</v>
      </c>
      <c r="F3824" s="17" t="str">
        <f t="shared" si="13"/>
        <v>AII112-13</v>
      </c>
      <c r="G3824" s="17" t="s">
        <v>14573</v>
      </c>
      <c r="H3824" s="17" t="s">
        <v>9335</v>
      </c>
      <c r="I3824" s="17" t="s">
        <v>14581</v>
      </c>
      <c r="J3824" s="17" t="s">
        <v>14582</v>
      </c>
      <c r="K3824" s="17" t="s">
        <v>13949</v>
      </c>
      <c r="L3824" s="17" t="s">
        <v>13950</v>
      </c>
      <c r="M3824" s="17" t="s">
        <v>14583</v>
      </c>
      <c r="N3824" s="21">
        <v>0.3534722222222222</v>
      </c>
      <c r="O3824" s="21">
        <v>0.36319444444444443</v>
      </c>
      <c r="P3824" s="21">
        <v>0.7166666666666667</v>
      </c>
      <c r="R3824" s="17">
        <v>2777.0</v>
      </c>
      <c r="S3824" s="17" t="s">
        <v>14397</v>
      </c>
      <c r="T3824" s="17" t="s">
        <v>281</v>
      </c>
    </row>
    <row r="3825" ht="15.75" customHeight="1">
      <c r="A3825" s="17">
        <v>1471.0</v>
      </c>
      <c r="B3825" s="19">
        <v>30979.0</v>
      </c>
      <c r="C3825" s="17" t="s">
        <v>14272</v>
      </c>
      <c r="D3825" s="20">
        <v>13.0</v>
      </c>
      <c r="E3825" s="17" t="str">
        <f t="shared" si="12"/>
        <v>AII112-13</v>
      </c>
      <c r="F3825" s="17" t="str">
        <f t="shared" si="13"/>
        <v>AII112-13</v>
      </c>
      <c r="G3825" s="17" t="s">
        <v>14573</v>
      </c>
      <c r="H3825" s="17" t="s">
        <v>9335</v>
      </c>
      <c r="I3825" s="17" t="s">
        <v>14584</v>
      </c>
      <c r="J3825" s="17" t="s">
        <v>14585</v>
      </c>
      <c r="K3825" s="17" t="s">
        <v>14064</v>
      </c>
      <c r="L3825" s="17" t="s">
        <v>13950</v>
      </c>
      <c r="M3825" s="17" t="s">
        <v>14586</v>
      </c>
      <c r="N3825" s="21">
        <v>0.3534722222222222</v>
      </c>
      <c r="O3825" s="21">
        <v>0.35833333333333334</v>
      </c>
      <c r="P3825" s="21">
        <v>0.7118055555555555</v>
      </c>
      <c r="R3825" s="17">
        <v>3613.0</v>
      </c>
      <c r="S3825" s="17" t="s">
        <v>14397</v>
      </c>
      <c r="T3825" s="17" t="s">
        <v>281</v>
      </c>
    </row>
    <row r="3826" ht="15.75" customHeight="1">
      <c r="A3826" s="17">
        <v>1470.0</v>
      </c>
      <c r="B3826" s="19">
        <v>30978.0</v>
      </c>
      <c r="C3826" s="17" t="s">
        <v>14272</v>
      </c>
      <c r="D3826" s="20">
        <v>13.0</v>
      </c>
      <c r="E3826" s="17" t="str">
        <f t="shared" si="12"/>
        <v>AII112-13</v>
      </c>
      <c r="F3826" s="17" t="str">
        <f t="shared" si="13"/>
        <v>AII112-13</v>
      </c>
      <c r="G3826" s="17" t="s">
        <v>14573</v>
      </c>
      <c r="H3826" s="17" t="s">
        <v>9335</v>
      </c>
      <c r="I3826" s="17" t="s">
        <v>14584</v>
      </c>
      <c r="J3826" s="17" t="s">
        <v>14585</v>
      </c>
      <c r="K3826" s="17" t="s">
        <v>14064</v>
      </c>
      <c r="L3826" s="17" t="s">
        <v>13950</v>
      </c>
      <c r="M3826" s="17" t="s">
        <v>14586</v>
      </c>
      <c r="N3826" s="21">
        <v>0.3875</v>
      </c>
      <c r="O3826" s="21">
        <v>0.013194444444444444</v>
      </c>
      <c r="P3826" s="21">
        <v>0.40069444444444446</v>
      </c>
      <c r="R3826" s="17">
        <v>200.0</v>
      </c>
      <c r="S3826" s="17" t="s">
        <v>14397</v>
      </c>
      <c r="T3826" s="17" t="s">
        <v>281</v>
      </c>
    </row>
    <row r="3827" ht="15.75" customHeight="1">
      <c r="A3827" s="17">
        <v>1469.0</v>
      </c>
      <c r="B3827" s="19">
        <v>30977.0</v>
      </c>
      <c r="C3827" s="17" t="s">
        <v>14272</v>
      </c>
      <c r="D3827" s="20">
        <v>13.0</v>
      </c>
      <c r="E3827" s="17" t="str">
        <f t="shared" si="12"/>
        <v>AII112-13</v>
      </c>
      <c r="F3827" s="17" t="str">
        <f t="shared" si="13"/>
        <v>AII112-13</v>
      </c>
      <c r="G3827" s="17" t="s">
        <v>14573</v>
      </c>
      <c r="H3827" s="17" t="s">
        <v>9335</v>
      </c>
      <c r="I3827" s="17" t="s">
        <v>14587</v>
      </c>
      <c r="J3827" s="17" t="s">
        <v>14582</v>
      </c>
      <c r="K3827" s="17" t="s">
        <v>13394</v>
      </c>
      <c r="L3827" s="17" t="s">
        <v>14044</v>
      </c>
      <c r="M3827" s="17" t="s">
        <v>13950</v>
      </c>
      <c r="N3827" s="21">
        <v>0.42083333333333334</v>
      </c>
      <c r="O3827" s="21">
        <v>0.2555555555555556</v>
      </c>
      <c r="P3827" s="21">
        <v>0.6763888888888889</v>
      </c>
      <c r="R3827" s="17">
        <v>2767.0</v>
      </c>
      <c r="S3827" s="17" t="s">
        <v>14397</v>
      </c>
      <c r="T3827" s="17" t="s">
        <v>281</v>
      </c>
    </row>
    <row r="3828" ht="15.75" customHeight="1">
      <c r="A3828" s="17">
        <v>1468.0</v>
      </c>
      <c r="B3828" s="19">
        <v>30976.0</v>
      </c>
      <c r="C3828" s="17" t="s">
        <v>14272</v>
      </c>
      <c r="D3828" s="20">
        <v>13.0</v>
      </c>
      <c r="E3828" s="17" t="str">
        <f t="shared" si="12"/>
        <v>AII112-13</v>
      </c>
      <c r="F3828" s="17" t="str">
        <f t="shared" si="13"/>
        <v>AII112-13</v>
      </c>
      <c r="G3828" s="17" t="s">
        <v>14573</v>
      </c>
      <c r="H3828" s="17" t="s">
        <v>9335</v>
      </c>
      <c r="I3828" s="17" t="s">
        <v>14587</v>
      </c>
      <c r="J3828" s="17" t="s">
        <v>14588</v>
      </c>
      <c r="K3828" s="17" t="s">
        <v>5131</v>
      </c>
      <c r="L3828" s="17" t="s">
        <v>14547</v>
      </c>
      <c r="M3828" s="17" t="s">
        <v>13950</v>
      </c>
      <c r="N3828" s="21">
        <v>0.40902777777777777</v>
      </c>
      <c r="O3828" s="21">
        <v>0.30833333333333335</v>
      </c>
      <c r="P3828" s="21">
        <v>0.717361111111111</v>
      </c>
      <c r="R3828" s="17">
        <v>3129.0</v>
      </c>
      <c r="S3828" s="17" t="s">
        <v>14397</v>
      </c>
      <c r="T3828" s="17" t="s">
        <v>281</v>
      </c>
    </row>
    <row r="3829" ht="15.75" customHeight="1">
      <c r="A3829" s="17">
        <v>1467.0</v>
      </c>
      <c r="B3829" s="19">
        <v>30975.0</v>
      </c>
      <c r="C3829" s="17" t="s">
        <v>14272</v>
      </c>
      <c r="D3829" s="20">
        <v>13.0</v>
      </c>
      <c r="E3829" s="17" t="str">
        <f t="shared" si="12"/>
        <v>AII112-13</v>
      </c>
      <c r="F3829" s="17" t="str">
        <f t="shared" si="13"/>
        <v>AII112-13</v>
      </c>
      <c r="G3829" s="17" t="s">
        <v>14573</v>
      </c>
      <c r="H3829" s="17" t="s">
        <v>9335</v>
      </c>
      <c r="I3829" s="17" t="s">
        <v>14589</v>
      </c>
      <c r="J3829" s="17" t="s">
        <v>14590</v>
      </c>
      <c r="K3829" s="17" t="s">
        <v>14140</v>
      </c>
      <c r="L3829" s="17" t="s">
        <v>13950</v>
      </c>
      <c r="M3829" s="17" t="s">
        <v>14591</v>
      </c>
      <c r="N3829" s="21">
        <v>0.3659722222222222</v>
      </c>
      <c r="O3829" s="21">
        <v>0.3458333333333334</v>
      </c>
      <c r="P3829" s="21">
        <v>0.7118055555555555</v>
      </c>
      <c r="R3829" s="17">
        <v>3878.0</v>
      </c>
      <c r="S3829" s="17" t="s">
        <v>14397</v>
      </c>
      <c r="T3829" s="17" t="s">
        <v>281</v>
      </c>
    </row>
    <row r="3830" ht="15.75" customHeight="1">
      <c r="A3830" s="17">
        <v>1466.0</v>
      </c>
      <c r="B3830" s="19">
        <v>30973.0</v>
      </c>
      <c r="C3830" s="17" t="s">
        <v>14272</v>
      </c>
      <c r="D3830" s="20">
        <v>13.0</v>
      </c>
      <c r="E3830" s="17" t="str">
        <f t="shared" si="12"/>
        <v>AII112-13</v>
      </c>
      <c r="F3830" s="17" t="str">
        <f t="shared" si="13"/>
        <v>AII112-13</v>
      </c>
      <c r="G3830" s="17" t="s">
        <v>14573</v>
      </c>
      <c r="H3830" s="17" t="s">
        <v>9335</v>
      </c>
      <c r="I3830" s="17" t="s">
        <v>14592</v>
      </c>
      <c r="J3830" s="17" t="s">
        <v>14593</v>
      </c>
      <c r="K3830" s="17" t="s">
        <v>13949</v>
      </c>
      <c r="L3830" s="17" t="s">
        <v>13950</v>
      </c>
      <c r="M3830" s="17" t="s">
        <v>14044</v>
      </c>
      <c r="N3830" s="21">
        <v>0.4048611111111111</v>
      </c>
      <c r="O3830" s="21">
        <v>0.2923611111111111</v>
      </c>
      <c r="P3830" s="21">
        <v>0.6972222222222223</v>
      </c>
      <c r="R3830" s="17">
        <v>1440.0</v>
      </c>
      <c r="S3830" s="17" t="s">
        <v>14397</v>
      </c>
      <c r="T3830" s="17" t="s">
        <v>281</v>
      </c>
    </row>
    <row r="3831" ht="15.75" customHeight="1">
      <c r="A3831" s="17">
        <v>1465.0</v>
      </c>
      <c r="B3831" s="19">
        <v>30972.0</v>
      </c>
      <c r="C3831" s="17" t="s">
        <v>14272</v>
      </c>
      <c r="D3831" s="20">
        <v>13.0</v>
      </c>
      <c r="E3831" s="17" t="str">
        <f t="shared" si="12"/>
        <v>AII112-13</v>
      </c>
      <c r="F3831" s="17" t="str">
        <f t="shared" si="13"/>
        <v>AII112-13</v>
      </c>
      <c r="G3831" s="17" t="s">
        <v>14573</v>
      </c>
      <c r="H3831" s="17" t="s">
        <v>9335</v>
      </c>
      <c r="I3831" s="17" t="s">
        <v>14594</v>
      </c>
      <c r="J3831" s="17" t="s">
        <v>14595</v>
      </c>
      <c r="K3831" s="17" t="s">
        <v>14064</v>
      </c>
      <c r="L3831" s="17" t="s">
        <v>13950</v>
      </c>
      <c r="M3831" s="17" t="s">
        <v>14580</v>
      </c>
      <c r="N3831" s="21">
        <v>0.3638888888888889</v>
      </c>
      <c r="O3831" s="21">
        <v>0.33125</v>
      </c>
      <c r="P3831" s="21">
        <v>0.6951388888888889</v>
      </c>
      <c r="R3831" s="17">
        <v>2938.0</v>
      </c>
      <c r="S3831" s="17" t="s">
        <v>14397</v>
      </c>
      <c r="T3831" s="17" t="s">
        <v>281</v>
      </c>
    </row>
    <row r="3832" ht="15.75" customHeight="1">
      <c r="A3832" s="17">
        <v>1464.0</v>
      </c>
      <c r="B3832" s="19">
        <v>30971.0</v>
      </c>
      <c r="C3832" s="17" t="s">
        <v>14272</v>
      </c>
      <c r="D3832" s="20">
        <v>13.0</v>
      </c>
      <c r="E3832" s="17" t="str">
        <f t="shared" si="12"/>
        <v>AII112-13</v>
      </c>
      <c r="F3832" s="17" t="str">
        <f t="shared" si="13"/>
        <v>AII112-13</v>
      </c>
      <c r="G3832" s="17" t="s">
        <v>14573</v>
      </c>
      <c r="H3832" s="17" t="s">
        <v>9335</v>
      </c>
      <c r="I3832" s="17" t="s">
        <v>14594</v>
      </c>
      <c r="J3832" s="17" t="s">
        <v>14595</v>
      </c>
      <c r="K3832" s="17" t="s">
        <v>13394</v>
      </c>
      <c r="L3832" s="17" t="s">
        <v>13950</v>
      </c>
      <c r="M3832" s="17" t="s">
        <v>14583</v>
      </c>
      <c r="N3832" s="21">
        <v>0.40069444444444446</v>
      </c>
      <c r="O3832" s="21">
        <v>0.30972222222222223</v>
      </c>
      <c r="P3832" s="21">
        <v>0.7104166666666667</v>
      </c>
      <c r="R3832" s="17">
        <v>2930.0</v>
      </c>
      <c r="S3832" s="17" t="s">
        <v>14397</v>
      </c>
      <c r="T3832" s="17" t="s">
        <v>281</v>
      </c>
    </row>
    <row r="3833" ht="15.75" customHeight="1">
      <c r="A3833" s="17">
        <v>1463.0</v>
      </c>
      <c r="B3833" s="19">
        <v>30955.0</v>
      </c>
      <c r="C3833" s="17" t="s">
        <v>14272</v>
      </c>
      <c r="D3833" s="20">
        <v>12.0</v>
      </c>
      <c r="E3833" s="17" t="str">
        <f t="shared" si="12"/>
        <v>AII112-12</v>
      </c>
      <c r="F3833" s="17" t="str">
        <f t="shared" si="13"/>
        <v>AII112-12</v>
      </c>
      <c r="G3833" s="17" t="s">
        <v>14596</v>
      </c>
      <c r="H3833" s="17" t="s">
        <v>14597</v>
      </c>
      <c r="I3833" s="17" t="s">
        <v>13359</v>
      </c>
      <c r="J3833" s="17" t="s">
        <v>13360</v>
      </c>
      <c r="K3833" s="17" t="s">
        <v>5131</v>
      </c>
      <c r="L3833" s="17" t="s">
        <v>13830</v>
      </c>
      <c r="M3833" s="17" t="s">
        <v>14598</v>
      </c>
      <c r="N3833" s="21">
        <v>0.4611111111111111</v>
      </c>
      <c r="O3833" s="21">
        <v>0.26805555555555555</v>
      </c>
      <c r="P3833" s="21">
        <v>0.7291666666666666</v>
      </c>
      <c r="R3833" s="17">
        <v>2227.0</v>
      </c>
      <c r="S3833" s="17" t="s">
        <v>14599</v>
      </c>
      <c r="T3833" s="17" t="s">
        <v>14600</v>
      </c>
    </row>
    <row r="3834" ht="15.75" customHeight="1">
      <c r="A3834" s="17">
        <v>1462.0</v>
      </c>
      <c r="B3834" s="19">
        <v>30954.0</v>
      </c>
      <c r="C3834" s="17" t="s">
        <v>14272</v>
      </c>
      <c r="D3834" s="20">
        <v>12.0</v>
      </c>
      <c r="E3834" s="17" t="str">
        <f t="shared" si="12"/>
        <v>AII112-12</v>
      </c>
      <c r="F3834" s="17" t="str">
        <f t="shared" si="13"/>
        <v>AII112-12</v>
      </c>
      <c r="G3834" s="17" t="s">
        <v>14596</v>
      </c>
      <c r="H3834" s="17" t="s">
        <v>14597</v>
      </c>
      <c r="I3834" s="17" t="s">
        <v>13359</v>
      </c>
      <c r="J3834" s="17" t="s">
        <v>13360</v>
      </c>
      <c r="K3834" s="17" t="s">
        <v>14140</v>
      </c>
      <c r="L3834" s="17" t="s">
        <v>14601</v>
      </c>
      <c r="M3834" s="17" t="s">
        <v>14602</v>
      </c>
      <c r="N3834" s="21">
        <v>0.37013888888888885</v>
      </c>
      <c r="O3834" s="21">
        <v>0.3215277777777778</v>
      </c>
      <c r="P3834" s="21">
        <v>0.6916666666666668</v>
      </c>
      <c r="R3834" s="17">
        <v>2238.0</v>
      </c>
      <c r="S3834" s="17" t="s">
        <v>14599</v>
      </c>
      <c r="T3834" s="17" t="s">
        <v>14600</v>
      </c>
    </row>
    <row r="3835" ht="15.75" customHeight="1">
      <c r="A3835" s="17">
        <v>1461.0</v>
      </c>
      <c r="B3835" s="19">
        <v>30953.0</v>
      </c>
      <c r="C3835" s="17" t="s">
        <v>14272</v>
      </c>
      <c r="D3835" s="20">
        <v>12.0</v>
      </c>
      <c r="E3835" s="17" t="str">
        <f t="shared" si="12"/>
        <v>AII112-12</v>
      </c>
      <c r="F3835" s="17" t="str">
        <f t="shared" si="13"/>
        <v>AII112-12</v>
      </c>
      <c r="G3835" s="17" t="s">
        <v>14596</v>
      </c>
      <c r="H3835" s="17" t="s">
        <v>14597</v>
      </c>
      <c r="I3835" s="17" t="s">
        <v>13359</v>
      </c>
      <c r="J3835" s="17" t="s">
        <v>13360</v>
      </c>
      <c r="K3835" s="17" t="s">
        <v>13949</v>
      </c>
      <c r="L3835" s="17" t="s">
        <v>14603</v>
      </c>
      <c r="M3835" s="17" t="s">
        <v>14416</v>
      </c>
      <c r="N3835" s="21">
        <v>0.37013888888888885</v>
      </c>
      <c r="O3835" s="21">
        <v>0.34027777777777773</v>
      </c>
      <c r="P3835" s="21">
        <v>0.7104166666666667</v>
      </c>
      <c r="R3835" s="17">
        <v>2234.0</v>
      </c>
      <c r="S3835" s="17" t="s">
        <v>14599</v>
      </c>
      <c r="T3835" s="17" t="s">
        <v>14600</v>
      </c>
    </row>
    <row r="3836" ht="15.75" customHeight="1">
      <c r="A3836" s="17">
        <v>1460.0</v>
      </c>
      <c r="B3836" s="19">
        <v>30952.0</v>
      </c>
      <c r="C3836" s="17" t="s">
        <v>14272</v>
      </c>
      <c r="D3836" s="20">
        <v>12.0</v>
      </c>
      <c r="E3836" s="17" t="str">
        <f t="shared" si="12"/>
        <v>AII112-12</v>
      </c>
      <c r="F3836" s="17" t="str">
        <f t="shared" si="13"/>
        <v>AII112-12</v>
      </c>
      <c r="G3836" s="17" t="s">
        <v>14596</v>
      </c>
      <c r="H3836" s="17" t="s">
        <v>14597</v>
      </c>
      <c r="I3836" s="17" t="s">
        <v>13558</v>
      </c>
      <c r="J3836" s="17" t="s">
        <v>13360</v>
      </c>
      <c r="K3836" s="17" t="s">
        <v>5131</v>
      </c>
      <c r="L3836" s="17" t="s">
        <v>14064</v>
      </c>
      <c r="M3836" s="17" t="s">
        <v>14604</v>
      </c>
      <c r="N3836" s="21">
        <v>0.3743055555555555</v>
      </c>
      <c r="O3836" s="21">
        <v>0.3423611111111111</v>
      </c>
      <c r="P3836" s="21">
        <v>0.7166666666666667</v>
      </c>
      <c r="R3836" s="17">
        <v>2240.0</v>
      </c>
      <c r="S3836" s="17" t="s">
        <v>14599</v>
      </c>
      <c r="T3836" s="17" t="s">
        <v>14600</v>
      </c>
    </row>
    <row r="3837" ht="15.75" customHeight="1">
      <c r="A3837" s="17">
        <v>1459.0</v>
      </c>
      <c r="B3837" s="19">
        <v>30951.0</v>
      </c>
      <c r="C3837" s="17" t="s">
        <v>14272</v>
      </c>
      <c r="D3837" s="20">
        <v>12.0</v>
      </c>
      <c r="E3837" s="17" t="str">
        <f t="shared" si="12"/>
        <v>AII112-12</v>
      </c>
      <c r="F3837" s="17" t="str">
        <f t="shared" si="13"/>
        <v>AII112-12</v>
      </c>
      <c r="G3837" s="17" t="s">
        <v>14596</v>
      </c>
      <c r="H3837" s="17" t="s">
        <v>14597</v>
      </c>
      <c r="I3837" s="17" t="s">
        <v>13359</v>
      </c>
      <c r="J3837" s="17" t="s">
        <v>13360</v>
      </c>
      <c r="K3837" s="17" t="s">
        <v>14140</v>
      </c>
      <c r="L3837" s="17" t="s">
        <v>13829</v>
      </c>
      <c r="M3837" s="17" t="s">
        <v>14605</v>
      </c>
      <c r="N3837" s="21">
        <v>0.3576388888888889</v>
      </c>
      <c r="O3837" s="21">
        <v>0.36319444444444443</v>
      </c>
      <c r="P3837" s="21">
        <v>0.7208333333333333</v>
      </c>
      <c r="R3837" s="17">
        <v>2225.0</v>
      </c>
      <c r="S3837" s="17" t="s">
        <v>14599</v>
      </c>
      <c r="T3837" s="17" t="s">
        <v>14600</v>
      </c>
    </row>
    <row r="3838" ht="15.75" customHeight="1">
      <c r="A3838" s="17">
        <v>1458.0</v>
      </c>
      <c r="B3838" s="19">
        <v>30949.0</v>
      </c>
      <c r="C3838" s="17" t="s">
        <v>14272</v>
      </c>
      <c r="D3838" s="20">
        <v>12.0</v>
      </c>
      <c r="E3838" s="17" t="str">
        <f t="shared" si="12"/>
        <v>AII112-12</v>
      </c>
      <c r="F3838" s="17" t="str">
        <f t="shared" si="13"/>
        <v>AII112-12</v>
      </c>
      <c r="G3838" s="17" t="s">
        <v>14596</v>
      </c>
      <c r="H3838" s="17" t="s">
        <v>14597</v>
      </c>
      <c r="I3838" s="17" t="s">
        <v>14606</v>
      </c>
      <c r="J3838" s="17" t="s">
        <v>13360</v>
      </c>
      <c r="K3838" s="17" t="s">
        <v>13949</v>
      </c>
      <c r="L3838" s="17" t="s">
        <v>13829</v>
      </c>
      <c r="M3838" s="17" t="s">
        <v>14605</v>
      </c>
      <c r="N3838" s="21">
        <v>0.3770833333333334</v>
      </c>
      <c r="O3838" s="21">
        <v>0.19999999999999998</v>
      </c>
      <c r="P3838" s="21">
        <v>0.5770833333333333</v>
      </c>
      <c r="R3838" s="17">
        <v>2219.0</v>
      </c>
      <c r="S3838" s="17" t="s">
        <v>14599</v>
      </c>
      <c r="T3838" s="17" t="s">
        <v>14600</v>
      </c>
    </row>
    <row r="3839" ht="15.75" customHeight="1">
      <c r="A3839" s="17">
        <v>1457.0</v>
      </c>
      <c r="B3839" s="19">
        <v>30943.0</v>
      </c>
      <c r="C3839" s="17" t="s">
        <v>14272</v>
      </c>
      <c r="D3839" s="20">
        <v>12.0</v>
      </c>
      <c r="E3839" s="17" t="str">
        <f t="shared" si="12"/>
        <v>AII112-12</v>
      </c>
      <c r="F3839" s="17" t="str">
        <f t="shared" si="13"/>
        <v>AII112-12</v>
      </c>
      <c r="G3839" s="17" t="s">
        <v>14596</v>
      </c>
      <c r="H3839" s="17" t="s">
        <v>14597</v>
      </c>
      <c r="I3839" s="17" t="s">
        <v>14607</v>
      </c>
      <c r="J3839" s="17" t="s">
        <v>14608</v>
      </c>
      <c r="K3839" s="17" t="s">
        <v>5131</v>
      </c>
      <c r="L3839" s="17" t="s">
        <v>14601</v>
      </c>
      <c r="M3839" s="17" t="s">
        <v>14609</v>
      </c>
      <c r="N3839" s="21">
        <v>0.37013888888888885</v>
      </c>
      <c r="O3839" s="21">
        <v>0.32708333333333334</v>
      </c>
      <c r="P3839" s="21">
        <v>0.6972222222222223</v>
      </c>
      <c r="R3839" s="17">
        <v>2236.0</v>
      </c>
      <c r="S3839" s="17" t="s">
        <v>14599</v>
      </c>
      <c r="T3839" s="17" t="s">
        <v>14600</v>
      </c>
    </row>
    <row r="3840" ht="15.75" customHeight="1">
      <c r="A3840" s="17">
        <v>1456.0</v>
      </c>
      <c r="B3840" s="19">
        <v>30942.0</v>
      </c>
      <c r="C3840" s="17" t="s">
        <v>14272</v>
      </c>
      <c r="D3840" s="20">
        <v>12.0</v>
      </c>
      <c r="E3840" s="17" t="str">
        <f t="shared" si="12"/>
        <v>AII112-12</v>
      </c>
      <c r="F3840" s="17" t="str">
        <f t="shared" si="13"/>
        <v>AII112-12</v>
      </c>
      <c r="G3840" s="17" t="s">
        <v>14596</v>
      </c>
      <c r="H3840" s="17" t="s">
        <v>14597</v>
      </c>
      <c r="I3840" s="17" t="s">
        <v>14607</v>
      </c>
      <c r="J3840" s="17" t="s">
        <v>14608</v>
      </c>
      <c r="K3840" s="17" t="s">
        <v>14140</v>
      </c>
      <c r="L3840" s="17" t="s">
        <v>14603</v>
      </c>
      <c r="M3840" s="17" t="s">
        <v>13830</v>
      </c>
      <c r="N3840" s="21">
        <v>0.3527777777777778</v>
      </c>
      <c r="O3840" s="21">
        <v>0.3541666666666667</v>
      </c>
      <c r="P3840" s="21">
        <v>0.7069444444444444</v>
      </c>
      <c r="R3840" s="17">
        <v>2243.0</v>
      </c>
      <c r="S3840" s="17" t="s">
        <v>14599</v>
      </c>
      <c r="T3840" s="17" t="s">
        <v>14600</v>
      </c>
    </row>
    <row r="3841" ht="15.75" customHeight="1">
      <c r="A3841" s="17">
        <v>1455.0</v>
      </c>
      <c r="B3841" s="19">
        <v>30941.0</v>
      </c>
      <c r="C3841" s="17" t="s">
        <v>14272</v>
      </c>
      <c r="D3841" s="20">
        <v>12.0</v>
      </c>
      <c r="E3841" s="17" t="str">
        <f t="shared" si="12"/>
        <v>AII112-12</v>
      </c>
      <c r="F3841" s="17" t="str">
        <f t="shared" si="13"/>
        <v>AII112-12</v>
      </c>
      <c r="G3841" s="17" t="s">
        <v>14596</v>
      </c>
      <c r="H3841" s="17" t="s">
        <v>14597</v>
      </c>
      <c r="I3841" s="17" t="s">
        <v>13558</v>
      </c>
      <c r="J3841" s="17" t="s">
        <v>13812</v>
      </c>
      <c r="K3841" s="17" t="s">
        <v>13949</v>
      </c>
      <c r="L3841" s="17" t="s">
        <v>13829</v>
      </c>
      <c r="M3841" s="17" t="s">
        <v>14598</v>
      </c>
      <c r="N3841" s="21">
        <v>0.36944444444444446</v>
      </c>
      <c r="O3841" s="21">
        <v>0.33055555555555555</v>
      </c>
      <c r="P3841" s="21">
        <v>0.7000000000000001</v>
      </c>
      <c r="R3841" s="17">
        <v>2225.0</v>
      </c>
      <c r="S3841" s="17" t="s">
        <v>14599</v>
      </c>
      <c r="T3841" s="17" t="s">
        <v>14600</v>
      </c>
    </row>
    <row r="3842" ht="15.75" customHeight="1">
      <c r="A3842" s="17">
        <v>1454.0</v>
      </c>
      <c r="B3842" s="19">
        <v>30934.0</v>
      </c>
      <c r="C3842" s="17" t="s">
        <v>14272</v>
      </c>
      <c r="D3842" s="20">
        <v>11.0</v>
      </c>
      <c r="E3842" s="17" t="str">
        <f t="shared" si="12"/>
        <v>AII112-11</v>
      </c>
      <c r="F3842" s="17" t="str">
        <f t="shared" si="13"/>
        <v>AII112-11</v>
      </c>
      <c r="G3842" s="17" t="s">
        <v>14610</v>
      </c>
      <c r="H3842" s="17" t="s">
        <v>14597</v>
      </c>
      <c r="I3842" s="17" t="s">
        <v>14611</v>
      </c>
      <c r="J3842" s="17" t="s">
        <v>14612</v>
      </c>
      <c r="K3842" s="17" t="s">
        <v>5131</v>
      </c>
      <c r="L3842" s="17" t="s">
        <v>13799</v>
      </c>
      <c r="M3842" s="17" t="s">
        <v>14613</v>
      </c>
      <c r="N3842" s="21">
        <v>0.33194444444444443</v>
      </c>
      <c r="O3842" s="21">
        <v>0.25625000000000003</v>
      </c>
      <c r="P3842" s="21">
        <v>0.5881944444444445</v>
      </c>
      <c r="R3842" s="17">
        <v>2650.0</v>
      </c>
      <c r="S3842" s="17" t="s">
        <v>10348</v>
      </c>
      <c r="T3842" s="17" t="s">
        <v>33</v>
      </c>
    </row>
    <row r="3843" ht="15.75" customHeight="1">
      <c r="A3843" s="17">
        <v>1453.0</v>
      </c>
      <c r="B3843" s="19">
        <v>30933.0</v>
      </c>
      <c r="C3843" s="17" t="s">
        <v>14272</v>
      </c>
      <c r="D3843" s="20">
        <v>11.0</v>
      </c>
      <c r="E3843" s="17" t="str">
        <f t="shared" si="12"/>
        <v>AII112-11</v>
      </c>
      <c r="F3843" s="17" t="str">
        <f t="shared" si="13"/>
        <v>AII112-11</v>
      </c>
      <c r="G3843" s="17" t="s">
        <v>14610</v>
      </c>
      <c r="H3843" s="17" t="s">
        <v>14597</v>
      </c>
      <c r="I3843" s="17" t="s">
        <v>13375</v>
      </c>
      <c r="J3843" s="17" t="s">
        <v>13376</v>
      </c>
      <c r="K3843" s="17" t="s">
        <v>13760</v>
      </c>
      <c r="L3843" s="17" t="s">
        <v>14614</v>
      </c>
      <c r="M3843" s="17" t="s">
        <v>13979</v>
      </c>
      <c r="N3843" s="21">
        <v>0.3736111111111111</v>
      </c>
      <c r="O3843" s="21">
        <v>0.3347222222222222</v>
      </c>
      <c r="P3843" s="21">
        <v>0.7083333333333334</v>
      </c>
      <c r="R3843" s="17">
        <v>2195.0</v>
      </c>
      <c r="S3843" s="17" t="s">
        <v>10348</v>
      </c>
      <c r="T3843" s="17" t="s">
        <v>33</v>
      </c>
    </row>
    <row r="3844" ht="15.75" customHeight="1">
      <c r="A3844" s="17">
        <v>1452.0</v>
      </c>
      <c r="B3844" s="19">
        <v>30932.0</v>
      </c>
      <c r="C3844" s="17" t="s">
        <v>14272</v>
      </c>
      <c r="D3844" s="20">
        <v>11.0</v>
      </c>
      <c r="E3844" s="17" t="str">
        <f t="shared" si="12"/>
        <v>AII112-11</v>
      </c>
      <c r="F3844" s="17" t="str">
        <f t="shared" si="13"/>
        <v>AII112-11</v>
      </c>
      <c r="G3844" s="17" t="s">
        <v>14610</v>
      </c>
      <c r="H3844" s="17" t="s">
        <v>14597</v>
      </c>
      <c r="I3844" s="17" t="s">
        <v>13375</v>
      </c>
      <c r="J3844" s="17" t="s">
        <v>13376</v>
      </c>
      <c r="K3844" s="17" t="s">
        <v>13949</v>
      </c>
      <c r="L3844" s="17" t="s">
        <v>14064</v>
      </c>
      <c r="M3844" s="17" t="s">
        <v>13863</v>
      </c>
      <c r="N3844" s="21">
        <v>0.3875</v>
      </c>
      <c r="O3844" s="21">
        <v>0.2972222222222222</v>
      </c>
      <c r="P3844" s="21">
        <v>0.6847222222222222</v>
      </c>
      <c r="R3844" s="17">
        <v>2208.0</v>
      </c>
      <c r="S3844" s="17" t="s">
        <v>10348</v>
      </c>
      <c r="T3844" s="17" t="s">
        <v>33</v>
      </c>
    </row>
    <row r="3845" ht="15.75" customHeight="1">
      <c r="A3845" s="17">
        <v>1451.0</v>
      </c>
      <c r="B3845" s="19">
        <v>30931.0</v>
      </c>
      <c r="C3845" s="17" t="s">
        <v>14272</v>
      </c>
      <c r="D3845" s="20">
        <v>11.0</v>
      </c>
      <c r="E3845" s="17" t="str">
        <f t="shared" si="12"/>
        <v>AII112-11</v>
      </c>
      <c r="F3845" s="17" t="str">
        <f t="shared" si="13"/>
        <v>AII112-11</v>
      </c>
      <c r="G3845" s="17" t="s">
        <v>14610</v>
      </c>
      <c r="H3845" s="17" t="s">
        <v>14597</v>
      </c>
      <c r="I3845" s="17" t="s">
        <v>13375</v>
      </c>
      <c r="J3845" s="17" t="s">
        <v>13376</v>
      </c>
      <c r="K3845" s="17" t="s">
        <v>5131</v>
      </c>
      <c r="L3845" s="17" t="s">
        <v>13820</v>
      </c>
      <c r="M3845" s="17" t="s">
        <v>13826</v>
      </c>
      <c r="N3845" s="21">
        <v>0.37013888888888885</v>
      </c>
      <c r="O3845" s="21">
        <v>0.3277777777777778</v>
      </c>
      <c r="P3845" s="21">
        <v>0.6979166666666666</v>
      </c>
      <c r="R3845" s="17">
        <v>2199.0</v>
      </c>
      <c r="S3845" s="17" t="s">
        <v>10348</v>
      </c>
      <c r="T3845" s="17" t="s">
        <v>33</v>
      </c>
    </row>
    <row r="3846" ht="15.75" customHeight="1">
      <c r="A3846" s="17">
        <v>1450.0</v>
      </c>
      <c r="B3846" s="19">
        <v>30930.0</v>
      </c>
      <c r="C3846" s="17" t="s">
        <v>14272</v>
      </c>
      <c r="D3846" s="20">
        <v>11.0</v>
      </c>
      <c r="E3846" s="17" t="str">
        <f t="shared" si="12"/>
        <v>AII112-11</v>
      </c>
      <c r="F3846" s="17" t="str">
        <f t="shared" si="13"/>
        <v>AII112-11</v>
      </c>
      <c r="G3846" s="17" t="s">
        <v>14610</v>
      </c>
      <c r="H3846" s="17" t="s">
        <v>14597</v>
      </c>
      <c r="I3846" s="17" t="s">
        <v>13375</v>
      </c>
      <c r="J3846" s="17" t="s">
        <v>13376</v>
      </c>
      <c r="K3846" s="17" t="s">
        <v>13760</v>
      </c>
      <c r="L3846" s="17" t="s">
        <v>14064</v>
      </c>
      <c r="M3846" s="17" t="s">
        <v>14459</v>
      </c>
      <c r="N3846" s="21">
        <v>0.4361111111111111</v>
      </c>
      <c r="O3846" s="21">
        <v>0.2722222222222222</v>
      </c>
      <c r="P3846" s="21">
        <v>0.7083333333333334</v>
      </c>
      <c r="R3846" s="17">
        <v>2225.0</v>
      </c>
      <c r="S3846" s="17" t="s">
        <v>10348</v>
      </c>
      <c r="T3846" s="17" t="s">
        <v>33</v>
      </c>
    </row>
    <row r="3847" ht="15.75" customHeight="1">
      <c r="A3847" s="17">
        <v>1449.0</v>
      </c>
      <c r="B3847" s="19">
        <v>30930.0</v>
      </c>
      <c r="C3847" s="17" t="s">
        <v>14272</v>
      </c>
      <c r="D3847" s="20">
        <v>11.0</v>
      </c>
      <c r="E3847" s="17" t="str">
        <f t="shared" si="12"/>
        <v>AII112-11</v>
      </c>
      <c r="F3847" s="17" t="str">
        <f t="shared" si="13"/>
        <v>AII112-11</v>
      </c>
      <c r="G3847" s="17" t="s">
        <v>14610</v>
      </c>
      <c r="H3847" s="17" t="s">
        <v>14597</v>
      </c>
      <c r="I3847" s="17" t="s">
        <v>13375</v>
      </c>
      <c r="J3847" s="17" t="s">
        <v>13376</v>
      </c>
      <c r="K3847" s="17" t="s">
        <v>13760</v>
      </c>
      <c r="L3847" s="17" t="s">
        <v>14064</v>
      </c>
      <c r="M3847" s="17" t="s">
        <v>14459</v>
      </c>
      <c r="N3847" s="21">
        <v>0.36180555555555555</v>
      </c>
      <c r="O3847" s="21">
        <v>0.011805555555555555</v>
      </c>
      <c r="P3847" s="21">
        <v>0.3736111111111111</v>
      </c>
      <c r="R3847" s="17">
        <v>220.0</v>
      </c>
      <c r="S3847" s="17" t="s">
        <v>10348</v>
      </c>
      <c r="T3847" s="17" t="s">
        <v>33</v>
      </c>
    </row>
    <row r="3848" ht="15.75" customHeight="1">
      <c r="A3848" s="17">
        <v>1448.0</v>
      </c>
      <c r="B3848" s="19">
        <v>30929.0</v>
      </c>
      <c r="C3848" s="17" t="s">
        <v>14272</v>
      </c>
      <c r="D3848" s="20">
        <v>11.0</v>
      </c>
      <c r="E3848" s="17" t="str">
        <f t="shared" si="12"/>
        <v>AII112-11</v>
      </c>
      <c r="F3848" s="17" t="str">
        <f t="shared" si="13"/>
        <v>AII112-11</v>
      </c>
      <c r="G3848" s="17" t="s">
        <v>14610</v>
      </c>
      <c r="H3848" s="17" t="s">
        <v>14597</v>
      </c>
      <c r="I3848" s="17" t="s">
        <v>14615</v>
      </c>
      <c r="J3848" s="17" t="s">
        <v>14616</v>
      </c>
      <c r="K3848" s="17" t="s">
        <v>13949</v>
      </c>
      <c r="L3848" s="17" t="s">
        <v>14064</v>
      </c>
      <c r="M3848" s="17" t="s">
        <v>13799</v>
      </c>
      <c r="N3848" s="21">
        <v>0.3638888888888889</v>
      </c>
      <c r="O3848" s="21">
        <v>0.3361111111111111</v>
      </c>
      <c r="P3848" s="21">
        <v>0.7000000000000001</v>
      </c>
      <c r="R3848" s="17">
        <v>2637.0</v>
      </c>
      <c r="S3848" s="17" t="s">
        <v>10348</v>
      </c>
      <c r="T3848" s="17" t="s">
        <v>33</v>
      </c>
    </row>
    <row r="3849" ht="15.75" customHeight="1">
      <c r="A3849" s="17">
        <v>1447.0</v>
      </c>
      <c r="B3849" s="19">
        <v>30928.0</v>
      </c>
      <c r="C3849" s="17" t="s">
        <v>14272</v>
      </c>
      <c r="D3849" s="20">
        <v>11.0</v>
      </c>
      <c r="E3849" s="17" t="str">
        <f t="shared" si="12"/>
        <v>AII112-11</v>
      </c>
      <c r="F3849" s="17" t="str">
        <f t="shared" si="13"/>
        <v>AII112-11</v>
      </c>
      <c r="G3849" s="17" t="s">
        <v>14610</v>
      </c>
      <c r="H3849" s="17" t="s">
        <v>14597</v>
      </c>
      <c r="I3849" s="17" t="s">
        <v>13375</v>
      </c>
      <c r="J3849" s="17" t="s">
        <v>13376</v>
      </c>
      <c r="K3849" s="17" t="s">
        <v>5131</v>
      </c>
      <c r="L3849" s="17" t="s">
        <v>13828</v>
      </c>
      <c r="M3849" s="17" t="s">
        <v>14290</v>
      </c>
      <c r="N3849" s="21">
        <v>0.40138888888888885</v>
      </c>
      <c r="O3849" s="21">
        <v>0.3069444444444444</v>
      </c>
      <c r="P3849" s="21">
        <v>0.7083333333333334</v>
      </c>
      <c r="R3849" s="17">
        <v>2213.0</v>
      </c>
      <c r="S3849" s="17" t="s">
        <v>10348</v>
      </c>
      <c r="T3849" s="17" t="s">
        <v>33</v>
      </c>
    </row>
    <row r="3850" ht="15.75" customHeight="1">
      <c r="A3850" s="17">
        <v>1446.0</v>
      </c>
      <c r="B3850" s="19">
        <v>30927.0</v>
      </c>
      <c r="C3850" s="17" t="s">
        <v>14272</v>
      </c>
      <c r="D3850" s="20">
        <v>11.0</v>
      </c>
      <c r="E3850" s="17" t="str">
        <f t="shared" si="12"/>
        <v>AII112-11</v>
      </c>
      <c r="F3850" s="17" t="str">
        <f t="shared" si="13"/>
        <v>AII112-11</v>
      </c>
      <c r="G3850" s="17" t="s">
        <v>14610</v>
      </c>
      <c r="H3850" s="17" t="s">
        <v>14597</v>
      </c>
      <c r="I3850" s="17" t="s">
        <v>13375</v>
      </c>
      <c r="J3850" s="17" t="s">
        <v>13376</v>
      </c>
      <c r="K3850" s="17" t="s">
        <v>13760</v>
      </c>
      <c r="L3850" s="17" t="s">
        <v>13863</v>
      </c>
      <c r="M3850" s="17" t="s">
        <v>14614</v>
      </c>
      <c r="N3850" s="21">
        <v>0.38055555555555554</v>
      </c>
      <c r="O3850" s="21">
        <v>0.33819444444444446</v>
      </c>
      <c r="P3850" s="21">
        <v>0.71875</v>
      </c>
      <c r="R3850" s="17">
        <v>2216.0</v>
      </c>
      <c r="S3850" s="17" t="s">
        <v>10348</v>
      </c>
      <c r="T3850" s="17" t="s">
        <v>33</v>
      </c>
    </row>
    <row r="3851" ht="15.75" customHeight="1">
      <c r="A3851" s="17">
        <v>1445.0</v>
      </c>
      <c r="B3851" s="19">
        <v>30926.0</v>
      </c>
      <c r="C3851" s="17" t="s">
        <v>14272</v>
      </c>
      <c r="D3851" s="20">
        <v>11.0</v>
      </c>
      <c r="E3851" s="17" t="str">
        <f t="shared" si="12"/>
        <v>AII112-11</v>
      </c>
      <c r="F3851" s="17" t="str">
        <f t="shared" si="13"/>
        <v>AII112-11</v>
      </c>
      <c r="G3851" s="17" t="s">
        <v>14610</v>
      </c>
      <c r="H3851" s="17" t="s">
        <v>14597</v>
      </c>
      <c r="I3851" s="17" t="s">
        <v>13375</v>
      </c>
      <c r="J3851" s="17" t="s">
        <v>13376</v>
      </c>
      <c r="K3851" s="17" t="s">
        <v>13949</v>
      </c>
      <c r="L3851" s="17" t="s">
        <v>13824</v>
      </c>
      <c r="M3851" s="17" t="s">
        <v>13826</v>
      </c>
      <c r="N3851" s="21">
        <v>0.3743055555555555</v>
      </c>
      <c r="O3851" s="21">
        <v>0.35555555555555557</v>
      </c>
      <c r="P3851" s="21">
        <v>0.7298611111111111</v>
      </c>
      <c r="R3851" s="17">
        <v>2213.0</v>
      </c>
      <c r="S3851" s="17" t="s">
        <v>10348</v>
      </c>
      <c r="T3851" s="17" t="s">
        <v>33</v>
      </c>
    </row>
    <row r="3852" ht="15.75" customHeight="1">
      <c r="A3852" s="17">
        <v>1444.0</v>
      </c>
      <c r="B3852" s="19">
        <v>30925.0</v>
      </c>
      <c r="C3852" s="17" t="s">
        <v>14272</v>
      </c>
      <c r="D3852" s="20">
        <v>11.0</v>
      </c>
      <c r="E3852" s="17" t="str">
        <f t="shared" si="12"/>
        <v>AII112-11</v>
      </c>
      <c r="F3852" s="17" t="str">
        <f t="shared" si="13"/>
        <v>AII112-11</v>
      </c>
      <c r="G3852" s="17" t="s">
        <v>14610</v>
      </c>
      <c r="H3852" s="17" t="s">
        <v>14597</v>
      </c>
      <c r="I3852" s="17" t="s">
        <v>13375</v>
      </c>
      <c r="J3852" s="17" t="s">
        <v>13376</v>
      </c>
      <c r="K3852" s="17" t="s">
        <v>5131</v>
      </c>
      <c r="L3852" s="17" t="s">
        <v>13828</v>
      </c>
      <c r="M3852" s="17" t="s">
        <v>14617</v>
      </c>
      <c r="N3852" s="21">
        <v>0.5291666666666667</v>
      </c>
      <c r="O3852" s="21">
        <v>0.22152777777777777</v>
      </c>
      <c r="P3852" s="21">
        <v>0.7506944444444444</v>
      </c>
      <c r="R3852" s="17">
        <v>2200.0</v>
      </c>
      <c r="S3852" s="17" t="s">
        <v>10348</v>
      </c>
      <c r="T3852" s="17" t="s">
        <v>33</v>
      </c>
    </row>
    <row r="3853" ht="15.75" customHeight="1">
      <c r="A3853" s="17">
        <v>1443.0</v>
      </c>
      <c r="B3853" s="19">
        <v>30924.0</v>
      </c>
      <c r="C3853" s="17" t="s">
        <v>14272</v>
      </c>
      <c r="D3853" s="20">
        <v>11.0</v>
      </c>
      <c r="E3853" s="17" t="str">
        <f t="shared" si="12"/>
        <v>AII112-11</v>
      </c>
      <c r="F3853" s="17" t="str">
        <f t="shared" si="13"/>
        <v>AII112-11</v>
      </c>
      <c r="G3853" s="17" t="s">
        <v>14610</v>
      </c>
      <c r="H3853" s="17" t="s">
        <v>14597</v>
      </c>
      <c r="I3853" s="17" t="s">
        <v>14618</v>
      </c>
      <c r="J3853" s="17" t="s">
        <v>14619</v>
      </c>
      <c r="K3853" s="17" t="s">
        <v>13760</v>
      </c>
      <c r="L3853" s="17" t="s">
        <v>14459</v>
      </c>
      <c r="M3853" s="17" t="s">
        <v>14290</v>
      </c>
      <c r="N3853" s="21">
        <v>0.3597222222222222</v>
      </c>
      <c r="O3853" s="21">
        <v>0.3451388888888889</v>
      </c>
      <c r="P3853" s="21">
        <v>0.7048611111111112</v>
      </c>
      <c r="R3853" s="17">
        <v>2350.0</v>
      </c>
      <c r="S3853" s="17" t="s">
        <v>10348</v>
      </c>
      <c r="T3853" s="17" t="s">
        <v>33</v>
      </c>
    </row>
    <row r="3854" ht="15.75" customHeight="1">
      <c r="A3854" s="17">
        <v>1442.0</v>
      </c>
      <c r="B3854" s="19">
        <v>30923.0</v>
      </c>
      <c r="C3854" s="17" t="s">
        <v>14272</v>
      </c>
      <c r="D3854" s="20">
        <v>11.0</v>
      </c>
      <c r="E3854" s="17" t="str">
        <f t="shared" si="12"/>
        <v>AII112-11</v>
      </c>
      <c r="F3854" s="17" t="str">
        <f t="shared" si="13"/>
        <v>AII112-11</v>
      </c>
      <c r="G3854" s="17" t="s">
        <v>14610</v>
      </c>
      <c r="H3854" s="17" t="s">
        <v>14597</v>
      </c>
      <c r="I3854" s="17" t="s">
        <v>14620</v>
      </c>
      <c r="J3854" s="17" t="s">
        <v>14621</v>
      </c>
      <c r="K3854" s="17" t="s">
        <v>13949</v>
      </c>
      <c r="L3854" s="17" t="s">
        <v>14622</v>
      </c>
      <c r="M3854" s="17" t="s">
        <v>14613</v>
      </c>
      <c r="N3854" s="21">
        <v>0.3888888888888889</v>
      </c>
      <c r="O3854" s="21">
        <v>0.3194444444444445</v>
      </c>
      <c r="P3854" s="21">
        <v>0.7083333333333334</v>
      </c>
      <c r="R3854" s="17">
        <v>2833.0</v>
      </c>
      <c r="S3854" s="17" t="s">
        <v>10348</v>
      </c>
      <c r="T3854" s="17" t="s">
        <v>33</v>
      </c>
    </row>
    <row r="3855" ht="15.75" customHeight="1">
      <c r="A3855" s="17">
        <v>1441.0</v>
      </c>
      <c r="B3855" s="19">
        <v>30922.0</v>
      </c>
      <c r="C3855" s="17" t="s">
        <v>14272</v>
      </c>
      <c r="D3855" s="20">
        <v>11.0</v>
      </c>
      <c r="E3855" s="17" t="str">
        <f t="shared" si="12"/>
        <v>AII112-11</v>
      </c>
      <c r="F3855" s="17" t="str">
        <f t="shared" si="13"/>
        <v>AII112-11</v>
      </c>
      <c r="G3855" s="17" t="s">
        <v>14610</v>
      </c>
      <c r="H3855" s="17" t="s">
        <v>14597</v>
      </c>
      <c r="I3855" s="17" t="s">
        <v>13375</v>
      </c>
      <c r="J3855" s="17" t="s">
        <v>13376</v>
      </c>
      <c r="K3855" s="17" t="s">
        <v>5131</v>
      </c>
      <c r="L3855" s="17" t="s">
        <v>13799</v>
      </c>
      <c r="M3855" s="17" t="s">
        <v>14617</v>
      </c>
      <c r="N3855" s="21">
        <v>0.44027777777777777</v>
      </c>
      <c r="O3855" s="21">
        <v>0.25</v>
      </c>
      <c r="P3855" s="21">
        <v>0.6902777777777778</v>
      </c>
      <c r="R3855" s="17">
        <v>2194.0</v>
      </c>
      <c r="S3855" s="17" t="s">
        <v>10348</v>
      </c>
      <c r="T3855" s="17" t="s">
        <v>33</v>
      </c>
    </row>
    <row r="3856" ht="15.75" customHeight="1">
      <c r="A3856" s="17">
        <v>1440.0</v>
      </c>
      <c r="B3856" s="19">
        <v>30920.0</v>
      </c>
      <c r="C3856" s="17" t="s">
        <v>14272</v>
      </c>
      <c r="D3856" s="20">
        <v>11.0</v>
      </c>
      <c r="E3856" s="17" t="str">
        <f t="shared" si="12"/>
        <v>AII112-11</v>
      </c>
      <c r="F3856" s="17" t="str">
        <f t="shared" si="13"/>
        <v>AII112-11</v>
      </c>
      <c r="G3856" s="17" t="s">
        <v>14610</v>
      </c>
      <c r="H3856" s="17" t="s">
        <v>14597</v>
      </c>
      <c r="I3856" s="17" t="s">
        <v>13375</v>
      </c>
      <c r="J3856" s="17" t="s">
        <v>13376</v>
      </c>
      <c r="K3856" s="17" t="s">
        <v>13760</v>
      </c>
      <c r="L3856" s="17" t="s">
        <v>13799</v>
      </c>
      <c r="M3856" s="17" t="s">
        <v>14622</v>
      </c>
      <c r="N3856" s="21">
        <v>0.4041666666666666</v>
      </c>
      <c r="O3856" s="21">
        <v>0.31527777777777777</v>
      </c>
      <c r="P3856" s="21">
        <v>0.7194444444444444</v>
      </c>
      <c r="R3856" s="17">
        <v>2235.0</v>
      </c>
      <c r="S3856" s="17" t="s">
        <v>10348</v>
      </c>
      <c r="T3856" s="17" t="s">
        <v>33</v>
      </c>
    </row>
    <row r="3857" ht="15.75" customHeight="1">
      <c r="A3857" s="17">
        <v>1439.0</v>
      </c>
      <c r="B3857" s="19">
        <v>30919.0</v>
      </c>
      <c r="C3857" s="17" t="s">
        <v>14272</v>
      </c>
      <c r="D3857" s="20">
        <v>11.0</v>
      </c>
      <c r="E3857" s="17" t="str">
        <f t="shared" si="12"/>
        <v>AII112-11</v>
      </c>
      <c r="F3857" s="17" t="str">
        <f t="shared" si="13"/>
        <v>AII112-11</v>
      </c>
      <c r="G3857" s="17" t="s">
        <v>14610</v>
      </c>
      <c r="H3857" s="17" t="s">
        <v>14597</v>
      </c>
      <c r="I3857" s="17" t="s">
        <v>13375</v>
      </c>
      <c r="J3857" s="17" t="s">
        <v>13376</v>
      </c>
      <c r="K3857" s="17" t="s">
        <v>13949</v>
      </c>
      <c r="L3857" s="17" t="s">
        <v>14617</v>
      </c>
      <c r="M3857" s="17" t="s">
        <v>13820</v>
      </c>
      <c r="N3857" s="21">
        <v>0.38819444444444445</v>
      </c>
      <c r="O3857" s="21">
        <v>0.3340277777777778</v>
      </c>
      <c r="P3857" s="21">
        <v>0.7222222222222222</v>
      </c>
      <c r="R3857" s="17">
        <v>2140.0</v>
      </c>
      <c r="S3857" s="17" t="s">
        <v>10348</v>
      </c>
      <c r="T3857" s="17" t="s">
        <v>33</v>
      </c>
    </row>
    <row r="3858" ht="15.75" customHeight="1">
      <c r="A3858" s="17">
        <v>1438.0</v>
      </c>
      <c r="B3858" s="19">
        <v>30918.0</v>
      </c>
      <c r="C3858" s="17" t="s">
        <v>14272</v>
      </c>
      <c r="D3858" s="20">
        <v>11.0</v>
      </c>
      <c r="E3858" s="17" t="str">
        <f t="shared" si="12"/>
        <v>AII112-11</v>
      </c>
      <c r="F3858" s="17" t="str">
        <f t="shared" si="13"/>
        <v>AII112-11</v>
      </c>
      <c r="G3858" s="17" t="s">
        <v>14610</v>
      </c>
      <c r="H3858" s="17" t="s">
        <v>14597</v>
      </c>
      <c r="I3858" s="17" t="s">
        <v>13375</v>
      </c>
      <c r="J3858" s="17" t="s">
        <v>13376</v>
      </c>
      <c r="K3858" s="17" t="s">
        <v>5131</v>
      </c>
      <c r="L3858" s="17" t="s">
        <v>14459</v>
      </c>
      <c r="M3858" s="17" t="s">
        <v>13863</v>
      </c>
      <c r="N3858" s="21">
        <v>0.39166666666666666</v>
      </c>
      <c r="O3858" s="21">
        <v>0.29375</v>
      </c>
      <c r="P3858" s="21">
        <v>0.6854166666666667</v>
      </c>
      <c r="R3858" s="17">
        <v>2212.0</v>
      </c>
      <c r="S3858" s="17" t="s">
        <v>10348</v>
      </c>
      <c r="T3858" s="17" t="s">
        <v>33</v>
      </c>
    </row>
    <row r="3859" ht="15.75" customHeight="1">
      <c r="A3859" s="17">
        <v>1437.0</v>
      </c>
      <c r="B3859" s="19">
        <v>30917.0</v>
      </c>
      <c r="C3859" s="17" t="s">
        <v>14272</v>
      </c>
      <c r="D3859" s="20">
        <v>11.0</v>
      </c>
      <c r="E3859" s="17" t="str">
        <f t="shared" si="12"/>
        <v>AII112-11</v>
      </c>
      <c r="F3859" s="17" t="str">
        <f t="shared" si="13"/>
        <v>AII112-11</v>
      </c>
      <c r="G3859" s="17" t="s">
        <v>14610</v>
      </c>
      <c r="H3859" s="17" t="s">
        <v>14597</v>
      </c>
      <c r="I3859" s="17" t="s">
        <v>13375</v>
      </c>
      <c r="J3859" s="17" t="s">
        <v>13376</v>
      </c>
      <c r="K3859" s="17" t="s">
        <v>13760</v>
      </c>
      <c r="L3859" s="17" t="s">
        <v>13799</v>
      </c>
      <c r="M3859" s="17" t="s">
        <v>14613</v>
      </c>
      <c r="N3859" s="21">
        <v>0.40069444444444446</v>
      </c>
      <c r="O3859" s="21">
        <v>0.31875000000000003</v>
      </c>
      <c r="P3859" s="21">
        <v>0.7194444444444444</v>
      </c>
      <c r="R3859" s="17">
        <v>2230.0</v>
      </c>
      <c r="S3859" s="17" t="s">
        <v>10348</v>
      </c>
      <c r="T3859" s="17" t="s">
        <v>33</v>
      </c>
    </row>
    <row r="3860" ht="15.75" customHeight="1">
      <c r="A3860" s="17">
        <v>1436.0</v>
      </c>
      <c r="B3860" s="19">
        <v>30916.0</v>
      </c>
      <c r="C3860" s="17" t="s">
        <v>14272</v>
      </c>
      <c r="D3860" s="20">
        <v>11.0</v>
      </c>
      <c r="E3860" s="17" t="str">
        <f t="shared" si="12"/>
        <v>AII112-11</v>
      </c>
      <c r="F3860" s="17" t="str">
        <f t="shared" si="13"/>
        <v>AII112-11</v>
      </c>
      <c r="G3860" s="17" t="s">
        <v>14610</v>
      </c>
      <c r="H3860" s="17" t="s">
        <v>14597</v>
      </c>
      <c r="I3860" s="17" t="s">
        <v>14623</v>
      </c>
      <c r="J3860" s="17" t="s">
        <v>13376</v>
      </c>
      <c r="K3860" s="17" t="s">
        <v>13949</v>
      </c>
      <c r="L3860" s="17" t="s">
        <v>14459</v>
      </c>
      <c r="M3860" s="17" t="s">
        <v>13799</v>
      </c>
      <c r="N3860" s="21">
        <v>0.40902777777777777</v>
      </c>
      <c r="O3860" s="21">
        <v>0.27152777777777776</v>
      </c>
      <c r="P3860" s="21">
        <v>0.6805555555555555</v>
      </c>
      <c r="R3860" s="17">
        <v>2210.0</v>
      </c>
      <c r="S3860" s="17" t="s">
        <v>10348</v>
      </c>
      <c r="T3860" s="17" t="s">
        <v>33</v>
      </c>
    </row>
    <row r="3861" ht="15.75" customHeight="1">
      <c r="A3861" s="17">
        <v>1435.0</v>
      </c>
      <c r="B3861" s="19">
        <v>30910.0</v>
      </c>
      <c r="C3861" s="17" t="s">
        <v>14272</v>
      </c>
      <c r="D3861" s="20">
        <v>10.0</v>
      </c>
      <c r="E3861" s="17" t="str">
        <f t="shared" si="12"/>
        <v>AII112-10</v>
      </c>
      <c r="F3861" s="17" t="str">
        <f t="shared" si="13"/>
        <v>AII112-10</v>
      </c>
      <c r="G3861" s="17" t="s">
        <v>13776</v>
      </c>
      <c r="H3861" s="17" t="s">
        <v>14624</v>
      </c>
      <c r="I3861" s="17" t="s">
        <v>14625</v>
      </c>
      <c r="J3861" s="17" t="s">
        <v>14626</v>
      </c>
      <c r="K3861" s="17" t="s">
        <v>13394</v>
      </c>
      <c r="L3861" s="17" t="s">
        <v>14627</v>
      </c>
      <c r="M3861" s="17" t="s">
        <v>7242</v>
      </c>
      <c r="N3861" s="21">
        <v>0.3125</v>
      </c>
      <c r="O3861" s="21">
        <v>0.20138888888888887</v>
      </c>
      <c r="P3861" s="21">
        <v>0.513888888888889</v>
      </c>
      <c r="R3861" s="17">
        <v>425.0</v>
      </c>
      <c r="S3861" s="17" t="s">
        <v>8950</v>
      </c>
      <c r="T3861" s="17" t="s">
        <v>14628</v>
      </c>
    </row>
    <row r="3862" ht="15.75" customHeight="1">
      <c r="A3862" s="17">
        <v>1434.0</v>
      </c>
      <c r="B3862" s="19">
        <v>30909.0</v>
      </c>
      <c r="C3862" s="17" t="s">
        <v>14272</v>
      </c>
      <c r="D3862" s="20">
        <v>10.0</v>
      </c>
      <c r="E3862" s="17" t="str">
        <f t="shared" si="12"/>
        <v>AII112-10</v>
      </c>
      <c r="F3862" s="17" t="str">
        <f t="shared" si="13"/>
        <v>AII112-10</v>
      </c>
      <c r="G3862" s="17" t="s">
        <v>14629</v>
      </c>
      <c r="H3862" s="17" t="s">
        <v>14597</v>
      </c>
      <c r="I3862" s="17" t="s">
        <v>14630</v>
      </c>
      <c r="J3862" s="17" t="s">
        <v>14631</v>
      </c>
      <c r="K3862" s="17" t="s">
        <v>14140</v>
      </c>
      <c r="L3862" s="17" t="s">
        <v>13838</v>
      </c>
      <c r="M3862" s="17" t="s">
        <v>13843</v>
      </c>
      <c r="N3862" s="21">
        <v>0.3541666666666667</v>
      </c>
      <c r="O3862" s="21">
        <v>0.3229166666666667</v>
      </c>
      <c r="P3862" s="21">
        <v>0.6770833333333334</v>
      </c>
      <c r="R3862" s="17">
        <v>1950.0</v>
      </c>
      <c r="S3862" s="17" t="s">
        <v>7418</v>
      </c>
      <c r="T3862" s="17" t="s">
        <v>33</v>
      </c>
    </row>
    <row r="3863" ht="15.75" customHeight="1">
      <c r="A3863" s="17">
        <v>1433.0</v>
      </c>
      <c r="B3863" s="19">
        <v>30908.0</v>
      </c>
      <c r="C3863" s="17" t="s">
        <v>14272</v>
      </c>
      <c r="D3863" s="20">
        <v>10.0</v>
      </c>
      <c r="E3863" s="17" t="str">
        <f t="shared" si="12"/>
        <v>AII112-10</v>
      </c>
      <c r="F3863" s="17" t="str">
        <f t="shared" si="13"/>
        <v>AII112-10</v>
      </c>
      <c r="G3863" s="17" t="s">
        <v>14629</v>
      </c>
      <c r="H3863" s="17" t="s">
        <v>14597</v>
      </c>
      <c r="I3863" s="17" t="s">
        <v>14632</v>
      </c>
      <c r="J3863" s="17" t="s">
        <v>14633</v>
      </c>
      <c r="K3863" s="17" t="s">
        <v>13760</v>
      </c>
      <c r="L3863" s="17" t="s">
        <v>14064</v>
      </c>
      <c r="M3863" s="17" t="s">
        <v>13841</v>
      </c>
      <c r="N3863" s="21">
        <v>0.3965277777777778</v>
      </c>
      <c r="O3863" s="21">
        <v>0.3111111111111111</v>
      </c>
      <c r="P3863" s="21">
        <v>0.7076388888888889</v>
      </c>
      <c r="R3863" s="17">
        <v>2111.0</v>
      </c>
      <c r="S3863" s="17" t="s">
        <v>7418</v>
      </c>
      <c r="T3863" s="17" t="s">
        <v>33</v>
      </c>
    </row>
    <row r="3864" ht="15.75" customHeight="1">
      <c r="A3864" s="17">
        <v>1432.0</v>
      </c>
      <c r="B3864" s="19">
        <v>30907.0</v>
      </c>
      <c r="C3864" s="17" t="s">
        <v>14272</v>
      </c>
      <c r="D3864" s="20">
        <v>10.0</v>
      </c>
      <c r="E3864" s="17" t="str">
        <f t="shared" si="12"/>
        <v>AII112-10</v>
      </c>
      <c r="F3864" s="17" t="str">
        <f t="shared" si="13"/>
        <v>AII112-10</v>
      </c>
      <c r="G3864" s="17" t="s">
        <v>14629</v>
      </c>
      <c r="H3864" s="17" t="s">
        <v>14597</v>
      </c>
      <c r="I3864" s="17" t="s">
        <v>14632</v>
      </c>
      <c r="J3864" s="17" t="s">
        <v>14634</v>
      </c>
      <c r="K3864" s="17" t="s">
        <v>13949</v>
      </c>
      <c r="L3864" s="17" t="s">
        <v>13844</v>
      </c>
      <c r="M3864" s="17" t="s">
        <v>14635</v>
      </c>
      <c r="N3864" s="21">
        <v>0.3541666666666667</v>
      </c>
      <c r="O3864" s="21">
        <v>0.35000000000000003</v>
      </c>
      <c r="P3864" s="21">
        <v>0.7041666666666666</v>
      </c>
      <c r="R3864" s="17">
        <v>2275.0</v>
      </c>
      <c r="S3864" s="17" t="s">
        <v>7418</v>
      </c>
      <c r="T3864" s="17" t="s">
        <v>33</v>
      </c>
    </row>
    <row r="3865" ht="15.75" customHeight="1">
      <c r="A3865" s="17">
        <v>1431.0</v>
      </c>
      <c r="B3865" s="19">
        <v>30906.0</v>
      </c>
      <c r="C3865" s="17" t="s">
        <v>14272</v>
      </c>
      <c r="D3865" s="20">
        <v>10.0</v>
      </c>
      <c r="E3865" s="17" t="str">
        <f t="shared" si="12"/>
        <v>AII112-10</v>
      </c>
      <c r="F3865" s="17" t="str">
        <f t="shared" si="13"/>
        <v>AII112-10</v>
      </c>
      <c r="G3865" s="17" t="s">
        <v>14629</v>
      </c>
      <c r="H3865" s="17" t="s">
        <v>14597</v>
      </c>
      <c r="I3865" s="17" t="s">
        <v>14636</v>
      </c>
      <c r="J3865" s="17" t="s">
        <v>14637</v>
      </c>
      <c r="K3865" s="17" t="s">
        <v>14140</v>
      </c>
      <c r="L3865" s="17" t="s">
        <v>13843</v>
      </c>
      <c r="M3865" s="17" t="s">
        <v>13841</v>
      </c>
      <c r="N3865" s="21">
        <v>0.35694444444444445</v>
      </c>
      <c r="O3865" s="21">
        <v>0.3548611111111111</v>
      </c>
      <c r="P3865" s="21">
        <v>0.7118055555555555</v>
      </c>
      <c r="R3865" s="17">
        <v>2345.0</v>
      </c>
      <c r="S3865" s="17" t="s">
        <v>7418</v>
      </c>
      <c r="T3865" s="17" t="s">
        <v>33</v>
      </c>
    </row>
    <row r="3866" ht="15.75" customHeight="1">
      <c r="A3866" s="17">
        <v>1430.0</v>
      </c>
      <c r="B3866" s="19">
        <v>30905.0</v>
      </c>
      <c r="C3866" s="17" t="s">
        <v>14272</v>
      </c>
      <c r="D3866" s="20">
        <v>10.0</v>
      </c>
      <c r="E3866" s="17" t="str">
        <f t="shared" si="12"/>
        <v>AII112-10</v>
      </c>
      <c r="F3866" s="17" t="str">
        <f t="shared" si="13"/>
        <v>AII112-10</v>
      </c>
      <c r="G3866" s="17" t="s">
        <v>14629</v>
      </c>
      <c r="H3866" s="17" t="s">
        <v>14597</v>
      </c>
      <c r="I3866" s="17" t="s">
        <v>14638</v>
      </c>
      <c r="J3866" s="17" t="s">
        <v>14639</v>
      </c>
      <c r="K3866" s="17" t="s">
        <v>13760</v>
      </c>
      <c r="L3866" s="17" t="s">
        <v>13834</v>
      </c>
      <c r="M3866" s="17" t="s">
        <v>14640</v>
      </c>
      <c r="N3866" s="21">
        <v>0.39999999999999997</v>
      </c>
      <c r="O3866" s="21">
        <v>0.3048611111111111</v>
      </c>
      <c r="P3866" s="21">
        <v>0.7048611111111112</v>
      </c>
      <c r="R3866" s="17">
        <v>2328.0</v>
      </c>
      <c r="S3866" s="17" t="s">
        <v>7418</v>
      </c>
      <c r="T3866" s="17" t="s">
        <v>33</v>
      </c>
    </row>
    <row r="3867" ht="15.75" customHeight="1">
      <c r="A3867" s="17">
        <v>1429.0</v>
      </c>
      <c r="B3867" s="19">
        <v>30904.0</v>
      </c>
      <c r="C3867" s="17" t="s">
        <v>14272</v>
      </c>
      <c r="D3867" s="20">
        <v>10.0</v>
      </c>
      <c r="E3867" s="17" t="str">
        <f t="shared" si="12"/>
        <v>AII112-10</v>
      </c>
      <c r="F3867" s="17" t="str">
        <f t="shared" si="13"/>
        <v>AII112-10</v>
      </c>
      <c r="G3867" s="17" t="s">
        <v>14629</v>
      </c>
      <c r="H3867" s="17" t="s">
        <v>14597</v>
      </c>
      <c r="I3867" s="17" t="s">
        <v>13438</v>
      </c>
      <c r="J3867" s="17" t="s">
        <v>14641</v>
      </c>
      <c r="K3867" s="17" t="s">
        <v>13394</v>
      </c>
      <c r="L3867" s="17" t="s">
        <v>14642</v>
      </c>
      <c r="M3867" s="17" t="s">
        <v>14643</v>
      </c>
      <c r="N3867" s="21">
        <v>0.3506944444444444</v>
      </c>
      <c r="O3867" s="21">
        <v>0.3597222222222222</v>
      </c>
      <c r="P3867" s="21">
        <v>0.7104166666666667</v>
      </c>
      <c r="R3867" s="17">
        <v>2461.0</v>
      </c>
      <c r="S3867" s="17" t="s">
        <v>7418</v>
      </c>
      <c r="T3867" s="17" t="s">
        <v>33</v>
      </c>
    </row>
    <row r="3868" ht="15.75" customHeight="1">
      <c r="A3868" s="17">
        <v>1428.0</v>
      </c>
      <c r="B3868" s="19">
        <v>30903.0</v>
      </c>
      <c r="C3868" s="17" t="s">
        <v>14272</v>
      </c>
      <c r="D3868" s="20">
        <v>10.0</v>
      </c>
      <c r="E3868" s="17" t="str">
        <f t="shared" si="12"/>
        <v>AII112-10</v>
      </c>
      <c r="F3868" s="17" t="str">
        <f t="shared" si="13"/>
        <v>AII112-10</v>
      </c>
      <c r="G3868" s="17" t="s">
        <v>14629</v>
      </c>
      <c r="H3868" s="17" t="s">
        <v>14597</v>
      </c>
      <c r="I3868" s="17" t="s">
        <v>13359</v>
      </c>
      <c r="J3868" s="17" t="s">
        <v>13559</v>
      </c>
      <c r="K3868" s="17" t="s">
        <v>13949</v>
      </c>
      <c r="L3868" s="17" t="s">
        <v>13838</v>
      </c>
      <c r="M3868" s="17" t="s">
        <v>13843</v>
      </c>
      <c r="N3868" s="21">
        <v>0.39305555555555555</v>
      </c>
      <c r="O3868" s="21">
        <v>0.3194444444444445</v>
      </c>
      <c r="P3868" s="21">
        <v>0.7125</v>
      </c>
      <c r="R3868" s="17">
        <v>2050.0</v>
      </c>
      <c r="S3868" s="17" t="s">
        <v>7418</v>
      </c>
      <c r="T3868" s="17" t="s">
        <v>33</v>
      </c>
    </row>
    <row r="3869" ht="15.75" customHeight="1">
      <c r="A3869" s="17">
        <v>1427.0</v>
      </c>
      <c r="B3869" s="19">
        <v>30902.0</v>
      </c>
      <c r="C3869" s="17" t="s">
        <v>14272</v>
      </c>
      <c r="D3869" s="20">
        <v>10.0</v>
      </c>
      <c r="E3869" s="17" t="str">
        <f t="shared" si="12"/>
        <v>AII112-10</v>
      </c>
      <c r="F3869" s="17" t="str">
        <f t="shared" si="13"/>
        <v>AII112-10</v>
      </c>
      <c r="G3869" s="17" t="s">
        <v>14629</v>
      </c>
      <c r="H3869" s="17" t="s">
        <v>14597</v>
      </c>
      <c r="I3869" s="17" t="s">
        <v>13438</v>
      </c>
      <c r="J3869" s="17" t="s">
        <v>14641</v>
      </c>
      <c r="K3869" s="17" t="s">
        <v>14140</v>
      </c>
      <c r="L3869" s="17" t="s">
        <v>14644</v>
      </c>
      <c r="M3869" s="17" t="s">
        <v>14643</v>
      </c>
      <c r="N3869" s="21">
        <v>0.36041666666666666</v>
      </c>
      <c r="O3869" s="21">
        <v>0.3444444444444445</v>
      </c>
      <c r="P3869" s="21">
        <v>0.7048611111111112</v>
      </c>
      <c r="R3869" s="17">
        <v>2430.0</v>
      </c>
      <c r="S3869" s="17" t="s">
        <v>7418</v>
      </c>
      <c r="T3869" s="17" t="s">
        <v>33</v>
      </c>
    </row>
    <row r="3870" ht="15.75" customHeight="1">
      <c r="A3870" s="17">
        <v>1426.0</v>
      </c>
      <c r="B3870" s="19">
        <v>30901.0</v>
      </c>
      <c r="C3870" s="17" t="s">
        <v>14272</v>
      </c>
      <c r="D3870" s="20">
        <v>10.0</v>
      </c>
      <c r="E3870" s="17" t="str">
        <f t="shared" si="12"/>
        <v>AII112-10</v>
      </c>
      <c r="F3870" s="17" t="str">
        <f t="shared" si="13"/>
        <v>AII112-10</v>
      </c>
      <c r="G3870" s="17" t="s">
        <v>14629</v>
      </c>
      <c r="H3870" s="17" t="s">
        <v>14597</v>
      </c>
      <c r="I3870" s="17" t="s">
        <v>13359</v>
      </c>
      <c r="J3870" s="17" t="s">
        <v>14645</v>
      </c>
      <c r="K3870" s="17" t="s">
        <v>13760</v>
      </c>
      <c r="L3870" s="17" t="s">
        <v>13844</v>
      </c>
      <c r="M3870" s="17" t="s">
        <v>14646</v>
      </c>
      <c r="N3870" s="21">
        <v>0.3576388888888889</v>
      </c>
      <c r="O3870" s="21">
        <v>0.3576388888888889</v>
      </c>
      <c r="P3870" s="21">
        <v>0.7152777777777778</v>
      </c>
      <c r="R3870" s="17">
        <v>2035.0</v>
      </c>
      <c r="S3870" s="17" t="s">
        <v>7418</v>
      </c>
      <c r="T3870" s="17" t="s">
        <v>33</v>
      </c>
    </row>
    <row r="3871" ht="15.75" customHeight="1">
      <c r="A3871" s="17">
        <v>1425.0</v>
      </c>
      <c r="B3871" s="19">
        <v>30900.0</v>
      </c>
      <c r="C3871" s="17" t="s">
        <v>14272</v>
      </c>
      <c r="D3871" s="20">
        <v>10.0</v>
      </c>
      <c r="E3871" s="17" t="str">
        <f t="shared" si="12"/>
        <v>AII112-10</v>
      </c>
      <c r="F3871" s="17" t="str">
        <f t="shared" si="13"/>
        <v>AII112-10</v>
      </c>
      <c r="G3871" s="17" t="s">
        <v>14629</v>
      </c>
      <c r="H3871" s="17" t="s">
        <v>14597</v>
      </c>
      <c r="I3871" s="17" t="s">
        <v>13359</v>
      </c>
      <c r="J3871" s="17" t="s">
        <v>14647</v>
      </c>
      <c r="K3871" s="17" t="s">
        <v>13760</v>
      </c>
      <c r="L3871" s="17" t="s">
        <v>13394</v>
      </c>
      <c r="M3871" s="17" t="s">
        <v>13838</v>
      </c>
      <c r="N3871" s="21">
        <v>0.3611111111111111</v>
      </c>
      <c r="O3871" s="21">
        <v>0.34652777777777777</v>
      </c>
      <c r="P3871" s="21">
        <v>0.7076388888888889</v>
      </c>
      <c r="R3871" s="17">
        <v>2830.0</v>
      </c>
      <c r="S3871" s="17" t="s">
        <v>7418</v>
      </c>
      <c r="T3871" s="17" t="s">
        <v>33</v>
      </c>
    </row>
    <row r="3872" ht="15.75" customHeight="1">
      <c r="A3872" s="17">
        <v>1424.0</v>
      </c>
      <c r="B3872" s="19">
        <v>30899.0</v>
      </c>
      <c r="C3872" s="17" t="s">
        <v>14272</v>
      </c>
      <c r="D3872" s="20">
        <v>10.0</v>
      </c>
      <c r="E3872" s="17" t="str">
        <f t="shared" si="12"/>
        <v>AII112-10</v>
      </c>
      <c r="F3872" s="17" t="str">
        <f t="shared" si="13"/>
        <v>AII112-10</v>
      </c>
      <c r="G3872" s="17" t="s">
        <v>14629</v>
      </c>
      <c r="H3872" s="17" t="s">
        <v>14597</v>
      </c>
      <c r="I3872" s="17" t="s">
        <v>14648</v>
      </c>
      <c r="J3872" s="17" t="s">
        <v>14645</v>
      </c>
      <c r="K3872" s="17" t="s">
        <v>14140</v>
      </c>
      <c r="L3872" s="17" t="s">
        <v>13844</v>
      </c>
      <c r="M3872" s="17" t="s">
        <v>13843</v>
      </c>
      <c r="N3872" s="21">
        <v>0.36041666666666666</v>
      </c>
      <c r="O3872" s="21">
        <v>0.3430555555555555</v>
      </c>
      <c r="P3872" s="21">
        <v>0.7034722222222222</v>
      </c>
      <c r="R3872" s="17">
        <v>2638.0</v>
      </c>
      <c r="S3872" s="17" t="s">
        <v>7418</v>
      </c>
      <c r="T3872" s="17" t="s">
        <v>33</v>
      </c>
    </row>
    <row r="3873" ht="15.75" customHeight="1">
      <c r="A3873" s="17">
        <v>1423.0</v>
      </c>
      <c r="B3873" s="19">
        <v>30897.0</v>
      </c>
      <c r="C3873" s="17" t="s">
        <v>14272</v>
      </c>
      <c r="D3873" s="20">
        <v>10.0</v>
      </c>
      <c r="E3873" s="17" t="str">
        <f t="shared" si="12"/>
        <v>AII112-10</v>
      </c>
      <c r="F3873" s="17" t="str">
        <f t="shared" si="13"/>
        <v>AII112-10</v>
      </c>
      <c r="G3873" s="17" t="s">
        <v>14629</v>
      </c>
      <c r="H3873" s="17" t="s">
        <v>14597</v>
      </c>
      <c r="I3873" s="17" t="s">
        <v>14648</v>
      </c>
      <c r="J3873" s="17" t="s">
        <v>14649</v>
      </c>
      <c r="K3873" s="17" t="s">
        <v>13949</v>
      </c>
      <c r="L3873" s="17" t="s">
        <v>13834</v>
      </c>
      <c r="M3873" s="17" t="s">
        <v>14635</v>
      </c>
      <c r="N3873" s="21">
        <v>0.3541666666666667</v>
      </c>
      <c r="O3873" s="21">
        <v>0.3104166666666667</v>
      </c>
      <c r="P3873" s="21">
        <v>0.6645833333333333</v>
      </c>
      <c r="R3873" s="17">
        <v>2030.0</v>
      </c>
      <c r="S3873" s="17" t="s">
        <v>7418</v>
      </c>
      <c r="T3873" s="17" t="s">
        <v>33</v>
      </c>
    </row>
    <row r="3874" ht="15.75" customHeight="1">
      <c r="A3874" s="17">
        <v>1422.0</v>
      </c>
      <c r="B3874" s="19">
        <v>30896.0</v>
      </c>
      <c r="C3874" s="17" t="s">
        <v>14272</v>
      </c>
      <c r="D3874" s="20">
        <v>10.0</v>
      </c>
      <c r="E3874" s="17" t="str">
        <f t="shared" si="12"/>
        <v>AII112-10</v>
      </c>
      <c r="F3874" s="17" t="str">
        <f t="shared" si="13"/>
        <v>AII112-10</v>
      </c>
      <c r="G3874" s="17" t="s">
        <v>14629</v>
      </c>
      <c r="H3874" s="17" t="s">
        <v>14597</v>
      </c>
      <c r="I3874" s="17" t="s">
        <v>13359</v>
      </c>
      <c r="J3874" s="17" t="s">
        <v>14647</v>
      </c>
      <c r="K3874" s="17" t="s">
        <v>13949</v>
      </c>
      <c r="L3874" s="17" t="s">
        <v>13394</v>
      </c>
      <c r="M3874" s="17" t="s">
        <v>13841</v>
      </c>
      <c r="N3874" s="21">
        <v>0.37916666666666665</v>
      </c>
      <c r="O3874" s="21">
        <v>0.32708333333333334</v>
      </c>
      <c r="P3874" s="21">
        <v>0.7062499999999999</v>
      </c>
      <c r="R3874" s="17">
        <v>2860.0</v>
      </c>
      <c r="S3874" s="17" t="s">
        <v>7418</v>
      </c>
      <c r="T3874" s="17" t="s">
        <v>33</v>
      </c>
    </row>
    <row r="3875" ht="15.75" customHeight="1">
      <c r="A3875" s="17">
        <v>1421.0</v>
      </c>
      <c r="B3875" s="19">
        <v>30895.0</v>
      </c>
      <c r="C3875" s="17" t="s">
        <v>14272</v>
      </c>
      <c r="D3875" s="20">
        <v>10.0</v>
      </c>
      <c r="E3875" s="17" t="str">
        <f t="shared" si="12"/>
        <v>AII112-10</v>
      </c>
      <c r="F3875" s="17" t="str">
        <f t="shared" si="13"/>
        <v>AII112-10</v>
      </c>
      <c r="G3875" s="17" t="s">
        <v>14629</v>
      </c>
      <c r="H3875" s="17" t="s">
        <v>14597</v>
      </c>
      <c r="I3875" s="17" t="s">
        <v>13359</v>
      </c>
      <c r="J3875" s="17" t="s">
        <v>14647</v>
      </c>
      <c r="K3875" s="17" t="s">
        <v>14140</v>
      </c>
      <c r="L3875" s="17" t="s">
        <v>14644</v>
      </c>
      <c r="M3875" s="17" t="s">
        <v>13838</v>
      </c>
      <c r="N3875" s="21">
        <v>0.44027777777777777</v>
      </c>
      <c r="O3875" s="21">
        <v>0.28541666666666665</v>
      </c>
      <c r="P3875" s="21">
        <v>0.7256944444444445</v>
      </c>
      <c r="R3875" s="17">
        <v>2830.0</v>
      </c>
      <c r="S3875" s="17" t="s">
        <v>7418</v>
      </c>
      <c r="T3875" s="17" t="s">
        <v>33</v>
      </c>
    </row>
    <row r="3876" ht="15.75" customHeight="1">
      <c r="A3876" s="17">
        <v>1420.0</v>
      </c>
      <c r="B3876" s="19">
        <v>30894.0</v>
      </c>
      <c r="C3876" s="17" t="s">
        <v>14272</v>
      </c>
      <c r="D3876" s="20">
        <v>10.0</v>
      </c>
      <c r="E3876" s="17" t="str">
        <f t="shared" si="12"/>
        <v>AII112-10</v>
      </c>
      <c r="F3876" s="17" t="str">
        <f t="shared" si="13"/>
        <v>AII112-10</v>
      </c>
      <c r="G3876" s="17" t="s">
        <v>14629</v>
      </c>
      <c r="H3876" s="17" t="s">
        <v>14597</v>
      </c>
      <c r="I3876" s="17" t="s">
        <v>13359</v>
      </c>
      <c r="J3876" s="17" t="s">
        <v>14647</v>
      </c>
      <c r="K3876" s="17" t="s">
        <v>13394</v>
      </c>
      <c r="L3876" s="17" t="s">
        <v>13834</v>
      </c>
      <c r="M3876" s="17" t="s">
        <v>13844</v>
      </c>
      <c r="N3876" s="21">
        <v>0.37847222222222227</v>
      </c>
      <c r="O3876" s="21">
        <v>0.3333333333333333</v>
      </c>
      <c r="P3876" s="21">
        <v>0.7118055555555555</v>
      </c>
      <c r="R3876" s="17">
        <v>2853.0</v>
      </c>
      <c r="S3876" s="17" t="s">
        <v>7418</v>
      </c>
      <c r="T3876" s="17" t="s">
        <v>33</v>
      </c>
    </row>
    <row r="3877" ht="15.75" customHeight="1">
      <c r="A3877" s="17">
        <v>1419.0</v>
      </c>
      <c r="B3877" s="19">
        <v>30888.0</v>
      </c>
      <c r="C3877" s="17" t="s">
        <v>14272</v>
      </c>
      <c r="D3877" s="20">
        <v>9.0</v>
      </c>
      <c r="E3877" s="17" t="str">
        <f t="shared" si="12"/>
        <v>AII112-9</v>
      </c>
      <c r="F3877" s="17" t="str">
        <f t="shared" si="13"/>
        <v>AII112-09</v>
      </c>
      <c r="G3877" s="17" t="s">
        <v>14650</v>
      </c>
      <c r="H3877" s="17" t="s">
        <v>14597</v>
      </c>
      <c r="I3877" s="17" t="s">
        <v>13375</v>
      </c>
      <c r="J3877" s="17" t="s">
        <v>14651</v>
      </c>
      <c r="K3877" s="17" t="s">
        <v>14140</v>
      </c>
      <c r="L3877" s="17" t="s">
        <v>13884</v>
      </c>
      <c r="M3877" s="17" t="s">
        <v>13814</v>
      </c>
      <c r="N3877" s="21">
        <v>0.3902777777777778</v>
      </c>
      <c r="O3877" s="21">
        <v>0.22569444444444445</v>
      </c>
      <c r="P3877" s="21">
        <v>0.6159722222222223</v>
      </c>
      <c r="R3877" s="17">
        <v>2208.0</v>
      </c>
      <c r="S3877" s="17" t="s">
        <v>7418</v>
      </c>
      <c r="T3877" s="17" t="s">
        <v>1227</v>
      </c>
    </row>
    <row r="3878" ht="15.75" customHeight="1">
      <c r="A3878" s="17">
        <v>1418.0</v>
      </c>
      <c r="B3878" s="19">
        <v>30887.0</v>
      </c>
      <c r="C3878" s="17" t="s">
        <v>14272</v>
      </c>
      <c r="D3878" s="20">
        <v>9.0</v>
      </c>
      <c r="E3878" s="17" t="str">
        <f t="shared" si="12"/>
        <v>AII112-9</v>
      </c>
      <c r="F3878" s="17" t="str">
        <f t="shared" si="13"/>
        <v>AII112-09</v>
      </c>
      <c r="G3878" s="17" t="s">
        <v>14650</v>
      </c>
      <c r="H3878" s="17" t="s">
        <v>14597</v>
      </c>
      <c r="I3878" s="17" t="s">
        <v>13375</v>
      </c>
      <c r="J3878" s="17" t="s">
        <v>14651</v>
      </c>
      <c r="K3878" s="17" t="s">
        <v>13813</v>
      </c>
      <c r="L3878" s="17" t="s">
        <v>14064</v>
      </c>
      <c r="M3878" s="17" t="s">
        <v>13815</v>
      </c>
      <c r="N3878" s="21">
        <v>0.36041666666666666</v>
      </c>
      <c r="O3878" s="21">
        <v>0.31527777777777777</v>
      </c>
      <c r="P3878" s="21">
        <v>0.6756944444444444</v>
      </c>
      <c r="R3878" s="17">
        <v>2212.0</v>
      </c>
      <c r="S3878" s="17" t="s">
        <v>7418</v>
      </c>
      <c r="T3878" s="17" t="s">
        <v>1227</v>
      </c>
    </row>
    <row r="3879" ht="15.75" customHeight="1">
      <c r="A3879" s="17">
        <v>1417.0</v>
      </c>
      <c r="B3879" s="19">
        <v>30886.0</v>
      </c>
      <c r="C3879" s="17" t="s">
        <v>14272</v>
      </c>
      <c r="D3879" s="20">
        <v>9.0</v>
      </c>
      <c r="E3879" s="17" t="str">
        <f t="shared" si="12"/>
        <v>AII112-9</v>
      </c>
      <c r="F3879" s="17" t="str">
        <f t="shared" si="13"/>
        <v>AII112-09</v>
      </c>
      <c r="G3879" s="17" t="s">
        <v>14650</v>
      </c>
      <c r="H3879" s="17" t="s">
        <v>14597</v>
      </c>
      <c r="I3879" s="17" t="s">
        <v>14618</v>
      </c>
      <c r="J3879" s="17" t="s">
        <v>14652</v>
      </c>
      <c r="K3879" s="17" t="s">
        <v>13394</v>
      </c>
      <c r="L3879" s="17" t="s">
        <v>14064</v>
      </c>
      <c r="M3879" s="17" t="s">
        <v>14653</v>
      </c>
      <c r="N3879" s="21">
        <v>0.3590277777777778</v>
      </c>
      <c r="O3879" s="21">
        <v>0.35625</v>
      </c>
      <c r="P3879" s="21">
        <v>0.7152777777777778</v>
      </c>
      <c r="R3879" s="17">
        <v>2193.0</v>
      </c>
      <c r="S3879" s="17" t="s">
        <v>7418</v>
      </c>
      <c r="T3879" s="17" t="s">
        <v>1227</v>
      </c>
    </row>
    <row r="3880" ht="15.75" customHeight="1">
      <c r="A3880" s="17">
        <v>1416.0</v>
      </c>
      <c r="B3880" s="19">
        <v>30884.0</v>
      </c>
      <c r="C3880" s="17" t="s">
        <v>14272</v>
      </c>
      <c r="D3880" s="20">
        <v>9.0</v>
      </c>
      <c r="E3880" s="17" t="str">
        <f t="shared" si="12"/>
        <v>AII112-9</v>
      </c>
      <c r="F3880" s="17" t="str">
        <f t="shared" si="13"/>
        <v>AII112-09</v>
      </c>
      <c r="G3880" s="17" t="s">
        <v>14650</v>
      </c>
      <c r="H3880" s="17" t="s">
        <v>14597</v>
      </c>
      <c r="I3880" s="17" t="s">
        <v>14654</v>
      </c>
      <c r="J3880" s="17" t="s">
        <v>14655</v>
      </c>
      <c r="K3880" s="17" t="s">
        <v>14140</v>
      </c>
      <c r="L3880" s="17" t="s">
        <v>13807</v>
      </c>
      <c r="M3880" s="17" t="s">
        <v>14653</v>
      </c>
      <c r="N3880" s="21">
        <v>0.3909722222222222</v>
      </c>
      <c r="O3880" s="21">
        <v>0.3076388888888889</v>
      </c>
      <c r="P3880" s="21">
        <v>0.6986111111111111</v>
      </c>
      <c r="R3880" s="17">
        <v>2373.0</v>
      </c>
      <c r="S3880" s="17" t="s">
        <v>7418</v>
      </c>
      <c r="T3880" s="17" t="s">
        <v>1227</v>
      </c>
    </row>
    <row r="3881" ht="15.75" customHeight="1">
      <c r="A3881" s="17">
        <v>1415.0</v>
      </c>
      <c r="B3881" s="19">
        <v>30883.0</v>
      </c>
      <c r="C3881" s="17" t="s">
        <v>14272</v>
      </c>
      <c r="D3881" s="20">
        <v>9.0</v>
      </c>
      <c r="E3881" s="17" t="str">
        <f t="shared" si="12"/>
        <v>AII112-9</v>
      </c>
      <c r="F3881" s="17" t="str">
        <f t="shared" si="13"/>
        <v>AII112-09</v>
      </c>
      <c r="G3881" s="17" t="s">
        <v>14650</v>
      </c>
      <c r="H3881" s="17" t="s">
        <v>14597</v>
      </c>
      <c r="I3881" s="17" t="s">
        <v>14656</v>
      </c>
      <c r="J3881" s="17" t="s">
        <v>14655</v>
      </c>
      <c r="K3881" s="17" t="s">
        <v>13813</v>
      </c>
      <c r="L3881" s="17" t="s">
        <v>13884</v>
      </c>
      <c r="M3881" s="17" t="s">
        <v>13807</v>
      </c>
      <c r="N3881" s="21">
        <v>0.3576388888888889</v>
      </c>
      <c r="O3881" s="21">
        <v>0.3520833333333333</v>
      </c>
      <c r="P3881" s="21">
        <v>0.7097222222222223</v>
      </c>
      <c r="R3881" s="17">
        <v>2370.0</v>
      </c>
      <c r="S3881" s="17" t="s">
        <v>7418</v>
      </c>
      <c r="T3881" s="17" t="s">
        <v>1227</v>
      </c>
    </row>
    <row r="3882" ht="15.75" customHeight="1">
      <c r="A3882" s="17">
        <v>1414.0</v>
      </c>
      <c r="B3882" s="19">
        <v>30882.0</v>
      </c>
      <c r="C3882" s="17" t="s">
        <v>14272</v>
      </c>
      <c r="D3882" s="20">
        <v>9.0</v>
      </c>
      <c r="E3882" s="17" t="str">
        <f t="shared" si="12"/>
        <v>AII112-9</v>
      </c>
      <c r="F3882" s="17" t="str">
        <f t="shared" si="13"/>
        <v>AII112-09</v>
      </c>
      <c r="G3882" s="17" t="s">
        <v>14650</v>
      </c>
      <c r="H3882" s="17" t="s">
        <v>14597</v>
      </c>
      <c r="I3882" s="17" t="s">
        <v>14657</v>
      </c>
      <c r="J3882" s="17" t="s">
        <v>13444</v>
      </c>
      <c r="K3882" s="17" t="s">
        <v>13394</v>
      </c>
      <c r="L3882" s="17" t="s">
        <v>13819</v>
      </c>
      <c r="M3882" s="17" t="s">
        <v>13891</v>
      </c>
      <c r="N3882" s="21">
        <v>0.3506944444444444</v>
      </c>
      <c r="O3882" s="21">
        <v>0.2986111111111111</v>
      </c>
      <c r="P3882" s="21">
        <v>0.6493055555555556</v>
      </c>
      <c r="R3882" s="17">
        <v>1544.0</v>
      </c>
      <c r="S3882" s="17" t="s">
        <v>7418</v>
      </c>
      <c r="T3882" s="17" t="s">
        <v>1227</v>
      </c>
    </row>
    <row r="3883" ht="15.75" customHeight="1">
      <c r="A3883" s="17">
        <v>1413.0</v>
      </c>
      <c r="B3883" s="19">
        <v>30881.0</v>
      </c>
      <c r="C3883" s="17" t="s">
        <v>14272</v>
      </c>
      <c r="D3883" s="20">
        <v>9.0</v>
      </c>
      <c r="E3883" s="17" t="str">
        <f t="shared" si="12"/>
        <v>AII112-9</v>
      </c>
      <c r="F3883" s="17" t="str">
        <f t="shared" si="13"/>
        <v>AII112-09</v>
      </c>
      <c r="G3883" s="17" t="s">
        <v>14650</v>
      </c>
      <c r="H3883" s="17" t="s">
        <v>14597</v>
      </c>
      <c r="I3883" s="17" t="s">
        <v>13809</v>
      </c>
      <c r="J3883" s="17" t="s">
        <v>13444</v>
      </c>
      <c r="K3883" s="17" t="s">
        <v>14140</v>
      </c>
      <c r="L3883" s="17" t="s">
        <v>13807</v>
      </c>
      <c r="M3883" s="17" t="s">
        <v>14658</v>
      </c>
      <c r="N3883" s="21">
        <v>0.3680555555555556</v>
      </c>
      <c r="O3883" s="21">
        <v>0.33958333333333335</v>
      </c>
      <c r="P3883" s="21">
        <v>0.7076388888888889</v>
      </c>
      <c r="R3883" s="17">
        <v>1546.0</v>
      </c>
      <c r="S3883" s="17" t="s">
        <v>7418</v>
      </c>
      <c r="T3883" s="17" t="s">
        <v>1227</v>
      </c>
    </row>
    <row r="3884" ht="15.75" customHeight="1">
      <c r="A3884" s="17">
        <v>1412.0</v>
      </c>
      <c r="B3884" s="19">
        <v>30880.0</v>
      </c>
      <c r="C3884" s="17" t="s">
        <v>14272</v>
      </c>
      <c r="D3884" s="20">
        <v>9.0</v>
      </c>
      <c r="E3884" s="17" t="str">
        <f t="shared" si="12"/>
        <v>AII112-9</v>
      </c>
      <c r="F3884" s="17" t="str">
        <f t="shared" si="13"/>
        <v>AII112-09</v>
      </c>
      <c r="G3884" s="17" t="s">
        <v>14650</v>
      </c>
      <c r="H3884" s="17" t="s">
        <v>14597</v>
      </c>
      <c r="I3884" s="17" t="s">
        <v>13443</v>
      </c>
      <c r="J3884" s="17" t="s">
        <v>13444</v>
      </c>
      <c r="K3884" s="17" t="s">
        <v>13813</v>
      </c>
      <c r="L3884" s="17" t="s">
        <v>13884</v>
      </c>
      <c r="M3884" s="17" t="s">
        <v>14653</v>
      </c>
      <c r="N3884" s="21">
        <v>0.3847222222222222</v>
      </c>
      <c r="O3884" s="21">
        <v>0.325</v>
      </c>
      <c r="P3884" s="21">
        <v>0.7097222222222223</v>
      </c>
      <c r="R3884" s="17">
        <v>1546.0</v>
      </c>
      <c r="S3884" s="17" t="s">
        <v>7418</v>
      </c>
      <c r="T3884" s="17" t="s">
        <v>1227</v>
      </c>
    </row>
    <row r="3885" ht="15.75" customHeight="1">
      <c r="A3885" s="17">
        <v>1411.0</v>
      </c>
      <c r="B3885" s="19">
        <v>30879.0</v>
      </c>
      <c r="C3885" s="17" t="s">
        <v>14272</v>
      </c>
      <c r="D3885" s="20">
        <v>9.0</v>
      </c>
      <c r="E3885" s="17" t="str">
        <f t="shared" si="12"/>
        <v>AII112-9</v>
      </c>
      <c r="F3885" s="17" t="str">
        <f t="shared" si="13"/>
        <v>AII112-09</v>
      </c>
      <c r="G3885" s="17" t="s">
        <v>14650</v>
      </c>
      <c r="H3885" s="17" t="s">
        <v>14597</v>
      </c>
      <c r="I3885" s="17" t="s">
        <v>13443</v>
      </c>
      <c r="J3885" s="17" t="s">
        <v>13444</v>
      </c>
      <c r="K3885" s="17" t="s">
        <v>13394</v>
      </c>
      <c r="L3885" s="17" t="s">
        <v>13884</v>
      </c>
      <c r="M3885" s="17" t="s">
        <v>14653</v>
      </c>
      <c r="N3885" s="21">
        <v>0.37083333333333335</v>
      </c>
      <c r="O3885" s="21">
        <v>0.3416666666666666</v>
      </c>
      <c r="P3885" s="21">
        <v>0.7125</v>
      </c>
      <c r="R3885" s="17">
        <v>1553.0</v>
      </c>
      <c r="S3885" s="17" t="s">
        <v>7418</v>
      </c>
      <c r="T3885" s="17" t="s">
        <v>1227</v>
      </c>
    </row>
    <row r="3886" ht="15.75" customHeight="1">
      <c r="A3886" s="17">
        <v>1410.0</v>
      </c>
      <c r="B3886" s="19">
        <v>30878.0</v>
      </c>
      <c r="C3886" s="17" t="s">
        <v>14272</v>
      </c>
      <c r="D3886" s="20">
        <v>9.0</v>
      </c>
      <c r="E3886" s="17" t="str">
        <f t="shared" si="12"/>
        <v>AII112-9</v>
      </c>
      <c r="F3886" s="17" t="str">
        <f t="shared" si="13"/>
        <v>AII112-09</v>
      </c>
      <c r="G3886" s="17" t="s">
        <v>14650</v>
      </c>
      <c r="H3886" s="17" t="s">
        <v>14597</v>
      </c>
      <c r="I3886" s="17" t="s">
        <v>14659</v>
      </c>
      <c r="J3886" s="17" t="s">
        <v>14660</v>
      </c>
      <c r="K3886" s="17" t="s">
        <v>14140</v>
      </c>
      <c r="L3886" s="17" t="s">
        <v>13884</v>
      </c>
      <c r="M3886" s="17" t="s">
        <v>13807</v>
      </c>
      <c r="N3886" s="21">
        <v>0.37152777777777773</v>
      </c>
      <c r="O3886" s="21">
        <v>0.34027777777777773</v>
      </c>
      <c r="P3886" s="21">
        <v>0.7118055555555555</v>
      </c>
      <c r="R3886" s="17">
        <v>2380.0</v>
      </c>
      <c r="S3886" s="17" t="s">
        <v>7418</v>
      </c>
      <c r="T3886" s="17" t="s">
        <v>1227</v>
      </c>
    </row>
    <row r="3887" ht="15.75" customHeight="1">
      <c r="A3887" s="17">
        <v>1409.0</v>
      </c>
      <c r="B3887" s="19">
        <v>30877.0</v>
      </c>
      <c r="C3887" s="17" t="s">
        <v>14272</v>
      </c>
      <c r="D3887" s="20">
        <v>9.0</v>
      </c>
      <c r="E3887" s="17" t="str">
        <f t="shared" si="12"/>
        <v>AII112-9</v>
      </c>
      <c r="F3887" s="17" t="str">
        <f t="shared" si="13"/>
        <v>AII112-09</v>
      </c>
      <c r="G3887" s="17" t="s">
        <v>14650</v>
      </c>
      <c r="H3887" s="17" t="s">
        <v>14597</v>
      </c>
      <c r="I3887" s="17" t="s">
        <v>14661</v>
      </c>
      <c r="J3887" s="17" t="s">
        <v>13360</v>
      </c>
      <c r="K3887" s="17" t="s">
        <v>13813</v>
      </c>
      <c r="L3887" s="17" t="s">
        <v>13820</v>
      </c>
      <c r="M3887" s="17" t="s">
        <v>13819</v>
      </c>
      <c r="N3887" s="21">
        <v>0.3840277777777778</v>
      </c>
      <c r="O3887" s="21">
        <v>0.3284722222222222</v>
      </c>
      <c r="P3887" s="21">
        <v>0.7125</v>
      </c>
      <c r="R3887" s="17">
        <v>2224.0</v>
      </c>
      <c r="S3887" s="17" t="s">
        <v>7418</v>
      </c>
      <c r="T3887" s="17" t="s">
        <v>1227</v>
      </c>
    </row>
    <row r="3888" ht="15.75" customHeight="1">
      <c r="A3888" s="17">
        <v>1408.0</v>
      </c>
      <c r="B3888" s="19">
        <v>30876.0</v>
      </c>
      <c r="C3888" s="17" t="s">
        <v>14272</v>
      </c>
      <c r="D3888" s="20">
        <v>9.0</v>
      </c>
      <c r="E3888" s="17" t="str">
        <f t="shared" si="12"/>
        <v>AII112-9</v>
      </c>
      <c r="F3888" s="17" t="str">
        <f t="shared" si="13"/>
        <v>AII112-09</v>
      </c>
      <c r="G3888" s="17" t="s">
        <v>14650</v>
      </c>
      <c r="H3888" s="17" t="s">
        <v>9536</v>
      </c>
      <c r="I3888" s="17" t="s">
        <v>14662</v>
      </c>
      <c r="J3888" s="17" t="s">
        <v>14663</v>
      </c>
      <c r="K3888" s="17" t="s">
        <v>13394</v>
      </c>
      <c r="L3888" s="17" t="s">
        <v>14064</v>
      </c>
      <c r="M3888" s="17" t="s">
        <v>13807</v>
      </c>
      <c r="N3888" s="21">
        <v>0.375</v>
      </c>
      <c r="O3888" s="21">
        <v>0.33194444444444443</v>
      </c>
      <c r="P3888" s="21">
        <v>0.7069444444444444</v>
      </c>
      <c r="R3888" s="17">
        <v>3517.0</v>
      </c>
      <c r="S3888" s="17" t="s">
        <v>7418</v>
      </c>
      <c r="T3888" s="17" t="s">
        <v>1227</v>
      </c>
    </row>
    <row r="3889" ht="15.75" customHeight="1">
      <c r="A3889" s="17">
        <v>1407.0</v>
      </c>
      <c r="B3889" s="19">
        <v>30875.0</v>
      </c>
      <c r="C3889" s="17" t="s">
        <v>14272</v>
      </c>
      <c r="D3889" s="20">
        <v>9.0</v>
      </c>
      <c r="E3889" s="17" t="str">
        <f t="shared" si="12"/>
        <v>AII112-9</v>
      </c>
      <c r="F3889" s="17" t="str">
        <f t="shared" si="13"/>
        <v>AII112-09</v>
      </c>
      <c r="G3889" s="17" t="s">
        <v>14650</v>
      </c>
      <c r="H3889" s="17" t="s">
        <v>9536</v>
      </c>
      <c r="I3889" s="17" t="s">
        <v>14664</v>
      </c>
      <c r="J3889" s="17" t="s">
        <v>14665</v>
      </c>
      <c r="K3889" s="17" t="s">
        <v>14140</v>
      </c>
      <c r="L3889" s="17" t="s">
        <v>13884</v>
      </c>
      <c r="M3889" s="17" t="s">
        <v>13815</v>
      </c>
      <c r="N3889" s="21">
        <v>0.40208333333333335</v>
      </c>
      <c r="O3889" s="21">
        <v>0.32083333333333336</v>
      </c>
      <c r="P3889" s="21">
        <v>0.7229166666666668</v>
      </c>
      <c r="R3889" s="17">
        <v>3084.0</v>
      </c>
      <c r="S3889" s="17" t="s">
        <v>7418</v>
      </c>
      <c r="T3889" s="17" t="s">
        <v>1227</v>
      </c>
    </row>
    <row r="3890" ht="15.75" customHeight="1">
      <c r="A3890" s="17">
        <v>1406.0</v>
      </c>
      <c r="B3890" s="19">
        <v>30874.0</v>
      </c>
      <c r="C3890" s="17" t="s">
        <v>14272</v>
      </c>
      <c r="D3890" s="20">
        <v>9.0</v>
      </c>
      <c r="E3890" s="17" t="str">
        <f t="shared" si="12"/>
        <v>AII112-9</v>
      </c>
      <c r="F3890" s="17" t="str">
        <f t="shared" si="13"/>
        <v>AII112-09</v>
      </c>
      <c r="G3890" s="17" t="s">
        <v>14650</v>
      </c>
      <c r="H3890" s="17" t="s">
        <v>9536</v>
      </c>
      <c r="I3890" s="17" t="s">
        <v>14666</v>
      </c>
      <c r="J3890" s="17" t="s">
        <v>14667</v>
      </c>
      <c r="K3890" s="17" t="s">
        <v>13813</v>
      </c>
      <c r="L3890" s="17" t="s">
        <v>14668</v>
      </c>
      <c r="M3890" s="17" t="s">
        <v>13891</v>
      </c>
      <c r="N3890" s="21">
        <v>0.40972222222222227</v>
      </c>
      <c r="O3890" s="21">
        <v>0.30833333333333335</v>
      </c>
      <c r="P3890" s="21">
        <v>0.7180555555555556</v>
      </c>
      <c r="R3890" s="17">
        <v>3100.0</v>
      </c>
      <c r="S3890" s="17" t="s">
        <v>7418</v>
      </c>
      <c r="T3890" s="17" t="s">
        <v>1227</v>
      </c>
    </row>
    <row r="3891" ht="15.75" customHeight="1">
      <c r="A3891" s="17">
        <v>1405.0</v>
      </c>
      <c r="B3891" s="19">
        <v>30873.0</v>
      </c>
      <c r="C3891" s="17" t="s">
        <v>14272</v>
      </c>
      <c r="D3891" s="20">
        <v>9.0</v>
      </c>
      <c r="E3891" s="17" t="str">
        <f t="shared" si="12"/>
        <v>AII112-9</v>
      </c>
      <c r="F3891" s="17" t="str">
        <f t="shared" si="13"/>
        <v>AII112-09</v>
      </c>
      <c r="G3891" s="17" t="s">
        <v>14650</v>
      </c>
      <c r="H3891" s="17" t="s">
        <v>9536</v>
      </c>
      <c r="I3891" s="17" t="s">
        <v>13247</v>
      </c>
      <c r="J3891" s="17" t="s">
        <v>14669</v>
      </c>
      <c r="K3891" s="17" t="s">
        <v>13394</v>
      </c>
      <c r="L3891" s="17" t="s">
        <v>13884</v>
      </c>
      <c r="M3891" s="17" t="s">
        <v>14653</v>
      </c>
      <c r="N3891" s="21">
        <v>0.37083333333333335</v>
      </c>
      <c r="O3891" s="21">
        <v>0.3763888888888889</v>
      </c>
      <c r="P3891" s="21">
        <v>0.7472222222222222</v>
      </c>
      <c r="R3891" s="17">
        <v>3500.0</v>
      </c>
      <c r="S3891" s="17" t="s">
        <v>7418</v>
      </c>
      <c r="T3891" s="17" t="s">
        <v>1227</v>
      </c>
    </row>
    <row r="3892" ht="15.75" customHeight="1">
      <c r="A3892" s="17">
        <v>1404.0</v>
      </c>
      <c r="B3892" s="19">
        <v>30872.0</v>
      </c>
      <c r="C3892" s="17" t="s">
        <v>14272</v>
      </c>
      <c r="D3892" s="20">
        <v>9.0</v>
      </c>
      <c r="E3892" s="17" t="str">
        <f t="shared" si="12"/>
        <v>AII112-9</v>
      </c>
      <c r="F3892" s="17" t="str">
        <f t="shared" si="13"/>
        <v>AII112-09</v>
      </c>
      <c r="G3892" s="17" t="s">
        <v>14650</v>
      </c>
      <c r="H3892" s="17" t="s">
        <v>9536</v>
      </c>
      <c r="I3892" s="17" t="s">
        <v>14670</v>
      </c>
      <c r="J3892" s="17" t="s">
        <v>14671</v>
      </c>
      <c r="K3892" s="17" t="s">
        <v>14140</v>
      </c>
      <c r="L3892" s="17" t="s">
        <v>13884</v>
      </c>
      <c r="M3892" s="17" t="s">
        <v>13807</v>
      </c>
      <c r="N3892" s="21">
        <v>0.4354166666666666</v>
      </c>
      <c r="O3892" s="21">
        <v>0.29097222222222224</v>
      </c>
      <c r="P3892" s="21">
        <v>0.7263888888888889</v>
      </c>
      <c r="R3892" s="17">
        <v>2971.0</v>
      </c>
      <c r="S3892" s="17" t="s">
        <v>7418</v>
      </c>
      <c r="T3892" s="17" t="s">
        <v>1227</v>
      </c>
    </row>
    <row r="3893" ht="15.75" customHeight="1">
      <c r="A3893" s="17">
        <v>1403.0</v>
      </c>
      <c r="B3893" s="19">
        <v>30850.0</v>
      </c>
      <c r="C3893" s="17" t="s">
        <v>14272</v>
      </c>
      <c r="D3893" s="20">
        <v>8.0</v>
      </c>
      <c r="E3893" s="17" t="str">
        <f t="shared" si="12"/>
        <v>AII112-8</v>
      </c>
      <c r="F3893" s="17" t="str">
        <f t="shared" si="13"/>
        <v>AII112-08</v>
      </c>
      <c r="G3893" s="17" t="s">
        <v>14672</v>
      </c>
      <c r="H3893" s="17" t="s">
        <v>11796</v>
      </c>
      <c r="I3893" s="17" t="s">
        <v>14673</v>
      </c>
      <c r="J3893" s="17" t="s">
        <v>14674</v>
      </c>
      <c r="K3893" s="17" t="s">
        <v>13813</v>
      </c>
      <c r="L3893" s="17" t="s">
        <v>13760</v>
      </c>
      <c r="M3893" s="17" t="s">
        <v>14409</v>
      </c>
      <c r="N3893" s="21">
        <v>0.3527777777777778</v>
      </c>
      <c r="O3893" s="21">
        <v>0.3506944444444444</v>
      </c>
      <c r="P3893" s="21">
        <v>0.7034722222222222</v>
      </c>
      <c r="R3893" s="17">
        <v>2318.0</v>
      </c>
      <c r="S3893" s="17" t="s">
        <v>8296</v>
      </c>
      <c r="T3893" s="17" t="s">
        <v>33</v>
      </c>
    </row>
    <row r="3894" ht="15.75" customHeight="1">
      <c r="A3894" s="17">
        <v>1402.0</v>
      </c>
      <c r="B3894" s="19">
        <v>30849.0</v>
      </c>
      <c r="C3894" s="17" t="s">
        <v>14272</v>
      </c>
      <c r="D3894" s="20">
        <v>8.0</v>
      </c>
      <c r="E3894" s="17" t="str">
        <f t="shared" si="12"/>
        <v>AII112-8</v>
      </c>
      <c r="F3894" s="17" t="str">
        <f t="shared" si="13"/>
        <v>AII112-08</v>
      </c>
      <c r="G3894" s="17" t="s">
        <v>14672</v>
      </c>
      <c r="H3894" s="17" t="s">
        <v>11796</v>
      </c>
      <c r="I3894" s="17" t="s">
        <v>14673</v>
      </c>
      <c r="J3894" s="17" t="s">
        <v>14674</v>
      </c>
      <c r="K3894" s="17" t="s">
        <v>13394</v>
      </c>
      <c r="L3894" s="17" t="s">
        <v>13949</v>
      </c>
      <c r="M3894" s="17" t="s">
        <v>14405</v>
      </c>
      <c r="N3894" s="21">
        <v>0.3541666666666667</v>
      </c>
      <c r="O3894" s="21">
        <v>0.3597222222222222</v>
      </c>
      <c r="P3894" s="21">
        <v>0.7138888888888889</v>
      </c>
      <c r="R3894" s="17">
        <v>2348.0</v>
      </c>
      <c r="S3894" s="17" t="s">
        <v>8296</v>
      </c>
      <c r="T3894" s="17" t="s">
        <v>33</v>
      </c>
    </row>
    <row r="3895" ht="15.75" customHeight="1">
      <c r="A3895" s="17">
        <v>1401.0</v>
      </c>
      <c r="B3895" s="19">
        <v>30848.0</v>
      </c>
      <c r="C3895" s="17" t="s">
        <v>14272</v>
      </c>
      <c r="D3895" s="20">
        <v>8.0</v>
      </c>
      <c r="E3895" s="17" t="str">
        <f t="shared" si="12"/>
        <v>AII112-8</v>
      </c>
      <c r="F3895" s="17" t="str">
        <f t="shared" si="13"/>
        <v>AII112-08</v>
      </c>
      <c r="G3895" s="17" t="s">
        <v>14672</v>
      </c>
      <c r="H3895" s="17" t="s">
        <v>11796</v>
      </c>
      <c r="I3895" s="17" t="s">
        <v>14675</v>
      </c>
      <c r="J3895" s="17" t="s">
        <v>14676</v>
      </c>
      <c r="K3895" s="17" t="s">
        <v>5131</v>
      </c>
      <c r="L3895" s="17" t="s">
        <v>14044</v>
      </c>
      <c r="M3895" s="17" t="s">
        <v>14677</v>
      </c>
      <c r="N3895" s="21">
        <v>0.33958333333333335</v>
      </c>
      <c r="O3895" s="21">
        <v>0.3090277777777778</v>
      </c>
      <c r="P3895" s="21">
        <v>0.6486111111111111</v>
      </c>
      <c r="R3895" s="17">
        <v>1261.0</v>
      </c>
      <c r="S3895" s="17" t="s">
        <v>8296</v>
      </c>
      <c r="T3895" s="17" t="s">
        <v>33</v>
      </c>
    </row>
    <row r="3896" ht="15.75" customHeight="1">
      <c r="A3896" s="17">
        <v>1400.0</v>
      </c>
      <c r="B3896" s="19">
        <v>30847.0</v>
      </c>
      <c r="C3896" s="17" t="s">
        <v>14272</v>
      </c>
      <c r="D3896" s="20">
        <v>8.0</v>
      </c>
      <c r="E3896" s="17" t="str">
        <f t="shared" si="12"/>
        <v>AII112-8</v>
      </c>
      <c r="F3896" s="17" t="str">
        <f t="shared" si="13"/>
        <v>AII112-08</v>
      </c>
      <c r="G3896" s="17" t="s">
        <v>14672</v>
      </c>
      <c r="H3896" s="17" t="s">
        <v>11796</v>
      </c>
      <c r="I3896" s="17" t="s">
        <v>14675</v>
      </c>
      <c r="J3896" s="17" t="s">
        <v>14676</v>
      </c>
      <c r="K3896" s="17" t="s">
        <v>13813</v>
      </c>
      <c r="L3896" s="17" t="s">
        <v>14678</v>
      </c>
      <c r="M3896" s="17" t="s">
        <v>14679</v>
      </c>
      <c r="N3896" s="21">
        <v>0.34097222222222223</v>
      </c>
      <c r="O3896" s="21">
        <v>0.34930555555555554</v>
      </c>
      <c r="P3896" s="21">
        <v>0.6902777777777778</v>
      </c>
      <c r="R3896" s="17">
        <v>1242.0</v>
      </c>
      <c r="S3896" s="17" t="s">
        <v>8296</v>
      </c>
      <c r="T3896" s="17" t="s">
        <v>33</v>
      </c>
    </row>
    <row r="3897" ht="15.75" customHeight="1">
      <c r="A3897" s="17">
        <v>1399.0</v>
      </c>
      <c r="B3897" s="19">
        <v>30846.0</v>
      </c>
      <c r="C3897" s="17" t="s">
        <v>14272</v>
      </c>
      <c r="D3897" s="20">
        <v>8.0</v>
      </c>
      <c r="E3897" s="17" t="str">
        <f t="shared" si="12"/>
        <v>AII112-8</v>
      </c>
      <c r="F3897" s="17" t="str">
        <f t="shared" si="13"/>
        <v>AII112-08</v>
      </c>
      <c r="G3897" s="17" t="s">
        <v>14672</v>
      </c>
      <c r="H3897" s="17" t="s">
        <v>11796</v>
      </c>
      <c r="I3897" s="17" t="s">
        <v>14675</v>
      </c>
      <c r="J3897" s="17" t="s">
        <v>14676</v>
      </c>
      <c r="K3897" s="17" t="s">
        <v>13394</v>
      </c>
      <c r="L3897" s="17" t="s">
        <v>14405</v>
      </c>
      <c r="M3897" s="17" t="s">
        <v>14604</v>
      </c>
      <c r="N3897" s="21">
        <v>0.3368055555555556</v>
      </c>
      <c r="O3897" s="21">
        <v>0.34930555555555554</v>
      </c>
      <c r="P3897" s="21">
        <v>0.686111111111111</v>
      </c>
      <c r="R3897" s="17">
        <v>1106.0</v>
      </c>
      <c r="S3897" s="17" t="s">
        <v>8296</v>
      </c>
      <c r="T3897" s="17" t="s">
        <v>33</v>
      </c>
    </row>
    <row r="3898" ht="15.75" customHeight="1">
      <c r="A3898" s="17">
        <v>1398.0</v>
      </c>
      <c r="B3898" s="19">
        <v>30845.0</v>
      </c>
      <c r="C3898" s="17" t="s">
        <v>14272</v>
      </c>
      <c r="D3898" s="20">
        <v>8.0</v>
      </c>
      <c r="E3898" s="17" t="str">
        <f t="shared" si="12"/>
        <v>AII112-8</v>
      </c>
      <c r="F3898" s="17" t="str">
        <f t="shared" si="13"/>
        <v>AII112-08</v>
      </c>
      <c r="G3898" s="17" t="s">
        <v>14672</v>
      </c>
      <c r="H3898" s="17" t="s">
        <v>11796</v>
      </c>
      <c r="I3898" s="17" t="s">
        <v>14675</v>
      </c>
      <c r="J3898" s="17" t="s">
        <v>14676</v>
      </c>
      <c r="K3898" s="17" t="s">
        <v>5131</v>
      </c>
      <c r="L3898" s="17" t="s">
        <v>14409</v>
      </c>
      <c r="M3898" s="17" t="s">
        <v>14680</v>
      </c>
      <c r="N3898" s="21">
        <v>0.35625</v>
      </c>
      <c r="O3898" s="21">
        <v>0.3416666666666666</v>
      </c>
      <c r="P3898" s="21">
        <v>0.6979166666666666</v>
      </c>
      <c r="R3898" s="17">
        <v>1111.0</v>
      </c>
      <c r="S3898" s="17" t="s">
        <v>8296</v>
      </c>
      <c r="T3898" s="17" t="s">
        <v>33</v>
      </c>
    </row>
    <row r="3899" ht="15.75" customHeight="1">
      <c r="A3899" s="17">
        <v>1397.0</v>
      </c>
      <c r="B3899" s="19">
        <v>30844.0</v>
      </c>
      <c r="C3899" s="17" t="s">
        <v>14272</v>
      </c>
      <c r="D3899" s="20">
        <v>8.0</v>
      </c>
      <c r="E3899" s="17" t="str">
        <f t="shared" si="12"/>
        <v>AII112-8</v>
      </c>
      <c r="F3899" s="17" t="str">
        <f t="shared" si="13"/>
        <v>AII112-08</v>
      </c>
      <c r="G3899" s="17" t="s">
        <v>14672</v>
      </c>
      <c r="H3899" s="17" t="s">
        <v>11796</v>
      </c>
      <c r="I3899" s="17" t="s">
        <v>14675</v>
      </c>
      <c r="J3899" s="17" t="s">
        <v>14676</v>
      </c>
      <c r="K3899" s="17" t="s">
        <v>13813</v>
      </c>
      <c r="L3899" s="17" t="s">
        <v>14044</v>
      </c>
      <c r="M3899" s="17" t="s">
        <v>14679</v>
      </c>
      <c r="N3899" s="21">
        <v>0.35833333333333334</v>
      </c>
      <c r="O3899" s="21">
        <v>0.34375</v>
      </c>
      <c r="P3899" s="21">
        <v>0.7020833333333334</v>
      </c>
      <c r="R3899" s="17">
        <v>1118.0</v>
      </c>
      <c r="S3899" s="17" t="s">
        <v>8296</v>
      </c>
      <c r="T3899" s="17" t="s">
        <v>33</v>
      </c>
    </row>
    <row r="3900" ht="15.75" customHeight="1">
      <c r="A3900" s="17">
        <v>1396.0</v>
      </c>
      <c r="B3900" s="19">
        <v>30843.0</v>
      </c>
      <c r="C3900" s="17" t="s">
        <v>14272</v>
      </c>
      <c r="D3900" s="20">
        <v>8.0</v>
      </c>
      <c r="E3900" s="17" t="str">
        <f t="shared" si="12"/>
        <v>AII112-8</v>
      </c>
      <c r="F3900" s="17" t="str">
        <f t="shared" si="13"/>
        <v>AII112-08</v>
      </c>
      <c r="G3900" s="17" t="s">
        <v>14672</v>
      </c>
      <c r="H3900" s="17" t="s">
        <v>11796</v>
      </c>
      <c r="I3900" s="17" t="s">
        <v>14675</v>
      </c>
      <c r="J3900" s="17" t="s">
        <v>14676</v>
      </c>
      <c r="K3900" s="17" t="s">
        <v>13394</v>
      </c>
      <c r="L3900" s="17" t="s">
        <v>13760</v>
      </c>
      <c r="M3900" s="17" t="s">
        <v>14405</v>
      </c>
      <c r="N3900" s="21">
        <v>0.34375</v>
      </c>
      <c r="O3900" s="21">
        <v>0.3638888888888889</v>
      </c>
      <c r="P3900" s="21">
        <v>0.7076388888888889</v>
      </c>
      <c r="R3900" s="17">
        <v>1345.0</v>
      </c>
      <c r="S3900" s="17" t="s">
        <v>8296</v>
      </c>
      <c r="T3900" s="17" t="s">
        <v>33</v>
      </c>
    </row>
    <row r="3901" ht="15.75" customHeight="1">
      <c r="A3901" s="17">
        <v>1395.0</v>
      </c>
      <c r="B3901" s="19">
        <v>30842.0</v>
      </c>
      <c r="C3901" s="17" t="s">
        <v>14272</v>
      </c>
      <c r="D3901" s="20">
        <v>8.0</v>
      </c>
      <c r="E3901" s="17" t="str">
        <f t="shared" si="12"/>
        <v>AII112-8</v>
      </c>
      <c r="F3901" s="17" t="str">
        <f t="shared" si="13"/>
        <v>AII112-08</v>
      </c>
      <c r="G3901" s="17" t="s">
        <v>14672</v>
      </c>
      <c r="H3901" s="17" t="s">
        <v>11796</v>
      </c>
      <c r="I3901" s="17" t="s">
        <v>14681</v>
      </c>
      <c r="J3901" s="17" t="s">
        <v>14682</v>
      </c>
      <c r="K3901" s="17" t="s">
        <v>5131</v>
      </c>
      <c r="L3901" s="17" t="s">
        <v>14678</v>
      </c>
      <c r="M3901" s="17" t="s">
        <v>14409</v>
      </c>
      <c r="N3901" s="21">
        <v>0.3652777777777778</v>
      </c>
      <c r="O3901" s="21">
        <v>0.35555555555555557</v>
      </c>
      <c r="P3901" s="21">
        <v>0.7208333333333333</v>
      </c>
      <c r="R3901" s="17">
        <v>3409.0</v>
      </c>
      <c r="S3901" s="17" t="s">
        <v>8296</v>
      </c>
      <c r="T3901" s="17" t="s">
        <v>33</v>
      </c>
    </row>
    <row r="3902" ht="15.75" customHeight="1">
      <c r="A3902" s="17">
        <v>1394.0</v>
      </c>
      <c r="B3902" s="19">
        <v>30841.0</v>
      </c>
      <c r="C3902" s="17" t="s">
        <v>14272</v>
      </c>
      <c r="D3902" s="20">
        <v>8.0</v>
      </c>
      <c r="E3902" s="17" t="str">
        <f t="shared" si="12"/>
        <v>AII112-8</v>
      </c>
      <c r="F3902" s="17" t="str">
        <f t="shared" si="13"/>
        <v>AII112-08</v>
      </c>
      <c r="G3902" s="17" t="s">
        <v>14672</v>
      </c>
      <c r="H3902" s="17" t="s">
        <v>11796</v>
      </c>
      <c r="I3902" s="17" t="s">
        <v>14683</v>
      </c>
      <c r="J3902" s="17" t="s">
        <v>14684</v>
      </c>
      <c r="K3902" s="17" t="s">
        <v>13813</v>
      </c>
      <c r="L3902" s="17" t="s">
        <v>14679</v>
      </c>
      <c r="M3902" s="17" t="s">
        <v>14685</v>
      </c>
      <c r="N3902" s="21">
        <v>0.40277777777777773</v>
      </c>
      <c r="O3902" s="21">
        <v>0.31180555555555556</v>
      </c>
      <c r="P3902" s="21">
        <v>0.7145833333333332</v>
      </c>
      <c r="R3902" s="17">
        <v>2934.0</v>
      </c>
      <c r="S3902" s="17" t="s">
        <v>8296</v>
      </c>
      <c r="T3902" s="17" t="s">
        <v>33</v>
      </c>
    </row>
    <row r="3903" ht="15.75" customHeight="1">
      <c r="A3903" s="17">
        <v>1393.0</v>
      </c>
      <c r="B3903" s="19">
        <v>30840.0</v>
      </c>
      <c r="C3903" s="17" t="s">
        <v>14272</v>
      </c>
      <c r="D3903" s="20">
        <v>8.0</v>
      </c>
      <c r="E3903" s="17" t="str">
        <f t="shared" si="12"/>
        <v>AII112-8</v>
      </c>
      <c r="F3903" s="17" t="str">
        <f t="shared" si="13"/>
        <v>AII112-08</v>
      </c>
      <c r="G3903" s="17" t="s">
        <v>14672</v>
      </c>
      <c r="H3903" s="17" t="s">
        <v>11796</v>
      </c>
      <c r="I3903" s="17" t="s">
        <v>13253</v>
      </c>
      <c r="J3903" s="17" t="s">
        <v>14686</v>
      </c>
      <c r="K3903" s="17" t="s">
        <v>13394</v>
      </c>
      <c r="L3903" s="17" t="s">
        <v>14405</v>
      </c>
      <c r="M3903" s="17" t="s">
        <v>14044</v>
      </c>
      <c r="N3903" s="21">
        <v>0.34652777777777777</v>
      </c>
      <c r="O3903" s="21">
        <v>0.24305555555555555</v>
      </c>
      <c r="P3903" s="21">
        <v>0.5895833333333333</v>
      </c>
      <c r="R3903" s="17">
        <v>1790.0</v>
      </c>
      <c r="S3903" s="17" t="s">
        <v>8296</v>
      </c>
      <c r="T3903" s="17" t="s">
        <v>33</v>
      </c>
    </row>
    <row r="3904" ht="15.75" customHeight="1">
      <c r="A3904" s="17">
        <v>1392.0</v>
      </c>
      <c r="B3904" s="19">
        <v>30839.0</v>
      </c>
      <c r="C3904" s="17" t="s">
        <v>14272</v>
      </c>
      <c r="D3904" s="20">
        <v>8.0</v>
      </c>
      <c r="E3904" s="17" t="str">
        <f t="shared" si="12"/>
        <v>AII112-8</v>
      </c>
      <c r="F3904" s="17" t="str">
        <f t="shared" si="13"/>
        <v>AII112-08</v>
      </c>
      <c r="G3904" s="17" t="s">
        <v>14672</v>
      </c>
      <c r="H3904" s="17" t="s">
        <v>11796</v>
      </c>
      <c r="I3904" s="17" t="s">
        <v>13253</v>
      </c>
      <c r="J3904" s="17" t="s">
        <v>14686</v>
      </c>
      <c r="K3904" s="17" t="s">
        <v>5131</v>
      </c>
      <c r="L3904" s="17" t="s">
        <v>13949</v>
      </c>
      <c r="M3904" s="17" t="s">
        <v>14678</v>
      </c>
      <c r="N3904" s="21">
        <v>0.35694444444444445</v>
      </c>
      <c r="O3904" s="21">
        <v>0.3513888888888889</v>
      </c>
      <c r="P3904" s="21">
        <v>0.7083333333333334</v>
      </c>
      <c r="R3904" s="17">
        <v>1275.0</v>
      </c>
      <c r="S3904" s="17" t="s">
        <v>8296</v>
      </c>
      <c r="T3904" s="17" t="s">
        <v>33</v>
      </c>
    </row>
    <row r="3905" ht="15.75" customHeight="1">
      <c r="A3905" s="17">
        <v>1391.0</v>
      </c>
      <c r="B3905" s="19">
        <v>30838.0</v>
      </c>
      <c r="C3905" s="17" t="s">
        <v>14272</v>
      </c>
      <c r="D3905" s="20">
        <v>8.0</v>
      </c>
      <c r="E3905" s="17" t="str">
        <f t="shared" si="12"/>
        <v>AII112-8</v>
      </c>
      <c r="F3905" s="17" t="str">
        <f t="shared" si="13"/>
        <v>AII112-08</v>
      </c>
      <c r="G3905" s="17" t="s">
        <v>14672</v>
      </c>
      <c r="H3905" s="17" t="s">
        <v>11796</v>
      </c>
      <c r="I3905" s="17" t="s">
        <v>14687</v>
      </c>
      <c r="J3905" s="17" t="s">
        <v>14682</v>
      </c>
      <c r="K3905" s="17" t="s">
        <v>13813</v>
      </c>
      <c r="L3905" s="17" t="s">
        <v>14409</v>
      </c>
      <c r="M3905" s="17" t="s">
        <v>14305</v>
      </c>
      <c r="N3905" s="21">
        <v>0.35555555555555557</v>
      </c>
      <c r="O3905" s="21">
        <v>0.3520833333333333</v>
      </c>
      <c r="P3905" s="21">
        <v>0.7076388888888889</v>
      </c>
      <c r="R3905" s="17">
        <v>2324.0</v>
      </c>
      <c r="S3905" s="17" t="s">
        <v>8296</v>
      </c>
      <c r="T3905" s="17" t="s">
        <v>33</v>
      </c>
    </row>
    <row r="3906" ht="15.75" customHeight="1">
      <c r="A3906" s="17">
        <v>1390.0</v>
      </c>
      <c r="B3906" s="19">
        <v>30837.0</v>
      </c>
      <c r="C3906" s="17" t="s">
        <v>14272</v>
      </c>
      <c r="D3906" s="20">
        <v>8.0</v>
      </c>
      <c r="E3906" s="17" t="str">
        <f t="shared" si="12"/>
        <v>AII112-8</v>
      </c>
      <c r="F3906" s="17" t="str">
        <f t="shared" si="13"/>
        <v>AII112-08</v>
      </c>
      <c r="G3906" s="17" t="s">
        <v>14672</v>
      </c>
      <c r="H3906" s="17" t="s">
        <v>11796</v>
      </c>
      <c r="I3906" s="17" t="s">
        <v>14687</v>
      </c>
      <c r="J3906" s="17" t="s">
        <v>14688</v>
      </c>
      <c r="K3906" s="17" t="s">
        <v>13394</v>
      </c>
      <c r="L3906" s="17" t="s">
        <v>14405</v>
      </c>
      <c r="M3906" s="17" t="s">
        <v>14677</v>
      </c>
      <c r="N3906" s="21">
        <v>0.3513888888888889</v>
      </c>
      <c r="O3906" s="21">
        <v>0.3659722222222222</v>
      </c>
      <c r="P3906" s="21">
        <v>0.717361111111111</v>
      </c>
      <c r="R3906" s="17">
        <v>3026.0</v>
      </c>
      <c r="S3906" s="17" t="s">
        <v>8296</v>
      </c>
      <c r="T3906" s="17" t="s">
        <v>33</v>
      </c>
    </row>
    <row r="3907" ht="15.75" customHeight="1">
      <c r="A3907" s="17">
        <v>1389.0</v>
      </c>
      <c r="B3907" s="19">
        <v>30836.0</v>
      </c>
      <c r="C3907" s="17" t="s">
        <v>14272</v>
      </c>
      <c r="D3907" s="20">
        <v>8.0</v>
      </c>
      <c r="E3907" s="17" t="str">
        <f t="shared" si="12"/>
        <v>AII112-8</v>
      </c>
      <c r="F3907" s="17" t="str">
        <f t="shared" si="13"/>
        <v>AII112-08</v>
      </c>
      <c r="G3907" s="17" t="s">
        <v>14672</v>
      </c>
      <c r="H3907" s="17" t="s">
        <v>11796</v>
      </c>
      <c r="I3907" s="17" t="s">
        <v>14687</v>
      </c>
      <c r="J3907" s="17" t="s">
        <v>14682</v>
      </c>
      <c r="K3907" s="17" t="s">
        <v>5131</v>
      </c>
      <c r="L3907" s="17" t="s">
        <v>14678</v>
      </c>
      <c r="M3907" s="17" t="s">
        <v>14679</v>
      </c>
      <c r="N3907" s="21">
        <v>0.3673611111111111</v>
      </c>
      <c r="O3907" s="21">
        <v>0.325</v>
      </c>
      <c r="P3907" s="21">
        <v>0.6923611111111111</v>
      </c>
      <c r="R3907" s="17">
        <v>1874.0</v>
      </c>
      <c r="S3907" s="17" t="s">
        <v>8296</v>
      </c>
      <c r="T3907" s="17" t="s">
        <v>33</v>
      </c>
    </row>
    <row r="3908" ht="15.75" customHeight="1">
      <c r="A3908" s="17">
        <v>1388.0</v>
      </c>
      <c r="B3908" s="19">
        <v>30835.0</v>
      </c>
      <c r="C3908" s="17" t="s">
        <v>14272</v>
      </c>
      <c r="D3908" s="20">
        <v>8.0</v>
      </c>
      <c r="E3908" s="17" t="str">
        <f t="shared" si="12"/>
        <v>AII112-8</v>
      </c>
      <c r="F3908" s="17" t="str">
        <f t="shared" si="13"/>
        <v>AII112-08</v>
      </c>
      <c r="G3908" s="17" t="s">
        <v>14672</v>
      </c>
      <c r="H3908" s="17" t="s">
        <v>11796</v>
      </c>
      <c r="I3908" s="17" t="s">
        <v>14687</v>
      </c>
      <c r="J3908" s="17" t="s">
        <v>14682</v>
      </c>
      <c r="K3908" s="17" t="s">
        <v>13813</v>
      </c>
      <c r="L3908" s="17" t="s">
        <v>14044</v>
      </c>
      <c r="M3908" s="17" t="s">
        <v>14409</v>
      </c>
      <c r="N3908" s="21">
        <v>0.35555555555555557</v>
      </c>
      <c r="O3908" s="21">
        <v>0.3534722222222222</v>
      </c>
      <c r="P3908" s="21">
        <v>0.7090277777777777</v>
      </c>
      <c r="R3908" s="17">
        <v>2326.0</v>
      </c>
      <c r="S3908" s="17" t="s">
        <v>8296</v>
      </c>
      <c r="T3908" s="17" t="s">
        <v>33</v>
      </c>
    </row>
    <row r="3909" ht="15.75" customHeight="1">
      <c r="A3909" s="17">
        <v>1387.0</v>
      </c>
      <c r="B3909" s="19">
        <v>30834.0</v>
      </c>
      <c r="C3909" s="17" t="s">
        <v>14272</v>
      </c>
      <c r="D3909" s="20">
        <v>8.0</v>
      </c>
      <c r="E3909" s="17" t="str">
        <f t="shared" si="12"/>
        <v>AII112-8</v>
      </c>
      <c r="F3909" s="17" t="str">
        <f t="shared" si="13"/>
        <v>AII112-08</v>
      </c>
      <c r="G3909" s="17" t="s">
        <v>14672</v>
      </c>
      <c r="H3909" s="17" t="s">
        <v>11796</v>
      </c>
      <c r="I3909" s="17" t="s">
        <v>14687</v>
      </c>
      <c r="J3909" s="17" t="s">
        <v>14682</v>
      </c>
      <c r="K3909" s="17" t="s">
        <v>13394</v>
      </c>
      <c r="L3909" s="17" t="s">
        <v>14405</v>
      </c>
      <c r="M3909" s="17" t="s">
        <v>14680</v>
      </c>
      <c r="N3909" s="21">
        <v>0.3673611111111111</v>
      </c>
      <c r="O3909" s="21">
        <v>0.3423611111111111</v>
      </c>
      <c r="P3909" s="21">
        <v>0.7097222222222223</v>
      </c>
      <c r="R3909" s="17">
        <v>2308.0</v>
      </c>
      <c r="S3909" s="17" t="s">
        <v>8296</v>
      </c>
      <c r="T3909" s="17" t="s">
        <v>33</v>
      </c>
    </row>
    <row r="3910" ht="15.75" customHeight="1">
      <c r="A3910" s="17">
        <v>1386.0</v>
      </c>
      <c r="B3910" s="19">
        <v>30826.0</v>
      </c>
      <c r="C3910" s="17" t="s">
        <v>14272</v>
      </c>
      <c r="D3910" s="20">
        <v>7.0</v>
      </c>
      <c r="E3910" s="17" t="str">
        <f t="shared" si="12"/>
        <v>AII112-7</v>
      </c>
      <c r="F3910" s="17" t="str">
        <f t="shared" si="13"/>
        <v>AII112-07</v>
      </c>
      <c r="G3910" s="17" t="s">
        <v>14689</v>
      </c>
      <c r="H3910" s="17" t="s">
        <v>11796</v>
      </c>
      <c r="I3910" s="17" t="s">
        <v>14690</v>
      </c>
      <c r="J3910" s="17" t="s">
        <v>14691</v>
      </c>
      <c r="K3910" s="17" t="s">
        <v>5131</v>
      </c>
      <c r="L3910" s="17" t="s">
        <v>13750</v>
      </c>
      <c r="M3910" s="17" t="s">
        <v>14692</v>
      </c>
      <c r="N3910" s="21">
        <v>0.3763888888888889</v>
      </c>
      <c r="O3910" s="21">
        <v>0.3347222222222222</v>
      </c>
      <c r="P3910" s="21">
        <v>0.7111111111111111</v>
      </c>
      <c r="R3910" s="17">
        <v>2507.0</v>
      </c>
      <c r="S3910" s="17" t="s">
        <v>14693</v>
      </c>
      <c r="T3910" s="17" t="s">
        <v>33</v>
      </c>
    </row>
    <row r="3911" ht="15.75" customHeight="1">
      <c r="A3911" s="17">
        <v>1385.0</v>
      </c>
      <c r="B3911" s="19">
        <v>30825.0</v>
      </c>
      <c r="C3911" s="17" t="s">
        <v>14272</v>
      </c>
      <c r="D3911" s="20">
        <v>7.0</v>
      </c>
      <c r="E3911" s="17" t="str">
        <f t="shared" si="12"/>
        <v>AII112-7</v>
      </c>
      <c r="F3911" s="17" t="str">
        <f t="shared" si="13"/>
        <v>AII112-07</v>
      </c>
      <c r="G3911" s="17" t="s">
        <v>14689</v>
      </c>
      <c r="H3911" s="17" t="s">
        <v>11796</v>
      </c>
      <c r="I3911" s="17" t="s">
        <v>14690</v>
      </c>
      <c r="J3911" s="17" t="s">
        <v>14691</v>
      </c>
      <c r="K3911" s="17" t="s">
        <v>13813</v>
      </c>
      <c r="L3911" s="17" t="s">
        <v>13731</v>
      </c>
      <c r="M3911" s="17" t="s">
        <v>14694</v>
      </c>
      <c r="N3911" s="21">
        <v>0.39305555555555555</v>
      </c>
      <c r="O3911" s="21">
        <v>0.33125</v>
      </c>
      <c r="P3911" s="21">
        <v>0.7243055555555555</v>
      </c>
      <c r="R3911" s="17">
        <v>2505.0</v>
      </c>
      <c r="S3911" s="17" t="s">
        <v>14693</v>
      </c>
      <c r="T3911" s="17" t="s">
        <v>33</v>
      </c>
    </row>
    <row r="3912" ht="15.75" customHeight="1">
      <c r="A3912" s="17">
        <v>1384.0</v>
      </c>
      <c r="B3912" s="19">
        <v>30824.0</v>
      </c>
      <c r="C3912" s="17" t="s">
        <v>14272</v>
      </c>
      <c r="D3912" s="20">
        <v>7.0</v>
      </c>
      <c r="E3912" s="17" t="str">
        <f t="shared" si="12"/>
        <v>AII112-7</v>
      </c>
      <c r="F3912" s="17" t="str">
        <f t="shared" si="13"/>
        <v>AII112-07</v>
      </c>
      <c r="G3912" s="17" t="s">
        <v>14689</v>
      </c>
      <c r="H3912" s="17" t="s">
        <v>11796</v>
      </c>
      <c r="I3912" s="17" t="s">
        <v>14690</v>
      </c>
      <c r="J3912" s="17" t="s">
        <v>14691</v>
      </c>
      <c r="K3912" s="17" t="s">
        <v>13394</v>
      </c>
      <c r="L3912" s="17" t="s">
        <v>13760</v>
      </c>
      <c r="M3912" s="17" t="s">
        <v>14678</v>
      </c>
      <c r="N3912" s="21">
        <v>0.4041666666666666</v>
      </c>
      <c r="O3912" s="21">
        <v>0.3201388888888889</v>
      </c>
      <c r="P3912" s="21">
        <v>0.7243055555555555</v>
      </c>
      <c r="R3912" s="17">
        <v>2503.0</v>
      </c>
      <c r="S3912" s="17" t="s">
        <v>14693</v>
      </c>
      <c r="T3912" s="17" t="s">
        <v>33</v>
      </c>
    </row>
    <row r="3913" ht="15.75" customHeight="1">
      <c r="A3913" s="17">
        <v>1383.0</v>
      </c>
      <c r="B3913" s="19">
        <v>30823.0</v>
      </c>
      <c r="C3913" s="17" t="s">
        <v>14272</v>
      </c>
      <c r="D3913" s="20">
        <v>7.0</v>
      </c>
      <c r="E3913" s="17" t="str">
        <f t="shared" si="12"/>
        <v>AII112-7</v>
      </c>
      <c r="F3913" s="17" t="str">
        <f t="shared" si="13"/>
        <v>AII112-07</v>
      </c>
      <c r="G3913" s="17" t="s">
        <v>14689</v>
      </c>
      <c r="H3913" s="17" t="s">
        <v>11796</v>
      </c>
      <c r="I3913" s="17" t="s">
        <v>14690</v>
      </c>
      <c r="J3913" s="17" t="s">
        <v>14691</v>
      </c>
      <c r="K3913" s="17" t="s">
        <v>5131</v>
      </c>
      <c r="L3913" s="17" t="s">
        <v>14695</v>
      </c>
      <c r="M3913" s="17" t="s">
        <v>14692</v>
      </c>
      <c r="N3913" s="21">
        <v>0.4145833333333333</v>
      </c>
      <c r="O3913" s="21">
        <v>0.30624999999999997</v>
      </c>
      <c r="P3913" s="21">
        <v>0.7208333333333333</v>
      </c>
      <c r="R3913" s="17">
        <v>2502.0</v>
      </c>
      <c r="S3913" s="17" t="s">
        <v>14693</v>
      </c>
      <c r="T3913" s="17" t="s">
        <v>33</v>
      </c>
    </row>
    <row r="3914" ht="15.75" customHeight="1">
      <c r="A3914" s="17">
        <v>1382.0</v>
      </c>
      <c r="B3914" s="19">
        <v>30822.0</v>
      </c>
      <c r="C3914" s="17" t="s">
        <v>14272</v>
      </c>
      <c r="D3914" s="20">
        <v>7.0</v>
      </c>
      <c r="E3914" s="17" t="str">
        <f t="shared" si="12"/>
        <v>AII112-7</v>
      </c>
      <c r="F3914" s="17" t="str">
        <f t="shared" si="13"/>
        <v>AII112-07</v>
      </c>
      <c r="G3914" s="17" t="s">
        <v>14689</v>
      </c>
      <c r="H3914" s="17" t="s">
        <v>11796</v>
      </c>
      <c r="I3914" s="17" t="s">
        <v>14690</v>
      </c>
      <c r="J3914" s="17" t="s">
        <v>14691</v>
      </c>
      <c r="K3914" s="17" t="s">
        <v>13813</v>
      </c>
      <c r="L3914" s="17" t="s">
        <v>14678</v>
      </c>
      <c r="M3914" s="17" t="s">
        <v>13825</v>
      </c>
      <c r="N3914" s="21">
        <v>0.3958333333333333</v>
      </c>
      <c r="O3914" s="21">
        <v>0.3236111111111111</v>
      </c>
      <c r="P3914" s="21">
        <v>0.7194444444444444</v>
      </c>
      <c r="R3914" s="17">
        <v>2509.0</v>
      </c>
      <c r="S3914" s="17" t="s">
        <v>14693</v>
      </c>
      <c r="T3914" s="17" t="s">
        <v>33</v>
      </c>
    </row>
    <row r="3915" ht="15.75" customHeight="1">
      <c r="A3915" s="17">
        <v>1381.0</v>
      </c>
      <c r="B3915" s="19">
        <v>30821.0</v>
      </c>
      <c r="C3915" s="17" t="s">
        <v>14272</v>
      </c>
      <c r="D3915" s="20">
        <v>7.0</v>
      </c>
      <c r="E3915" s="17" t="str">
        <f t="shared" si="12"/>
        <v>AII112-7</v>
      </c>
      <c r="F3915" s="17" t="str">
        <f t="shared" si="13"/>
        <v>AII112-07</v>
      </c>
      <c r="G3915" s="17" t="s">
        <v>14689</v>
      </c>
      <c r="H3915" s="17" t="s">
        <v>11796</v>
      </c>
      <c r="I3915" s="17" t="s">
        <v>14690</v>
      </c>
      <c r="J3915" s="17" t="s">
        <v>14691</v>
      </c>
      <c r="K3915" s="17" t="s">
        <v>13394</v>
      </c>
      <c r="L3915" s="17" t="s">
        <v>13752</v>
      </c>
      <c r="M3915" s="17" t="s">
        <v>13743</v>
      </c>
      <c r="N3915" s="21">
        <v>0.3770833333333334</v>
      </c>
      <c r="O3915" s="21">
        <v>0.2951388888888889</v>
      </c>
      <c r="P3915" s="21">
        <v>0.6722222222222222</v>
      </c>
      <c r="R3915" s="17">
        <v>2515.0</v>
      </c>
      <c r="S3915" s="17" t="s">
        <v>14693</v>
      </c>
      <c r="T3915" s="17" t="s">
        <v>33</v>
      </c>
    </row>
    <row r="3916" ht="15.75" customHeight="1">
      <c r="A3916" s="17">
        <v>1380.0</v>
      </c>
      <c r="B3916" s="19">
        <v>30814.0</v>
      </c>
      <c r="C3916" s="17" t="s">
        <v>14272</v>
      </c>
      <c r="D3916" s="20">
        <v>6.0</v>
      </c>
      <c r="E3916" s="17" t="str">
        <f t="shared" si="12"/>
        <v>AII112-6</v>
      </c>
      <c r="F3916" s="17" t="str">
        <f t="shared" si="13"/>
        <v>AII112-06</v>
      </c>
      <c r="G3916" s="17" t="s">
        <v>14696</v>
      </c>
      <c r="H3916" s="17" t="s">
        <v>11796</v>
      </c>
      <c r="I3916" s="17" t="s">
        <v>14690</v>
      </c>
      <c r="J3916" s="17" t="s">
        <v>14691</v>
      </c>
      <c r="K3916" s="17" t="s">
        <v>14140</v>
      </c>
      <c r="L3916" s="17" t="s">
        <v>14697</v>
      </c>
      <c r="M3916" s="17" t="s">
        <v>14698</v>
      </c>
      <c r="N3916" s="21">
        <v>0.40138888888888885</v>
      </c>
      <c r="O3916" s="21">
        <v>0.3541666666666667</v>
      </c>
      <c r="P3916" s="21">
        <v>0.7555555555555555</v>
      </c>
      <c r="R3916" s="17">
        <v>2517.0</v>
      </c>
      <c r="S3916" s="17" t="s">
        <v>7626</v>
      </c>
      <c r="T3916" s="17" t="s">
        <v>33</v>
      </c>
    </row>
    <row r="3917" ht="15.75" customHeight="1">
      <c r="A3917" s="17">
        <v>1379.0</v>
      </c>
      <c r="B3917" s="19">
        <v>30813.0</v>
      </c>
      <c r="C3917" s="17" t="s">
        <v>14272</v>
      </c>
      <c r="D3917" s="20">
        <v>6.0</v>
      </c>
      <c r="E3917" s="17" t="str">
        <f t="shared" si="12"/>
        <v>AII112-6</v>
      </c>
      <c r="F3917" s="17" t="str">
        <f t="shared" si="13"/>
        <v>AII112-06</v>
      </c>
      <c r="G3917" s="17" t="s">
        <v>14696</v>
      </c>
      <c r="H3917" s="17" t="s">
        <v>11796</v>
      </c>
      <c r="I3917" s="17" t="s">
        <v>14699</v>
      </c>
      <c r="J3917" s="17" t="s">
        <v>14700</v>
      </c>
      <c r="K3917" s="17" t="s">
        <v>5131</v>
      </c>
      <c r="L3917" s="17" t="s">
        <v>14064</v>
      </c>
      <c r="M3917" s="17" t="s">
        <v>14701</v>
      </c>
      <c r="N3917" s="21">
        <v>0.43402777777777773</v>
      </c>
      <c r="O3917" s="21">
        <v>0.31666666666666665</v>
      </c>
      <c r="P3917" s="21">
        <v>0.7506944444444444</v>
      </c>
      <c r="R3917" s="17">
        <v>2450.0</v>
      </c>
      <c r="S3917" s="17" t="s">
        <v>7626</v>
      </c>
      <c r="T3917" s="17" t="s">
        <v>33</v>
      </c>
    </row>
    <row r="3918" ht="15.75" customHeight="1">
      <c r="A3918" s="17">
        <v>1378.0</v>
      </c>
      <c r="B3918" s="19">
        <v>30812.0</v>
      </c>
      <c r="C3918" s="17" t="s">
        <v>14272</v>
      </c>
      <c r="D3918" s="20">
        <v>6.0</v>
      </c>
      <c r="E3918" s="17" t="str">
        <f t="shared" si="12"/>
        <v>AII112-6</v>
      </c>
      <c r="F3918" s="17" t="str">
        <f t="shared" si="13"/>
        <v>AII112-06</v>
      </c>
      <c r="G3918" s="17" t="s">
        <v>14696</v>
      </c>
      <c r="H3918" s="17" t="s">
        <v>11796</v>
      </c>
      <c r="I3918" s="17" t="s">
        <v>14690</v>
      </c>
      <c r="J3918" s="17" t="s">
        <v>14691</v>
      </c>
      <c r="K3918" s="17" t="s">
        <v>14140</v>
      </c>
      <c r="L3918" s="17" t="s">
        <v>13978</v>
      </c>
      <c r="M3918" s="17" t="s">
        <v>13984</v>
      </c>
      <c r="N3918" s="21">
        <v>0.41041666666666665</v>
      </c>
      <c r="O3918" s="21">
        <v>0.3340277777777778</v>
      </c>
      <c r="P3918" s="21">
        <v>0.7444444444444445</v>
      </c>
      <c r="R3918" s="17">
        <v>2511.0</v>
      </c>
      <c r="S3918" s="17" t="s">
        <v>7626</v>
      </c>
      <c r="T3918" s="17" t="s">
        <v>33</v>
      </c>
    </row>
    <row r="3919" ht="15.75" customHeight="1">
      <c r="A3919" s="17">
        <v>1377.0</v>
      </c>
      <c r="B3919" s="19">
        <v>30811.0</v>
      </c>
      <c r="C3919" s="17" t="s">
        <v>14272</v>
      </c>
      <c r="D3919" s="20">
        <v>6.0</v>
      </c>
      <c r="E3919" s="17" t="str">
        <f t="shared" si="12"/>
        <v>AII112-6</v>
      </c>
      <c r="F3919" s="17" t="str">
        <f t="shared" si="13"/>
        <v>AII112-06</v>
      </c>
      <c r="G3919" s="17" t="s">
        <v>14696</v>
      </c>
      <c r="H3919" s="17" t="s">
        <v>11796</v>
      </c>
      <c r="I3919" s="17" t="s">
        <v>14690</v>
      </c>
      <c r="J3919" s="17" t="s">
        <v>14691</v>
      </c>
      <c r="K3919" s="17" t="s">
        <v>5131</v>
      </c>
      <c r="L3919" s="17" t="s">
        <v>14030</v>
      </c>
      <c r="M3919" s="17" t="s">
        <v>14702</v>
      </c>
      <c r="N3919" s="21">
        <v>0.37777777777777777</v>
      </c>
      <c r="O3919" s="21">
        <v>0.34652777777777777</v>
      </c>
      <c r="P3919" s="21">
        <v>0.7243055555555555</v>
      </c>
      <c r="R3919" s="17">
        <v>2507.0</v>
      </c>
      <c r="S3919" s="17" t="s">
        <v>7626</v>
      </c>
      <c r="T3919" s="17" t="s">
        <v>33</v>
      </c>
    </row>
    <row r="3920" ht="15.75" customHeight="1">
      <c r="A3920" s="17">
        <v>1376.0</v>
      </c>
      <c r="B3920" s="19">
        <v>30810.0</v>
      </c>
      <c r="C3920" s="17" t="s">
        <v>14272</v>
      </c>
      <c r="D3920" s="20">
        <v>6.0</v>
      </c>
      <c r="E3920" s="17" t="str">
        <f t="shared" si="12"/>
        <v>AII112-6</v>
      </c>
      <c r="F3920" s="17" t="str">
        <f t="shared" si="13"/>
        <v>AII112-06</v>
      </c>
      <c r="G3920" s="17" t="s">
        <v>14696</v>
      </c>
      <c r="H3920" s="17" t="s">
        <v>11796</v>
      </c>
      <c r="I3920" s="17" t="s">
        <v>14703</v>
      </c>
      <c r="J3920" s="17" t="s">
        <v>13692</v>
      </c>
      <c r="K3920" s="17" t="s">
        <v>14140</v>
      </c>
      <c r="L3920" s="17" t="s">
        <v>14326</v>
      </c>
      <c r="M3920" s="17" t="s">
        <v>14697</v>
      </c>
      <c r="N3920" s="21">
        <v>0.36874999999999997</v>
      </c>
      <c r="O3920" s="21">
        <v>0.3743055555555555</v>
      </c>
      <c r="P3920" s="21">
        <v>0.7430555555555555</v>
      </c>
      <c r="R3920" s="17">
        <v>2489.0</v>
      </c>
      <c r="S3920" s="17" t="s">
        <v>7626</v>
      </c>
      <c r="T3920" s="17" t="s">
        <v>33</v>
      </c>
    </row>
    <row r="3921" ht="15.75" customHeight="1">
      <c r="A3921" s="17">
        <v>1375.0</v>
      </c>
      <c r="B3921" s="19">
        <v>30809.0</v>
      </c>
      <c r="C3921" s="17" t="s">
        <v>14272</v>
      </c>
      <c r="D3921" s="20">
        <v>6.0</v>
      </c>
      <c r="E3921" s="17" t="str">
        <f t="shared" si="12"/>
        <v>AII112-6</v>
      </c>
      <c r="F3921" s="17" t="str">
        <f t="shared" si="13"/>
        <v>AII112-06</v>
      </c>
      <c r="G3921" s="17" t="s">
        <v>14696</v>
      </c>
      <c r="H3921" s="17" t="s">
        <v>11796</v>
      </c>
      <c r="I3921" s="17" t="s">
        <v>14704</v>
      </c>
      <c r="J3921" s="17" t="s">
        <v>14705</v>
      </c>
      <c r="K3921" s="17" t="s">
        <v>5131</v>
      </c>
      <c r="L3921" s="17" t="s">
        <v>14706</v>
      </c>
      <c r="M3921" s="17" t="s">
        <v>13978</v>
      </c>
      <c r="N3921" s="21">
        <v>0.40277777777777773</v>
      </c>
      <c r="O3921" s="21">
        <v>0.3444444444444445</v>
      </c>
      <c r="P3921" s="21">
        <v>0.7472222222222222</v>
      </c>
      <c r="R3921" s="17">
        <v>2601.0</v>
      </c>
      <c r="S3921" s="17" t="s">
        <v>7626</v>
      </c>
      <c r="T3921" s="17" t="s">
        <v>33</v>
      </c>
    </row>
    <row r="3922" ht="15.75" customHeight="1">
      <c r="A3922" s="17">
        <v>1374.0</v>
      </c>
      <c r="B3922" s="19">
        <v>30808.0</v>
      </c>
      <c r="C3922" s="17" t="s">
        <v>14272</v>
      </c>
      <c r="D3922" s="20">
        <v>6.0</v>
      </c>
      <c r="E3922" s="17" t="str">
        <f t="shared" si="12"/>
        <v>AII112-6</v>
      </c>
      <c r="F3922" s="17" t="str">
        <f t="shared" si="13"/>
        <v>AII112-06</v>
      </c>
      <c r="G3922" s="17" t="s">
        <v>14696</v>
      </c>
      <c r="H3922" s="17" t="s">
        <v>11796</v>
      </c>
      <c r="I3922" s="17" t="s">
        <v>14704</v>
      </c>
      <c r="J3922" s="17" t="s">
        <v>14705</v>
      </c>
      <c r="K3922" s="17" t="s">
        <v>14140</v>
      </c>
      <c r="L3922" s="17" t="s">
        <v>13983</v>
      </c>
      <c r="M3922" s="17" t="s">
        <v>14326</v>
      </c>
      <c r="N3922" s="21">
        <v>0.375</v>
      </c>
      <c r="O3922" s="21">
        <v>0.3680555555555556</v>
      </c>
      <c r="P3922" s="21">
        <v>0.7430555555555555</v>
      </c>
      <c r="R3922" s="17">
        <v>2588.0</v>
      </c>
      <c r="S3922" s="17" t="s">
        <v>7626</v>
      </c>
      <c r="T3922" s="17" t="s">
        <v>33</v>
      </c>
    </row>
    <row r="3923" ht="15.75" customHeight="1">
      <c r="A3923" s="17">
        <v>1373.0</v>
      </c>
      <c r="B3923" s="19">
        <v>30807.0</v>
      </c>
      <c r="C3923" s="17" t="s">
        <v>14272</v>
      </c>
      <c r="D3923" s="20">
        <v>6.0</v>
      </c>
      <c r="E3923" s="17" t="str">
        <f t="shared" si="12"/>
        <v>AII112-6</v>
      </c>
      <c r="F3923" s="17" t="str">
        <f t="shared" si="13"/>
        <v>AII112-06</v>
      </c>
      <c r="G3923" s="17" t="s">
        <v>14696</v>
      </c>
      <c r="H3923" s="17" t="s">
        <v>11796</v>
      </c>
      <c r="I3923" s="17" t="s">
        <v>14707</v>
      </c>
      <c r="J3923" s="17" t="s">
        <v>14708</v>
      </c>
      <c r="K3923" s="17" t="s">
        <v>5131</v>
      </c>
      <c r="L3923" s="17" t="s">
        <v>13981</v>
      </c>
      <c r="M3923" s="17" t="s">
        <v>14702</v>
      </c>
      <c r="N3923" s="21">
        <v>0.375</v>
      </c>
      <c r="O3923" s="21">
        <v>0.37013888888888885</v>
      </c>
      <c r="P3923" s="21">
        <v>0.7451388888888889</v>
      </c>
      <c r="R3923" s="17">
        <v>2607.0</v>
      </c>
      <c r="S3923" s="17" t="s">
        <v>7626</v>
      </c>
      <c r="T3923" s="17" t="s">
        <v>33</v>
      </c>
    </row>
    <row r="3924" ht="15.75" customHeight="1">
      <c r="A3924" s="17">
        <v>1372.0</v>
      </c>
      <c r="B3924" s="19">
        <v>30806.0</v>
      </c>
      <c r="C3924" s="17" t="s">
        <v>14272</v>
      </c>
      <c r="D3924" s="20">
        <v>6.0</v>
      </c>
      <c r="E3924" s="17" t="str">
        <f t="shared" si="12"/>
        <v>AII112-6</v>
      </c>
      <c r="F3924" s="17" t="str">
        <f t="shared" si="13"/>
        <v>AII112-06</v>
      </c>
      <c r="G3924" s="17" t="s">
        <v>14696</v>
      </c>
      <c r="H3924" s="17" t="s">
        <v>11796</v>
      </c>
      <c r="I3924" s="17" t="s">
        <v>14707</v>
      </c>
      <c r="J3924" s="17" t="s">
        <v>14705</v>
      </c>
      <c r="K3924" s="17" t="s">
        <v>14140</v>
      </c>
      <c r="L3924" s="17" t="s">
        <v>14030</v>
      </c>
      <c r="M3924" s="17" t="s">
        <v>14698</v>
      </c>
      <c r="N3924" s="21">
        <v>0.3680555555555556</v>
      </c>
      <c r="O3924" s="21">
        <v>0.37222222222222223</v>
      </c>
      <c r="P3924" s="21">
        <v>0.7402777777777777</v>
      </c>
      <c r="R3924" s="17">
        <v>2602.0</v>
      </c>
      <c r="S3924" s="17" t="s">
        <v>7626</v>
      </c>
      <c r="T3924" s="17" t="s">
        <v>33</v>
      </c>
    </row>
    <row r="3925" ht="15.75" customHeight="1">
      <c r="A3925" s="17">
        <v>1371.0</v>
      </c>
      <c r="B3925" s="19">
        <v>30805.0</v>
      </c>
      <c r="C3925" s="17" t="s">
        <v>14272</v>
      </c>
      <c r="D3925" s="20">
        <v>6.0</v>
      </c>
      <c r="E3925" s="17" t="str">
        <f t="shared" si="12"/>
        <v>AII112-6</v>
      </c>
      <c r="F3925" s="17" t="str">
        <f t="shared" si="13"/>
        <v>AII112-06</v>
      </c>
      <c r="G3925" s="17" t="s">
        <v>14696</v>
      </c>
      <c r="H3925" s="17" t="s">
        <v>11796</v>
      </c>
      <c r="I3925" s="17" t="s">
        <v>14707</v>
      </c>
      <c r="J3925" s="17" t="s">
        <v>14705</v>
      </c>
      <c r="K3925" s="17" t="s">
        <v>5131</v>
      </c>
      <c r="L3925" s="17" t="s">
        <v>13949</v>
      </c>
      <c r="M3925" s="17" t="s">
        <v>14030</v>
      </c>
      <c r="N3925" s="21">
        <v>0.3743055555555555</v>
      </c>
      <c r="O3925" s="21">
        <v>0.3666666666666667</v>
      </c>
      <c r="P3925" s="21">
        <v>0.7409722222222223</v>
      </c>
      <c r="R3925" s="17">
        <v>2602.0</v>
      </c>
      <c r="S3925" s="17" t="s">
        <v>7626</v>
      </c>
      <c r="T3925" s="17" t="s">
        <v>33</v>
      </c>
    </row>
    <row r="3926" ht="15.75" customHeight="1">
      <c r="A3926" s="17">
        <v>1370.0</v>
      </c>
      <c r="B3926" s="19">
        <v>30804.0</v>
      </c>
      <c r="C3926" s="17" t="s">
        <v>14272</v>
      </c>
      <c r="D3926" s="20">
        <v>6.0</v>
      </c>
      <c r="E3926" s="17" t="str">
        <f t="shared" si="12"/>
        <v>AII112-6</v>
      </c>
      <c r="F3926" s="17" t="str">
        <f t="shared" si="13"/>
        <v>AII112-06</v>
      </c>
      <c r="G3926" s="17" t="s">
        <v>14696</v>
      </c>
      <c r="H3926" s="17" t="s">
        <v>11796</v>
      </c>
      <c r="I3926" s="17" t="s">
        <v>14709</v>
      </c>
      <c r="J3926" s="17" t="s">
        <v>14705</v>
      </c>
      <c r="K3926" s="17" t="s">
        <v>14140</v>
      </c>
      <c r="L3926" s="17" t="s">
        <v>13978</v>
      </c>
      <c r="M3926" s="17" t="s">
        <v>13983</v>
      </c>
      <c r="N3926" s="21">
        <v>0.37847222222222227</v>
      </c>
      <c r="O3926" s="21">
        <v>0.37152777777777773</v>
      </c>
      <c r="P3926" s="21">
        <v>0.75</v>
      </c>
      <c r="R3926" s="17">
        <v>2618.0</v>
      </c>
      <c r="S3926" s="17" t="s">
        <v>7626</v>
      </c>
      <c r="T3926" s="17" t="s">
        <v>33</v>
      </c>
    </row>
    <row r="3927" ht="15.75" customHeight="1">
      <c r="A3927" s="17">
        <v>1369.0</v>
      </c>
      <c r="B3927" s="19">
        <v>30803.0</v>
      </c>
      <c r="C3927" s="17" t="s">
        <v>14272</v>
      </c>
      <c r="D3927" s="20">
        <v>6.0</v>
      </c>
      <c r="E3927" s="17" t="str">
        <f t="shared" si="12"/>
        <v>AII112-6</v>
      </c>
      <c r="F3927" s="17" t="str">
        <f t="shared" si="13"/>
        <v>AII112-06</v>
      </c>
      <c r="G3927" s="17" t="s">
        <v>14696</v>
      </c>
      <c r="H3927" s="17" t="s">
        <v>11796</v>
      </c>
      <c r="I3927" s="17" t="s">
        <v>14709</v>
      </c>
      <c r="J3927" s="17" t="s">
        <v>14705</v>
      </c>
      <c r="K3927" s="17" t="s">
        <v>5131</v>
      </c>
      <c r="L3927" s="17" t="s">
        <v>14030</v>
      </c>
      <c r="M3927" s="17" t="s">
        <v>14326</v>
      </c>
      <c r="N3927" s="21">
        <v>0.45625</v>
      </c>
      <c r="O3927" s="21">
        <v>0.2902777777777778</v>
      </c>
      <c r="P3927" s="21">
        <v>0.7465277777777778</v>
      </c>
      <c r="R3927" s="17">
        <v>2612.0</v>
      </c>
      <c r="S3927" s="17" t="s">
        <v>7626</v>
      </c>
      <c r="T3927" s="17" t="s">
        <v>33</v>
      </c>
    </row>
    <row r="3928" ht="15.75" customHeight="1">
      <c r="A3928" s="17">
        <v>1368.0</v>
      </c>
      <c r="B3928" s="19">
        <v>30802.0</v>
      </c>
      <c r="C3928" s="17" t="s">
        <v>14272</v>
      </c>
      <c r="D3928" s="20">
        <v>6.0</v>
      </c>
      <c r="E3928" s="17" t="str">
        <f t="shared" si="12"/>
        <v>AII112-6</v>
      </c>
      <c r="F3928" s="17" t="str">
        <f t="shared" si="13"/>
        <v>AII112-06</v>
      </c>
      <c r="G3928" s="17" t="s">
        <v>14696</v>
      </c>
      <c r="H3928" s="17" t="s">
        <v>11796</v>
      </c>
      <c r="I3928" s="17" t="s">
        <v>14709</v>
      </c>
      <c r="J3928" s="17" t="s">
        <v>14705</v>
      </c>
      <c r="K3928" s="17" t="s">
        <v>14140</v>
      </c>
      <c r="L3928" s="17" t="s">
        <v>13981</v>
      </c>
      <c r="M3928" s="17" t="s">
        <v>13984</v>
      </c>
      <c r="N3928" s="21">
        <v>0.41180555555555554</v>
      </c>
      <c r="O3928" s="21">
        <v>0.31736111111111115</v>
      </c>
      <c r="P3928" s="21">
        <v>0.7291666666666666</v>
      </c>
      <c r="R3928" s="17">
        <v>2609.0</v>
      </c>
      <c r="S3928" s="17" t="s">
        <v>7626</v>
      </c>
      <c r="T3928" s="17" t="s">
        <v>33</v>
      </c>
    </row>
    <row r="3929" ht="15.75" customHeight="1">
      <c r="A3929" s="17">
        <v>1367.0</v>
      </c>
      <c r="B3929" s="19">
        <v>30801.0</v>
      </c>
      <c r="C3929" s="17" t="s">
        <v>14272</v>
      </c>
      <c r="D3929" s="20">
        <v>6.0</v>
      </c>
      <c r="E3929" s="17" t="str">
        <f t="shared" si="12"/>
        <v>AII112-6</v>
      </c>
      <c r="F3929" s="17" t="str">
        <f t="shared" si="13"/>
        <v>AII112-06</v>
      </c>
      <c r="G3929" s="17" t="s">
        <v>14696</v>
      </c>
      <c r="H3929" s="17" t="s">
        <v>11796</v>
      </c>
      <c r="I3929" s="17" t="s">
        <v>14709</v>
      </c>
      <c r="J3929" s="17" t="s">
        <v>14705</v>
      </c>
      <c r="K3929" s="17" t="s">
        <v>5131</v>
      </c>
      <c r="L3929" s="17" t="s">
        <v>13978</v>
      </c>
      <c r="M3929" s="17" t="s">
        <v>13983</v>
      </c>
      <c r="N3929" s="21">
        <v>0.4479166666666667</v>
      </c>
      <c r="O3929" s="21">
        <v>0.29791666666666666</v>
      </c>
      <c r="P3929" s="21">
        <v>0.7458333333333332</v>
      </c>
      <c r="R3929" s="17">
        <v>2602.0</v>
      </c>
      <c r="S3929" s="17" t="s">
        <v>7626</v>
      </c>
      <c r="T3929" s="17" t="s">
        <v>33</v>
      </c>
    </row>
    <row r="3930" ht="15.75" customHeight="1">
      <c r="A3930" s="17">
        <v>1366.0</v>
      </c>
      <c r="B3930" s="19">
        <v>30800.0</v>
      </c>
      <c r="C3930" s="17" t="s">
        <v>14272</v>
      </c>
      <c r="D3930" s="20">
        <v>6.0</v>
      </c>
      <c r="E3930" s="17" t="str">
        <f t="shared" si="12"/>
        <v>AII112-6</v>
      </c>
      <c r="F3930" s="17" t="str">
        <f t="shared" si="13"/>
        <v>AII112-06</v>
      </c>
      <c r="G3930" s="17" t="s">
        <v>14696</v>
      </c>
      <c r="H3930" s="17" t="s">
        <v>11796</v>
      </c>
      <c r="I3930" s="17" t="s">
        <v>14709</v>
      </c>
      <c r="J3930" s="17" t="s">
        <v>14705</v>
      </c>
      <c r="K3930" s="17" t="s">
        <v>14140</v>
      </c>
      <c r="L3930" s="17" t="s">
        <v>14030</v>
      </c>
      <c r="M3930" s="17" t="s">
        <v>13981</v>
      </c>
      <c r="N3930" s="21">
        <v>0.4055555555555555</v>
      </c>
      <c r="O3930" s="21">
        <v>0.3361111111111111</v>
      </c>
      <c r="P3930" s="21">
        <v>0.7416666666666667</v>
      </c>
      <c r="R3930" s="17">
        <v>2607.0</v>
      </c>
      <c r="S3930" s="17" t="s">
        <v>7626</v>
      </c>
      <c r="T3930" s="17" t="s">
        <v>33</v>
      </c>
    </row>
    <row r="3931" ht="15.75" customHeight="1">
      <c r="A3931" s="17">
        <v>1365.0</v>
      </c>
      <c r="B3931" s="19">
        <v>30799.0</v>
      </c>
      <c r="C3931" s="17" t="s">
        <v>14272</v>
      </c>
      <c r="D3931" s="20">
        <v>6.0</v>
      </c>
      <c r="E3931" s="17" t="str">
        <f t="shared" si="12"/>
        <v>AII112-6</v>
      </c>
      <c r="F3931" s="17" t="str">
        <f t="shared" si="13"/>
        <v>AII112-06</v>
      </c>
      <c r="G3931" s="17" t="s">
        <v>14696</v>
      </c>
      <c r="H3931" s="17" t="s">
        <v>11796</v>
      </c>
      <c r="I3931" s="17" t="s">
        <v>14709</v>
      </c>
      <c r="J3931" s="17" t="s">
        <v>14705</v>
      </c>
      <c r="K3931" s="17" t="s">
        <v>5131</v>
      </c>
      <c r="L3931" s="17" t="s">
        <v>13978</v>
      </c>
      <c r="M3931" s="17" t="s">
        <v>13983</v>
      </c>
      <c r="N3931" s="21">
        <v>0.4145833333333333</v>
      </c>
      <c r="O3931" s="21">
        <v>0.3444444444444445</v>
      </c>
      <c r="P3931" s="21">
        <v>0.7590277777777777</v>
      </c>
      <c r="R3931" s="17">
        <v>2605.0</v>
      </c>
      <c r="S3931" s="17" t="s">
        <v>7626</v>
      </c>
      <c r="T3931" s="17" t="s">
        <v>33</v>
      </c>
    </row>
    <row r="3932" ht="15.75" customHeight="1">
      <c r="A3932" s="17">
        <v>1364.0</v>
      </c>
      <c r="B3932" s="19">
        <v>30798.0</v>
      </c>
      <c r="C3932" s="17" t="s">
        <v>14272</v>
      </c>
      <c r="D3932" s="20">
        <v>6.0</v>
      </c>
      <c r="E3932" s="17" t="str">
        <f t="shared" si="12"/>
        <v>AII112-6</v>
      </c>
      <c r="F3932" s="17" t="str">
        <f t="shared" si="13"/>
        <v>AII112-06</v>
      </c>
      <c r="G3932" s="17" t="s">
        <v>14696</v>
      </c>
      <c r="H3932" s="17" t="s">
        <v>11796</v>
      </c>
      <c r="I3932" s="17" t="s">
        <v>14709</v>
      </c>
      <c r="J3932" s="17" t="s">
        <v>14705</v>
      </c>
      <c r="K3932" s="17" t="s">
        <v>14140</v>
      </c>
      <c r="L3932" s="17" t="s">
        <v>13978</v>
      </c>
      <c r="M3932" s="17" t="s">
        <v>14710</v>
      </c>
      <c r="N3932" s="21">
        <v>0.5159722222222222</v>
      </c>
      <c r="O3932" s="21">
        <v>0.21458333333333335</v>
      </c>
      <c r="P3932" s="21">
        <v>0.7305555555555556</v>
      </c>
      <c r="R3932" s="17">
        <v>2519.0</v>
      </c>
      <c r="S3932" s="17" t="s">
        <v>7626</v>
      </c>
      <c r="T3932" s="17" t="s">
        <v>33</v>
      </c>
    </row>
    <row r="3933" ht="15.75" customHeight="1">
      <c r="A3933" s="17">
        <v>1363.0</v>
      </c>
      <c r="B3933" s="19">
        <v>30784.0</v>
      </c>
      <c r="C3933" s="17" t="s">
        <v>14272</v>
      </c>
      <c r="D3933" s="20">
        <v>5.0</v>
      </c>
      <c r="E3933" s="17" t="str">
        <f t="shared" si="12"/>
        <v>AII112-5</v>
      </c>
      <c r="F3933" s="17" t="str">
        <f t="shared" si="13"/>
        <v>AII112-05</v>
      </c>
      <c r="G3933" s="17" t="s">
        <v>14711</v>
      </c>
      <c r="H3933" s="17" t="s">
        <v>14052</v>
      </c>
      <c r="I3933" s="17" t="s">
        <v>14712</v>
      </c>
      <c r="J3933" s="17" t="s">
        <v>14713</v>
      </c>
      <c r="K3933" s="17" t="s">
        <v>5131</v>
      </c>
      <c r="L3933" s="17" t="s">
        <v>14483</v>
      </c>
      <c r="M3933" s="17" t="s">
        <v>14714</v>
      </c>
      <c r="N3933" s="21">
        <v>0.45555555555555555</v>
      </c>
      <c r="O3933" s="21">
        <v>0.31527777777777777</v>
      </c>
      <c r="P3933" s="21">
        <v>0.7708333333333334</v>
      </c>
      <c r="R3933" s="17">
        <v>3866.0</v>
      </c>
      <c r="S3933" s="17" t="s">
        <v>7490</v>
      </c>
      <c r="T3933" s="17" t="s">
        <v>33</v>
      </c>
    </row>
    <row r="3934" ht="15.75" customHeight="1">
      <c r="A3934" s="17">
        <v>1362.0</v>
      </c>
      <c r="B3934" s="19">
        <v>30782.0</v>
      </c>
      <c r="C3934" s="17" t="s">
        <v>14272</v>
      </c>
      <c r="D3934" s="20">
        <v>5.0</v>
      </c>
      <c r="E3934" s="17" t="str">
        <f t="shared" si="12"/>
        <v>AII112-5</v>
      </c>
      <c r="F3934" s="17" t="str">
        <f t="shared" si="13"/>
        <v>AII112-05</v>
      </c>
      <c r="G3934" s="17" t="s">
        <v>14711</v>
      </c>
      <c r="H3934" s="17" t="s">
        <v>14052</v>
      </c>
      <c r="I3934" s="17" t="s">
        <v>14712</v>
      </c>
      <c r="J3934" s="17" t="s">
        <v>14713</v>
      </c>
      <c r="K3934" s="17" t="s">
        <v>13813</v>
      </c>
      <c r="L3934" s="17" t="s">
        <v>13760</v>
      </c>
      <c r="M3934" s="17" t="s">
        <v>14715</v>
      </c>
      <c r="N3934" s="21">
        <v>0.41111111111111115</v>
      </c>
      <c r="O3934" s="21">
        <v>0.3340277777777778</v>
      </c>
      <c r="P3934" s="21">
        <v>0.7451388888888889</v>
      </c>
      <c r="R3934" s="17">
        <v>3865.0</v>
      </c>
      <c r="S3934" s="17" t="s">
        <v>7490</v>
      </c>
      <c r="T3934" s="17" t="s">
        <v>33</v>
      </c>
    </row>
    <row r="3935" ht="15.75" customHeight="1">
      <c r="A3935" s="17">
        <v>1361.0</v>
      </c>
      <c r="B3935" s="19">
        <v>30781.0</v>
      </c>
      <c r="C3935" s="17" t="s">
        <v>14272</v>
      </c>
      <c r="D3935" s="20">
        <v>5.0</v>
      </c>
      <c r="E3935" s="17" t="str">
        <f t="shared" si="12"/>
        <v>AII112-5</v>
      </c>
      <c r="F3935" s="17" t="str">
        <f t="shared" si="13"/>
        <v>AII112-05</v>
      </c>
      <c r="G3935" s="17" t="s">
        <v>14711</v>
      </c>
      <c r="H3935" s="17" t="s">
        <v>14052</v>
      </c>
      <c r="I3935" s="17" t="s">
        <v>14712</v>
      </c>
      <c r="J3935" s="17" t="s">
        <v>14713</v>
      </c>
      <c r="K3935" s="17" t="s">
        <v>14140</v>
      </c>
      <c r="L3935" s="17" t="s">
        <v>14064</v>
      </c>
      <c r="M3935" s="17" t="s">
        <v>14482</v>
      </c>
      <c r="N3935" s="21">
        <v>0.36874999999999997</v>
      </c>
      <c r="O3935" s="21">
        <v>0.38819444444444445</v>
      </c>
      <c r="P3935" s="21">
        <v>0.7569444444444445</v>
      </c>
      <c r="R3935" s="17">
        <v>3865.0</v>
      </c>
      <c r="S3935" s="17" t="s">
        <v>7490</v>
      </c>
      <c r="T3935" s="17" t="s">
        <v>33</v>
      </c>
    </row>
    <row r="3936" ht="15.75" customHeight="1">
      <c r="A3936" s="17">
        <v>1360.0</v>
      </c>
      <c r="B3936" s="19">
        <v>30780.0</v>
      </c>
      <c r="C3936" s="17" t="s">
        <v>14272</v>
      </c>
      <c r="D3936" s="20">
        <v>5.0</v>
      </c>
      <c r="E3936" s="17" t="str">
        <f t="shared" si="12"/>
        <v>AII112-5</v>
      </c>
      <c r="F3936" s="17" t="str">
        <f t="shared" si="13"/>
        <v>AII112-05</v>
      </c>
      <c r="G3936" s="17" t="s">
        <v>14711</v>
      </c>
      <c r="H3936" s="17" t="s">
        <v>14052</v>
      </c>
      <c r="I3936" s="17" t="s">
        <v>14712</v>
      </c>
      <c r="J3936" s="17" t="s">
        <v>14713</v>
      </c>
      <c r="K3936" s="17" t="s">
        <v>5131</v>
      </c>
      <c r="L3936" s="17" t="s">
        <v>14716</v>
      </c>
      <c r="M3936" s="17" t="s">
        <v>14717</v>
      </c>
      <c r="N3936" s="21">
        <v>0.38125000000000003</v>
      </c>
      <c r="O3936" s="21">
        <v>0.3729166666666666</v>
      </c>
      <c r="P3936" s="21">
        <v>0.7541666666666668</v>
      </c>
      <c r="R3936" s="17">
        <v>3862.0</v>
      </c>
      <c r="S3936" s="17" t="s">
        <v>7490</v>
      </c>
      <c r="T3936" s="17" t="s">
        <v>33</v>
      </c>
    </row>
    <row r="3937" ht="15.75" customHeight="1">
      <c r="A3937" s="17">
        <v>1359.0</v>
      </c>
      <c r="B3937" s="19">
        <v>30779.0</v>
      </c>
      <c r="C3937" s="17" t="s">
        <v>14272</v>
      </c>
      <c r="D3937" s="20">
        <v>5.0</v>
      </c>
      <c r="E3937" s="17" t="str">
        <f t="shared" si="12"/>
        <v>AII112-5</v>
      </c>
      <c r="F3937" s="17" t="str">
        <f t="shared" si="13"/>
        <v>AII112-05</v>
      </c>
      <c r="G3937" s="17" t="s">
        <v>14711</v>
      </c>
      <c r="H3937" s="17" t="s">
        <v>14052</v>
      </c>
      <c r="I3937" s="17" t="s">
        <v>14712</v>
      </c>
      <c r="J3937" s="17" t="s">
        <v>14713</v>
      </c>
      <c r="K3937" s="17" t="s">
        <v>13813</v>
      </c>
      <c r="L3937" s="17" t="s">
        <v>14055</v>
      </c>
      <c r="M3937" s="17" t="s">
        <v>13752</v>
      </c>
      <c r="N3937" s="21">
        <v>0.5097222222222222</v>
      </c>
      <c r="O3937" s="21">
        <v>0.3611111111111111</v>
      </c>
      <c r="P3937" s="21">
        <v>0.8708333333333332</v>
      </c>
      <c r="R3937" s="17">
        <v>3865.0</v>
      </c>
      <c r="S3937" s="17" t="s">
        <v>7490</v>
      </c>
      <c r="T3937" s="17" t="s">
        <v>33</v>
      </c>
    </row>
    <row r="3938" ht="15.75" customHeight="1">
      <c r="A3938" s="17">
        <v>1358.0</v>
      </c>
      <c r="B3938" s="19">
        <v>30778.0</v>
      </c>
      <c r="C3938" s="17" t="s">
        <v>14272</v>
      </c>
      <c r="D3938" s="20">
        <v>5.0</v>
      </c>
      <c r="E3938" s="17" t="str">
        <f t="shared" si="12"/>
        <v>AII112-5</v>
      </c>
      <c r="F3938" s="17" t="str">
        <f t="shared" si="13"/>
        <v>AII112-05</v>
      </c>
      <c r="G3938" s="17" t="s">
        <v>14711</v>
      </c>
      <c r="H3938" s="17" t="s">
        <v>14052</v>
      </c>
      <c r="I3938" s="17" t="s">
        <v>14712</v>
      </c>
      <c r="J3938" s="17" t="s">
        <v>14713</v>
      </c>
      <c r="K3938" s="17" t="s">
        <v>14140</v>
      </c>
      <c r="L3938" s="17" t="s">
        <v>14478</v>
      </c>
      <c r="M3938" s="17" t="s">
        <v>14482</v>
      </c>
      <c r="N3938" s="21">
        <v>0.525</v>
      </c>
      <c r="O3938" s="21">
        <v>0.28055555555555556</v>
      </c>
      <c r="P3938" s="21">
        <v>0.8055555555555555</v>
      </c>
      <c r="R3938" s="17">
        <v>2745.0</v>
      </c>
      <c r="S3938" s="17" t="s">
        <v>14718</v>
      </c>
      <c r="T3938" s="17" t="s">
        <v>33</v>
      </c>
    </row>
    <row r="3939" ht="15.75" customHeight="1">
      <c r="A3939" s="17">
        <v>1357.0</v>
      </c>
      <c r="B3939" s="19">
        <v>30777.0</v>
      </c>
      <c r="C3939" s="17" t="s">
        <v>14272</v>
      </c>
      <c r="D3939" s="20">
        <v>5.0</v>
      </c>
      <c r="E3939" s="17" t="str">
        <f t="shared" si="12"/>
        <v>AII112-5</v>
      </c>
      <c r="F3939" s="17" t="str">
        <f t="shared" si="13"/>
        <v>AII112-05</v>
      </c>
      <c r="G3939" s="17" t="s">
        <v>14711</v>
      </c>
      <c r="H3939" s="17" t="s">
        <v>14052</v>
      </c>
      <c r="I3939" s="17" t="s">
        <v>14712</v>
      </c>
      <c r="J3939" s="17" t="s">
        <v>14713</v>
      </c>
      <c r="K3939" s="17" t="s">
        <v>5131</v>
      </c>
      <c r="L3939" s="17" t="s">
        <v>14484</v>
      </c>
      <c r="M3939" s="17" t="s">
        <v>14715</v>
      </c>
      <c r="N3939" s="21">
        <v>0.3888888888888889</v>
      </c>
      <c r="O3939" s="21">
        <v>0.4145833333333333</v>
      </c>
      <c r="P3939" s="21">
        <v>0.8034722222222223</v>
      </c>
      <c r="R3939" s="17">
        <v>3867.0</v>
      </c>
      <c r="S3939" s="17" t="s">
        <v>7490</v>
      </c>
      <c r="T3939" s="17" t="s">
        <v>33</v>
      </c>
    </row>
    <row r="3940" ht="15.75" customHeight="1">
      <c r="A3940" s="17">
        <v>1356.0</v>
      </c>
      <c r="B3940" s="19">
        <v>30776.0</v>
      </c>
      <c r="C3940" s="17" t="s">
        <v>14272</v>
      </c>
      <c r="D3940" s="20">
        <v>5.0</v>
      </c>
      <c r="E3940" s="17" t="str">
        <f t="shared" si="12"/>
        <v>AII112-5</v>
      </c>
      <c r="F3940" s="17" t="str">
        <f t="shared" si="13"/>
        <v>AII112-05</v>
      </c>
      <c r="G3940" s="17" t="s">
        <v>14711</v>
      </c>
      <c r="H3940" s="17" t="s">
        <v>14052</v>
      </c>
      <c r="I3940" s="17" t="s">
        <v>14712</v>
      </c>
      <c r="J3940" s="17" t="s">
        <v>14713</v>
      </c>
      <c r="K3940" s="17" t="s">
        <v>13813</v>
      </c>
      <c r="L3940" s="17" t="s">
        <v>13736</v>
      </c>
      <c r="M3940" s="17" t="s">
        <v>14714</v>
      </c>
      <c r="N3940" s="21">
        <v>0.3902777777777778</v>
      </c>
      <c r="O3940" s="21">
        <v>0.3576388888888889</v>
      </c>
      <c r="P3940" s="21">
        <v>0.7479166666666667</v>
      </c>
      <c r="R3940" s="17">
        <v>3867.0</v>
      </c>
      <c r="S3940" s="17" t="s">
        <v>7490</v>
      </c>
      <c r="T3940" s="17" t="s">
        <v>33</v>
      </c>
    </row>
    <row r="3941" ht="15.75" customHeight="1">
      <c r="A3941" s="17">
        <v>1355.0</v>
      </c>
      <c r="B3941" s="19">
        <v>30775.0</v>
      </c>
      <c r="C3941" s="17" t="s">
        <v>14272</v>
      </c>
      <c r="D3941" s="20">
        <v>5.0</v>
      </c>
      <c r="E3941" s="17" t="str">
        <f t="shared" si="12"/>
        <v>AII112-5</v>
      </c>
      <c r="F3941" s="17" t="str">
        <f t="shared" si="13"/>
        <v>AII112-05</v>
      </c>
      <c r="G3941" s="17" t="s">
        <v>14711</v>
      </c>
      <c r="H3941" s="17" t="s">
        <v>14052</v>
      </c>
      <c r="I3941" s="17" t="s">
        <v>14712</v>
      </c>
      <c r="J3941" s="17" t="s">
        <v>14713</v>
      </c>
      <c r="K3941" s="17" t="s">
        <v>14140</v>
      </c>
      <c r="L3941" s="17" t="s">
        <v>14719</v>
      </c>
      <c r="M3941" s="17" t="s">
        <v>14720</v>
      </c>
      <c r="N3941" s="21">
        <v>0.38680555555555557</v>
      </c>
      <c r="O3941" s="21">
        <v>0.48194444444444445</v>
      </c>
      <c r="P3941" s="21">
        <v>0.86875</v>
      </c>
      <c r="R3941" s="17">
        <v>3869.0</v>
      </c>
      <c r="S3941" s="17" t="s">
        <v>7490</v>
      </c>
      <c r="T3941" s="17" t="s">
        <v>33</v>
      </c>
    </row>
    <row r="3942" ht="15.75" customHeight="1">
      <c r="A3942" s="17">
        <v>1354.0</v>
      </c>
      <c r="B3942" s="19">
        <v>30774.0</v>
      </c>
      <c r="C3942" s="17" t="s">
        <v>14272</v>
      </c>
      <c r="D3942" s="20">
        <v>5.0</v>
      </c>
      <c r="E3942" s="17" t="str">
        <f t="shared" si="12"/>
        <v>AII112-5</v>
      </c>
      <c r="F3942" s="17" t="str">
        <f t="shared" si="13"/>
        <v>AII112-05</v>
      </c>
      <c r="G3942" s="17" t="s">
        <v>14711</v>
      </c>
      <c r="H3942" s="17" t="s">
        <v>14052</v>
      </c>
      <c r="I3942" s="17" t="s">
        <v>14712</v>
      </c>
      <c r="J3942" s="17" t="s">
        <v>14713</v>
      </c>
      <c r="K3942" s="17" t="s">
        <v>5131</v>
      </c>
      <c r="L3942" s="17" t="s">
        <v>14716</v>
      </c>
      <c r="M3942" s="17" t="s">
        <v>14482</v>
      </c>
      <c r="N3942" s="21">
        <v>0.4069444444444445</v>
      </c>
      <c r="O3942" s="21">
        <v>0.39166666666666666</v>
      </c>
      <c r="P3942" s="21">
        <v>0.7986111111111112</v>
      </c>
      <c r="R3942" s="17">
        <v>3867.0</v>
      </c>
      <c r="S3942" s="17" t="s">
        <v>7490</v>
      </c>
      <c r="T3942" s="17" t="s">
        <v>33</v>
      </c>
    </row>
    <row r="3943" ht="15.75" customHeight="1">
      <c r="A3943" s="17">
        <v>1353.0</v>
      </c>
      <c r="B3943" s="19">
        <v>30773.0</v>
      </c>
      <c r="C3943" s="17" t="s">
        <v>14272</v>
      </c>
      <c r="D3943" s="20">
        <v>5.0</v>
      </c>
      <c r="E3943" s="17" t="str">
        <f t="shared" si="12"/>
        <v>AII112-5</v>
      </c>
      <c r="F3943" s="17" t="str">
        <f t="shared" si="13"/>
        <v>AII112-05</v>
      </c>
      <c r="G3943" s="17" t="s">
        <v>14711</v>
      </c>
      <c r="H3943" s="17" t="s">
        <v>14052</v>
      </c>
      <c r="I3943" s="17" t="s">
        <v>14712</v>
      </c>
      <c r="J3943" s="17" t="s">
        <v>14713</v>
      </c>
      <c r="K3943" s="17" t="s">
        <v>13813</v>
      </c>
      <c r="L3943" s="17" t="s">
        <v>14716</v>
      </c>
      <c r="M3943" s="17" t="s">
        <v>14482</v>
      </c>
      <c r="N3943" s="21">
        <v>0.36319444444444443</v>
      </c>
      <c r="O3943" s="21">
        <v>0.225</v>
      </c>
      <c r="P3943" s="21">
        <v>0.5881944444444445</v>
      </c>
      <c r="R3943" s="17">
        <v>3864.0</v>
      </c>
      <c r="S3943" s="17" t="s">
        <v>7490</v>
      </c>
      <c r="T3943" s="17" t="s">
        <v>33</v>
      </c>
    </row>
    <row r="3944" ht="15.75" customHeight="1">
      <c r="A3944" s="17">
        <v>1352.0</v>
      </c>
      <c r="B3944" s="19">
        <v>30772.0</v>
      </c>
      <c r="C3944" s="17" t="s">
        <v>14272</v>
      </c>
      <c r="D3944" s="20">
        <v>5.0</v>
      </c>
      <c r="E3944" s="17" t="str">
        <f t="shared" si="12"/>
        <v>AII112-5</v>
      </c>
      <c r="F3944" s="17" t="str">
        <f t="shared" si="13"/>
        <v>AII112-05</v>
      </c>
      <c r="G3944" s="17" t="s">
        <v>14711</v>
      </c>
      <c r="H3944" s="17" t="s">
        <v>14052</v>
      </c>
      <c r="I3944" s="17" t="s">
        <v>14712</v>
      </c>
      <c r="J3944" s="17" t="s">
        <v>14713</v>
      </c>
      <c r="K3944" s="17" t="s">
        <v>14140</v>
      </c>
      <c r="L3944" s="17" t="s">
        <v>14055</v>
      </c>
      <c r="M3944" s="17" t="s">
        <v>14721</v>
      </c>
      <c r="N3944" s="21">
        <v>0.38125000000000003</v>
      </c>
      <c r="O3944" s="21">
        <v>0.37013888888888885</v>
      </c>
      <c r="P3944" s="21">
        <v>0.751388888888889</v>
      </c>
      <c r="R3944" s="17">
        <v>3868.0</v>
      </c>
      <c r="S3944" s="17" t="s">
        <v>7490</v>
      </c>
      <c r="T3944" s="17" t="s">
        <v>33</v>
      </c>
    </row>
    <row r="3945" ht="15.75" customHeight="1">
      <c r="A3945" s="17">
        <v>1351.0</v>
      </c>
      <c r="B3945" s="19">
        <v>30771.0</v>
      </c>
      <c r="C3945" s="17" t="s">
        <v>14272</v>
      </c>
      <c r="D3945" s="20">
        <v>5.0</v>
      </c>
      <c r="E3945" s="17" t="str">
        <f t="shared" si="12"/>
        <v>AII112-5</v>
      </c>
      <c r="F3945" s="17" t="str">
        <f t="shared" si="13"/>
        <v>AII112-05</v>
      </c>
      <c r="G3945" s="17" t="s">
        <v>14711</v>
      </c>
      <c r="H3945" s="17" t="s">
        <v>14052</v>
      </c>
      <c r="I3945" s="17" t="s">
        <v>14712</v>
      </c>
      <c r="J3945" s="17" t="s">
        <v>14713</v>
      </c>
      <c r="K3945" s="17" t="s">
        <v>5131</v>
      </c>
      <c r="L3945" s="17" t="s">
        <v>13736</v>
      </c>
      <c r="M3945" s="17" t="s">
        <v>14484</v>
      </c>
      <c r="N3945" s="21">
        <v>0.3986111111111111</v>
      </c>
      <c r="O3945" s="21">
        <v>0.3736111111111111</v>
      </c>
      <c r="P3945" s="21">
        <v>0.7722222222222223</v>
      </c>
      <c r="R3945" s="17">
        <v>3866.0</v>
      </c>
      <c r="S3945" s="17" t="s">
        <v>7490</v>
      </c>
      <c r="T3945" s="17" t="s">
        <v>33</v>
      </c>
    </row>
    <row r="3946" ht="15.75" customHeight="1">
      <c r="A3946" s="17">
        <v>1350.0</v>
      </c>
      <c r="B3946" s="19">
        <v>30770.0</v>
      </c>
      <c r="C3946" s="17" t="s">
        <v>14272</v>
      </c>
      <c r="D3946" s="20">
        <v>5.0</v>
      </c>
      <c r="E3946" s="17" t="str">
        <f t="shared" si="12"/>
        <v>AII112-5</v>
      </c>
      <c r="F3946" s="17" t="str">
        <f t="shared" si="13"/>
        <v>AII112-05</v>
      </c>
      <c r="G3946" s="17" t="s">
        <v>14711</v>
      </c>
      <c r="H3946" s="17" t="s">
        <v>14052</v>
      </c>
      <c r="I3946" s="17" t="s">
        <v>14712</v>
      </c>
      <c r="J3946" s="17" t="s">
        <v>14713</v>
      </c>
      <c r="K3946" s="17" t="s">
        <v>13813</v>
      </c>
      <c r="L3946" s="17" t="s">
        <v>14716</v>
      </c>
      <c r="M3946" s="17" t="s">
        <v>14483</v>
      </c>
      <c r="N3946" s="21">
        <v>0.3965277777777778</v>
      </c>
      <c r="O3946" s="21">
        <v>0.3847222222222222</v>
      </c>
      <c r="P3946" s="21">
        <v>0.78125</v>
      </c>
      <c r="R3946" s="17">
        <v>3868.0</v>
      </c>
      <c r="S3946" s="17" t="s">
        <v>7490</v>
      </c>
      <c r="T3946" s="17" t="s">
        <v>33</v>
      </c>
    </row>
    <row r="3947" ht="15.75" customHeight="1">
      <c r="A3947" s="17">
        <v>1349.0</v>
      </c>
      <c r="B3947" s="19">
        <v>30769.0</v>
      </c>
      <c r="C3947" s="17" t="s">
        <v>14272</v>
      </c>
      <c r="D3947" s="20">
        <v>5.0</v>
      </c>
      <c r="E3947" s="17" t="str">
        <f t="shared" si="12"/>
        <v>AII112-5</v>
      </c>
      <c r="F3947" s="17" t="str">
        <f t="shared" si="13"/>
        <v>AII112-05</v>
      </c>
      <c r="G3947" s="17" t="s">
        <v>14711</v>
      </c>
      <c r="H3947" s="17" t="s">
        <v>14052</v>
      </c>
      <c r="I3947" s="17" t="s">
        <v>14722</v>
      </c>
      <c r="J3947" s="17" t="s">
        <v>14723</v>
      </c>
      <c r="K3947" s="17" t="s">
        <v>14140</v>
      </c>
      <c r="L3947" s="17" t="s">
        <v>13949</v>
      </c>
      <c r="M3947" s="17" t="s">
        <v>14478</v>
      </c>
      <c r="N3947" s="21">
        <v>0.3833333333333333</v>
      </c>
      <c r="O3947" s="21">
        <v>0.41111111111111115</v>
      </c>
      <c r="P3947" s="21">
        <v>0.7944444444444444</v>
      </c>
      <c r="R3947" s="17">
        <v>3686.0</v>
      </c>
      <c r="S3947" s="17" t="s">
        <v>14724</v>
      </c>
      <c r="T3947" s="17" t="s">
        <v>33</v>
      </c>
    </row>
    <row r="3948" ht="15.75" customHeight="1">
      <c r="A3948" s="17">
        <v>1348.0</v>
      </c>
      <c r="B3948" s="19">
        <v>30755.0</v>
      </c>
      <c r="C3948" s="17" t="s">
        <v>14272</v>
      </c>
      <c r="D3948" s="20">
        <v>4.0</v>
      </c>
      <c r="E3948" s="17" t="str">
        <f t="shared" si="12"/>
        <v>AII112-4</v>
      </c>
      <c r="F3948" s="17" t="str">
        <f t="shared" si="13"/>
        <v>AII112-04</v>
      </c>
      <c r="G3948" s="17" t="s">
        <v>14058</v>
      </c>
      <c r="H3948" s="17" t="s">
        <v>14725</v>
      </c>
      <c r="I3948" s="17" t="s">
        <v>14726</v>
      </c>
      <c r="J3948" s="17" t="s">
        <v>14727</v>
      </c>
      <c r="K3948" s="17" t="s">
        <v>13813</v>
      </c>
      <c r="L3948" s="17" t="s">
        <v>14061</v>
      </c>
      <c r="M3948" s="17" t="s">
        <v>14728</v>
      </c>
      <c r="N3948" s="21">
        <v>0.34791666666666665</v>
      </c>
      <c r="O3948" s="21">
        <v>0.36180555555555555</v>
      </c>
      <c r="P3948" s="21">
        <v>0.7097222222222223</v>
      </c>
      <c r="R3948" s="17">
        <v>3300.0</v>
      </c>
      <c r="S3948" s="17" t="s">
        <v>8296</v>
      </c>
      <c r="T3948" s="17" t="s">
        <v>33</v>
      </c>
    </row>
    <row r="3949" ht="15.75" customHeight="1">
      <c r="A3949" s="17">
        <v>1347.0</v>
      </c>
      <c r="B3949" s="19">
        <v>30754.0</v>
      </c>
      <c r="C3949" s="17" t="s">
        <v>14272</v>
      </c>
      <c r="D3949" s="20">
        <v>4.0</v>
      </c>
      <c r="E3949" s="17" t="str">
        <f t="shared" si="12"/>
        <v>AII112-4</v>
      </c>
      <c r="F3949" s="17" t="str">
        <f t="shared" si="13"/>
        <v>AII112-04</v>
      </c>
      <c r="G3949" s="17" t="s">
        <v>14058</v>
      </c>
      <c r="H3949" s="17" t="s">
        <v>14725</v>
      </c>
      <c r="I3949" s="17" t="s">
        <v>14729</v>
      </c>
      <c r="J3949" s="17" t="s">
        <v>14730</v>
      </c>
      <c r="K3949" s="17" t="s">
        <v>14140</v>
      </c>
      <c r="L3949" s="17" t="s">
        <v>14061</v>
      </c>
      <c r="M3949" s="17" t="s">
        <v>14068</v>
      </c>
      <c r="N3949" s="21">
        <v>0.3736111111111111</v>
      </c>
      <c r="O3949" s="21">
        <v>0.34097222222222223</v>
      </c>
      <c r="P3949" s="21">
        <v>0.7145833333333332</v>
      </c>
      <c r="R3949" s="17">
        <v>2805.0</v>
      </c>
      <c r="S3949" s="17" t="s">
        <v>8296</v>
      </c>
      <c r="T3949" s="17" t="s">
        <v>33</v>
      </c>
    </row>
    <row r="3950" ht="15.75" customHeight="1">
      <c r="A3950" s="17">
        <v>1346.0</v>
      </c>
      <c r="B3950" s="19">
        <v>30753.0</v>
      </c>
      <c r="C3950" s="17" t="s">
        <v>14272</v>
      </c>
      <c r="D3950" s="20">
        <v>4.0</v>
      </c>
      <c r="E3950" s="17" t="str">
        <f t="shared" si="12"/>
        <v>AII112-4</v>
      </c>
      <c r="F3950" s="17" t="str">
        <f t="shared" si="13"/>
        <v>AII112-04</v>
      </c>
      <c r="G3950" s="17" t="s">
        <v>14058</v>
      </c>
      <c r="H3950" s="17" t="s">
        <v>14725</v>
      </c>
      <c r="I3950" s="17" t="s">
        <v>14731</v>
      </c>
      <c r="J3950" s="17" t="s">
        <v>14060</v>
      </c>
      <c r="K3950" s="17" t="s">
        <v>13394</v>
      </c>
      <c r="L3950" s="17" t="s">
        <v>14068</v>
      </c>
      <c r="M3950" s="17" t="s">
        <v>14732</v>
      </c>
      <c r="N3950" s="21">
        <v>0.36041666666666666</v>
      </c>
      <c r="O3950" s="21">
        <v>0.26805555555555555</v>
      </c>
      <c r="P3950" s="21">
        <v>0.6284722222222222</v>
      </c>
      <c r="R3950" s="17">
        <v>3286.0</v>
      </c>
      <c r="S3950" s="17" t="s">
        <v>8296</v>
      </c>
      <c r="T3950" s="17" t="s">
        <v>33</v>
      </c>
    </row>
    <row r="3951" ht="15.75" customHeight="1">
      <c r="A3951" s="17">
        <v>1345.0</v>
      </c>
      <c r="B3951" s="19">
        <v>30752.0</v>
      </c>
      <c r="C3951" s="17" t="s">
        <v>14272</v>
      </c>
      <c r="D3951" s="20">
        <v>4.0</v>
      </c>
      <c r="E3951" s="17" t="str">
        <f t="shared" si="12"/>
        <v>AII112-4</v>
      </c>
      <c r="F3951" s="17" t="str">
        <f t="shared" si="13"/>
        <v>AII112-04</v>
      </c>
      <c r="G3951" s="17" t="s">
        <v>14058</v>
      </c>
      <c r="H3951" s="17" t="s">
        <v>14725</v>
      </c>
      <c r="I3951" s="17" t="s">
        <v>14733</v>
      </c>
      <c r="J3951" s="17" t="s">
        <v>14734</v>
      </c>
      <c r="K3951" s="17" t="s">
        <v>13813</v>
      </c>
      <c r="L3951" s="17" t="s">
        <v>13760</v>
      </c>
      <c r="M3951" s="17" t="s">
        <v>14728</v>
      </c>
      <c r="N3951" s="21">
        <v>0.3534722222222222</v>
      </c>
      <c r="O3951" s="21">
        <v>0.36180555555555555</v>
      </c>
      <c r="P3951" s="21">
        <v>0.7152777777777778</v>
      </c>
      <c r="R3951" s="17">
        <v>3338.0</v>
      </c>
      <c r="S3951" s="17" t="s">
        <v>8296</v>
      </c>
      <c r="T3951" s="17" t="s">
        <v>33</v>
      </c>
    </row>
    <row r="3952" ht="15.75" customHeight="1">
      <c r="A3952" s="17">
        <v>1344.0</v>
      </c>
      <c r="B3952" s="19">
        <v>30751.0</v>
      </c>
      <c r="C3952" s="17" t="s">
        <v>14272</v>
      </c>
      <c r="D3952" s="20">
        <v>4.0</v>
      </c>
      <c r="E3952" s="17" t="str">
        <f t="shared" si="12"/>
        <v>AII112-4</v>
      </c>
      <c r="F3952" s="17" t="str">
        <f t="shared" si="13"/>
        <v>AII112-04</v>
      </c>
      <c r="G3952" s="17" t="s">
        <v>14058</v>
      </c>
      <c r="H3952" s="17" t="s">
        <v>14725</v>
      </c>
      <c r="I3952" s="17" t="s">
        <v>14731</v>
      </c>
      <c r="J3952" s="17" t="s">
        <v>14735</v>
      </c>
      <c r="K3952" s="17" t="s">
        <v>14140</v>
      </c>
      <c r="L3952" s="17" t="s">
        <v>14061</v>
      </c>
      <c r="M3952" s="17" t="s">
        <v>14092</v>
      </c>
      <c r="N3952" s="21">
        <v>0.3819444444444444</v>
      </c>
      <c r="O3952" s="21">
        <v>0.3451388888888889</v>
      </c>
      <c r="P3952" s="21">
        <v>0.7270833333333333</v>
      </c>
      <c r="R3952" s="17">
        <v>3270.0</v>
      </c>
      <c r="S3952" s="17" t="s">
        <v>8296</v>
      </c>
      <c r="T3952" s="17" t="s">
        <v>33</v>
      </c>
    </row>
    <row r="3953" ht="15.75" customHeight="1">
      <c r="A3953" s="17">
        <v>1343.0</v>
      </c>
      <c r="B3953" s="19">
        <v>30750.0</v>
      </c>
      <c r="C3953" s="17" t="s">
        <v>14272</v>
      </c>
      <c r="D3953" s="20">
        <v>4.0</v>
      </c>
      <c r="E3953" s="17" t="str">
        <f t="shared" si="12"/>
        <v>AII112-4</v>
      </c>
      <c r="F3953" s="17" t="str">
        <f t="shared" si="13"/>
        <v>AII112-04</v>
      </c>
      <c r="G3953" s="17" t="s">
        <v>14058</v>
      </c>
      <c r="H3953" s="17" t="s">
        <v>14725</v>
      </c>
      <c r="I3953" s="17" t="s">
        <v>14731</v>
      </c>
      <c r="J3953" s="17" t="s">
        <v>14060</v>
      </c>
      <c r="K3953" s="17" t="s">
        <v>13394</v>
      </c>
      <c r="L3953" s="17" t="s">
        <v>14092</v>
      </c>
      <c r="M3953" s="17" t="s">
        <v>14728</v>
      </c>
      <c r="N3953" s="21">
        <v>0.3458333333333334</v>
      </c>
      <c r="O3953" s="21">
        <v>0.3756944444444445</v>
      </c>
      <c r="P3953" s="21">
        <v>0.7215277777777778</v>
      </c>
      <c r="R3953" s="17">
        <v>3270.0</v>
      </c>
      <c r="S3953" s="17" t="s">
        <v>8296</v>
      </c>
      <c r="T3953" s="17" t="s">
        <v>33</v>
      </c>
    </row>
    <row r="3954" ht="15.75" customHeight="1">
      <c r="A3954" s="17">
        <v>1342.0</v>
      </c>
      <c r="B3954" s="19">
        <v>30748.0</v>
      </c>
      <c r="C3954" s="17" t="s">
        <v>14272</v>
      </c>
      <c r="D3954" s="20">
        <v>4.0</v>
      </c>
      <c r="E3954" s="17" t="str">
        <f t="shared" si="12"/>
        <v>AII112-4</v>
      </c>
      <c r="F3954" s="17" t="str">
        <f t="shared" si="13"/>
        <v>AII112-04</v>
      </c>
      <c r="G3954" s="17" t="s">
        <v>14058</v>
      </c>
      <c r="H3954" s="17" t="s">
        <v>14725</v>
      </c>
      <c r="I3954" s="17" t="s">
        <v>14731</v>
      </c>
      <c r="J3954" s="17" t="s">
        <v>14060</v>
      </c>
      <c r="K3954" s="17" t="s">
        <v>13813</v>
      </c>
      <c r="L3954" s="17" t="s">
        <v>14061</v>
      </c>
      <c r="M3954" s="17" t="s">
        <v>14068</v>
      </c>
      <c r="N3954" s="21">
        <v>0.37222222222222223</v>
      </c>
      <c r="O3954" s="21">
        <v>0.37777777777777777</v>
      </c>
      <c r="P3954" s="21">
        <v>0.75</v>
      </c>
      <c r="R3954" s="17">
        <v>3280.0</v>
      </c>
      <c r="S3954" s="17" t="s">
        <v>8296</v>
      </c>
      <c r="T3954" s="17" t="s">
        <v>33</v>
      </c>
    </row>
    <row r="3955" ht="15.75" customHeight="1">
      <c r="A3955" s="17">
        <v>1341.0</v>
      </c>
      <c r="B3955" s="19">
        <v>30740.0</v>
      </c>
      <c r="C3955" s="17" t="s">
        <v>14272</v>
      </c>
      <c r="D3955" s="20">
        <v>3.0</v>
      </c>
      <c r="E3955" s="17" t="str">
        <f t="shared" si="12"/>
        <v>AII112-3</v>
      </c>
      <c r="F3955" s="17" t="str">
        <f t="shared" si="13"/>
        <v>AII112-03</v>
      </c>
      <c r="G3955" s="17" t="s">
        <v>14736</v>
      </c>
      <c r="H3955" s="17" t="s">
        <v>14737</v>
      </c>
      <c r="I3955" s="17" t="s">
        <v>14738</v>
      </c>
      <c r="J3955" s="17" t="s">
        <v>14739</v>
      </c>
      <c r="K3955" s="17" t="s">
        <v>14140</v>
      </c>
      <c r="L3955" s="17" t="s">
        <v>14740</v>
      </c>
      <c r="M3955" s="17" t="s">
        <v>14741</v>
      </c>
      <c r="N3955" s="21">
        <v>0.3534722222222222</v>
      </c>
      <c r="O3955" s="21">
        <v>0.31666666666666665</v>
      </c>
      <c r="P3955" s="21">
        <v>0.6701388888888888</v>
      </c>
      <c r="R3955" s="17">
        <v>1132.0</v>
      </c>
      <c r="S3955" s="17" t="s">
        <v>14742</v>
      </c>
      <c r="T3955" s="17" t="s">
        <v>14743</v>
      </c>
    </row>
    <row r="3956" ht="15.75" customHeight="1">
      <c r="A3956" s="17">
        <v>1340.0</v>
      </c>
      <c r="B3956" s="19">
        <v>30739.0</v>
      </c>
      <c r="C3956" s="17" t="s">
        <v>14272</v>
      </c>
      <c r="D3956" s="20">
        <v>3.0</v>
      </c>
      <c r="E3956" s="17" t="str">
        <f t="shared" si="12"/>
        <v>AII112-3</v>
      </c>
      <c r="F3956" s="17" t="str">
        <f t="shared" si="13"/>
        <v>AII112-03</v>
      </c>
      <c r="G3956" s="17" t="s">
        <v>14736</v>
      </c>
      <c r="H3956" s="17" t="s">
        <v>14737</v>
      </c>
      <c r="I3956" s="17" t="s">
        <v>14738</v>
      </c>
      <c r="J3956" s="17" t="s">
        <v>14739</v>
      </c>
      <c r="K3956" s="17" t="s">
        <v>13394</v>
      </c>
      <c r="L3956" s="17" t="s">
        <v>14744</v>
      </c>
      <c r="M3956" s="17" t="s">
        <v>14740</v>
      </c>
      <c r="N3956" s="21">
        <v>0.4395833333333334</v>
      </c>
      <c r="O3956" s="21">
        <v>0.24375</v>
      </c>
      <c r="P3956" s="21">
        <v>0.6833333333333332</v>
      </c>
      <c r="R3956" s="17">
        <v>719.0</v>
      </c>
      <c r="S3956" s="17" t="s">
        <v>14742</v>
      </c>
      <c r="T3956" s="17" t="s">
        <v>14743</v>
      </c>
    </row>
    <row r="3957" ht="15.75" customHeight="1">
      <c r="A3957" s="17">
        <v>1339.0</v>
      </c>
      <c r="B3957" s="19">
        <v>30738.0</v>
      </c>
      <c r="C3957" s="17" t="s">
        <v>14272</v>
      </c>
      <c r="D3957" s="20">
        <v>3.0</v>
      </c>
      <c r="E3957" s="17" t="str">
        <f t="shared" si="12"/>
        <v>AII112-3</v>
      </c>
      <c r="F3957" s="17" t="str">
        <f t="shared" si="13"/>
        <v>AII112-03</v>
      </c>
      <c r="G3957" s="17" t="s">
        <v>14736</v>
      </c>
      <c r="H3957" s="17" t="s">
        <v>14737</v>
      </c>
      <c r="I3957" s="17" t="s">
        <v>14738</v>
      </c>
      <c r="J3957" s="17" t="s">
        <v>14739</v>
      </c>
      <c r="K3957" s="17" t="s">
        <v>13813</v>
      </c>
      <c r="L3957" s="17" t="s">
        <v>14064</v>
      </c>
      <c r="M3957" s="17" t="s">
        <v>14745</v>
      </c>
      <c r="N3957" s="21">
        <v>0.3520833333333333</v>
      </c>
      <c r="O3957" s="21">
        <v>0.32708333333333334</v>
      </c>
      <c r="P3957" s="21">
        <v>0.6791666666666667</v>
      </c>
      <c r="R3957" s="17">
        <v>1378.0</v>
      </c>
      <c r="S3957" s="17" t="s">
        <v>14742</v>
      </c>
      <c r="T3957" s="17" t="s">
        <v>14743</v>
      </c>
    </row>
    <row r="3958" ht="15.75" customHeight="1">
      <c r="A3958" s="17">
        <v>1338.0</v>
      </c>
      <c r="B3958" s="19">
        <v>30737.0</v>
      </c>
      <c r="C3958" s="17" t="s">
        <v>14272</v>
      </c>
      <c r="D3958" s="20">
        <v>3.0</v>
      </c>
      <c r="E3958" s="17" t="str">
        <f t="shared" si="12"/>
        <v>AII112-3</v>
      </c>
      <c r="F3958" s="17" t="str">
        <f t="shared" si="13"/>
        <v>AII112-03</v>
      </c>
      <c r="G3958" s="17" t="s">
        <v>14736</v>
      </c>
      <c r="H3958" s="17" t="s">
        <v>14737</v>
      </c>
      <c r="I3958" s="17" t="s">
        <v>14738</v>
      </c>
      <c r="J3958" s="17" t="s">
        <v>14739</v>
      </c>
      <c r="K3958" s="17" t="s">
        <v>14140</v>
      </c>
      <c r="L3958" s="17" t="s">
        <v>14746</v>
      </c>
      <c r="M3958" s="17" t="s">
        <v>14744</v>
      </c>
      <c r="N3958" s="21">
        <v>0.35555555555555557</v>
      </c>
      <c r="O3958" s="21">
        <v>0.21041666666666667</v>
      </c>
      <c r="P3958" s="21">
        <v>0.5659722222222222</v>
      </c>
      <c r="R3958" s="17">
        <v>504.0</v>
      </c>
      <c r="S3958" s="17" t="s">
        <v>14742</v>
      </c>
      <c r="T3958" s="17" t="s">
        <v>14743</v>
      </c>
    </row>
    <row r="3959" ht="15.75" customHeight="1">
      <c r="A3959" s="17">
        <v>1337.0</v>
      </c>
      <c r="B3959" s="19">
        <v>30736.0</v>
      </c>
      <c r="C3959" s="17" t="s">
        <v>14272</v>
      </c>
      <c r="D3959" s="20">
        <v>3.0</v>
      </c>
      <c r="E3959" s="17" t="str">
        <f t="shared" si="12"/>
        <v>AII112-3</v>
      </c>
      <c r="F3959" s="17" t="str">
        <f t="shared" si="13"/>
        <v>AII112-03</v>
      </c>
      <c r="G3959" s="17" t="s">
        <v>14736</v>
      </c>
      <c r="H3959" s="17" t="s">
        <v>14737</v>
      </c>
      <c r="I3959" s="17" t="s">
        <v>14738</v>
      </c>
      <c r="J3959" s="17" t="s">
        <v>14739</v>
      </c>
      <c r="K3959" s="17" t="s">
        <v>13394</v>
      </c>
      <c r="L3959" s="17" t="s">
        <v>14746</v>
      </c>
      <c r="M3959" s="17" t="s">
        <v>14747</v>
      </c>
      <c r="N3959" s="21">
        <v>0.34930555555555554</v>
      </c>
      <c r="O3959" s="21">
        <v>0.2965277777777778</v>
      </c>
      <c r="P3959" s="21">
        <v>0.6458333333333334</v>
      </c>
      <c r="R3959" s="17">
        <v>1812.0</v>
      </c>
      <c r="S3959" s="17" t="s">
        <v>14742</v>
      </c>
      <c r="T3959" s="17" t="s">
        <v>14743</v>
      </c>
    </row>
    <row r="3960" ht="15.75" customHeight="1">
      <c r="A3960" s="17">
        <v>1336.0</v>
      </c>
      <c r="B3960" s="19">
        <v>30734.0</v>
      </c>
      <c r="C3960" s="17" t="s">
        <v>14272</v>
      </c>
      <c r="D3960" s="20">
        <v>3.0</v>
      </c>
      <c r="E3960" s="17" t="str">
        <f t="shared" si="12"/>
        <v>AII112-3</v>
      </c>
      <c r="F3960" s="17" t="str">
        <f t="shared" si="13"/>
        <v>AII112-03</v>
      </c>
      <c r="G3960" s="17" t="s">
        <v>14748</v>
      </c>
      <c r="H3960" s="17" t="s">
        <v>14749</v>
      </c>
      <c r="I3960" s="17" t="s">
        <v>14750</v>
      </c>
      <c r="J3960" s="17" t="s">
        <v>14751</v>
      </c>
      <c r="K3960" s="17" t="s">
        <v>13813</v>
      </c>
      <c r="L3960" s="17" t="s">
        <v>14752</v>
      </c>
      <c r="M3960" s="17" t="s">
        <v>14753</v>
      </c>
      <c r="N3960" s="21">
        <v>0.3534722222222222</v>
      </c>
      <c r="O3960" s="21">
        <v>0.3263888888888889</v>
      </c>
      <c r="P3960" s="21">
        <v>0.6798611111111111</v>
      </c>
      <c r="R3960" s="17">
        <v>624.0</v>
      </c>
      <c r="S3960" s="17" t="s">
        <v>7418</v>
      </c>
      <c r="T3960" s="17" t="s">
        <v>33</v>
      </c>
    </row>
    <row r="3961" ht="15.75" customHeight="1">
      <c r="A3961" s="17">
        <v>1335.0</v>
      </c>
      <c r="B3961" s="19">
        <v>30733.0</v>
      </c>
      <c r="C3961" s="17" t="s">
        <v>14272</v>
      </c>
      <c r="D3961" s="20">
        <v>3.0</v>
      </c>
      <c r="E3961" s="17" t="str">
        <f t="shared" si="12"/>
        <v>AII112-3</v>
      </c>
      <c r="F3961" s="17" t="str">
        <f t="shared" si="13"/>
        <v>AII112-03</v>
      </c>
      <c r="G3961" s="17" t="s">
        <v>14748</v>
      </c>
      <c r="H3961" s="17" t="s">
        <v>14749</v>
      </c>
      <c r="I3961" s="17" t="s">
        <v>14750</v>
      </c>
      <c r="J3961" s="17" t="s">
        <v>14751</v>
      </c>
      <c r="K3961" s="17" t="s">
        <v>13394</v>
      </c>
      <c r="L3961" s="17" t="s">
        <v>14068</v>
      </c>
      <c r="M3961" s="17" t="s">
        <v>14754</v>
      </c>
      <c r="N3961" s="21">
        <v>0.3951388888888889</v>
      </c>
      <c r="O3961" s="21">
        <v>0.3201388888888889</v>
      </c>
      <c r="P3961" s="21">
        <v>0.7152777777777778</v>
      </c>
      <c r="R3961" s="17">
        <v>635.0</v>
      </c>
      <c r="S3961" s="17" t="s">
        <v>7418</v>
      </c>
      <c r="T3961" s="17" t="s">
        <v>33</v>
      </c>
    </row>
    <row r="3962" ht="15.75" customHeight="1">
      <c r="A3962" s="17">
        <v>1334.0</v>
      </c>
      <c r="B3962" s="19">
        <v>30732.0</v>
      </c>
      <c r="C3962" s="17" t="s">
        <v>14272</v>
      </c>
      <c r="D3962" s="20">
        <v>3.0</v>
      </c>
      <c r="E3962" s="17" t="str">
        <f t="shared" si="12"/>
        <v>AII112-3</v>
      </c>
      <c r="F3962" s="17" t="str">
        <f t="shared" si="13"/>
        <v>AII112-03</v>
      </c>
      <c r="G3962" s="17" t="s">
        <v>14748</v>
      </c>
      <c r="H3962" s="17" t="s">
        <v>14749</v>
      </c>
      <c r="I3962" s="17" t="s">
        <v>14750</v>
      </c>
      <c r="J3962" s="17" t="s">
        <v>14751</v>
      </c>
      <c r="K3962" s="17" t="s">
        <v>14140</v>
      </c>
      <c r="L3962" s="17" t="s">
        <v>14068</v>
      </c>
      <c r="M3962" s="17" t="s">
        <v>14755</v>
      </c>
      <c r="N3962" s="21">
        <v>0.4548611111111111</v>
      </c>
      <c r="O3962" s="21">
        <v>0.21736111111111112</v>
      </c>
      <c r="P3962" s="21">
        <v>0.6722222222222222</v>
      </c>
      <c r="R3962" s="17">
        <v>614.0</v>
      </c>
      <c r="S3962" s="17" t="s">
        <v>7418</v>
      </c>
      <c r="T3962" s="17" t="s">
        <v>33</v>
      </c>
    </row>
    <row r="3963" ht="15.75" customHeight="1">
      <c r="A3963" s="17">
        <v>1333.0</v>
      </c>
      <c r="B3963" s="19">
        <v>30731.0</v>
      </c>
      <c r="C3963" s="17" t="s">
        <v>14272</v>
      </c>
      <c r="D3963" s="20">
        <v>3.0</v>
      </c>
      <c r="E3963" s="17" t="str">
        <f t="shared" si="12"/>
        <v>AII112-3</v>
      </c>
      <c r="F3963" s="17" t="str">
        <f t="shared" si="13"/>
        <v>AII112-03</v>
      </c>
      <c r="G3963" s="17" t="s">
        <v>14748</v>
      </c>
      <c r="H3963" s="17" t="s">
        <v>14749</v>
      </c>
      <c r="I3963" s="17" t="s">
        <v>14750</v>
      </c>
      <c r="J3963" s="17" t="s">
        <v>14751</v>
      </c>
      <c r="K3963" s="17" t="s">
        <v>13813</v>
      </c>
      <c r="L3963" s="17" t="s">
        <v>14068</v>
      </c>
      <c r="M3963" s="17" t="s">
        <v>14756</v>
      </c>
      <c r="N3963" s="21">
        <v>0.38819444444444445</v>
      </c>
      <c r="O3963" s="21">
        <v>0.22847222222222222</v>
      </c>
      <c r="P3963" s="21">
        <v>0.6166666666666667</v>
      </c>
      <c r="R3963" s="17">
        <v>613.0</v>
      </c>
      <c r="S3963" s="17" t="s">
        <v>7418</v>
      </c>
      <c r="T3963" s="17" t="s">
        <v>33</v>
      </c>
    </row>
    <row r="3964" ht="15.75" customHeight="1">
      <c r="A3964" s="17">
        <v>1332.0</v>
      </c>
      <c r="B3964" s="19">
        <v>30724.0</v>
      </c>
      <c r="C3964" s="17" t="s">
        <v>14272</v>
      </c>
      <c r="D3964" s="20">
        <v>2.0</v>
      </c>
      <c r="E3964" s="17" t="str">
        <f t="shared" si="12"/>
        <v>AII112-2</v>
      </c>
      <c r="F3964" s="17" t="str">
        <f t="shared" si="13"/>
        <v>AII112-02</v>
      </c>
      <c r="G3964" s="17" t="s">
        <v>14757</v>
      </c>
      <c r="H3964" s="17" t="s">
        <v>14758</v>
      </c>
      <c r="I3964" s="17" t="s">
        <v>14759</v>
      </c>
      <c r="J3964" s="17" t="s">
        <v>14760</v>
      </c>
      <c r="K3964" s="17" t="s">
        <v>13394</v>
      </c>
      <c r="L3964" s="17" t="s">
        <v>14761</v>
      </c>
      <c r="M3964" s="17" t="s">
        <v>14762</v>
      </c>
      <c r="N3964" s="21">
        <v>0.3854166666666667</v>
      </c>
      <c r="O3964" s="21">
        <v>0.3229166666666667</v>
      </c>
      <c r="P3964" s="21">
        <v>0.7083333333333334</v>
      </c>
      <c r="R3964" s="17">
        <v>3722.0</v>
      </c>
      <c r="S3964" s="17" t="s">
        <v>7418</v>
      </c>
      <c r="T3964" s="17" t="s">
        <v>33</v>
      </c>
    </row>
    <row r="3965" ht="15.75" customHeight="1">
      <c r="A3965" s="17">
        <v>1331.0</v>
      </c>
      <c r="B3965" s="19">
        <v>30723.0</v>
      </c>
      <c r="C3965" s="17" t="s">
        <v>14272</v>
      </c>
      <c r="D3965" s="20">
        <v>2.0</v>
      </c>
      <c r="E3965" s="17" t="str">
        <f t="shared" si="12"/>
        <v>AII112-2</v>
      </c>
      <c r="F3965" s="17" t="str">
        <f t="shared" si="13"/>
        <v>AII112-02</v>
      </c>
      <c r="G3965" s="17" t="s">
        <v>14757</v>
      </c>
      <c r="H3965" s="17" t="s">
        <v>14758</v>
      </c>
      <c r="I3965" s="17" t="s">
        <v>14759</v>
      </c>
      <c r="J3965" s="17" t="s">
        <v>14760</v>
      </c>
      <c r="K3965" s="17" t="s">
        <v>5131</v>
      </c>
      <c r="L3965" s="17" t="s">
        <v>13394</v>
      </c>
      <c r="M3965" s="17" t="s">
        <v>13950</v>
      </c>
      <c r="N3965" s="21">
        <v>0.5048611111111111</v>
      </c>
      <c r="O3965" s="21">
        <v>0.2347222222222222</v>
      </c>
      <c r="P3965" s="21">
        <v>0.7395833333333334</v>
      </c>
      <c r="R3965" s="17">
        <v>3719.0</v>
      </c>
      <c r="S3965" s="17" t="s">
        <v>7418</v>
      </c>
      <c r="T3965" s="17" t="s">
        <v>33</v>
      </c>
    </row>
    <row r="3966" ht="15.75" customHeight="1">
      <c r="A3966" s="17">
        <v>1330.0</v>
      </c>
      <c r="B3966" s="19">
        <v>30722.0</v>
      </c>
      <c r="C3966" s="17" t="s">
        <v>14272</v>
      </c>
      <c r="D3966" s="20">
        <v>2.0</v>
      </c>
      <c r="E3966" s="17" t="str">
        <f t="shared" si="12"/>
        <v>AII112-2</v>
      </c>
      <c r="F3966" s="17" t="str">
        <f t="shared" si="13"/>
        <v>AII112-02</v>
      </c>
      <c r="G3966" s="17" t="s">
        <v>14757</v>
      </c>
      <c r="H3966" s="17" t="s">
        <v>14758</v>
      </c>
      <c r="I3966" s="17" t="s">
        <v>14759</v>
      </c>
      <c r="J3966" s="17" t="s">
        <v>14760</v>
      </c>
      <c r="K3966" s="17" t="s">
        <v>14140</v>
      </c>
      <c r="L3966" s="17" t="s">
        <v>14761</v>
      </c>
      <c r="M3966" s="17" t="s">
        <v>14762</v>
      </c>
      <c r="N3966" s="21">
        <v>0.3993055555555556</v>
      </c>
      <c r="O3966" s="21">
        <v>0.4048611111111111</v>
      </c>
      <c r="P3966" s="21">
        <v>0.8041666666666667</v>
      </c>
      <c r="R3966" s="17">
        <v>3728.0</v>
      </c>
      <c r="S3966" s="17" t="s">
        <v>7418</v>
      </c>
      <c r="T3966" s="17" t="s">
        <v>33</v>
      </c>
    </row>
    <row r="3967" ht="15.75" customHeight="1">
      <c r="A3967" s="17">
        <v>1329.0</v>
      </c>
      <c r="B3967" s="19">
        <v>30721.0</v>
      </c>
      <c r="C3967" s="17" t="s">
        <v>14272</v>
      </c>
      <c r="D3967" s="20">
        <v>2.0</v>
      </c>
      <c r="E3967" s="17" t="str">
        <f t="shared" si="12"/>
        <v>AII112-2</v>
      </c>
      <c r="F3967" s="17" t="str">
        <f t="shared" si="13"/>
        <v>AII112-02</v>
      </c>
      <c r="G3967" s="17" t="s">
        <v>14757</v>
      </c>
      <c r="H3967" s="17" t="s">
        <v>14758</v>
      </c>
      <c r="I3967" s="17" t="s">
        <v>14763</v>
      </c>
      <c r="J3967" s="17" t="s">
        <v>14760</v>
      </c>
      <c r="K3967" s="17" t="s">
        <v>13813</v>
      </c>
      <c r="L3967" s="17" t="s">
        <v>14761</v>
      </c>
      <c r="M3967" s="17" t="s">
        <v>14762</v>
      </c>
      <c r="N3967" s="21">
        <v>0.3986111111111111</v>
      </c>
      <c r="O3967" s="21">
        <v>0.3527777777777778</v>
      </c>
      <c r="P3967" s="21">
        <v>0.751388888888889</v>
      </c>
      <c r="R3967" s="17">
        <v>3753.0</v>
      </c>
      <c r="S3967" s="17" t="s">
        <v>7418</v>
      </c>
      <c r="T3967" s="17" t="s">
        <v>33</v>
      </c>
    </row>
    <row r="3968" ht="15.75" customHeight="1">
      <c r="A3968" s="17">
        <v>1328.0</v>
      </c>
      <c r="B3968" s="19">
        <v>30574.0</v>
      </c>
      <c r="C3968" s="17" t="s">
        <v>9729</v>
      </c>
      <c r="D3968" s="20"/>
      <c r="E3968" s="17" t="str">
        <f t="shared" si="12"/>
        <v>-</v>
      </c>
      <c r="F3968" s="17" t="str">
        <f t="shared" si="13"/>
        <v>-0</v>
      </c>
      <c r="G3968" s="17" t="s">
        <v>14178</v>
      </c>
      <c r="H3968" s="17" t="s">
        <v>9731</v>
      </c>
      <c r="I3968" s="17" t="s">
        <v>11403</v>
      </c>
      <c r="J3968" s="17" t="s">
        <v>14764</v>
      </c>
      <c r="K3968" s="17" t="s">
        <v>14140</v>
      </c>
      <c r="L3968" s="17" t="s">
        <v>13949</v>
      </c>
      <c r="M3968" s="17" t="s">
        <v>13760</v>
      </c>
      <c r="N3968" s="21">
        <v>0.5722222222222222</v>
      </c>
      <c r="O3968" s="21">
        <v>0.03194444444444445</v>
      </c>
      <c r="P3968" s="21">
        <v>0.6041666666666666</v>
      </c>
      <c r="R3968" s="17">
        <v>10.0</v>
      </c>
      <c r="S3968" s="17" t="s">
        <v>14765</v>
      </c>
      <c r="T3968" s="17" t="s">
        <v>9694</v>
      </c>
    </row>
    <row r="3969" ht="15.75" customHeight="1">
      <c r="A3969" s="17">
        <v>1327.0</v>
      </c>
      <c r="B3969" s="19">
        <v>30554.0</v>
      </c>
      <c r="C3969" s="17" t="s">
        <v>9729</v>
      </c>
      <c r="D3969" s="20"/>
      <c r="E3969" s="17" t="str">
        <f t="shared" si="12"/>
        <v>-</v>
      </c>
      <c r="F3969" s="17" t="str">
        <f t="shared" si="13"/>
        <v>-0</v>
      </c>
      <c r="G3969" s="17" t="s">
        <v>14178</v>
      </c>
      <c r="H3969" s="17" t="s">
        <v>9731</v>
      </c>
      <c r="I3969" s="17" t="s">
        <v>11403</v>
      </c>
      <c r="J3969" s="17" t="s">
        <v>14764</v>
      </c>
      <c r="K3969" s="17" t="s">
        <v>13394</v>
      </c>
      <c r="L3969" s="17" t="s">
        <v>13949</v>
      </c>
      <c r="M3969" s="17" t="s">
        <v>13760</v>
      </c>
      <c r="N3969" s="21">
        <v>0.5833333333333334</v>
      </c>
      <c r="O3969" s="21">
        <v>0.04027777777777778</v>
      </c>
      <c r="P3969" s="21">
        <v>0.6236111111111111</v>
      </c>
      <c r="R3969" s="17">
        <v>16.0</v>
      </c>
      <c r="S3969" s="17" t="s">
        <v>14765</v>
      </c>
      <c r="T3969" s="17" t="s">
        <v>9694</v>
      </c>
    </row>
    <row r="3970" ht="15.75" customHeight="1">
      <c r="A3970" s="17">
        <v>1326.0</v>
      </c>
      <c r="B3970" s="19">
        <v>30547.0</v>
      </c>
      <c r="C3970" s="17" t="s">
        <v>9729</v>
      </c>
      <c r="D3970" s="20"/>
      <c r="E3970" s="17" t="str">
        <f t="shared" si="12"/>
        <v>-</v>
      </c>
      <c r="F3970" s="17" t="str">
        <f t="shared" si="13"/>
        <v>-0</v>
      </c>
      <c r="G3970" s="17" t="s">
        <v>14178</v>
      </c>
      <c r="H3970" s="17" t="s">
        <v>9731</v>
      </c>
      <c r="I3970" s="17" t="s">
        <v>11403</v>
      </c>
      <c r="J3970" s="17" t="s">
        <v>14764</v>
      </c>
      <c r="K3970" s="17" t="s">
        <v>14140</v>
      </c>
      <c r="L3970" s="17" t="s">
        <v>13760</v>
      </c>
      <c r="M3970" s="17" t="s">
        <v>13949</v>
      </c>
      <c r="N3970" s="21">
        <v>0.5340277777777778</v>
      </c>
      <c r="O3970" s="21">
        <v>0.04583333333333334</v>
      </c>
      <c r="P3970" s="21">
        <v>0.579861111111111</v>
      </c>
      <c r="R3970" s="17">
        <v>17.0</v>
      </c>
      <c r="S3970" s="17" t="s">
        <v>14765</v>
      </c>
      <c r="T3970" s="17" t="s">
        <v>9694</v>
      </c>
    </row>
    <row r="3971" ht="15.75" customHeight="1">
      <c r="A3971" s="17">
        <v>1325.0</v>
      </c>
      <c r="B3971" s="19">
        <v>30545.0</v>
      </c>
      <c r="C3971" s="17" t="s">
        <v>14766</v>
      </c>
      <c r="D3971" s="20">
        <v>1.0</v>
      </c>
      <c r="E3971" s="17" t="str">
        <f t="shared" si="12"/>
        <v>LU120-1</v>
      </c>
      <c r="F3971" s="17" t="str">
        <f t="shared" si="13"/>
        <v>LU120-01</v>
      </c>
      <c r="G3971" s="17" t="s">
        <v>14178</v>
      </c>
      <c r="H3971" s="17" t="s">
        <v>14767</v>
      </c>
      <c r="I3971" s="17" t="s">
        <v>14768</v>
      </c>
      <c r="J3971" s="17" t="s">
        <v>14769</v>
      </c>
      <c r="K3971" s="17" t="s">
        <v>14770</v>
      </c>
      <c r="L3971" s="17" t="s">
        <v>13760</v>
      </c>
      <c r="M3971" s="17" t="s">
        <v>14771</v>
      </c>
      <c r="N3971" s="21">
        <v>0.5159722222222222</v>
      </c>
      <c r="O3971" s="21">
        <v>0.05486111111111111</v>
      </c>
      <c r="P3971" s="21">
        <v>0.5708333333333333</v>
      </c>
      <c r="R3971" s="17">
        <v>30.0</v>
      </c>
      <c r="S3971" s="17" t="s">
        <v>14765</v>
      </c>
      <c r="T3971" s="17" t="s">
        <v>9694</v>
      </c>
      <c r="W3971" s="17" t="s">
        <v>14772</v>
      </c>
    </row>
    <row r="3972" ht="15.75" customHeight="1">
      <c r="A3972" s="17">
        <v>1324.0</v>
      </c>
      <c r="B3972" s="19">
        <v>30544.0</v>
      </c>
      <c r="C3972" s="17" t="s">
        <v>9729</v>
      </c>
      <c r="D3972" s="20"/>
      <c r="E3972" s="17" t="str">
        <f t="shared" si="12"/>
        <v>-</v>
      </c>
      <c r="F3972" s="17" t="str">
        <f t="shared" si="13"/>
        <v>-0</v>
      </c>
      <c r="G3972" s="17" t="s">
        <v>14178</v>
      </c>
      <c r="H3972" s="17" t="s">
        <v>9731</v>
      </c>
      <c r="I3972" s="17" t="s">
        <v>11403</v>
      </c>
      <c r="J3972" s="17" t="s">
        <v>14764</v>
      </c>
      <c r="K3972" s="17" t="s">
        <v>13394</v>
      </c>
      <c r="L3972" s="17" t="s">
        <v>14140</v>
      </c>
      <c r="M3972" s="17" t="s">
        <v>14773</v>
      </c>
      <c r="N3972" s="21">
        <v>0.5736111111111112</v>
      </c>
      <c r="O3972" s="21">
        <v>0.015972222222222224</v>
      </c>
      <c r="P3972" s="21">
        <v>0.5895833333333333</v>
      </c>
      <c r="R3972" s="17">
        <v>5.0</v>
      </c>
      <c r="S3972" s="17" t="s">
        <v>14765</v>
      </c>
      <c r="T3972" s="17" t="s">
        <v>9694</v>
      </c>
    </row>
    <row r="3973" ht="15.75" customHeight="1">
      <c r="A3973" s="17">
        <v>1323.0</v>
      </c>
      <c r="B3973" s="19">
        <v>30543.0</v>
      </c>
      <c r="C3973" s="17" t="s">
        <v>9729</v>
      </c>
      <c r="D3973" s="20"/>
      <c r="E3973" s="17" t="str">
        <f t="shared" si="12"/>
        <v>-</v>
      </c>
      <c r="F3973" s="17" t="str">
        <f t="shared" si="13"/>
        <v>-0</v>
      </c>
      <c r="G3973" s="17" t="s">
        <v>14178</v>
      </c>
      <c r="H3973" s="17" t="s">
        <v>9731</v>
      </c>
      <c r="I3973" s="17" t="s">
        <v>11403</v>
      </c>
      <c r="J3973" s="17" t="s">
        <v>14764</v>
      </c>
      <c r="K3973" s="17" t="s">
        <v>14140</v>
      </c>
      <c r="L3973" s="17" t="s">
        <v>13949</v>
      </c>
      <c r="M3973" s="17" t="s">
        <v>14774</v>
      </c>
      <c r="N3973" s="21">
        <v>0.5847222222222223</v>
      </c>
      <c r="O3973" s="21">
        <v>0.043750000000000004</v>
      </c>
      <c r="P3973" s="21">
        <v>0.6284722222222222</v>
      </c>
      <c r="R3973" s="17">
        <v>10.0</v>
      </c>
      <c r="S3973" s="17" t="s">
        <v>14765</v>
      </c>
      <c r="T3973" s="17" t="s">
        <v>9694</v>
      </c>
    </row>
    <row r="3974" ht="15.75" customHeight="1">
      <c r="A3974" s="17">
        <v>1322.0</v>
      </c>
      <c r="B3974" s="19">
        <v>30538.0</v>
      </c>
      <c r="C3974" s="17" t="s">
        <v>14775</v>
      </c>
      <c r="D3974" s="20">
        <v>1.0</v>
      </c>
      <c r="E3974" s="17" t="str">
        <f t="shared" si="12"/>
        <v>LU119-1</v>
      </c>
      <c r="F3974" s="17" t="str">
        <f t="shared" si="13"/>
        <v>LU119-01</v>
      </c>
      <c r="G3974" s="17" t="s">
        <v>14776</v>
      </c>
      <c r="H3974" s="17" t="s">
        <v>14777</v>
      </c>
      <c r="I3974" s="17" t="s">
        <v>14778</v>
      </c>
      <c r="J3974" s="17" t="s">
        <v>14779</v>
      </c>
      <c r="K3974" s="17" t="s">
        <v>14770</v>
      </c>
      <c r="L3974" s="17" t="s">
        <v>14149</v>
      </c>
      <c r="M3974" s="17" t="s">
        <v>14780</v>
      </c>
      <c r="N3974" s="21">
        <v>0.3611111111111111</v>
      </c>
      <c r="O3974" s="21">
        <v>0.33888888888888885</v>
      </c>
      <c r="P3974" s="21">
        <v>0.7000000000000001</v>
      </c>
      <c r="R3974" s="17">
        <v>2494.0</v>
      </c>
      <c r="S3974" s="17" t="s">
        <v>14781</v>
      </c>
      <c r="T3974" s="17" t="s">
        <v>14782</v>
      </c>
      <c r="W3974" s="17" t="s">
        <v>14783</v>
      </c>
    </row>
    <row r="3975" ht="15.75" customHeight="1">
      <c r="A3975" s="17">
        <v>1321.0</v>
      </c>
      <c r="B3975" s="19">
        <v>30537.0</v>
      </c>
      <c r="C3975" s="17" t="s">
        <v>14775</v>
      </c>
      <c r="D3975" s="20">
        <v>1.0</v>
      </c>
      <c r="E3975" s="17" t="str">
        <f t="shared" si="12"/>
        <v>LU119-1</v>
      </c>
      <c r="F3975" s="17" t="str">
        <f t="shared" si="13"/>
        <v>LU119-01</v>
      </c>
      <c r="G3975" s="17" t="s">
        <v>14776</v>
      </c>
      <c r="H3975" s="17" t="s">
        <v>14777</v>
      </c>
      <c r="I3975" s="17" t="s">
        <v>14778</v>
      </c>
      <c r="J3975" s="17" t="s">
        <v>14779</v>
      </c>
      <c r="K3975" s="17" t="s">
        <v>13394</v>
      </c>
      <c r="L3975" s="17" t="s">
        <v>14149</v>
      </c>
      <c r="M3975" s="17" t="s">
        <v>14784</v>
      </c>
      <c r="N3975" s="21">
        <v>0.375</v>
      </c>
      <c r="O3975" s="21">
        <v>0.3368055555555556</v>
      </c>
      <c r="P3975" s="21">
        <v>0.7118055555555555</v>
      </c>
      <c r="R3975" s="17">
        <v>2495.0</v>
      </c>
      <c r="S3975" s="17" t="s">
        <v>14781</v>
      </c>
      <c r="T3975" s="17" t="s">
        <v>14782</v>
      </c>
    </row>
    <row r="3976" ht="15.75" customHeight="1">
      <c r="A3976" s="17">
        <v>1320.0</v>
      </c>
      <c r="B3976" s="19">
        <v>30536.0</v>
      </c>
      <c r="C3976" s="17" t="s">
        <v>14775</v>
      </c>
      <c r="D3976" s="20">
        <v>1.0</v>
      </c>
      <c r="E3976" s="17" t="str">
        <f t="shared" si="12"/>
        <v>LU119-1</v>
      </c>
      <c r="F3976" s="17" t="str">
        <f t="shared" si="13"/>
        <v>LU119-01</v>
      </c>
      <c r="G3976" s="17" t="s">
        <v>14776</v>
      </c>
      <c r="H3976" s="17" t="s">
        <v>14777</v>
      </c>
      <c r="I3976" s="17" t="s">
        <v>14778</v>
      </c>
      <c r="J3976" s="17" t="s">
        <v>14779</v>
      </c>
      <c r="K3976" s="17" t="s">
        <v>14140</v>
      </c>
      <c r="L3976" s="17" t="s">
        <v>14780</v>
      </c>
      <c r="M3976" s="17" t="s">
        <v>14149</v>
      </c>
      <c r="N3976" s="21">
        <v>0.42083333333333334</v>
      </c>
      <c r="O3976" s="21">
        <v>0.29097222222222224</v>
      </c>
      <c r="P3976" s="21">
        <v>0.7118055555555555</v>
      </c>
      <c r="R3976" s="17">
        <v>2502.0</v>
      </c>
      <c r="S3976" s="17" t="s">
        <v>14781</v>
      </c>
      <c r="T3976" s="17" t="s">
        <v>14782</v>
      </c>
    </row>
    <row r="3977" ht="15.75" customHeight="1">
      <c r="A3977" s="17">
        <v>1319.0</v>
      </c>
      <c r="B3977" s="19">
        <v>30535.0</v>
      </c>
      <c r="C3977" s="17" t="s">
        <v>14775</v>
      </c>
      <c r="D3977" s="20">
        <v>1.0</v>
      </c>
      <c r="E3977" s="17" t="str">
        <f t="shared" si="12"/>
        <v>LU119-1</v>
      </c>
      <c r="F3977" s="17" t="str">
        <f t="shared" si="13"/>
        <v>LU119-01</v>
      </c>
      <c r="G3977" s="17" t="s">
        <v>14776</v>
      </c>
      <c r="H3977" s="17" t="s">
        <v>14777</v>
      </c>
      <c r="I3977" s="17" t="s">
        <v>14778</v>
      </c>
      <c r="J3977" s="17" t="s">
        <v>14779</v>
      </c>
      <c r="K3977" s="17" t="s">
        <v>13813</v>
      </c>
      <c r="L3977" s="17" t="s">
        <v>14144</v>
      </c>
      <c r="M3977" s="17" t="s">
        <v>14784</v>
      </c>
      <c r="N3977" s="21">
        <v>0.3958333333333333</v>
      </c>
      <c r="O3977" s="21">
        <v>0.31319444444444444</v>
      </c>
      <c r="P3977" s="21">
        <v>0.7090277777777777</v>
      </c>
      <c r="R3977" s="17">
        <v>2490.0</v>
      </c>
      <c r="S3977" s="17" t="s">
        <v>14781</v>
      </c>
      <c r="T3977" s="17" t="s">
        <v>14782</v>
      </c>
    </row>
    <row r="3978" ht="15.75" customHeight="1">
      <c r="A3978" s="17">
        <v>1318.0</v>
      </c>
      <c r="B3978" s="19">
        <v>30534.0</v>
      </c>
      <c r="C3978" s="17" t="s">
        <v>14775</v>
      </c>
      <c r="D3978" s="20">
        <v>1.0</v>
      </c>
      <c r="E3978" s="17" t="str">
        <f t="shared" si="12"/>
        <v>LU119-1</v>
      </c>
      <c r="F3978" s="17" t="str">
        <f t="shared" si="13"/>
        <v>LU119-01</v>
      </c>
      <c r="G3978" s="17" t="s">
        <v>14776</v>
      </c>
      <c r="H3978" s="17" t="s">
        <v>14777</v>
      </c>
      <c r="I3978" s="17" t="s">
        <v>14778</v>
      </c>
      <c r="J3978" s="17" t="s">
        <v>14779</v>
      </c>
      <c r="K3978" s="17" t="s">
        <v>14770</v>
      </c>
      <c r="L3978" s="17" t="s">
        <v>14149</v>
      </c>
      <c r="M3978" s="17" t="s">
        <v>14780</v>
      </c>
      <c r="N3978" s="21">
        <v>0.3527777777777778</v>
      </c>
      <c r="O3978" s="21">
        <v>0.3534722222222222</v>
      </c>
      <c r="P3978" s="21">
        <v>0.7062499999999999</v>
      </c>
      <c r="R3978" s="17">
        <v>2493.0</v>
      </c>
      <c r="S3978" s="17" t="s">
        <v>14781</v>
      </c>
      <c r="T3978" s="17" t="s">
        <v>14782</v>
      </c>
    </row>
    <row r="3979" ht="15.75" customHeight="1">
      <c r="A3979" s="17">
        <v>1317.0</v>
      </c>
      <c r="B3979" s="19">
        <v>30533.0</v>
      </c>
      <c r="C3979" s="17" t="s">
        <v>14775</v>
      </c>
      <c r="D3979" s="20">
        <v>1.0</v>
      </c>
      <c r="E3979" s="17" t="str">
        <f t="shared" si="12"/>
        <v>LU119-1</v>
      </c>
      <c r="F3979" s="17" t="str">
        <f t="shared" si="13"/>
        <v>LU119-01</v>
      </c>
      <c r="G3979" s="17" t="s">
        <v>14776</v>
      </c>
      <c r="H3979" s="17" t="s">
        <v>14777</v>
      </c>
      <c r="I3979" s="17" t="s">
        <v>14778</v>
      </c>
      <c r="J3979" s="17" t="s">
        <v>14779</v>
      </c>
      <c r="K3979" s="17" t="s">
        <v>13394</v>
      </c>
      <c r="L3979" s="17" t="s">
        <v>13813</v>
      </c>
      <c r="M3979" s="17" t="s">
        <v>14149</v>
      </c>
      <c r="N3979" s="21">
        <v>0.3520833333333333</v>
      </c>
      <c r="O3979" s="21">
        <v>0.3576388888888889</v>
      </c>
      <c r="P3979" s="21">
        <v>0.7097222222222223</v>
      </c>
      <c r="R3979" s="17">
        <v>2495.0</v>
      </c>
      <c r="S3979" s="17" t="s">
        <v>14781</v>
      </c>
      <c r="T3979" s="17" t="s">
        <v>14782</v>
      </c>
    </row>
    <row r="3980" ht="15.75" customHeight="1">
      <c r="A3980" s="17">
        <v>1316.0</v>
      </c>
      <c r="B3980" s="19">
        <v>30524.0</v>
      </c>
      <c r="C3980" s="17" t="s">
        <v>14785</v>
      </c>
      <c r="D3980" s="20">
        <v>1.0</v>
      </c>
      <c r="E3980" s="17" t="str">
        <f t="shared" si="12"/>
        <v>LU118-1</v>
      </c>
      <c r="F3980" s="17" t="str">
        <f t="shared" si="13"/>
        <v>LU118-01</v>
      </c>
      <c r="G3980" s="17" t="s">
        <v>13765</v>
      </c>
      <c r="H3980" s="17" t="s">
        <v>14786</v>
      </c>
      <c r="I3980" s="17" t="s">
        <v>14265</v>
      </c>
      <c r="J3980" s="17" t="s">
        <v>14787</v>
      </c>
      <c r="K3980" s="17" t="s">
        <v>14770</v>
      </c>
      <c r="L3980" s="17" t="s">
        <v>14788</v>
      </c>
      <c r="M3980" s="17" t="s">
        <v>14789</v>
      </c>
      <c r="N3980" s="21">
        <v>0.3416666666666666</v>
      </c>
      <c r="O3980" s="21">
        <v>0.2138888888888889</v>
      </c>
      <c r="P3980" s="21">
        <v>0.5555555555555556</v>
      </c>
      <c r="R3980" s="17">
        <v>2179.0</v>
      </c>
      <c r="S3980" s="17" t="s">
        <v>7490</v>
      </c>
      <c r="T3980" s="17" t="s">
        <v>33</v>
      </c>
    </row>
    <row r="3981" ht="15.75" customHeight="1">
      <c r="A3981" s="17">
        <v>1315.0</v>
      </c>
      <c r="B3981" s="19">
        <v>30523.0</v>
      </c>
      <c r="C3981" s="17" t="s">
        <v>14785</v>
      </c>
      <c r="D3981" s="20">
        <v>1.0</v>
      </c>
      <c r="E3981" s="17" t="str">
        <f t="shared" si="12"/>
        <v>LU118-1</v>
      </c>
      <c r="F3981" s="17" t="str">
        <f t="shared" si="13"/>
        <v>LU118-01</v>
      </c>
      <c r="G3981" s="17" t="s">
        <v>13765</v>
      </c>
      <c r="H3981" s="17" t="s">
        <v>14786</v>
      </c>
      <c r="I3981" s="17" t="s">
        <v>14265</v>
      </c>
      <c r="J3981" s="17" t="s">
        <v>14787</v>
      </c>
      <c r="K3981" s="17" t="s">
        <v>13394</v>
      </c>
      <c r="L3981" s="17" t="s">
        <v>13768</v>
      </c>
      <c r="M3981" s="17" t="s">
        <v>14790</v>
      </c>
      <c r="N3981" s="21">
        <v>0.3520833333333333</v>
      </c>
      <c r="O3981" s="21">
        <v>0.2604166666666667</v>
      </c>
      <c r="P3981" s="21">
        <v>0.6124999999999999</v>
      </c>
      <c r="R3981" s="17">
        <v>2218.0</v>
      </c>
      <c r="S3981" s="17" t="s">
        <v>7490</v>
      </c>
      <c r="T3981" s="17" t="s">
        <v>33</v>
      </c>
    </row>
    <row r="3982" ht="15.75" customHeight="1">
      <c r="A3982" s="17">
        <v>1314.0</v>
      </c>
      <c r="B3982" s="19">
        <v>30522.0</v>
      </c>
      <c r="C3982" s="17" t="s">
        <v>14785</v>
      </c>
      <c r="D3982" s="20">
        <v>1.0</v>
      </c>
      <c r="E3982" s="17" t="str">
        <f t="shared" si="12"/>
        <v>LU118-1</v>
      </c>
      <c r="F3982" s="17" t="str">
        <f t="shared" si="13"/>
        <v>LU118-01</v>
      </c>
      <c r="G3982" s="17" t="s">
        <v>13765</v>
      </c>
      <c r="H3982" s="17" t="s">
        <v>14786</v>
      </c>
      <c r="I3982" s="17" t="s">
        <v>14265</v>
      </c>
      <c r="J3982" s="17" t="s">
        <v>14787</v>
      </c>
      <c r="K3982" s="17" t="s">
        <v>14770</v>
      </c>
      <c r="L3982" s="17" t="s">
        <v>13768</v>
      </c>
      <c r="M3982" s="17" t="s">
        <v>13766</v>
      </c>
      <c r="N3982" s="21">
        <v>0.3763888888888889</v>
      </c>
      <c r="O3982" s="21">
        <v>0.2777777777777778</v>
      </c>
      <c r="P3982" s="21">
        <v>0.6541666666666667</v>
      </c>
      <c r="R3982" s="17">
        <v>2187.0</v>
      </c>
      <c r="S3982" s="17" t="s">
        <v>7490</v>
      </c>
      <c r="T3982" s="17" t="s">
        <v>33</v>
      </c>
    </row>
    <row r="3983" ht="15.75" customHeight="1">
      <c r="A3983" s="17">
        <v>1313.0</v>
      </c>
      <c r="B3983" s="19">
        <v>30516.0</v>
      </c>
      <c r="C3983" s="17" t="s">
        <v>14791</v>
      </c>
      <c r="D3983" s="20">
        <v>1.0</v>
      </c>
      <c r="E3983" s="17" t="str">
        <f t="shared" si="12"/>
        <v>LU117-1</v>
      </c>
      <c r="F3983" s="17" t="str">
        <f t="shared" si="13"/>
        <v>LU117-01</v>
      </c>
      <c r="G3983" s="17" t="s">
        <v>14328</v>
      </c>
      <c r="H3983" s="17" t="s">
        <v>14197</v>
      </c>
      <c r="I3983" s="17" t="s">
        <v>14792</v>
      </c>
      <c r="J3983" s="17" t="s">
        <v>14793</v>
      </c>
      <c r="K3983" s="17" t="s">
        <v>13394</v>
      </c>
      <c r="L3983" s="17" t="s">
        <v>14088</v>
      </c>
      <c r="M3983" s="17" t="s">
        <v>14152</v>
      </c>
      <c r="N3983" s="21">
        <v>0.3506944444444444</v>
      </c>
      <c r="O3983" s="21">
        <v>0.3263888888888889</v>
      </c>
      <c r="P3983" s="21">
        <v>0.6770833333333334</v>
      </c>
      <c r="R3983" s="17">
        <v>3603.0</v>
      </c>
      <c r="S3983" s="17" t="s">
        <v>14794</v>
      </c>
      <c r="T3983" s="17" t="s">
        <v>14782</v>
      </c>
    </row>
    <row r="3984" ht="15.75" customHeight="1">
      <c r="A3984" s="17">
        <v>1312.0</v>
      </c>
      <c r="B3984" s="19">
        <v>30515.0</v>
      </c>
      <c r="C3984" s="17" t="s">
        <v>14791</v>
      </c>
      <c r="D3984" s="20">
        <v>1.0</v>
      </c>
      <c r="E3984" s="17" t="str">
        <f t="shared" si="12"/>
        <v>LU117-1</v>
      </c>
      <c r="F3984" s="17" t="str">
        <f t="shared" si="13"/>
        <v>LU117-01</v>
      </c>
      <c r="G3984" s="17" t="s">
        <v>14328</v>
      </c>
      <c r="H3984" s="17" t="s">
        <v>14197</v>
      </c>
      <c r="I3984" s="17" t="s">
        <v>14792</v>
      </c>
      <c r="J3984" s="17" t="s">
        <v>14793</v>
      </c>
      <c r="K3984" s="17" t="s">
        <v>14770</v>
      </c>
      <c r="L3984" s="17" t="s">
        <v>14315</v>
      </c>
      <c r="M3984" s="17" t="s">
        <v>14204</v>
      </c>
      <c r="N3984" s="21">
        <v>0.37777777777777777</v>
      </c>
      <c r="O3984" s="21">
        <v>0.4201388888888889</v>
      </c>
      <c r="P3984" s="21">
        <v>0.7979166666666666</v>
      </c>
      <c r="R3984" s="17">
        <v>3593.0</v>
      </c>
      <c r="S3984" s="17" t="s">
        <v>14794</v>
      </c>
      <c r="T3984" s="17" t="s">
        <v>14782</v>
      </c>
    </row>
    <row r="3985" ht="15.75" customHeight="1">
      <c r="A3985" s="17">
        <v>1311.0</v>
      </c>
      <c r="B3985" s="19">
        <v>30514.0</v>
      </c>
      <c r="C3985" s="17" t="s">
        <v>14791</v>
      </c>
      <c r="D3985" s="20">
        <v>1.0</v>
      </c>
      <c r="E3985" s="17" t="str">
        <f t="shared" si="12"/>
        <v>LU117-1</v>
      </c>
      <c r="F3985" s="17" t="str">
        <f t="shared" si="13"/>
        <v>LU117-01</v>
      </c>
      <c r="G3985" s="17" t="s">
        <v>14328</v>
      </c>
      <c r="H3985" s="17" t="s">
        <v>14197</v>
      </c>
      <c r="I3985" s="17" t="s">
        <v>14792</v>
      </c>
      <c r="J3985" s="17" t="s">
        <v>14793</v>
      </c>
      <c r="K3985" s="17" t="s">
        <v>13394</v>
      </c>
      <c r="L3985" s="17" t="s">
        <v>14203</v>
      </c>
      <c r="M3985" s="17" t="s">
        <v>14795</v>
      </c>
      <c r="N3985" s="21">
        <v>0.35833333333333334</v>
      </c>
      <c r="O3985" s="21">
        <v>0.37777777777777777</v>
      </c>
      <c r="P3985" s="21">
        <v>0.7361111111111112</v>
      </c>
      <c r="R3985" s="17">
        <v>3633.0</v>
      </c>
      <c r="S3985" s="17" t="s">
        <v>14794</v>
      </c>
      <c r="T3985" s="17" t="s">
        <v>14782</v>
      </c>
    </row>
    <row r="3986" ht="15.75" customHeight="1">
      <c r="A3986" s="17">
        <v>1310.0</v>
      </c>
      <c r="B3986" s="19">
        <v>30513.0</v>
      </c>
      <c r="C3986" s="17" t="s">
        <v>14791</v>
      </c>
      <c r="D3986" s="20">
        <v>1.0</v>
      </c>
      <c r="E3986" s="17" t="str">
        <f t="shared" si="12"/>
        <v>LU117-1</v>
      </c>
      <c r="F3986" s="17" t="str">
        <f t="shared" si="13"/>
        <v>LU117-01</v>
      </c>
      <c r="G3986" s="17" t="s">
        <v>14328</v>
      </c>
      <c r="H3986" s="17" t="s">
        <v>14197</v>
      </c>
      <c r="I3986" s="17" t="s">
        <v>14792</v>
      </c>
      <c r="J3986" s="17" t="s">
        <v>14793</v>
      </c>
      <c r="K3986" s="17" t="s">
        <v>14770</v>
      </c>
      <c r="L3986" s="17" t="s">
        <v>13736</v>
      </c>
      <c r="M3986" s="17" t="s">
        <v>14204</v>
      </c>
      <c r="N3986" s="21">
        <v>0.4708333333333334</v>
      </c>
      <c r="O3986" s="21">
        <v>0.3527777777777778</v>
      </c>
      <c r="P3986" s="21">
        <v>0.8236111111111111</v>
      </c>
      <c r="R3986" s="17">
        <v>3634.0</v>
      </c>
      <c r="S3986" s="17" t="s">
        <v>14794</v>
      </c>
      <c r="T3986" s="17" t="s">
        <v>14782</v>
      </c>
    </row>
    <row r="3987" ht="15.75" customHeight="1">
      <c r="A3987" s="17">
        <v>1309.0</v>
      </c>
      <c r="B3987" s="19">
        <v>30512.0</v>
      </c>
      <c r="C3987" s="17" t="s">
        <v>14791</v>
      </c>
      <c r="D3987" s="20">
        <v>1.0</v>
      </c>
      <c r="E3987" s="17" t="str">
        <f t="shared" si="12"/>
        <v>LU117-1</v>
      </c>
      <c r="F3987" s="17" t="str">
        <f t="shared" si="13"/>
        <v>LU117-01</v>
      </c>
      <c r="G3987" s="17" t="s">
        <v>14796</v>
      </c>
      <c r="H3987" s="17" t="s">
        <v>14786</v>
      </c>
      <c r="I3987" s="17" t="s">
        <v>14797</v>
      </c>
      <c r="J3987" s="17" t="s">
        <v>14798</v>
      </c>
      <c r="K3987" s="17" t="s">
        <v>13394</v>
      </c>
      <c r="L3987" s="17" t="s">
        <v>14140</v>
      </c>
      <c r="M3987" s="17" t="s">
        <v>14144</v>
      </c>
      <c r="N3987" s="21">
        <v>0.3625</v>
      </c>
      <c r="O3987" s="21">
        <v>0.24375</v>
      </c>
      <c r="P3987" s="21">
        <v>0.6062500000000001</v>
      </c>
      <c r="R3987" s="17">
        <v>2813.0</v>
      </c>
      <c r="S3987" s="17" t="s">
        <v>14799</v>
      </c>
      <c r="T3987" s="17" t="s">
        <v>14782</v>
      </c>
    </row>
    <row r="3988" ht="15.75" customHeight="1">
      <c r="A3988" s="17">
        <v>1308.0</v>
      </c>
      <c r="B3988" s="19">
        <v>30511.0</v>
      </c>
      <c r="C3988" s="17" t="s">
        <v>14791</v>
      </c>
      <c r="D3988" s="20">
        <v>1.0</v>
      </c>
      <c r="E3988" s="17" t="str">
        <f t="shared" si="12"/>
        <v>LU117-1</v>
      </c>
      <c r="F3988" s="17" t="str">
        <f t="shared" si="13"/>
        <v>LU117-01</v>
      </c>
      <c r="G3988" s="17" t="s">
        <v>14796</v>
      </c>
      <c r="H3988" s="17" t="s">
        <v>14786</v>
      </c>
      <c r="I3988" s="17" t="s">
        <v>14797</v>
      </c>
      <c r="J3988" s="17" t="s">
        <v>14798</v>
      </c>
      <c r="K3988" s="17" t="s">
        <v>14770</v>
      </c>
      <c r="L3988" s="17" t="s">
        <v>13813</v>
      </c>
      <c r="M3988" s="17" t="s">
        <v>14152</v>
      </c>
      <c r="N3988" s="21">
        <v>0.3548611111111111</v>
      </c>
      <c r="O3988" s="21">
        <v>0.18958333333333333</v>
      </c>
      <c r="P3988" s="21">
        <v>0.5444444444444444</v>
      </c>
      <c r="R3988" s="17">
        <v>2818.0</v>
      </c>
      <c r="S3988" s="17" t="s">
        <v>14799</v>
      </c>
      <c r="T3988" s="17" t="s">
        <v>14782</v>
      </c>
    </row>
    <row r="3989" ht="15.75" customHeight="1">
      <c r="A3989" s="17">
        <v>1307.0</v>
      </c>
      <c r="B3989" s="19">
        <v>30505.0</v>
      </c>
      <c r="C3989" s="17" t="s">
        <v>14800</v>
      </c>
      <c r="D3989" s="20">
        <v>1.0</v>
      </c>
      <c r="E3989" s="17" t="str">
        <f t="shared" si="12"/>
        <v>LU116-1</v>
      </c>
      <c r="F3989" s="17" t="str">
        <f t="shared" si="13"/>
        <v>LU116-01</v>
      </c>
      <c r="G3989" s="17" t="s">
        <v>14801</v>
      </c>
      <c r="H3989" s="17" t="s">
        <v>14802</v>
      </c>
      <c r="I3989" s="17" t="s">
        <v>14803</v>
      </c>
      <c r="J3989" s="17" t="s">
        <v>14804</v>
      </c>
      <c r="K3989" s="17" t="s">
        <v>13394</v>
      </c>
      <c r="L3989" s="17" t="s">
        <v>14140</v>
      </c>
      <c r="M3989" s="17" t="s">
        <v>14805</v>
      </c>
      <c r="N3989" s="21">
        <v>0.34097222222222223</v>
      </c>
      <c r="O3989" s="21">
        <v>0.07430555555555556</v>
      </c>
      <c r="P3989" s="21">
        <v>0.4152777777777778</v>
      </c>
      <c r="R3989" s="17">
        <v>65.0</v>
      </c>
      <c r="S3989" s="17" t="s">
        <v>11058</v>
      </c>
      <c r="T3989" s="17" t="s">
        <v>9694</v>
      </c>
    </row>
    <row r="3990" ht="15.75" customHeight="1">
      <c r="A3990" s="17">
        <v>1306.0</v>
      </c>
      <c r="B3990" s="19">
        <v>30504.0</v>
      </c>
      <c r="C3990" s="17" t="s">
        <v>14800</v>
      </c>
      <c r="D3990" s="20">
        <v>1.0</v>
      </c>
      <c r="E3990" s="17" t="str">
        <f t="shared" si="12"/>
        <v>LU116-1</v>
      </c>
      <c r="F3990" s="17" t="str">
        <f t="shared" si="13"/>
        <v>LU116-01</v>
      </c>
      <c r="G3990" s="17" t="s">
        <v>14806</v>
      </c>
      <c r="H3990" s="17" t="s">
        <v>14786</v>
      </c>
      <c r="I3990" s="17" t="s">
        <v>14807</v>
      </c>
      <c r="J3990" s="17" t="s">
        <v>14808</v>
      </c>
      <c r="K3990" s="17" t="s">
        <v>14770</v>
      </c>
      <c r="L3990" s="17" t="s">
        <v>13813</v>
      </c>
      <c r="M3990" s="17" t="s">
        <v>14805</v>
      </c>
      <c r="N3990" s="21">
        <v>0.38055555555555554</v>
      </c>
      <c r="O3990" s="21">
        <v>0.22083333333333333</v>
      </c>
      <c r="P3990" s="21">
        <v>0.6013888888888889</v>
      </c>
      <c r="R3990" s="17">
        <v>3691.0</v>
      </c>
      <c r="S3990" s="17" t="s">
        <v>14809</v>
      </c>
      <c r="T3990" s="17" t="s">
        <v>9694</v>
      </c>
    </row>
    <row r="3991" ht="15.75" customHeight="1">
      <c r="A3991" s="17">
        <v>1305.0</v>
      </c>
      <c r="B3991" s="19">
        <v>30498.0</v>
      </c>
      <c r="C3991" s="17" t="s">
        <v>14810</v>
      </c>
      <c r="D3991" s="20">
        <v>1.0</v>
      </c>
      <c r="E3991" s="17" t="str">
        <f t="shared" si="12"/>
        <v>LU115-1</v>
      </c>
      <c r="F3991" s="17" t="str">
        <f t="shared" si="13"/>
        <v>LU115-01</v>
      </c>
      <c r="G3991" s="17" t="s">
        <v>14178</v>
      </c>
      <c r="H3991" s="17" t="s">
        <v>14767</v>
      </c>
      <c r="I3991" s="17" t="s">
        <v>14768</v>
      </c>
      <c r="J3991" s="17" t="s">
        <v>14769</v>
      </c>
      <c r="K3991" s="17" t="s">
        <v>14770</v>
      </c>
      <c r="L3991" s="17" t="s">
        <v>13813</v>
      </c>
      <c r="M3991" s="17" t="s">
        <v>14140</v>
      </c>
      <c r="N3991" s="21">
        <v>0.33194444444444443</v>
      </c>
      <c r="O3991" s="21">
        <v>0.06041666666666667</v>
      </c>
      <c r="P3991" s="21">
        <v>0.3923611111111111</v>
      </c>
      <c r="R3991" s="17">
        <v>36.0</v>
      </c>
      <c r="S3991" s="17" t="s">
        <v>14811</v>
      </c>
      <c r="T3991" s="17" t="s">
        <v>9694</v>
      </c>
    </row>
    <row r="3992" ht="15.75" customHeight="1">
      <c r="A3992" s="17">
        <v>1304.0</v>
      </c>
      <c r="B3992" s="19">
        <v>30496.0</v>
      </c>
      <c r="C3992" s="17" t="s">
        <v>14810</v>
      </c>
      <c r="D3992" s="20">
        <v>1.0</v>
      </c>
      <c r="E3992" s="17" t="str">
        <f t="shared" si="12"/>
        <v>LU115-1</v>
      </c>
      <c r="F3992" s="17" t="str">
        <f t="shared" si="13"/>
        <v>LU115-01</v>
      </c>
      <c r="G3992" s="17" t="s">
        <v>14178</v>
      </c>
      <c r="H3992" s="17" t="s">
        <v>14197</v>
      </c>
      <c r="I3992" s="17" t="s">
        <v>14812</v>
      </c>
      <c r="J3992" s="17" t="s">
        <v>14813</v>
      </c>
      <c r="K3992" s="17" t="s">
        <v>13394</v>
      </c>
      <c r="L3992" s="17" t="s">
        <v>14140</v>
      </c>
      <c r="M3992" s="17" t="s">
        <v>14814</v>
      </c>
      <c r="N3992" s="21">
        <v>0.5680555555555555</v>
      </c>
      <c r="O3992" s="21">
        <v>0.16874999999999998</v>
      </c>
      <c r="P3992" s="21">
        <v>0.7368055555555556</v>
      </c>
      <c r="R3992" s="17">
        <v>3653.0</v>
      </c>
      <c r="S3992" s="17" t="s">
        <v>14815</v>
      </c>
      <c r="T3992" s="17" t="s">
        <v>9694</v>
      </c>
    </row>
    <row r="3993" ht="15.75" customHeight="1">
      <c r="A3993" s="17">
        <v>1303.0</v>
      </c>
      <c r="B3993" s="19">
        <v>30495.0</v>
      </c>
      <c r="C3993" s="17" t="s">
        <v>14810</v>
      </c>
      <c r="D3993" s="20">
        <v>1.0</v>
      </c>
      <c r="E3993" s="17" t="str">
        <f t="shared" si="12"/>
        <v>LU115-1</v>
      </c>
      <c r="F3993" s="17" t="str">
        <f t="shared" si="13"/>
        <v>LU115-01</v>
      </c>
      <c r="G3993" s="17" t="s">
        <v>14178</v>
      </c>
      <c r="H3993" s="17" t="s">
        <v>14816</v>
      </c>
      <c r="I3993" s="17" t="s">
        <v>14817</v>
      </c>
      <c r="J3993" s="17" t="s">
        <v>14787</v>
      </c>
      <c r="K3993" s="17" t="s">
        <v>13394</v>
      </c>
      <c r="L3993" s="17" t="s">
        <v>13813</v>
      </c>
      <c r="M3993" s="17" t="s">
        <v>14064</v>
      </c>
      <c r="N3993" s="21">
        <v>0.4458333333333333</v>
      </c>
      <c r="O3993" s="21">
        <v>0.20069444444444443</v>
      </c>
      <c r="P3993" s="21">
        <v>0.6465277777777778</v>
      </c>
      <c r="R3993" s="17">
        <v>1902.0</v>
      </c>
      <c r="S3993" s="17" t="s">
        <v>14818</v>
      </c>
      <c r="T3993" s="17" t="s">
        <v>9694</v>
      </c>
    </row>
    <row r="3994" ht="15.75" customHeight="1">
      <c r="A3994" s="17">
        <v>1302.0</v>
      </c>
      <c r="B3994" s="19">
        <v>30491.0</v>
      </c>
      <c r="C3994" s="17" t="s">
        <v>9729</v>
      </c>
      <c r="D3994" s="20"/>
      <c r="E3994" s="17" t="str">
        <f t="shared" si="12"/>
        <v>-</v>
      </c>
      <c r="F3994" s="17" t="str">
        <f t="shared" si="13"/>
        <v>-0</v>
      </c>
      <c r="G3994" s="17" t="s">
        <v>14178</v>
      </c>
      <c r="H3994" s="17" t="s">
        <v>9731</v>
      </c>
      <c r="I3994" s="17" t="s">
        <v>14819</v>
      </c>
      <c r="J3994" s="17" t="s">
        <v>14764</v>
      </c>
      <c r="K3994" s="17" t="s">
        <v>13394</v>
      </c>
      <c r="L3994" s="17" t="s">
        <v>14140</v>
      </c>
      <c r="M3994" s="17" t="s">
        <v>14820</v>
      </c>
      <c r="N3994" s="21">
        <v>0.625</v>
      </c>
      <c r="O3994" s="21">
        <v>0.017361111111111112</v>
      </c>
      <c r="P3994" s="21">
        <v>0.642361111111111</v>
      </c>
      <c r="R3994" s="17">
        <v>18.0</v>
      </c>
      <c r="S3994" s="17" t="s">
        <v>14821</v>
      </c>
      <c r="T3994" s="17" t="s">
        <v>9694</v>
      </c>
    </row>
    <row r="3995" ht="15.75" customHeight="1">
      <c r="A3995" s="17">
        <v>1301.0</v>
      </c>
      <c r="B3995" s="19">
        <v>30490.0</v>
      </c>
      <c r="C3995" s="17" t="s">
        <v>9729</v>
      </c>
      <c r="D3995" s="20"/>
      <c r="E3995" s="17" t="str">
        <f t="shared" si="12"/>
        <v>-</v>
      </c>
      <c r="F3995" s="17" t="str">
        <f t="shared" si="13"/>
        <v>-0</v>
      </c>
      <c r="G3995" s="17" t="s">
        <v>14178</v>
      </c>
      <c r="H3995" s="17" t="s">
        <v>14269</v>
      </c>
      <c r="I3995" s="17" t="s">
        <v>14819</v>
      </c>
      <c r="J3995" s="17" t="s">
        <v>14764</v>
      </c>
      <c r="K3995" s="17" t="s">
        <v>14770</v>
      </c>
      <c r="L3995" s="17" t="s">
        <v>14140</v>
      </c>
      <c r="M3995" s="17" t="s">
        <v>14820</v>
      </c>
      <c r="N3995" s="21">
        <v>0.6270833333333333</v>
      </c>
      <c r="O3995" s="21">
        <v>0.03125</v>
      </c>
      <c r="P3995" s="21">
        <v>0.6583333333333333</v>
      </c>
      <c r="R3995" s="17">
        <v>2.0</v>
      </c>
      <c r="S3995" s="17" t="s">
        <v>14822</v>
      </c>
      <c r="T3995" s="17" t="s">
        <v>9694</v>
      </c>
    </row>
    <row r="3996" ht="15.75" customHeight="1">
      <c r="A3996" s="17">
        <v>1300.0</v>
      </c>
      <c r="B3996" s="19">
        <v>30289.0</v>
      </c>
      <c r="C3996" s="17" t="s">
        <v>14823</v>
      </c>
      <c r="D3996" s="20">
        <v>8.0</v>
      </c>
      <c r="E3996" s="17" t="str">
        <f t="shared" si="12"/>
        <v>LU114-8</v>
      </c>
      <c r="F3996" s="17" t="str">
        <f t="shared" si="13"/>
        <v>LU114-08</v>
      </c>
      <c r="G3996" s="17" t="s">
        <v>14824</v>
      </c>
      <c r="H3996" s="17" t="s">
        <v>14825</v>
      </c>
      <c r="I3996" s="17" t="s">
        <v>14826</v>
      </c>
      <c r="J3996" s="17" t="s">
        <v>14827</v>
      </c>
      <c r="K3996" s="17" t="s">
        <v>13394</v>
      </c>
      <c r="L3996" s="17" t="s">
        <v>14828</v>
      </c>
      <c r="M3996" s="17" t="s">
        <v>14027</v>
      </c>
      <c r="N3996" s="21">
        <v>0.3972222222222222</v>
      </c>
      <c r="O3996" s="21">
        <v>0.16041666666666668</v>
      </c>
      <c r="P3996" s="21">
        <v>0.5576388888888889</v>
      </c>
      <c r="R3996" s="17">
        <v>879.0</v>
      </c>
      <c r="S3996" s="17" t="s">
        <v>14829</v>
      </c>
      <c r="T3996" s="17" t="s">
        <v>14830</v>
      </c>
    </row>
    <row r="3997" ht="15.75" customHeight="1">
      <c r="A3997" s="17">
        <v>1299.0</v>
      </c>
      <c r="B3997" s="19">
        <v>30288.0</v>
      </c>
      <c r="C3997" s="17" t="s">
        <v>14823</v>
      </c>
      <c r="D3997" s="20">
        <v>8.0</v>
      </c>
      <c r="E3997" s="17" t="str">
        <f t="shared" si="12"/>
        <v>LU114-8</v>
      </c>
      <c r="F3997" s="17" t="str">
        <f t="shared" si="13"/>
        <v>LU114-08</v>
      </c>
      <c r="G3997" s="17" t="s">
        <v>14824</v>
      </c>
      <c r="H3997" s="17" t="s">
        <v>14825</v>
      </c>
      <c r="I3997" s="17" t="s">
        <v>13899</v>
      </c>
      <c r="J3997" s="17" t="s">
        <v>14831</v>
      </c>
      <c r="K3997" s="17" t="s">
        <v>14770</v>
      </c>
      <c r="L3997" s="17" t="s">
        <v>13813</v>
      </c>
      <c r="M3997" s="17" t="s">
        <v>14027</v>
      </c>
      <c r="N3997" s="21">
        <v>0.3923611111111111</v>
      </c>
      <c r="O3997" s="21">
        <v>0.24791666666666667</v>
      </c>
      <c r="P3997" s="21">
        <v>0.6402777777777778</v>
      </c>
      <c r="R3997" s="17">
        <v>1009.0</v>
      </c>
      <c r="S3997" s="17" t="s">
        <v>14829</v>
      </c>
      <c r="T3997" s="17" t="s">
        <v>14830</v>
      </c>
    </row>
    <row r="3998" ht="15.75" customHeight="1">
      <c r="A3998" s="17">
        <v>1298.0</v>
      </c>
      <c r="B3998" s="19">
        <v>30287.0</v>
      </c>
      <c r="C3998" s="17" t="s">
        <v>14823</v>
      </c>
      <c r="D3998" s="20">
        <v>8.0</v>
      </c>
      <c r="E3998" s="17" t="str">
        <f t="shared" si="12"/>
        <v>LU114-8</v>
      </c>
      <c r="F3998" s="17" t="str">
        <f t="shared" si="13"/>
        <v>LU114-08</v>
      </c>
      <c r="G3998" s="17" t="s">
        <v>14824</v>
      </c>
      <c r="H3998" s="17" t="s">
        <v>14825</v>
      </c>
      <c r="I3998" s="17" t="s">
        <v>14832</v>
      </c>
      <c r="J3998" s="17" t="s">
        <v>14833</v>
      </c>
      <c r="K3998" s="17" t="s">
        <v>13394</v>
      </c>
      <c r="L3998" s="17" t="s">
        <v>14140</v>
      </c>
      <c r="M3998" s="17" t="s">
        <v>14834</v>
      </c>
      <c r="N3998" s="21">
        <v>0.40625</v>
      </c>
      <c r="O3998" s="21">
        <v>0.29444444444444445</v>
      </c>
      <c r="P3998" s="21">
        <v>0.7006944444444444</v>
      </c>
      <c r="R3998" s="17">
        <v>1089.0</v>
      </c>
      <c r="S3998" s="17" t="s">
        <v>14829</v>
      </c>
      <c r="T3998" s="17" t="s">
        <v>14830</v>
      </c>
      <c r="W3998" s="17" t="s">
        <v>14835</v>
      </c>
    </row>
    <row r="3999" ht="15.75" customHeight="1">
      <c r="A3999" s="17">
        <v>1297.0</v>
      </c>
      <c r="B3999" s="19">
        <v>30283.0</v>
      </c>
      <c r="C3999" s="17" t="s">
        <v>14823</v>
      </c>
      <c r="D3999" s="20">
        <v>7.0</v>
      </c>
      <c r="E3999" s="17" t="str">
        <f t="shared" si="12"/>
        <v>LU114-7</v>
      </c>
      <c r="F3999" s="17" t="str">
        <f t="shared" si="13"/>
        <v>LU114-07</v>
      </c>
      <c r="G3999" s="17" t="s">
        <v>14185</v>
      </c>
      <c r="H3999" s="17" t="s">
        <v>14836</v>
      </c>
      <c r="I3999" s="17" t="s">
        <v>14837</v>
      </c>
      <c r="J3999" s="17" t="s">
        <v>14838</v>
      </c>
      <c r="K3999" s="17" t="s">
        <v>14770</v>
      </c>
      <c r="L3999" s="17" t="s">
        <v>14149</v>
      </c>
      <c r="M3999" s="17" t="s">
        <v>14839</v>
      </c>
      <c r="N3999" s="21">
        <v>0.4666666666666666</v>
      </c>
      <c r="O3999" s="21">
        <v>0.24861111111111112</v>
      </c>
      <c r="P3999" s="21">
        <v>0.7152777777777778</v>
      </c>
      <c r="R3999" s="17">
        <v>1973.0</v>
      </c>
      <c r="S3999" s="17" t="s">
        <v>7490</v>
      </c>
      <c r="T3999" s="17" t="s">
        <v>281</v>
      </c>
    </row>
    <row r="4000" ht="15.75" customHeight="1">
      <c r="A4000" s="17">
        <v>1296.0</v>
      </c>
      <c r="B4000" s="19">
        <v>30282.0</v>
      </c>
      <c r="C4000" s="17" t="s">
        <v>14823</v>
      </c>
      <c r="D4000" s="20">
        <v>7.0</v>
      </c>
      <c r="E4000" s="17" t="str">
        <f t="shared" si="12"/>
        <v>LU114-7</v>
      </c>
      <c r="F4000" s="17" t="str">
        <f t="shared" si="13"/>
        <v>LU114-07</v>
      </c>
      <c r="G4000" s="17" t="s">
        <v>14185</v>
      </c>
      <c r="H4000" s="17" t="s">
        <v>14840</v>
      </c>
      <c r="I4000" s="17" t="s">
        <v>14826</v>
      </c>
      <c r="J4000" s="17" t="s">
        <v>14841</v>
      </c>
      <c r="K4000" s="17" t="s">
        <v>13394</v>
      </c>
      <c r="L4000" s="17" t="s">
        <v>13813</v>
      </c>
      <c r="M4000" s="17" t="s">
        <v>14270</v>
      </c>
      <c r="N4000" s="21">
        <v>0.41180555555555554</v>
      </c>
      <c r="O4000" s="21">
        <v>0.2604166666666667</v>
      </c>
      <c r="P4000" s="21">
        <v>0.6722222222222222</v>
      </c>
      <c r="R4000" s="17">
        <v>3661.0</v>
      </c>
      <c r="S4000" s="17" t="s">
        <v>14842</v>
      </c>
      <c r="T4000" s="17" t="s">
        <v>281</v>
      </c>
    </row>
    <row r="4001" ht="15.75" customHeight="1">
      <c r="A4001" s="17">
        <v>1295.0</v>
      </c>
      <c r="B4001" s="19">
        <v>30281.0</v>
      </c>
      <c r="C4001" s="17" t="s">
        <v>14823</v>
      </c>
      <c r="D4001" s="20">
        <v>7.0</v>
      </c>
      <c r="E4001" s="17" t="str">
        <f t="shared" si="12"/>
        <v>LU114-7</v>
      </c>
      <c r="F4001" s="17" t="str">
        <f t="shared" si="13"/>
        <v>LU114-07</v>
      </c>
      <c r="G4001" s="17" t="s">
        <v>14185</v>
      </c>
      <c r="H4001" s="17" t="s">
        <v>14840</v>
      </c>
      <c r="I4001" s="17" t="s">
        <v>14826</v>
      </c>
      <c r="J4001" s="17" t="s">
        <v>14841</v>
      </c>
      <c r="K4001" s="17" t="s">
        <v>14770</v>
      </c>
      <c r="L4001" s="17" t="s">
        <v>14140</v>
      </c>
      <c r="M4001" s="17" t="s">
        <v>14843</v>
      </c>
      <c r="N4001" s="21">
        <v>0.4069444444444445</v>
      </c>
      <c r="O4001" s="21">
        <v>0.3</v>
      </c>
      <c r="P4001" s="21">
        <v>0.7069444444444444</v>
      </c>
      <c r="R4001" s="17">
        <v>3956.0</v>
      </c>
      <c r="S4001" s="17" t="s">
        <v>14842</v>
      </c>
      <c r="T4001" s="17" t="s">
        <v>281</v>
      </c>
    </row>
    <row r="4002" ht="15.75" customHeight="1">
      <c r="A4002" s="17">
        <v>1294.0</v>
      </c>
      <c r="B4002" s="19">
        <v>30280.0</v>
      </c>
      <c r="C4002" s="17" t="s">
        <v>14823</v>
      </c>
      <c r="D4002" s="20">
        <v>7.0</v>
      </c>
      <c r="E4002" s="17" t="str">
        <f t="shared" si="12"/>
        <v>LU114-7</v>
      </c>
      <c r="F4002" s="17" t="str">
        <f t="shared" si="13"/>
        <v>LU114-07</v>
      </c>
      <c r="G4002" s="17" t="s">
        <v>14185</v>
      </c>
      <c r="H4002" s="17" t="s">
        <v>14840</v>
      </c>
      <c r="I4002" s="17" t="s">
        <v>14844</v>
      </c>
      <c r="J4002" s="17" t="s">
        <v>14845</v>
      </c>
      <c r="K4002" s="17" t="s">
        <v>13394</v>
      </c>
      <c r="L4002" s="17" t="s">
        <v>14846</v>
      </c>
      <c r="M4002" s="17" t="s">
        <v>14847</v>
      </c>
      <c r="N4002" s="21">
        <v>0.38680555555555557</v>
      </c>
      <c r="O4002" s="21">
        <v>0.1326388888888889</v>
      </c>
      <c r="P4002" s="21">
        <v>0.5194444444444445</v>
      </c>
      <c r="R4002" s="17">
        <v>723.0</v>
      </c>
      <c r="S4002" s="17" t="s">
        <v>14848</v>
      </c>
      <c r="T4002" s="17" t="s">
        <v>281</v>
      </c>
    </row>
    <row r="4003" ht="15.75" customHeight="1">
      <c r="A4003" s="17">
        <v>1293.0</v>
      </c>
      <c r="B4003" s="19">
        <v>30279.0</v>
      </c>
      <c r="C4003" s="17" t="s">
        <v>14823</v>
      </c>
      <c r="D4003" s="20">
        <v>7.0</v>
      </c>
      <c r="E4003" s="17" t="str">
        <f t="shared" si="12"/>
        <v>LU114-7</v>
      </c>
      <c r="F4003" s="17" t="str">
        <f t="shared" si="13"/>
        <v>LU114-07</v>
      </c>
      <c r="G4003" s="17" t="s">
        <v>14185</v>
      </c>
      <c r="H4003" s="17" t="s">
        <v>14840</v>
      </c>
      <c r="I4003" s="17" t="s">
        <v>14844</v>
      </c>
      <c r="J4003" s="17" t="s">
        <v>14845</v>
      </c>
      <c r="K4003" s="17" t="s">
        <v>14770</v>
      </c>
      <c r="L4003" s="17" t="s">
        <v>14268</v>
      </c>
      <c r="M4003" s="17" t="s">
        <v>13817</v>
      </c>
      <c r="N4003" s="21">
        <v>0.3923611111111111</v>
      </c>
      <c r="O4003" s="21">
        <v>0.1951388888888889</v>
      </c>
      <c r="P4003" s="21">
        <v>0.5875</v>
      </c>
      <c r="R4003" s="17">
        <v>1201.0</v>
      </c>
      <c r="S4003" s="17" t="s">
        <v>14848</v>
      </c>
      <c r="T4003" s="17" t="s">
        <v>281</v>
      </c>
    </row>
    <row r="4004" ht="15.75" customHeight="1">
      <c r="A4004" s="17">
        <v>1292.0</v>
      </c>
      <c r="B4004" s="19">
        <v>30278.0</v>
      </c>
      <c r="C4004" s="17" t="s">
        <v>14823</v>
      </c>
      <c r="D4004" s="20">
        <v>7.0</v>
      </c>
      <c r="E4004" s="17" t="str">
        <f t="shared" si="12"/>
        <v>LU114-7</v>
      </c>
      <c r="F4004" s="17" t="str">
        <f t="shared" si="13"/>
        <v>LU114-07</v>
      </c>
      <c r="G4004" s="17" t="s">
        <v>14185</v>
      </c>
      <c r="H4004" s="17" t="s">
        <v>14840</v>
      </c>
      <c r="I4004" s="17" t="s">
        <v>14844</v>
      </c>
      <c r="J4004" s="17" t="s">
        <v>14845</v>
      </c>
      <c r="K4004" s="17" t="s">
        <v>13394</v>
      </c>
      <c r="L4004" s="17" t="s">
        <v>14849</v>
      </c>
      <c r="M4004" s="17" t="s">
        <v>14850</v>
      </c>
      <c r="N4004" s="21">
        <v>0.42569444444444443</v>
      </c>
      <c r="O4004" s="21">
        <v>0.18611111111111112</v>
      </c>
      <c r="P4004" s="21">
        <v>0.6118055555555556</v>
      </c>
      <c r="R4004" s="17">
        <v>870.0</v>
      </c>
      <c r="S4004" s="17" t="s">
        <v>14848</v>
      </c>
      <c r="T4004" s="17" t="s">
        <v>281</v>
      </c>
    </row>
    <row r="4005" ht="15.75" customHeight="1">
      <c r="A4005" s="17">
        <v>1291.0</v>
      </c>
      <c r="B4005" s="19">
        <v>30277.0</v>
      </c>
      <c r="C4005" s="17" t="s">
        <v>14823</v>
      </c>
      <c r="D4005" s="20">
        <v>7.0</v>
      </c>
      <c r="E4005" s="17" t="str">
        <f t="shared" si="12"/>
        <v>LU114-7</v>
      </c>
      <c r="F4005" s="17" t="str">
        <f t="shared" si="13"/>
        <v>LU114-07</v>
      </c>
      <c r="G4005" s="17" t="s">
        <v>14185</v>
      </c>
      <c r="H4005" s="17" t="s">
        <v>14840</v>
      </c>
      <c r="I4005" s="17" t="s">
        <v>14844</v>
      </c>
      <c r="J4005" s="17" t="s">
        <v>14845</v>
      </c>
      <c r="K4005" s="17" t="s">
        <v>14770</v>
      </c>
      <c r="L4005" s="17" t="s">
        <v>14268</v>
      </c>
      <c r="M4005" s="17" t="s">
        <v>14851</v>
      </c>
      <c r="N4005" s="21">
        <v>0.3888888888888889</v>
      </c>
      <c r="O4005" s="21">
        <v>0.12152777777777778</v>
      </c>
      <c r="P4005" s="21">
        <v>0.5104166666666666</v>
      </c>
      <c r="R4005" s="17">
        <v>750.0</v>
      </c>
      <c r="S4005" s="17" t="s">
        <v>14848</v>
      </c>
      <c r="T4005" s="17" t="s">
        <v>281</v>
      </c>
    </row>
    <row r="4006" ht="15.75" customHeight="1">
      <c r="A4006" s="17">
        <v>1290.0</v>
      </c>
      <c r="B4006" s="19">
        <v>30276.0</v>
      </c>
      <c r="C4006" s="17" t="s">
        <v>14823</v>
      </c>
      <c r="D4006" s="20">
        <v>7.0</v>
      </c>
      <c r="E4006" s="17" t="str">
        <f t="shared" si="12"/>
        <v>LU114-7</v>
      </c>
      <c r="F4006" s="17" t="str">
        <f t="shared" si="13"/>
        <v>LU114-07</v>
      </c>
      <c r="G4006" s="17" t="s">
        <v>14185</v>
      </c>
      <c r="H4006" s="17" t="s">
        <v>14840</v>
      </c>
      <c r="I4006" s="17" t="s">
        <v>14852</v>
      </c>
      <c r="J4006" s="17" t="s">
        <v>14853</v>
      </c>
      <c r="K4006" s="17" t="s">
        <v>13394</v>
      </c>
      <c r="L4006" s="17" t="s">
        <v>14189</v>
      </c>
      <c r="M4006" s="17" t="s">
        <v>14854</v>
      </c>
      <c r="N4006" s="21">
        <v>0.4263888888888889</v>
      </c>
      <c r="O4006" s="21">
        <v>0.2111111111111111</v>
      </c>
      <c r="P4006" s="21">
        <v>0.6375000000000001</v>
      </c>
      <c r="R4006" s="17">
        <v>1337.0</v>
      </c>
      <c r="S4006" s="17" t="s">
        <v>14848</v>
      </c>
      <c r="T4006" s="17" t="s">
        <v>281</v>
      </c>
      <c r="W4006" s="17" t="s">
        <v>14855</v>
      </c>
    </row>
    <row r="4007" ht="15.75" customHeight="1">
      <c r="A4007" s="17">
        <v>1289.0</v>
      </c>
      <c r="B4007" s="19">
        <v>30273.0</v>
      </c>
      <c r="C4007" s="17" t="s">
        <v>14823</v>
      </c>
      <c r="D4007" s="20">
        <v>6.0</v>
      </c>
      <c r="E4007" s="17" t="str">
        <f t="shared" si="12"/>
        <v>LU114-6</v>
      </c>
      <c r="F4007" s="17" t="str">
        <f t="shared" si="13"/>
        <v>LU114-06</v>
      </c>
      <c r="G4007" s="17" t="s">
        <v>14328</v>
      </c>
      <c r="H4007" s="17" t="s">
        <v>14856</v>
      </c>
      <c r="I4007" s="17" t="s">
        <v>14857</v>
      </c>
      <c r="J4007" s="17" t="s">
        <v>14858</v>
      </c>
      <c r="K4007" s="17" t="s">
        <v>14770</v>
      </c>
      <c r="L4007" s="17" t="s">
        <v>13813</v>
      </c>
      <c r="M4007" s="17" t="s">
        <v>14088</v>
      </c>
      <c r="N4007" s="21">
        <v>0.3854166666666667</v>
      </c>
      <c r="O4007" s="21">
        <v>0.33749999999999997</v>
      </c>
      <c r="P4007" s="21">
        <v>0.7229166666666668</v>
      </c>
      <c r="R4007" s="17">
        <v>3999.0</v>
      </c>
      <c r="S4007" s="17" t="s">
        <v>7490</v>
      </c>
      <c r="T4007" s="17" t="s">
        <v>13783</v>
      </c>
    </row>
    <row r="4008" ht="15.75" customHeight="1">
      <c r="A4008" s="17">
        <v>1288.0</v>
      </c>
      <c r="B4008" s="19">
        <v>30272.0</v>
      </c>
      <c r="C4008" s="17" t="s">
        <v>14823</v>
      </c>
      <c r="D4008" s="20">
        <v>6.0</v>
      </c>
      <c r="E4008" s="17" t="str">
        <f t="shared" si="12"/>
        <v>LU114-6</v>
      </c>
      <c r="F4008" s="17" t="str">
        <f t="shared" si="13"/>
        <v>LU114-06</v>
      </c>
      <c r="G4008" s="17" t="s">
        <v>14328</v>
      </c>
      <c r="H4008" s="17" t="s">
        <v>14856</v>
      </c>
      <c r="I4008" s="17" t="s">
        <v>14857</v>
      </c>
      <c r="J4008" s="17" t="s">
        <v>14858</v>
      </c>
      <c r="K4008" s="17" t="s">
        <v>14770</v>
      </c>
      <c r="L4008" s="17" t="s">
        <v>13736</v>
      </c>
      <c r="M4008" s="17" t="s">
        <v>14839</v>
      </c>
      <c r="N4008" s="21">
        <v>0.3638888888888889</v>
      </c>
      <c r="O4008" s="21">
        <v>0.34791666666666665</v>
      </c>
      <c r="P4008" s="21">
        <v>0.7118055555555555</v>
      </c>
      <c r="R4008" s="17">
        <v>3997.0</v>
      </c>
      <c r="S4008" s="17" t="s">
        <v>7490</v>
      </c>
      <c r="T4008" s="17" t="s">
        <v>13783</v>
      </c>
    </row>
    <row r="4009" ht="15.75" customHeight="1">
      <c r="A4009" s="17">
        <v>1287.0</v>
      </c>
      <c r="B4009" s="19">
        <v>30271.0</v>
      </c>
      <c r="C4009" s="17" t="s">
        <v>14823</v>
      </c>
      <c r="D4009" s="20">
        <v>6.0</v>
      </c>
      <c r="E4009" s="17" t="str">
        <f t="shared" si="12"/>
        <v>LU114-6</v>
      </c>
      <c r="F4009" s="17" t="str">
        <f t="shared" si="13"/>
        <v>LU114-06</v>
      </c>
      <c r="G4009" s="17" t="s">
        <v>14328</v>
      </c>
      <c r="H4009" s="17" t="s">
        <v>14856</v>
      </c>
      <c r="I4009" s="17" t="s">
        <v>14857</v>
      </c>
      <c r="J4009" s="17" t="s">
        <v>14858</v>
      </c>
      <c r="K4009" s="17" t="s">
        <v>13394</v>
      </c>
      <c r="L4009" s="17" t="s">
        <v>14088</v>
      </c>
      <c r="M4009" s="17" t="s">
        <v>14859</v>
      </c>
      <c r="N4009" s="21">
        <v>0.3770833333333334</v>
      </c>
      <c r="O4009" s="21">
        <v>0.3513888888888889</v>
      </c>
      <c r="P4009" s="21">
        <v>0.7284722222222223</v>
      </c>
      <c r="R4009" s="17">
        <v>3999.0</v>
      </c>
      <c r="S4009" s="17" t="s">
        <v>7490</v>
      </c>
      <c r="T4009" s="17" t="s">
        <v>13783</v>
      </c>
    </row>
    <row r="4010" ht="15.75" customHeight="1">
      <c r="A4010" s="17">
        <v>1286.0</v>
      </c>
      <c r="B4010" s="19">
        <v>30270.0</v>
      </c>
      <c r="C4010" s="17" t="s">
        <v>14823</v>
      </c>
      <c r="D4010" s="20">
        <v>6.0</v>
      </c>
      <c r="E4010" s="17" t="str">
        <f t="shared" si="12"/>
        <v>LU114-6</v>
      </c>
      <c r="F4010" s="17" t="str">
        <f t="shared" si="13"/>
        <v>LU114-06</v>
      </c>
      <c r="G4010" s="17" t="s">
        <v>14328</v>
      </c>
      <c r="H4010" s="17" t="s">
        <v>14856</v>
      </c>
      <c r="I4010" s="17" t="s">
        <v>14857</v>
      </c>
      <c r="J4010" s="17" t="s">
        <v>14858</v>
      </c>
      <c r="K4010" s="17" t="s">
        <v>14770</v>
      </c>
      <c r="L4010" s="17" t="s">
        <v>14200</v>
      </c>
      <c r="M4010" s="17" t="s">
        <v>14860</v>
      </c>
      <c r="N4010" s="21">
        <v>0.3972222222222222</v>
      </c>
      <c r="O4010" s="21">
        <v>0.32430555555555557</v>
      </c>
      <c r="P4010" s="21">
        <v>0.7215277777777778</v>
      </c>
      <c r="R4010" s="17">
        <v>3999.0</v>
      </c>
      <c r="S4010" s="17" t="s">
        <v>7490</v>
      </c>
      <c r="T4010" s="17" t="s">
        <v>13783</v>
      </c>
    </row>
    <row r="4011" ht="15.75" customHeight="1">
      <c r="A4011" s="17">
        <v>1285.0</v>
      </c>
      <c r="B4011" s="19">
        <v>30269.0</v>
      </c>
      <c r="C4011" s="17" t="s">
        <v>14823</v>
      </c>
      <c r="D4011" s="20">
        <v>6.0</v>
      </c>
      <c r="E4011" s="17" t="str">
        <f t="shared" si="12"/>
        <v>LU114-6</v>
      </c>
      <c r="F4011" s="17" t="str">
        <f t="shared" si="13"/>
        <v>LU114-06</v>
      </c>
      <c r="G4011" s="17" t="s">
        <v>14328</v>
      </c>
      <c r="H4011" s="17" t="s">
        <v>14856</v>
      </c>
      <c r="I4011" s="17" t="s">
        <v>14857</v>
      </c>
      <c r="J4011" s="17" t="s">
        <v>14858</v>
      </c>
      <c r="K4011" s="17" t="s">
        <v>13394</v>
      </c>
      <c r="L4011" s="17" t="s">
        <v>13736</v>
      </c>
      <c r="M4011" s="17" t="s">
        <v>14088</v>
      </c>
      <c r="N4011" s="21">
        <v>0.3965277777777778</v>
      </c>
      <c r="O4011" s="21">
        <v>0.33125</v>
      </c>
      <c r="P4011" s="21">
        <v>0.7277777777777777</v>
      </c>
      <c r="R4011" s="17">
        <v>3999.0</v>
      </c>
      <c r="S4011" s="17" t="s">
        <v>7490</v>
      </c>
      <c r="T4011" s="17" t="s">
        <v>13783</v>
      </c>
    </row>
    <row r="4012" ht="15.75" customHeight="1">
      <c r="A4012" s="17">
        <v>1284.0</v>
      </c>
      <c r="B4012" s="19">
        <v>30268.0</v>
      </c>
      <c r="C4012" s="17" t="s">
        <v>14823</v>
      </c>
      <c r="D4012" s="20">
        <v>5.0</v>
      </c>
      <c r="E4012" s="17" t="str">
        <f t="shared" si="12"/>
        <v>LU114-5</v>
      </c>
      <c r="F4012" s="17" t="str">
        <f t="shared" si="13"/>
        <v>LU114-05</v>
      </c>
      <c r="G4012" s="17" t="s">
        <v>14801</v>
      </c>
      <c r="H4012" s="17" t="s">
        <v>14861</v>
      </c>
      <c r="I4012" s="17" t="s">
        <v>14844</v>
      </c>
      <c r="J4012" s="17" t="s">
        <v>14862</v>
      </c>
      <c r="K4012" s="17" t="s">
        <v>14770</v>
      </c>
      <c r="L4012" s="17" t="s">
        <v>14863</v>
      </c>
      <c r="M4012" s="17" t="s">
        <v>14864</v>
      </c>
      <c r="N4012" s="21">
        <v>0.3875</v>
      </c>
      <c r="O4012" s="21">
        <v>0.11180555555555556</v>
      </c>
      <c r="P4012" s="21">
        <v>0.4993055555555555</v>
      </c>
      <c r="R4012" s="17">
        <v>956.0</v>
      </c>
      <c r="S4012" s="17" t="s">
        <v>14865</v>
      </c>
      <c r="T4012" s="17" t="s">
        <v>9694</v>
      </c>
    </row>
    <row r="4013" ht="15.75" customHeight="1">
      <c r="A4013" s="17">
        <v>1283.0</v>
      </c>
      <c r="B4013" s="19">
        <v>30267.0</v>
      </c>
      <c r="C4013" s="17" t="s">
        <v>14823</v>
      </c>
      <c r="D4013" s="20">
        <v>5.0</v>
      </c>
      <c r="E4013" s="17" t="str">
        <f t="shared" si="12"/>
        <v>LU114-5</v>
      </c>
      <c r="F4013" s="17" t="str">
        <f t="shared" si="13"/>
        <v>LU114-05</v>
      </c>
      <c r="G4013" s="17" t="s">
        <v>14801</v>
      </c>
      <c r="H4013" s="17" t="s">
        <v>14861</v>
      </c>
      <c r="I4013" s="17" t="s">
        <v>14844</v>
      </c>
      <c r="J4013" s="17" t="s">
        <v>14862</v>
      </c>
      <c r="K4013" s="17" t="s">
        <v>13394</v>
      </c>
      <c r="L4013" s="17" t="s">
        <v>14866</v>
      </c>
      <c r="M4013" s="17" t="s">
        <v>14867</v>
      </c>
      <c r="N4013" s="21">
        <v>0.43402777777777773</v>
      </c>
      <c r="O4013" s="21">
        <v>0.1111111111111111</v>
      </c>
      <c r="P4013" s="21">
        <v>0.545138888888889</v>
      </c>
      <c r="R4013" s="17">
        <v>1030.0</v>
      </c>
      <c r="S4013" s="17" t="s">
        <v>14865</v>
      </c>
      <c r="T4013" s="17" t="s">
        <v>9694</v>
      </c>
    </row>
    <row r="4014" ht="15.75" customHeight="1">
      <c r="A4014" s="17">
        <v>1282.0</v>
      </c>
      <c r="B4014" s="19">
        <v>30266.0</v>
      </c>
      <c r="C4014" s="17" t="s">
        <v>14823</v>
      </c>
      <c r="D4014" s="20">
        <v>4.0</v>
      </c>
      <c r="E4014" s="17" t="str">
        <f t="shared" si="12"/>
        <v>LU114-4</v>
      </c>
      <c r="F4014" s="17" t="str">
        <f t="shared" si="13"/>
        <v>LU114-04</v>
      </c>
      <c r="G4014" s="17" t="s">
        <v>14801</v>
      </c>
      <c r="H4014" s="17" t="s">
        <v>14861</v>
      </c>
      <c r="I4014" s="17" t="s">
        <v>14868</v>
      </c>
      <c r="J4014" s="17" t="s">
        <v>14845</v>
      </c>
      <c r="K4014" s="17" t="s">
        <v>14770</v>
      </c>
      <c r="L4014" s="17" t="s">
        <v>13813</v>
      </c>
      <c r="M4014" s="17" t="s">
        <v>14140</v>
      </c>
      <c r="N4014" s="21">
        <v>0.37847222222222227</v>
      </c>
      <c r="O4014" s="21">
        <v>0.0375</v>
      </c>
      <c r="P4014" s="21">
        <v>0.4159722222222222</v>
      </c>
      <c r="R4014" s="17">
        <v>20.0</v>
      </c>
      <c r="S4014" s="17" t="s">
        <v>11058</v>
      </c>
      <c r="T4014" s="17" t="s">
        <v>9694</v>
      </c>
      <c r="W4014" s="17" t="s">
        <v>14869</v>
      </c>
    </row>
    <row r="4015" ht="15.75" customHeight="1">
      <c r="A4015" s="17">
        <v>1281.0</v>
      </c>
      <c r="B4015" s="19">
        <v>30258.0</v>
      </c>
      <c r="C4015" s="17" t="s">
        <v>14823</v>
      </c>
      <c r="D4015" s="20">
        <v>3.0</v>
      </c>
      <c r="E4015" s="17" t="str">
        <f t="shared" si="12"/>
        <v>LU114-3</v>
      </c>
      <c r="F4015" s="17" t="str">
        <f t="shared" si="13"/>
        <v>LU114-03</v>
      </c>
      <c r="G4015" s="17" t="s">
        <v>14870</v>
      </c>
      <c r="H4015" s="17" t="s">
        <v>14871</v>
      </c>
      <c r="I4015" s="17" t="s">
        <v>14872</v>
      </c>
      <c r="J4015" s="17" t="s">
        <v>14873</v>
      </c>
      <c r="K4015" s="17" t="s">
        <v>13394</v>
      </c>
      <c r="L4015" s="17" t="s">
        <v>14140</v>
      </c>
      <c r="M4015" s="17" t="s">
        <v>13768</v>
      </c>
      <c r="N4015" s="21">
        <v>0.3541666666666667</v>
      </c>
      <c r="O4015" s="21">
        <v>0.3069444444444444</v>
      </c>
      <c r="P4015" s="21">
        <v>0.6611111111111111</v>
      </c>
      <c r="R4015" s="17">
        <v>2762.0</v>
      </c>
      <c r="S4015" s="17" t="s">
        <v>7490</v>
      </c>
      <c r="T4015" s="17" t="s">
        <v>9694</v>
      </c>
    </row>
    <row r="4016" ht="15.75" customHeight="1">
      <c r="A4016" s="17">
        <v>1280.0</v>
      </c>
      <c r="B4016" s="19">
        <v>30257.0</v>
      </c>
      <c r="C4016" s="17" t="s">
        <v>14823</v>
      </c>
      <c r="D4016" s="20">
        <v>3.0</v>
      </c>
      <c r="E4016" s="17" t="str">
        <f t="shared" si="12"/>
        <v>LU114-3</v>
      </c>
      <c r="F4016" s="17" t="str">
        <f t="shared" si="13"/>
        <v>LU114-03</v>
      </c>
      <c r="G4016" s="17" t="s">
        <v>14870</v>
      </c>
      <c r="H4016" s="17" t="s">
        <v>14871</v>
      </c>
      <c r="I4016" s="17" t="s">
        <v>14872</v>
      </c>
      <c r="J4016" s="17" t="s">
        <v>14873</v>
      </c>
      <c r="K4016" s="17" t="s">
        <v>14770</v>
      </c>
      <c r="L4016" s="17" t="s">
        <v>13768</v>
      </c>
      <c r="M4016" s="17" t="s">
        <v>14874</v>
      </c>
      <c r="N4016" s="21">
        <v>0.36180555555555555</v>
      </c>
      <c r="O4016" s="21">
        <v>0.3625</v>
      </c>
      <c r="P4016" s="21">
        <v>0.7243055555555555</v>
      </c>
      <c r="R4016" s="17">
        <v>2775.0</v>
      </c>
      <c r="S4016" s="17" t="s">
        <v>7490</v>
      </c>
      <c r="T4016" s="17" t="s">
        <v>9694</v>
      </c>
    </row>
    <row r="4017" ht="15.75" customHeight="1">
      <c r="A4017" s="17">
        <v>1279.0</v>
      </c>
      <c r="B4017" s="19">
        <v>30256.0</v>
      </c>
      <c r="C4017" s="17" t="s">
        <v>14823</v>
      </c>
      <c r="D4017" s="20">
        <v>3.0</v>
      </c>
      <c r="E4017" s="17" t="str">
        <f t="shared" si="12"/>
        <v>LU114-3</v>
      </c>
      <c r="F4017" s="17" t="str">
        <f t="shared" si="13"/>
        <v>LU114-03</v>
      </c>
      <c r="G4017" s="17" t="s">
        <v>14870</v>
      </c>
      <c r="H4017" s="17" t="s">
        <v>14871</v>
      </c>
      <c r="I4017" s="17" t="s">
        <v>14872</v>
      </c>
      <c r="J4017" s="17" t="s">
        <v>14873</v>
      </c>
      <c r="K4017" s="17" t="s">
        <v>13394</v>
      </c>
      <c r="L4017" s="17" t="s">
        <v>13813</v>
      </c>
      <c r="M4017" s="17" t="s">
        <v>14092</v>
      </c>
      <c r="N4017" s="21">
        <v>0.35833333333333334</v>
      </c>
      <c r="O4017" s="21">
        <v>0.39375</v>
      </c>
      <c r="P4017" s="21">
        <v>0.7520833333333333</v>
      </c>
      <c r="R4017" s="17">
        <v>2784.0</v>
      </c>
      <c r="S4017" s="17" t="s">
        <v>7490</v>
      </c>
      <c r="T4017" s="17" t="s">
        <v>9694</v>
      </c>
    </row>
    <row r="4018" ht="15.75" customHeight="1">
      <c r="A4018" s="17">
        <v>1278.0</v>
      </c>
      <c r="B4018" s="19">
        <v>30250.0</v>
      </c>
      <c r="C4018" s="17" t="s">
        <v>14823</v>
      </c>
      <c r="D4018" s="20">
        <v>2.0</v>
      </c>
      <c r="E4018" s="17" t="str">
        <f t="shared" si="12"/>
        <v>LU114-2</v>
      </c>
      <c r="F4018" s="17" t="str">
        <f t="shared" si="13"/>
        <v>LU114-02</v>
      </c>
      <c r="G4018" s="17" t="s">
        <v>14748</v>
      </c>
      <c r="H4018" s="17" t="s">
        <v>14749</v>
      </c>
      <c r="I4018" s="17" t="s">
        <v>14750</v>
      </c>
      <c r="J4018" s="17" t="s">
        <v>14751</v>
      </c>
      <c r="K4018" s="17" t="s">
        <v>14770</v>
      </c>
      <c r="L4018" s="17" t="s">
        <v>14068</v>
      </c>
      <c r="M4018" s="17" t="s">
        <v>14752</v>
      </c>
      <c r="N4018" s="21">
        <v>0.37083333333333335</v>
      </c>
      <c r="O4018" s="21">
        <v>0.26875</v>
      </c>
      <c r="P4018" s="21">
        <v>0.6395833333333333</v>
      </c>
      <c r="R4018" s="17">
        <v>638.0</v>
      </c>
      <c r="S4018" s="17" t="s">
        <v>7418</v>
      </c>
      <c r="T4018" s="17" t="s">
        <v>1227</v>
      </c>
    </row>
    <row r="4019" ht="15.75" customHeight="1">
      <c r="A4019" s="17">
        <v>1277.0</v>
      </c>
      <c r="B4019" s="19">
        <v>30249.0</v>
      </c>
      <c r="C4019" s="17" t="s">
        <v>14823</v>
      </c>
      <c r="D4019" s="20">
        <v>2.0</v>
      </c>
      <c r="E4019" s="17" t="str">
        <f t="shared" si="12"/>
        <v>LU114-2</v>
      </c>
      <c r="F4019" s="17" t="str">
        <f t="shared" si="13"/>
        <v>LU114-02</v>
      </c>
      <c r="G4019" s="17" t="s">
        <v>14748</v>
      </c>
      <c r="H4019" s="17" t="s">
        <v>14875</v>
      </c>
      <c r="I4019" s="17" t="s">
        <v>14876</v>
      </c>
      <c r="J4019" s="17" t="s">
        <v>14877</v>
      </c>
      <c r="K4019" s="17" t="s">
        <v>13394</v>
      </c>
      <c r="L4019" s="17" t="s">
        <v>14140</v>
      </c>
      <c r="M4019" s="17" t="s">
        <v>14878</v>
      </c>
      <c r="N4019" s="21">
        <v>0.3638888888888889</v>
      </c>
      <c r="O4019" s="21">
        <v>0.31527777777777777</v>
      </c>
      <c r="P4019" s="21">
        <v>0.6791666666666667</v>
      </c>
      <c r="R4019" s="17">
        <v>788.0</v>
      </c>
      <c r="S4019" s="17" t="s">
        <v>7418</v>
      </c>
      <c r="T4019" s="17" t="s">
        <v>1227</v>
      </c>
    </row>
    <row r="4020" ht="15.75" customHeight="1">
      <c r="A4020" s="17">
        <v>1276.0</v>
      </c>
      <c r="B4020" s="19">
        <v>30248.0</v>
      </c>
      <c r="C4020" s="17" t="s">
        <v>14823</v>
      </c>
      <c r="D4020" s="20">
        <v>2.0</v>
      </c>
      <c r="E4020" s="17" t="str">
        <f t="shared" si="12"/>
        <v>LU114-2</v>
      </c>
      <c r="F4020" s="17" t="str">
        <f t="shared" si="13"/>
        <v>LU114-02</v>
      </c>
      <c r="G4020" s="17" t="s">
        <v>14748</v>
      </c>
      <c r="H4020" s="17" t="s">
        <v>14875</v>
      </c>
      <c r="I4020" s="17" t="s">
        <v>14879</v>
      </c>
      <c r="J4020" s="17" t="s">
        <v>14880</v>
      </c>
      <c r="K4020" s="17" t="s">
        <v>14770</v>
      </c>
      <c r="L4020" s="17" t="s">
        <v>14068</v>
      </c>
      <c r="M4020" s="17" t="s">
        <v>14082</v>
      </c>
      <c r="N4020" s="21">
        <v>0.3770833333333334</v>
      </c>
      <c r="O4020" s="21">
        <v>0.31319444444444444</v>
      </c>
      <c r="P4020" s="21">
        <v>0.6902777777777778</v>
      </c>
      <c r="R4020" s="17">
        <v>994.0</v>
      </c>
      <c r="S4020" s="17" t="s">
        <v>7418</v>
      </c>
      <c r="T4020" s="17" t="s">
        <v>1227</v>
      </c>
    </row>
    <row r="4021" ht="15.75" customHeight="1">
      <c r="A4021" s="17">
        <v>1275.0</v>
      </c>
      <c r="B4021" s="19">
        <v>30247.0</v>
      </c>
      <c r="C4021" s="17" t="s">
        <v>14823</v>
      </c>
      <c r="D4021" s="20">
        <v>2.0</v>
      </c>
      <c r="E4021" s="17" t="str">
        <f t="shared" si="12"/>
        <v>LU114-2</v>
      </c>
      <c r="F4021" s="17" t="str">
        <f t="shared" si="13"/>
        <v>LU114-02</v>
      </c>
      <c r="G4021" s="17" t="s">
        <v>14748</v>
      </c>
      <c r="H4021" s="17" t="s">
        <v>14875</v>
      </c>
      <c r="I4021" s="17" t="s">
        <v>14881</v>
      </c>
      <c r="J4021" s="17" t="s">
        <v>14882</v>
      </c>
      <c r="K4021" s="17" t="s">
        <v>13394</v>
      </c>
      <c r="L4021" s="17" t="s">
        <v>14883</v>
      </c>
      <c r="M4021" s="17" t="s">
        <v>14884</v>
      </c>
      <c r="N4021" s="21">
        <v>0.3576388888888889</v>
      </c>
      <c r="O4021" s="21">
        <v>0.2965277777777778</v>
      </c>
      <c r="P4021" s="21">
        <v>0.6541666666666667</v>
      </c>
      <c r="R4021" s="17">
        <v>923.0</v>
      </c>
      <c r="S4021" s="17" t="s">
        <v>7418</v>
      </c>
      <c r="T4021" s="17" t="s">
        <v>1227</v>
      </c>
    </row>
    <row r="4022" ht="15.75" customHeight="1">
      <c r="A4022" s="17">
        <v>1274.0</v>
      </c>
      <c r="B4022" s="19">
        <v>30246.0</v>
      </c>
      <c r="C4022" s="17" t="s">
        <v>14823</v>
      </c>
      <c r="D4022" s="20">
        <v>2.0</v>
      </c>
      <c r="E4022" s="17" t="str">
        <f t="shared" si="12"/>
        <v>LU114-2</v>
      </c>
      <c r="F4022" s="17" t="str">
        <f t="shared" si="13"/>
        <v>LU114-02</v>
      </c>
      <c r="G4022" s="17" t="s">
        <v>14748</v>
      </c>
      <c r="H4022" s="17" t="s">
        <v>14749</v>
      </c>
      <c r="I4022" s="17" t="s">
        <v>14750</v>
      </c>
      <c r="J4022" s="17" t="s">
        <v>14885</v>
      </c>
      <c r="K4022" s="17" t="s">
        <v>14770</v>
      </c>
      <c r="L4022" s="17" t="s">
        <v>14752</v>
      </c>
      <c r="M4022" s="17" t="s">
        <v>14878</v>
      </c>
      <c r="N4022" s="21">
        <v>0.3576388888888889</v>
      </c>
      <c r="O4022" s="21">
        <v>0.4138888888888889</v>
      </c>
      <c r="P4022" s="21">
        <v>0.7715277777777777</v>
      </c>
      <c r="R4022" s="17">
        <v>616.0</v>
      </c>
      <c r="S4022" s="17" t="s">
        <v>7418</v>
      </c>
      <c r="T4022" s="17" t="s">
        <v>1227</v>
      </c>
    </row>
    <row r="4023" ht="15.75" customHeight="1">
      <c r="A4023" s="17">
        <v>1273.0</v>
      </c>
      <c r="B4023" s="19">
        <v>30245.0</v>
      </c>
      <c r="C4023" s="17" t="s">
        <v>14823</v>
      </c>
      <c r="D4023" s="20">
        <v>2.0</v>
      </c>
      <c r="E4023" s="17" t="str">
        <f t="shared" si="12"/>
        <v>LU114-2</v>
      </c>
      <c r="F4023" s="17" t="str">
        <f t="shared" si="13"/>
        <v>LU114-02</v>
      </c>
      <c r="G4023" s="17" t="s">
        <v>14748</v>
      </c>
      <c r="H4023" s="17" t="s">
        <v>14749</v>
      </c>
      <c r="I4023" s="17" t="s">
        <v>14886</v>
      </c>
      <c r="J4023" s="17" t="s">
        <v>14887</v>
      </c>
      <c r="K4023" s="17" t="s">
        <v>13394</v>
      </c>
      <c r="L4023" s="17" t="s">
        <v>14068</v>
      </c>
      <c r="M4023" s="17" t="s">
        <v>14888</v>
      </c>
      <c r="N4023" s="21">
        <v>0.3819444444444444</v>
      </c>
      <c r="O4023" s="21">
        <v>0.3090277777777778</v>
      </c>
      <c r="P4023" s="21">
        <v>0.6909722222222222</v>
      </c>
      <c r="R4023" s="17">
        <v>672.0</v>
      </c>
      <c r="S4023" s="17" t="s">
        <v>7418</v>
      </c>
      <c r="T4023" s="17" t="s">
        <v>1227</v>
      </c>
    </row>
    <row r="4024" ht="15.75" customHeight="1">
      <c r="A4024" s="17">
        <v>1272.0</v>
      </c>
      <c r="B4024" s="19">
        <v>30244.0</v>
      </c>
      <c r="C4024" s="17" t="s">
        <v>14823</v>
      </c>
      <c r="D4024" s="20">
        <v>2.0</v>
      </c>
      <c r="E4024" s="17" t="str">
        <f t="shared" si="12"/>
        <v>LU114-2</v>
      </c>
      <c r="F4024" s="17" t="str">
        <f t="shared" si="13"/>
        <v>LU114-02</v>
      </c>
      <c r="G4024" s="17" t="s">
        <v>14748</v>
      </c>
      <c r="H4024" s="17" t="s">
        <v>14749</v>
      </c>
      <c r="I4024" s="17" t="s">
        <v>14886</v>
      </c>
      <c r="J4024" s="17" t="s">
        <v>14887</v>
      </c>
      <c r="K4024" s="17" t="s">
        <v>14770</v>
      </c>
      <c r="L4024" s="17" t="s">
        <v>14068</v>
      </c>
      <c r="M4024" s="17" t="s">
        <v>14082</v>
      </c>
      <c r="N4024" s="21">
        <v>0.3833333333333333</v>
      </c>
      <c r="O4024" s="21">
        <v>0.26944444444444443</v>
      </c>
      <c r="P4024" s="21">
        <v>0.6527777777777778</v>
      </c>
      <c r="R4024" s="17">
        <v>672.0</v>
      </c>
      <c r="S4024" s="17" t="s">
        <v>7418</v>
      </c>
      <c r="T4024" s="17" t="s">
        <v>1227</v>
      </c>
    </row>
    <row r="4025" ht="15.75" customHeight="1">
      <c r="A4025" s="17">
        <v>1271.0</v>
      </c>
      <c r="B4025" s="19">
        <v>30243.0</v>
      </c>
      <c r="C4025" s="17" t="s">
        <v>14823</v>
      </c>
      <c r="D4025" s="20">
        <v>2.0</v>
      </c>
      <c r="E4025" s="17" t="str">
        <f t="shared" si="12"/>
        <v>LU114-2</v>
      </c>
      <c r="F4025" s="17" t="str">
        <f t="shared" si="13"/>
        <v>LU114-02</v>
      </c>
      <c r="G4025" s="17" t="s">
        <v>14748</v>
      </c>
      <c r="H4025" s="17" t="s">
        <v>14749</v>
      </c>
      <c r="I4025" s="17" t="s">
        <v>14886</v>
      </c>
      <c r="J4025" s="17" t="s">
        <v>14887</v>
      </c>
      <c r="K4025" s="17" t="s">
        <v>13394</v>
      </c>
      <c r="L4025" s="17" t="s">
        <v>14068</v>
      </c>
      <c r="M4025" s="17" t="s">
        <v>14889</v>
      </c>
      <c r="N4025" s="21">
        <v>0.3847222222222222</v>
      </c>
      <c r="O4025" s="21">
        <v>0.057638888888888885</v>
      </c>
      <c r="P4025" s="21">
        <v>0.44236111111111115</v>
      </c>
      <c r="R4025" s="17">
        <v>600.0</v>
      </c>
      <c r="S4025" s="17" t="s">
        <v>7418</v>
      </c>
      <c r="T4025" s="17" t="s">
        <v>1227</v>
      </c>
    </row>
    <row r="4026" ht="15.75" customHeight="1">
      <c r="A4026" s="17">
        <v>1270.0</v>
      </c>
      <c r="B4026" s="19">
        <v>30213.0</v>
      </c>
      <c r="C4026" s="17" t="s">
        <v>14890</v>
      </c>
      <c r="D4026" s="20">
        <v>1.0</v>
      </c>
      <c r="E4026" s="17" t="str">
        <f t="shared" si="12"/>
        <v>LU113-1</v>
      </c>
      <c r="F4026" s="17" t="str">
        <f t="shared" si="13"/>
        <v>LU113-01</v>
      </c>
      <c r="G4026" s="17" t="s">
        <v>14870</v>
      </c>
      <c r="H4026" s="17" t="s">
        <v>14891</v>
      </c>
      <c r="I4026" s="17" t="s">
        <v>14892</v>
      </c>
      <c r="J4026" s="17" t="s">
        <v>14893</v>
      </c>
      <c r="K4026" s="17" t="s">
        <v>14770</v>
      </c>
      <c r="L4026" s="17" t="s">
        <v>14092</v>
      </c>
      <c r="M4026" s="17" t="s">
        <v>14894</v>
      </c>
      <c r="N4026" s="21">
        <v>0.36180555555555555</v>
      </c>
      <c r="O4026" s="21">
        <v>0.3090277777777778</v>
      </c>
      <c r="P4026" s="21">
        <v>0.6708333333333334</v>
      </c>
      <c r="R4026" s="17">
        <v>942.0</v>
      </c>
      <c r="S4026" s="17" t="s">
        <v>7490</v>
      </c>
      <c r="T4026" s="17" t="s">
        <v>9694</v>
      </c>
    </row>
    <row r="4027" ht="15.75" customHeight="1">
      <c r="A4027" s="17">
        <v>1269.0</v>
      </c>
      <c r="B4027" s="19">
        <v>30212.0</v>
      </c>
      <c r="C4027" s="17" t="s">
        <v>14890</v>
      </c>
      <c r="D4027" s="20">
        <v>1.0</v>
      </c>
      <c r="E4027" s="17" t="str">
        <f t="shared" si="12"/>
        <v>LU113-1</v>
      </c>
      <c r="F4027" s="17" t="str">
        <f t="shared" si="13"/>
        <v>LU113-01</v>
      </c>
      <c r="G4027" s="17" t="s">
        <v>14870</v>
      </c>
      <c r="H4027" s="17" t="s">
        <v>14891</v>
      </c>
      <c r="I4027" s="17" t="s">
        <v>14892</v>
      </c>
      <c r="J4027" s="17" t="s">
        <v>14893</v>
      </c>
      <c r="K4027" s="17" t="s">
        <v>13394</v>
      </c>
      <c r="L4027" s="17" t="s">
        <v>14895</v>
      </c>
      <c r="M4027" s="17" t="s">
        <v>14896</v>
      </c>
      <c r="N4027" s="21">
        <v>0.4166666666666667</v>
      </c>
      <c r="O4027" s="21">
        <v>0.21180555555555555</v>
      </c>
      <c r="P4027" s="21">
        <v>0.6284722222222222</v>
      </c>
      <c r="R4027" s="17">
        <v>942.0</v>
      </c>
      <c r="S4027" s="17" t="s">
        <v>7490</v>
      </c>
      <c r="T4027" s="17" t="s">
        <v>9694</v>
      </c>
    </row>
    <row r="4028" ht="15.75" customHeight="1">
      <c r="A4028" s="17">
        <v>1268.0</v>
      </c>
      <c r="B4028" s="19">
        <v>30210.0</v>
      </c>
      <c r="C4028" s="17" t="s">
        <v>14890</v>
      </c>
      <c r="D4028" s="20">
        <v>1.0</v>
      </c>
      <c r="E4028" s="17" t="str">
        <f t="shared" si="12"/>
        <v>LU113-1</v>
      </c>
      <c r="F4028" s="17" t="str">
        <f t="shared" si="13"/>
        <v>LU113-01</v>
      </c>
      <c r="G4028" s="17" t="s">
        <v>14870</v>
      </c>
      <c r="H4028" s="17" t="s">
        <v>14891</v>
      </c>
      <c r="I4028" s="17" t="s">
        <v>14897</v>
      </c>
      <c r="J4028" s="17" t="s">
        <v>14898</v>
      </c>
      <c r="K4028" s="17" t="s">
        <v>14770</v>
      </c>
      <c r="L4028" s="17" t="s">
        <v>14092</v>
      </c>
      <c r="M4028" s="17" t="s">
        <v>14899</v>
      </c>
      <c r="N4028" s="21">
        <v>0.36180555555555555</v>
      </c>
      <c r="O4028" s="21">
        <v>0.3736111111111111</v>
      </c>
      <c r="P4028" s="21">
        <v>0.7354166666666666</v>
      </c>
      <c r="R4028" s="17">
        <v>2003.0</v>
      </c>
      <c r="S4028" s="17" t="s">
        <v>7490</v>
      </c>
      <c r="T4028" s="17" t="s">
        <v>9694</v>
      </c>
    </row>
    <row r="4029" ht="15.75" customHeight="1">
      <c r="A4029" s="17">
        <v>1267.0</v>
      </c>
      <c r="B4029" s="19">
        <v>30209.0</v>
      </c>
      <c r="C4029" s="17" t="s">
        <v>14890</v>
      </c>
      <c r="D4029" s="20">
        <v>1.0</v>
      </c>
      <c r="E4029" s="17" t="str">
        <f t="shared" si="12"/>
        <v>LU113-1</v>
      </c>
      <c r="F4029" s="17" t="str">
        <f t="shared" si="13"/>
        <v>LU113-01</v>
      </c>
      <c r="G4029" s="17" t="s">
        <v>14870</v>
      </c>
      <c r="H4029" s="17" t="s">
        <v>14891</v>
      </c>
      <c r="I4029" s="17" t="s">
        <v>14900</v>
      </c>
      <c r="J4029" s="17" t="s">
        <v>14893</v>
      </c>
      <c r="K4029" s="17" t="s">
        <v>14901</v>
      </c>
      <c r="L4029" s="17" t="s">
        <v>14902</v>
      </c>
      <c r="M4029" s="17" t="s">
        <v>14834</v>
      </c>
      <c r="N4029" s="21">
        <v>0.3680555555555556</v>
      </c>
      <c r="O4029" s="21">
        <v>0.1875</v>
      </c>
      <c r="P4029" s="21">
        <v>0.5555555555555556</v>
      </c>
      <c r="R4029" s="17">
        <v>1520.0</v>
      </c>
      <c r="S4029" s="17" t="s">
        <v>7490</v>
      </c>
      <c r="T4029" s="17" t="s">
        <v>9694</v>
      </c>
    </row>
    <row r="4030" ht="15.75" customHeight="1">
      <c r="A4030" s="17">
        <v>1266.0</v>
      </c>
      <c r="B4030" s="19">
        <v>30208.0</v>
      </c>
      <c r="C4030" s="17" t="s">
        <v>14890</v>
      </c>
      <c r="D4030" s="20">
        <v>1.0</v>
      </c>
      <c r="E4030" s="17" t="str">
        <f t="shared" si="12"/>
        <v>LU113-1</v>
      </c>
      <c r="F4030" s="17" t="str">
        <f t="shared" si="13"/>
        <v>LU113-01</v>
      </c>
      <c r="G4030" s="17" t="s">
        <v>14870</v>
      </c>
      <c r="H4030" s="17" t="s">
        <v>14891</v>
      </c>
      <c r="I4030" s="17" t="s">
        <v>14903</v>
      </c>
      <c r="J4030" s="17" t="s">
        <v>14898</v>
      </c>
      <c r="K4030" s="17" t="s">
        <v>13394</v>
      </c>
      <c r="L4030" s="17" t="s">
        <v>14092</v>
      </c>
      <c r="M4030" s="17" t="s">
        <v>14899</v>
      </c>
      <c r="N4030" s="21">
        <v>0.3673611111111111</v>
      </c>
      <c r="O4030" s="21">
        <v>0.3430555555555555</v>
      </c>
      <c r="P4030" s="21">
        <v>0.7104166666666667</v>
      </c>
      <c r="R4030" s="17">
        <v>2170.0</v>
      </c>
      <c r="S4030" s="17" t="s">
        <v>7490</v>
      </c>
      <c r="T4030" s="17" t="s">
        <v>9694</v>
      </c>
    </row>
    <row r="4031" ht="15.75" customHeight="1">
      <c r="A4031" s="17">
        <v>1265.0</v>
      </c>
      <c r="B4031" s="19">
        <v>30207.0</v>
      </c>
      <c r="C4031" s="17" t="s">
        <v>14890</v>
      </c>
      <c r="D4031" s="20">
        <v>1.0</v>
      </c>
      <c r="E4031" s="17" t="str">
        <f t="shared" si="12"/>
        <v>LU113-1</v>
      </c>
      <c r="F4031" s="17" t="str">
        <f t="shared" si="13"/>
        <v>LU113-01</v>
      </c>
      <c r="G4031" s="17" t="s">
        <v>14870</v>
      </c>
      <c r="H4031" s="17" t="s">
        <v>14891</v>
      </c>
      <c r="I4031" s="17" t="s">
        <v>14904</v>
      </c>
      <c r="J4031" s="17" t="s">
        <v>14905</v>
      </c>
      <c r="K4031" s="17" t="s">
        <v>14770</v>
      </c>
      <c r="L4031" s="17" t="s">
        <v>14895</v>
      </c>
      <c r="M4031" s="17" t="s">
        <v>14834</v>
      </c>
      <c r="N4031" s="21">
        <v>0.3819444444444444</v>
      </c>
      <c r="O4031" s="21">
        <v>0.29930555555555555</v>
      </c>
      <c r="P4031" s="21">
        <v>0.68125</v>
      </c>
      <c r="R4031" s="17">
        <v>1134.0</v>
      </c>
      <c r="S4031" s="17" t="s">
        <v>7490</v>
      </c>
      <c r="T4031" s="17" t="s">
        <v>9694</v>
      </c>
    </row>
    <row r="4032" ht="15.75" customHeight="1">
      <c r="A4032" s="17">
        <v>1264.0</v>
      </c>
      <c r="B4032" s="19">
        <v>30206.0</v>
      </c>
      <c r="C4032" s="17" t="s">
        <v>14890</v>
      </c>
      <c r="D4032" s="20">
        <v>1.0</v>
      </c>
      <c r="E4032" s="17" t="str">
        <f t="shared" si="12"/>
        <v>LU113-1</v>
      </c>
      <c r="F4032" s="17" t="str">
        <f t="shared" si="13"/>
        <v>LU113-01</v>
      </c>
      <c r="G4032" s="17" t="s">
        <v>14870</v>
      </c>
      <c r="H4032" s="17" t="s">
        <v>14891</v>
      </c>
      <c r="I4032" s="17" t="s">
        <v>14903</v>
      </c>
      <c r="J4032" s="17" t="s">
        <v>14906</v>
      </c>
      <c r="K4032" s="17" t="s">
        <v>14901</v>
      </c>
      <c r="L4032" s="17" t="s">
        <v>14092</v>
      </c>
      <c r="M4032" s="17" t="s">
        <v>14899</v>
      </c>
      <c r="N4032" s="21">
        <v>0.3666666666666667</v>
      </c>
      <c r="O4032" s="21">
        <v>0.3854166666666667</v>
      </c>
      <c r="P4032" s="21">
        <v>0.7520833333333333</v>
      </c>
      <c r="R4032" s="17">
        <v>2207.0</v>
      </c>
      <c r="S4032" s="17" t="s">
        <v>7490</v>
      </c>
      <c r="T4032" s="17" t="s">
        <v>9694</v>
      </c>
    </row>
    <row r="4033" ht="15.75" customHeight="1">
      <c r="A4033" s="17">
        <v>1263.0</v>
      </c>
      <c r="B4033" s="19">
        <v>30205.0</v>
      </c>
      <c r="C4033" s="17" t="s">
        <v>14890</v>
      </c>
      <c r="D4033" s="20">
        <v>1.0</v>
      </c>
      <c r="E4033" s="17" t="str">
        <f t="shared" si="12"/>
        <v>LU113-1</v>
      </c>
      <c r="F4033" s="17" t="str">
        <f t="shared" si="13"/>
        <v>LU113-01</v>
      </c>
      <c r="G4033" s="17" t="s">
        <v>14870</v>
      </c>
      <c r="H4033" s="17" t="s">
        <v>14891</v>
      </c>
      <c r="I4033" s="17" t="s">
        <v>14892</v>
      </c>
      <c r="J4033" s="17" t="s">
        <v>14905</v>
      </c>
      <c r="K4033" s="17" t="s">
        <v>13394</v>
      </c>
      <c r="L4033" s="17" t="s">
        <v>14902</v>
      </c>
      <c r="M4033" s="17" t="s">
        <v>14834</v>
      </c>
      <c r="N4033" s="21">
        <v>0.3743055555555555</v>
      </c>
      <c r="O4033" s="21">
        <v>0.33819444444444446</v>
      </c>
      <c r="P4033" s="21">
        <v>0.7125</v>
      </c>
      <c r="R4033" s="17">
        <v>1136.0</v>
      </c>
      <c r="S4033" s="17" t="s">
        <v>7490</v>
      </c>
      <c r="T4033" s="17" t="s">
        <v>9694</v>
      </c>
    </row>
    <row r="4034" ht="15.75" customHeight="1">
      <c r="A4034" s="17">
        <v>1262.0</v>
      </c>
      <c r="B4034" s="19">
        <v>30195.0</v>
      </c>
      <c r="C4034" s="17" t="s">
        <v>14907</v>
      </c>
      <c r="D4034" s="20">
        <v>1.0</v>
      </c>
      <c r="E4034" s="17" t="str">
        <f t="shared" si="12"/>
        <v>LU112-1</v>
      </c>
      <c r="F4034" s="17" t="str">
        <f t="shared" si="13"/>
        <v>LU112-01</v>
      </c>
      <c r="G4034" s="17" t="s">
        <v>14908</v>
      </c>
      <c r="H4034" s="17" t="s">
        <v>14909</v>
      </c>
      <c r="I4034" s="17" t="s">
        <v>14910</v>
      </c>
      <c r="J4034" s="17" t="s">
        <v>14911</v>
      </c>
      <c r="K4034" s="17" t="s">
        <v>14770</v>
      </c>
      <c r="L4034" s="17" t="s">
        <v>14912</v>
      </c>
      <c r="M4034" s="17" t="s">
        <v>13813</v>
      </c>
      <c r="N4034" s="21">
        <v>0.3527777777777778</v>
      </c>
      <c r="O4034" s="21">
        <v>0.1986111111111111</v>
      </c>
      <c r="P4034" s="21">
        <v>0.5513888888888888</v>
      </c>
      <c r="R4034" s="17">
        <v>352.0</v>
      </c>
      <c r="S4034" s="17" t="s">
        <v>8296</v>
      </c>
      <c r="T4034" s="17" t="s">
        <v>9694</v>
      </c>
    </row>
    <row r="4035" ht="15.75" customHeight="1">
      <c r="A4035" s="17">
        <v>1261.0</v>
      </c>
      <c r="B4035" s="19">
        <v>30194.0</v>
      </c>
      <c r="C4035" s="17" t="s">
        <v>14907</v>
      </c>
      <c r="D4035" s="20">
        <v>1.0</v>
      </c>
      <c r="E4035" s="17" t="str">
        <f t="shared" si="12"/>
        <v>LU112-1</v>
      </c>
      <c r="F4035" s="17" t="str">
        <f t="shared" si="13"/>
        <v>LU112-01</v>
      </c>
      <c r="G4035" s="17" t="s">
        <v>14908</v>
      </c>
      <c r="H4035" s="17" t="s">
        <v>14909</v>
      </c>
      <c r="I4035" s="17" t="s">
        <v>14913</v>
      </c>
      <c r="J4035" s="17" t="s">
        <v>14914</v>
      </c>
      <c r="K4035" s="17" t="s">
        <v>14901</v>
      </c>
      <c r="L4035" s="17" t="s">
        <v>14915</v>
      </c>
      <c r="M4035" s="17" t="s">
        <v>14916</v>
      </c>
      <c r="N4035" s="21">
        <v>0.3611111111111111</v>
      </c>
      <c r="O4035" s="21">
        <v>0.16458333333333333</v>
      </c>
      <c r="P4035" s="21">
        <v>0.5256944444444445</v>
      </c>
      <c r="R4035" s="17">
        <v>429.0</v>
      </c>
      <c r="S4035" s="17" t="s">
        <v>8296</v>
      </c>
      <c r="T4035" s="17" t="s">
        <v>9694</v>
      </c>
    </row>
    <row r="4036" ht="15.75" customHeight="1">
      <c r="A4036" s="17">
        <v>1260.0</v>
      </c>
      <c r="B4036" s="19">
        <v>30193.0</v>
      </c>
      <c r="C4036" s="17" t="s">
        <v>14907</v>
      </c>
      <c r="D4036" s="20">
        <v>1.0</v>
      </c>
      <c r="E4036" s="17" t="str">
        <f t="shared" si="12"/>
        <v>LU112-1</v>
      </c>
      <c r="F4036" s="17" t="str">
        <f t="shared" si="13"/>
        <v>LU112-01</v>
      </c>
      <c r="G4036" s="17" t="s">
        <v>14908</v>
      </c>
      <c r="H4036" s="17" t="s">
        <v>14909</v>
      </c>
      <c r="I4036" s="17" t="s">
        <v>14917</v>
      </c>
      <c r="J4036" s="17" t="s">
        <v>14918</v>
      </c>
      <c r="K4036" s="17" t="s">
        <v>13394</v>
      </c>
      <c r="L4036" s="17" t="s">
        <v>14919</v>
      </c>
      <c r="M4036" s="17" t="s">
        <v>14920</v>
      </c>
      <c r="N4036" s="21">
        <v>0.3520833333333333</v>
      </c>
      <c r="O4036" s="21">
        <v>0.1708333333333333</v>
      </c>
      <c r="P4036" s="21">
        <v>0.5229166666666667</v>
      </c>
      <c r="R4036" s="17">
        <v>496.0</v>
      </c>
      <c r="S4036" s="17" t="s">
        <v>8296</v>
      </c>
      <c r="T4036" s="17" t="s">
        <v>9694</v>
      </c>
    </row>
    <row r="4037" ht="15.75" customHeight="1">
      <c r="A4037" s="17">
        <v>1259.0</v>
      </c>
      <c r="B4037" s="19">
        <v>30192.0</v>
      </c>
      <c r="C4037" s="17" t="s">
        <v>14907</v>
      </c>
      <c r="D4037" s="20">
        <v>1.0</v>
      </c>
      <c r="E4037" s="17" t="str">
        <f t="shared" si="12"/>
        <v>LU112-1</v>
      </c>
      <c r="F4037" s="17" t="str">
        <f t="shared" si="13"/>
        <v>LU112-01</v>
      </c>
      <c r="G4037" s="17" t="s">
        <v>14908</v>
      </c>
      <c r="H4037" s="17" t="s">
        <v>14909</v>
      </c>
      <c r="I4037" s="17" t="s">
        <v>14921</v>
      </c>
      <c r="J4037" s="17" t="s">
        <v>14918</v>
      </c>
      <c r="K4037" s="17" t="s">
        <v>14770</v>
      </c>
      <c r="L4037" s="17" t="s">
        <v>14915</v>
      </c>
      <c r="M4037" s="17" t="s">
        <v>14919</v>
      </c>
      <c r="N4037" s="21">
        <v>0.3673611111111111</v>
      </c>
      <c r="O4037" s="21">
        <v>0.23124999999999998</v>
      </c>
      <c r="P4037" s="21">
        <v>0.5986111111111111</v>
      </c>
      <c r="R4037" s="17">
        <v>631.0</v>
      </c>
      <c r="S4037" s="17" t="s">
        <v>8296</v>
      </c>
      <c r="T4037" s="17" t="s">
        <v>9694</v>
      </c>
    </row>
    <row r="4038" ht="15.75" customHeight="1">
      <c r="A4038" s="17">
        <v>1258.0</v>
      </c>
      <c r="B4038" s="19">
        <v>30191.0</v>
      </c>
      <c r="C4038" s="17" t="s">
        <v>14907</v>
      </c>
      <c r="D4038" s="20">
        <v>1.0</v>
      </c>
      <c r="E4038" s="17" t="str">
        <f t="shared" si="12"/>
        <v>LU112-1</v>
      </c>
      <c r="F4038" s="17" t="str">
        <f t="shared" si="13"/>
        <v>LU112-01</v>
      </c>
      <c r="G4038" s="17" t="s">
        <v>14908</v>
      </c>
      <c r="H4038" s="17" t="s">
        <v>14909</v>
      </c>
      <c r="I4038" s="17" t="s">
        <v>14903</v>
      </c>
      <c r="J4038" s="17" t="s">
        <v>14922</v>
      </c>
      <c r="K4038" s="17" t="s">
        <v>13394</v>
      </c>
      <c r="L4038" s="17" t="s">
        <v>14919</v>
      </c>
      <c r="M4038" s="17" t="s">
        <v>14912</v>
      </c>
      <c r="N4038" s="21">
        <v>0.3541666666666667</v>
      </c>
      <c r="O4038" s="21">
        <v>0.19236111111111112</v>
      </c>
      <c r="P4038" s="21">
        <v>0.5465277777777778</v>
      </c>
      <c r="R4038" s="17">
        <v>610.0</v>
      </c>
      <c r="S4038" s="17" t="s">
        <v>8296</v>
      </c>
      <c r="T4038" s="17" t="s">
        <v>9694</v>
      </c>
    </row>
    <row r="4039" ht="15.75" customHeight="1">
      <c r="A4039" s="17">
        <v>1257.0</v>
      </c>
      <c r="B4039" s="19">
        <v>30190.0</v>
      </c>
      <c r="C4039" s="17" t="s">
        <v>14907</v>
      </c>
      <c r="D4039" s="20">
        <v>1.0</v>
      </c>
      <c r="E4039" s="17" t="str">
        <f t="shared" si="12"/>
        <v>LU112-1</v>
      </c>
      <c r="F4039" s="17" t="str">
        <f t="shared" si="13"/>
        <v>LU112-01</v>
      </c>
      <c r="G4039" s="17" t="s">
        <v>14908</v>
      </c>
      <c r="H4039" s="17" t="s">
        <v>14909</v>
      </c>
      <c r="I4039" s="17" t="s">
        <v>14923</v>
      </c>
      <c r="J4039" s="17" t="s">
        <v>14924</v>
      </c>
      <c r="K4039" s="17" t="s">
        <v>14770</v>
      </c>
      <c r="L4039" s="17" t="s">
        <v>14915</v>
      </c>
      <c r="M4039" s="17" t="s">
        <v>14919</v>
      </c>
      <c r="N4039" s="21">
        <v>0.3597222222222222</v>
      </c>
      <c r="O4039" s="21">
        <v>0.3194444444444445</v>
      </c>
      <c r="P4039" s="21">
        <v>0.6791666666666667</v>
      </c>
      <c r="R4039" s="17">
        <v>610.0</v>
      </c>
      <c r="S4039" s="17" t="s">
        <v>8296</v>
      </c>
      <c r="T4039" s="17" t="s">
        <v>9694</v>
      </c>
    </row>
    <row r="4040" ht="15.75" customHeight="1">
      <c r="A4040" s="17">
        <v>1256.0</v>
      </c>
      <c r="B4040" s="19">
        <v>30180.0</v>
      </c>
      <c r="C4040" s="17" t="s">
        <v>14925</v>
      </c>
      <c r="D4040" s="20">
        <v>19.0</v>
      </c>
      <c r="E4040" s="17" t="str">
        <f t="shared" si="12"/>
        <v>LU111-19</v>
      </c>
      <c r="F4040" s="17" t="str">
        <f t="shared" si="13"/>
        <v>LU111-19</v>
      </c>
      <c r="G4040" s="17" t="s">
        <v>14776</v>
      </c>
      <c r="H4040" s="17" t="s">
        <v>14786</v>
      </c>
      <c r="I4040" s="17" t="s">
        <v>14797</v>
      </c>
      <c r="J4040" s="17" t="s">
        <v>14798</v>
      </c>
      <c r="K4040" s="17" t="s">
        <v>5131</v>
      </c>
      <c r="L4040" s="17" t="s">
        <v>13740</v>
      </c>
      <c r="M4040" s="17" t="s">
        <v>14001</v>
      </c>
      <c r="N4040" s="21">
        <v>0.3638888888888889</v>
      </c>
      <c r="O4040" s="21">
        <v>0.3506944444444444</v>
      </c>
      <c r="P4040" s="21">
        <v>0.7145833333333332</v>
      </c>
      <c r="R4040" s="17">
        <v>2850.0</v>
      </c>
      <c r="S4040" s="17" t="s">
        <v>14926</v>
      </c>
      <c r="T4040" s="17" t="s">
        <v>14782</v>
      </c>
    </row>
    <row r="4041" ht="15.75" customHeight="1">
      <c r="A4041" s="17">
        <v>1255.0</v>
      </c>
      <c r="B4041" s="19">
        <v>30179.0</v>
      </c>
      <c r="C4041" s="17" t="s">
        <v>14925</v>
      </c>
      <c r="D4041" s="20">
        <v>19.0</v>
      </c>
      <c r="E4041" s="17" t="str">
        <f t="shared" si="12"/>
        <v>LU111-19</v>
      </c>
      <c r="F4041" s="17" t="str">
        <f t="shared" si="13"/>
        <v>LU111-19</v>
      </c>
      <c r="G4041" s="17" t="s">
        <v>14776</v>
      </c>
      <c r="H4041" s="17" t="s">
        <v>14786</v>
      </c>
      <c r="I4041" s="17" t="s">
        <v>14797</v>
      </c>
      <c r="J4041" s="17" t="s">
        <v>14798</v>
      </c>
      <c r="K4041" s="17" t="s">
        <v>13394</v>
      </c>
      <c r="L4041" s="17" t="s">
        <v>14780</v>
      </c>
      <c r="M4041" s="17" t="s">
        <v>14144</v>
      </c>
      <c r="N4041" s="21">
        <v>0.3541666666666667</v>
      </c>
      <c r="O4041" s="21">
        <v>0.3611111111111111</v>
      </c>
      <c r="P4041" s="21">
        <v>0.7152777777777778</v>
      </c>
      <c r="R4041" s="17">
        <v>2835.0</v>
      </c>
      <c r="S4041" s="17" t="s">
        <v>14799</v>
      </c>
      <c r="T4041" s="17" t="s">
        <v>14782</v>
      </c>
    </row>
    <row r="4042" ht="15.75" customHeight="1">
      <c r="A4042" s="17">
        <v>1254.0</v>
      </c>
      <c r="B4042" s="19">
        <v>30178.0</v>
      </c>
      <c r="C4042" s="17" t="s">
        <v>14925</v>
      </c>
      <c r="D4042" s="20">
        <v>19.0</v>
      </c>
      <c r="E4042" s="17" t="str">
        <f t="shared" si="12"/>
        <v>LU111-19</v>
      </c>
      <c r="F4042" s="17" t="str">
        <f t="shared" si="13"/>
        <v>LU111-19</v>
      </c>
      <c r="G4042" s="17" t="s">
        <v>14776</v>
      </c>
      <c r="H4042" s="17" t="s">
        <v>14786</v>
      </c>
      <c r="I4042" s="17" t="s">
        <v>14797</v>
      </c>
      <c r="J4042" s="17" t="s">
        <v>14798</v>
      </c>
      <c r="K4042" s="17" t="s">
        <v>14770</v>
      </c>
      <c r="L4042" s="17" t="s">
        <v>14315</v>
      </c>
      <c r="M4042" s="17" t="s">
        <v>13738</v>
      </c>
      <c r="N4042" s="21">
        <v>0.35833333333333334</v>
      </c>
      <c r="O4042" s="21">
        <v>0.43333333333333335</v>
      </c>
      <c r="P4042" s="21">
        <v>0.7916666666666666</v>
      </c>
      <c r="R4042" s="17">
        <v>2833.0</v>
      </c>
      <c r="S4042" s="17" t="s">
        <v>7490</v>
      </c>
      <c r="T4042" s="17" t="s">
        <v>9694</v>
      </c>
    </row>
    <row r="4043" ht="15.75" customHeight="1">
      <c r="A4043" s="17">
        <v>1253.0</v>
      </c>
      <c r="B4043" s="19">
        <v>30177.0</v>
      </c>
      <c r="C4043" s="17" t="s">
        <v>14925</v>
      </c>
      <c r="D4043" s="20">
        <v>19.0</v>
      </c>
      <c r="E4043" s="17" t="str">
        <f t="shared" si="12"/>
        <v>LU111-19</v>
      </c>
      <c r="F4043" s="17" t="str">
        <f t="shared" si="13"/>
        <v>LU111-19</v>
      </c>
      <c r="G4043" s="17" t="s">
        <v>14927</v>
      </c>
      <c r="H4043" s="17" t="s">
        <v>14786</v>
      </c>
      <c r="I4043" s="17" t="s">
        <v>14928</v>
      </c>
      <c r="J4043" s="17" t="s">
        <v>14929</v>
      </c>
      <c r="K4043" s="17" t="s">
        <v>5131</v>
      </c>
      <c r="L4043" s="17" t="s">
        <v>14930</v>
      </c>
      <c r="M4043" s="17" t="s">
        <v>7242</v>
      </c>
      <c r="N4043" s="21">
        <v>0.375</v>
      </c>
      <c r="O4043" s="21">
        <v>0.18333333333333335</v>
      </c>
      <c r="P4043" s="21">
        <v>0.5583333333333333</v>
      </c>
      <c r="R4043" s="17">
        <v>2687.0</v>
      </c>
      <c r="S4043" s="17" t="s">
        <v>14931</v>
      </c>
      <c r="T4043" s="17" t="s">
        <v>9694</v>
      </c>
    </row>
    <row r="4044" ht="15.75" customHeight="1">
      <c r="A4044" s="17">
        <v>1252.0</v>
      </c>
      <c r="B4044" s="19">
        <v>30176.0</v>
      </c>
      <c r="C4044" s="17" t="s">
        <v>14925</v>
      </c>
      <c r="D4044" s="20">
        <v>19.0</v>
      </c>
      <c r="E4044" s="17" t="str">
        <f t="shared" si="12"/>
        <v>LU111-19</v>
      </c>
      <c r="F4044" s="17" t="str">
        <f t="shared" si="13"/>
        <v>LU111-19</v>
      </c>
      <c r="G4044" s="17" t="s">
        <v>13728</v>
      </c>
      <c r="H4044" s="17" t="s">
        <v>14197</v>
      </c>
      <c r="I4044" s="17" t="s">
        <v>14792</v>
      </c>
      <c r="J4044" s="17" t="s">
        <v>14793</v>
      </c>
      <c r="K4044" s="17" t="s">
        <v>13394</v>
      </c>
      <c r="L4044" s="17" t="s">
        <v>14901</v>
      </c>
      <c r="M4044" s="17" t="s">
        <v>14204</v>
      </c>
      <c r="N4044" s="21">
        <v>0.3854166666666667</v>
      </c>
      <c r="O4044" s="21">
        <v>0.28125</v>
      </c>
      <c r="P4044" s="21">
        <v>0.6666666666666666</v>
      </c>
      <c r="R4044" s="17">
        <v>3646.0</v>
      </c>
      <c r="S4044" s="17" t="s">
        <v>7490</v>
      </c>
      <c r="T4044" s="17" t="s">
        <v>9694</v>
      </c>
    </row>
    <row r="4045" ht="15.75" customHeight="1">
      <c r="A4045" s="17">
        <v>1251.0</v>
      </c>
      <c r="B4045" s="19">
        <v>30175.0</v>
      </c>
      <c r="C4045" s="17" t="s">
        <v>14925</v>
      </c>
      <c r="D4045" s="20">
        <v>19.0</v>
      </c>
      <c r="E4045" s="17" t="str">
        <f t="shared" si="12"/>
        <v>LU111-19</v>
      </c>
      <c r="F4045" s="17" t="str">
        <f t="shared" si="13"/>
        <v>LU111-19</v>
      </c>
      <c r="G4045" s="17" t="s">
        <v>13728</v>
      </c>
      <c r="H4045" s="17" t="s">
        <v>14197</v>
      </c>
      <c r="I4045" s="17" t="s">
        <v>14792</v>
      </c>
      <c r="J4045" s="17" t="s">
        <v>14793</v>
      </c>
      <c r="K4045" s="17" t="s">
        <v>14770</v>
      </c>
      <c r="L4045" s="17" t="s">
        <v>13990</v>
      </c>
      <c r="M4045" s="17" t="s">
        <v>14315</v>
      </c>
      <c r="N4045" s="21">
        <v>0.3652777777777778</v>
      </c>
      <c r="O4045" s="21">
        <v>0.3590277777777778</v>
      </c>
      <c r="P4045" s="21">
        <v>0.7243055555555555</v>
      </c>
      <c r="R4045" s="17">
        <v>3650.0</v>
      </c>
      <c r="S4045" s="17" t="s">
        <v>7490</v>
      </c>
      <c r="T4045" s="17" t="s">
        <v>9694</v>
      </c>
    </row>
    <row r="4046" ht="15.75" customHeight="1">
      <c r="A4046" s="17">
        <v>1250.0</v>
      </c>
      <c r="B4046" s="19">
        <v>30173.0</v>
      </c>
      <c r="C4046" s="17" t="s">
        <v>14925</v>
      </c>
      <c r="D4046" s="20">
        <v>19.0</v>
      </c>
      <c r="E4046" s="17" t="str">
        <f t="shared" si="12"/>
        <v>LU111-19</v>
      </c>
      <c r="F4046" s="17" t="str">
        <f t="shared" si="13"/>
        <v>LU111-19</v>
      </c>
      <c r="G4046" s="17" t="s">
        <v>13728</v>
      </c>
      <c r="H4046" s="17" t="s">
        <v>14197</v>
      </c>
      <c r="I4046" s="17" t="s">
        <v>14792</v>
      </c>
      <c r="J4046" s="17" t="s">
        <v>14793</v>
      </c>
      <c r="K4046" s="17" t="s">
        <v>13394</v>
      </c>
      <c r="L4046" s="17" t="s">
        <v>13740</v>
      </c>
      <c r="M4046" s="17" t="s">
        <v>14932</v>
      </c>
      <c r="N4046" s="21">
        <v>0.37152777777777773</v>
      </c>
      <c r="O4046" s="21">
        <v>0.32083333333333336</v>
      </c>
      <c r="P4046" s="21">
        <v>0.6923611111111111</v>
      </c>
      <c r="R4046" s="17">
        <v>3646.0</v>
      </c>
      <c r="S4046" s="17" t="s">
        <v>7490</v>
      </c>
      <c r="T4046" s="17" t="s">
        <v>9694</v>
      </c>
    </row>
    <row r="4047" ht="15.75" customHeight="1">
      <c r="A4047" s="17">
        <v>1249.0</v>
      </c>
      <c r="B4047" s="19">
        <v>30172.0</v>
      </c>
      <c r="C4047" s="17" t="s">
        <v>14925</v>
      </c>
      <c r="D4047" s="20">
        <v>19.0</v>
      </c>
      <c r="E4047" s="17" t="str">
        <f t="shared" si="12"/>
        <v>LU111-19</v>
      </c>
      <c r="F4047" s="17" t="str">
        <f t="shared" si="13"/>
        <v>LU111-19</v>
      </c>
      <c r="G4047" s="17" t="s">
        <v>13728</v>
      </c>
      <c r="H4047" s="17" t="s">
        <v>14197</v>
      </c>
      <c r="I4047" s="17" t="s">
        <v>14792</v>
      </c>
      <c r="J4047" s="17" t="s">
        <v>14793</v>
      </c>
      <c r="K4047" s="17" t="s">
        <v>5131</v>
      </c>
      <c r="L4047" s="17" t="s">
        <v>13740</v>
      </c>
      <c r="M4047" s="17" t="s">
        <v>13990</v>
      </c>
      <c r="N4047" s="21">
        <v>0.36319444444444443</v>
      </c>
      <c r="O4047" s="21">
        <v>0.37916666666666665</v>
      </c>
      <c r="P4047" s="21">
        <v>0.7423611111111111</v>
      </c>
      <c r="R4047" s="17">
        <v>3646.0</v>
      </c>
      <c r="S4047" s="17" t="s">
        <v>7490</v>
      </c>
      <c r="T4047" s="17" t="s">
        <v>9694</v>
      </c>
    </row>
    <row r="4048" ht="15.75" customHeight="1">
      <c r="A4048" s="17">
        <v>1248.0</v>
      </c>
      <c r="B4048" s="19">
        <v>30161.0</v>
      </c>
      <c r="C4048" s="17" t="s">
        <v>14925</v>
      </c>
      <c r="D4048" s="20">
        <v>18.0</v>
      </c>
      <c r="E4048" s="17" t="str">
        <f t="shared" si="12"/>
        <v>LU111-18</v>
      </c>
      <c r="F4048" s="17" t="str">
        <f t="shared" si="13"/>
        <v>LU111-18</v>
      </c>
      <c r="G4048" s="17" t="s">
        <v>14178</v>
      </c>
      <c r="H4048" s="17" t="s">
        <v>9690</v>
      </c>
      <c r="I4048" s="17" t="s">
        <v>14524</v>
      </c>
      <c r="J4048" s="17" t="s">
        <v>14933</v>
      </c>
      <c r="K4048" s="17" t="s">
        <v>13394</v>
      </c>
      <c r="L4048" s="17" t="s">
        <v>14770</v>
      </c>
      <c r="M4048" s="17" t="s">
        <v>14901</v>
      </c>
      <c r="N4048" s="21">
        <v>0.4611111111111111</v>
      </c>
      <c r="O4048" s="21">
        <v>0.18333333333333335</v>
      </c>
      <c r="P4048" s="21">
        <v>0.6444444444444445</v>
      </c>
      <c r="R4048" s="17">
        <v>3436.0</v>
      </c>
      <c r="S4048" s="17" t="s">
        <v>11058</v>
      </c>
      <c r="T4048" s="17" t="s">
        <v>281</v>
      </c>
    </row>
    <row r="4049" ht="15.75" customHeight="1">
      <c r="A4049" s="17">
        <v>1247.0</v>
      </c>
      <c r="B4049" s="19">
        <v>30153.0</v>
      </c>
      <c r="C4049" s="17" t="s">
        <v>14925</v>
      </c>
      <c r="D4049" s="20">
        <v>18.0</v>
      </c>
      <c r="E4049" s="17" t="str">
        <f t="shared" si="12"/>
        <v>LU111-18</v>
      </c>
      <c r="F4049" s="17" t="str">
        <f t="shared" si="13"/>
        <v>LU111-18</v>
      </c>
      <c r="G4049" s="17" t="s">
        <v>14244</v>
      </c>
      <c r="H4049" s="17" t="s">
        <v>11572</v>
      </c>
      <c r="I4049" s="17" t="s">
        <v>14245</v>
      </c>
      <c r="J4049" s="17" t="s">
        <v>14227</v>
      </c>
      <c r="K4049" s="17" t="s">
        <v>5131</v>
      </c>
      <c r="L4049" s="17" t="s">
        <v>13810</v>
      </c>
      <c r="M4049" s="17" t="s">
        <v>14601</v>
      </c>
      <c r="N4049" s="21">
        <v>0.3597222222222222</v>
      </c>
      <c r="O4049" s="21">
        <v>0.3513888888888889</v>
      </c>
      <c r="P4049" s="21">
        <v>0.7111111111111111</v>
      </c>
      <c r="R4049" s="17">
        <v>3004.0</v>
      </c>
      <c r="S4049" s="17" t="s">
        <v>14934</v>
      </c>
      <c r="T4049" s="17" t="s">
        <v>14935</v>
      </c>
    </row>
    <row r="4050" ht="15.75" customHeight="1">
      <c r="A4050" s="17">
        <v>1246.0</v>
      </c>
      <c r="B4050" s="19">
        <v>30152.0</v>
      </c>
      <c r="C4050" s="17" t="s">
        <v>14925</v>
      </c>
      <c r="D4050" s="20">
        <v>18.0</v>
      </c>
      <c r="E4050" s="17" t="str">
        <f t="shared" si="12"/>
        <v>LU111-18</v>
      </c>
      <c r="F4050" s="17" t="str">
        <f t="shared" si="13"/>
        <v>LU111-18</v>
      </c>
      <c r="G4050" s="17" t="s">
        <v>14244</v>
      </c>
      <c r="H4050" s="17" t="s">
        <v>11572</v>
      </c>
      <c r="I4050" s="17" t="s">
        <v>14245</v>
      </c>
      <c r="J4050" s="17" t="s">
        <v>14227</v>
      </c>
      <c r="K4050" s="17" t="s">
        <v>13394</v>
      </c>
      <c r="L4050" s="17" t="s">
        <v>14214</v>
      </c>
      <c r="M4050" s="17" t="s">
        <v>14678</v>
      </c>
      <c r="N4050" s="21">
        <v>0.3645833333333333</v>
      </c>
      <c r="O4050" s="21">
        <v>0.33888888888888885</v>
      </c>
      <c r="P4050" s="21">
        <v>0.7034722222222222</v>
      </c>
      <c r="R4050" s="17">
        <v>2674.0</v>
      </c>
      <c r="S4050" s="17" t="s">
        <v>14934</v>
      </c>
      <c r="T4050" s="17" t="s">
        <v>14935</v>
      </c>
    </row>
    <row r="4051" ht="15.75" customHeight="1">
      <c r="A4051" s="17">
        <v>1245.0</v>
      </c>
      <c r="B4051" s="19">
        <v>30151.0</v>
      </c>
      <c r="C4051" s="17" t="s">
        <v>14925</v>
      </c>
      <c r="D4051" s="20">
        <v>18.0</v>
      </c>
      <c r="E4051" s="17" t="str">
        <f t="shared" si="12"/>
        <v>LU111-18</v>
      </c>
      <c r="F4051" s="17" t="str">
        <f t="shared" si="13"/>
        <v>LU111-18</v>
      </c>
      <c r="G4051" s="17" t="s">
        <v>14244</v>
      </c>
      <c r="H4051" s="17" t="s">
        <v>11572</v>
      </c>
      <c r="I4051" s="17" t="s">
        <v>14245</v>
      </c>
      <c r="J4051" s="17" t="s">
        <v>14227</v>
      </c>
      <c r="K4051" s="17" t="s">
        <v>5131</v>
      </c>
      <c r="L4051" s="17" t="s">
        <v>14901</v>
      </c>
      <c r="M4051" s="17" t="s">
        <v>14214</v>
      </c>
      <c r="N4051" s="21">
        <v>0.3736111111111111</v>
      </c>
      <c r="O4051" s="21">
        <v>0.32569444444444445</v>
      </c>
      <c r="P4051" s="21">
        <v>0.6993055555555556</v>
      </c>
      <c r="R4051" s="17">
        <v>2661.0</v>
      </c>
      <c r="S4051" s="17" t="s">
        <v>14934</v>
      </c>
      <c r="T4051" s="17" t="s">
        <v>14935</v>
      </c>
    </row>
    <row r="4052" ht="15.75" customHeight="1">
      <c r="A4052" s="17">
        <v>1244.0</v>
      </c>
      <c r="B4052" s="19">
        <v>30150.0</v>
      </c>
      <c r="C4052" s="17" t="s">
        <v>14925</v>
      </c>
      <c r="D4052" s="20">
        <v>18.0</v>
      </c>
      <c r="E4052" s="17" t="str">
        <f t="shared" si="12"/>
        <v>LU111-18</v>
      </c>
      <c r="F4052" s="17" t="str">
        <f t="shared" si="13"/>
        <v>LU111-18</v>
      </c>
      <c r="G4052" s="17" t="s">
        <v>14244</v>
      </c>
      <c r="H4052" s="17" t="s">
        <v>11572</v>
      </c>
      <c r="I4052" s="17" t="s">
        <v>14245</v>
      </c>
      <c r="J4052" s="17" t="s">
        <v>14227</v>
      </c>
      <c r="K4052" s="17" t="s">
        <v>13394</v>
      </c>
      <c r="L4052" s="17" t="s">
        <v>14601</v>
      </c>
      <c r="M4052" s="17" t="s">
        <v>14678</v>
      </c>
      <c r="N4052" s="21">
        <v>0.3597222222222222</v>
      </c>
      <c r="O4052" s="21">
        <v>0.3354166666666667</v>
      </c>
      <c r="P4052" s="21">
        <v>0.6951388888888889</v>
      </c>
      <c r="R4052" s="17">
        <v>3000.0</v>
      </c>
      <c r="S4052" s="17" t="s">
        <v>14934</v>
      </c>
      <c r="T4052" s="17" t="s">
        <v>14935</v>
      </c>
    </row>
    <row r="4053" ht="15.75" customHeight="1">
      <c r="A4053" s="17">
        <v>1243.0</v>
      </c>
      <c r="B4053" s="19">
        <v>30149.0</v>
      </c>
      <c r="C4053" s="17" t="s">
        <v>14925</v>
      </c>
      <c r="D4053" s="20">
        <v>18.0</v>
      </c>
      <c r="E4053" s="17" t="str">
        <f t="shared" si="12"/>
        <v>LU111-18</v>
      </c>
      <c r="F4053" s="17" t="str">
        <f t="shared" si="13"/>
        <v>LU111-18</v>
      </c>
      <c r="G4053" s="17" t="s">
        <v>14244</v>
      </c>
      <c r="H4053" s="17" t="s">
        <v>11572</v>
      </c>
      <c r="I4053" s="17" t="s">
        <v>14245</v>
      </c>
      <c r="J4053" s="17" t="s">
        <v>14227</v>
      </c>
      <c r="K4053" s="17" t="s">
        <v>5131</v>
      </c>
      <c r="L4053" s="17" t="s">
        <v>13810</v>
      </c>
      <c r="M4053" s="17" t="s">
        <v>14214</v>
      </c>
      <c r="N4053" s="21">
        <v>0.37152777777777773</v>
      </c>
      <c r="O4053" s="21">
        <v>0.3902777777777778</v>
      </c>
      <c r="P4053" s="21">
        <v>0.7618055555555556</v>
      </c>
      <c r="R4053" s="17">
        <v>3084.0</v>
      </c>
      <c r="S4053" s="17" t="s">
        <v>14934</v>
      </c>
      <c r="T4053" s="17" t="s">
        <v>14935</v>
      </c>
    </row>
    <row r="4054" ht="15.75" customHeight="1">
      <c r="A4054" s="17">
        <v>1242.0</v>
      </c>
      <c r="B4054" s="19">
        <v>30147.0</v>
      </c>
      <c r="C4054" s="17" t="s">
        <v>14925</v>
      </c>
      <c r="D4054" s="20">
        <v>18.0</v>
      </c>
      <c r="E4054" s="17" t="str">
        <f t="shared" si="12"/>
        <v>LU111-18</v>
      </c>
      <c r="F4054" s="17" t="str">
        <f t="shared" si="13"/>
        <v>LU111-18</v>
      </c>
      <c r="G4054" s="17" t="s">
        <v>14244</v>
      </c>
      <c r="H4054" s="17" t="s">
        <v>11572</v>
      </c>
      <c r="I4054" s="17" t="s">
        <v>14245</v>
      </c>
      <c r="J4054" s="17" t="s">
        <v>14227</v>
      </c>
      <c r="K4054" s="17" t="s">
        <v>13394</v>
      </c>
      <c r="L4054" s="17" t="s">
        <v>13696</v>
      </c>
      <c r="M4054" s="17" t="s">
        <v>14678</v>
      </c>
      <c r="N4054" s="21">
        <v>0.38819444444444445</v>
      </c>
      <c r="O4054" s="21">
        <v>0.36041666666666666</v>
      </c>
      <c r="P4054" s="21">
        <v>0.748611111111111</v>
      </c>
      <c r="R4054" s="17">
        <v>3216.0</v>
      </c>
      <c r="S4054" s="17" t="s">
        <v>14934</v>
      </c>
      <c r="T4054" s="17" t="s">
        <v>14935</v>
      </c>
    </row>
    <row r="4055" ht="15.75" customHeight="1">
      <c r="A4055" s="17">
        <v>1241.0</v>
      </c>
      <c r="B4055" s="19">
        <v>30147.0</v>
      </c>
      <c r="C4055" s="17" t="s">
        <v>14925</v>
      </c>
      <c r="D4055" s="20">
        <v>18.0</v>
      </c>
      <c r="E4055" s="17" t="str">
        <f t="shared" si="12"/>
        <v>LU111-18</v>
      </c>
      <c r="F4055" s="17" t="str">
        <f t="shared" si="13"/>
        <v>LU111-18</v>
      </c>
      <c r="G4055" s="17" t="s">
        <v>14244</v>
      </c>
      <c r="H4055" s="17" t="s">
        <v>11572</v>
      </c>
      <c r="I4055" s="17" t="s">
        <v>14245</v>
      </c>
      <c r="J4055" s="17" t="s">
        <v>14227</v>
      </c>
      <c r="K4055" s="17" t="s">
        <v>13394</v>
      </c>
      <c r="L4055" s="17" t="s">
        <v>13696</v>
      </c>
      <c r="M4055" s="17" t="s">
        <v>14678</v>
      </c>
      <c r="N4055" s="21">
        <v>0.37152777777777773</v>
      </c>
      <c r="O4055" s="21">
        <v>0.006944444444444444</v>
      </c>
      <c r="P4055" s="21">
        <v>0.37847222222222227</v>
      </c>
      <c r="R4055" s="17">
        <v>82.0</v>
      </c>
      <c r="S4055" s="17" t="s">
        <v>14934</v>
      </c>
      <c r="T4055" s="17" t="s">
        <v>14935</v>
      </c>
    </row>
    <row r="4056" ht="15.75" customHeight="1">
      <c r="A4056" s="17">
        <v>1240.0</v>
      </c>
      <c r="B4056" s="19">
        <v>30146.0</v>
      </c>
      <c r="C4056" s="17" t="s">
        <v>14925</v>
      </c>
      <c r="D4056" s="20">
        <v>18.0</v>
      </c>
      <c r="E4056" s="17" t="str">
        <f t="shared" si="12"/>
        <v>LU111-18</v>
      </c>
      <c r="F4056" s="17" t="str">
        <f t="shared" si="13"/>
        <v>LU111-18</v>
      </c>
      <c r="G4056" s="17" t="s">
        <v>14244</v>
      </c>
      <c r="H4056" s="17" t="s">
        <v>11572</v>
      </c>
      <c r="I4056" s="17" t="s">
        <v>14245</v>
      </c>
      <c r="J4056" s="17" t="s">
        <v>14227</v>
      </c>
      <c r="K4056" s="17" t="s">
        <v>5131</v>
      </c>
      <c r="L4056" s="17" t="s">
        <v>13810</v>
      </c>
      <c r="M4056" s="17" t="s">
        <v>14214</v>
      </c>
      <c r="N4056" s="21">
        <v>0.49583333333333335</v>
      </c>
      <c r="O4056" s="21">
        <v>0.27638888888888885</v>
      </c>
      <c r="P4056" s="21">
        <v>0.7722222222222223</v>
      </c>
      <c r="R4056" s="17">
        <v>3122.0</v>
      </c>
      <c r="S4056" s="17" t="s">
        <v>14934</v>
      </c>
      <c r="T4056" s="17" t="s">
        <v>14935</v>
      </c>
    </row>
    <row r="4057" ht="15.75" customHeight="1">
      <c r="A4057" s="17">
        <v>1239.0</v>
      </c>
      <c r="B4057" s="19">
        <v>30116.0</v>
      </c>
      <c r="C4057" s="17" t="s">
        <v>14925</v>
      </c>
      <c r="D4057" s="20">
        <v>16.0</v>
      </c>
      <c r="E4057" s="17" t="str">
        <f t="shared" si="12"/>
        <v>LU111-16</v>
      </c>
      <c r="F4057" s="17" t="str">
        <f t="shared" si="13"/>
        <v>LU111-16</v>
      </c>
      <c r="G4057" s="17" t="s">
        <v>14328</v>
      </c>
      <c r="H4057" s="17" t="s">
        <v>14052</v>
      </c>
      <c r="I4057" s="17" t="s">
        <v>14053</v>
      </c>
      <c r="J4057" s="17" t="s">
        <v>14936</v>
      </c>
      <c r="K4057" s="17" t="s">
        <v>13394</v>
      </c>
      <c r="L4057" s="17" t="s">
        <v>14770</v>
      </c>
      <c r="M4057" s="17" t="s">
        <v>14055</v>
      </c>
      <c r="N4057" s="21">
        <v>0.3625</v>
      </c>
      <c r="O4057" s="21">
        <v>0.3506944444444444</v>
      </c>
      <c r="P4057" s="21">
        <v>0.7131944444444445</v>
      </c>
      <c r="R4057" s="17">
        <v>3892.0</v>
      </c>
      <c r="S4057" s="17" t="s">
        <v>7490</v>
      </c>
      <c r="T4057" s="17" t="s">
        <v>33</v>
      </c>
    </row>
    <row r="4058" ht="15.75" customHeight="1">
      <c r="A4058" s="17">
        <v>1238.0</v>
      </c>
      <c r="B4058" s="19">
        <v>30115.0</v>
      </c>
      <c r="C4058" s="17" t="s">
        <v>14925</v>
      </c>
      <c r="D4058" s="20">
        <v>16.0</v>
      </c>
      <c r="E4058" s="17" t="str">
        <f t="shared" si="12"/>
        <v>LU111-16</v>
      </c>
      <c r="F4058" s="17" t="str">
        <f t="shared" si="13"/>
        <v>LU111-16</v>
      </c>
      <c r="G4058" s="17" t="s">
        <v>14328</v>
      </c>
      <c r="H4058" s="17" t="s">
        <v>14052</v>
      </c>
      <c r="I4058" s="17" t="s">
        <v>14053</v>
      </c>
      <c r="J4058" s="17" t="s">
        <v>14936</v>
      </c>
      <c r="K4058" s="17" t="s">
        <v>7184</v>
      </c>
      <c r="L4058" s="17" t="s">
        <v>14716</v>
      </c>
      <c r="M4058" s="17" t="s">
        <v>14937</v>
      </c>
      <c r="N4058" s="21">
        <v>0.36874999999999997</v>
      </c>
      <c r="O4058" s="21">
        <v>0.4048611111111111</v>
      </c>
      <c r="P4058" s="21">
        <v>0.7736111111111111</v>
      </c>
      <c r="R4058" s="17">
        <v>3900.0</v>
      </c>
      <c r="S4058" s="17" t="s">
        <v>7490</v>
      </c>
      <c r="T4058" s="17" t="s">
        <v>33</v>
      </c>
    </row>
    <row r="4059" ht="15.75" customHeight="1">
      <c r="A4059" s="17">
        <v>1237.0</v>
      </c>
      <c r="B4059" s="19">
        <v>30114.0</v>
      </c>
      <c r="C4059" s="17" t="s">
        <v>14925</v>
      </c>
      <c r="D4059" s="20">
        <v>16.0</v>
      </c>
      <c r="E4059" s="17" t="str">
        <f t="shared" si="12"/>
        <v>LU111-16</v>
      </c>
      <c r="F4059" s="17" t="str">
        <f t="shared" si="13"/>
        <v>LU111-16</v>
      </c>
      <c r="G4059" s="17" t="s">
        <v>14328</v>
      </c>
      <c r="H4059" s="17" t="s">
        <v>14052</v>
      </c>
      <c r="I4059" s="17" t="s">
        <v>14053</v>
      </c>
      <c r="J4059" s="17" t="s">
        <v>14936</v>
      </c>
      <c r="K4059" s="17" t="s">
        <v>13394</v>
      </c>
      <c r="L4059" s="17" t="s">
        <v>13736</v>
      </c>
      <c r="M4059" s="17" t="s">
        <v>14200</v>
      </c>
      <c r="N4059" s="21">
        <v>0.35000000000000003</v>
      </c>
      <c r="O4059" s="21">
        <v>0.41250000000000003</v>
      </c>
      <c r="P4059" s="21">
        <v>0.7625000000000001</v>
      </c>
      <c r="R4059" s="17">
        <v>3905.0</v>
      </c>
      <c r="S4059" s="17" t="s">
        <v>7490</v>
      </c>
      <c r="T4059" s="17" t="s">
        <v>33</v>
      </c>
    </row>
    <row r="4060" ht="15.75" customHeight="1">
      <c r="A4060" s="17">
        <v>1236.0</v>
      </c>
      <c r="B4060" s="19">
        <v>30113.0</v>
      </c>
      <c r="C4060" s="17" t="s">
        <v>14925</v>
      </c>
      <c r="D4060" s="20">
        <v>16.0</v>
      </c>
      <c r="E4060" s="17" t="str">
        <f t="shared" si="12"/>
        <v>LU111-16</v>
      </c>
      <c r="F4060" s="17" t="str">
        <f t="shared" si="13"/>
        <v>LU111-16</v>
      </c>
      <c r="G4060" s="17" t="s">
        <v>14328</v>
      </c>
      <c r="H4060" s="17" t="s">
        <v>14052</v>
      </c>
      <c r="I4060" s="17" t="s">
        <v>14053</v>
      </c>
      <c r="J4060" s="17" t="s">
        <v>14936</v>
      </c>
      <c r="K4060" s="17" t="s">
        <v>7184</v>
      </c>
      <c r="L4060" s="17" t="s">
        <v>14088</v>
      </c>
      <c r="M4060" s="17" t="s">
        <v>14938</v>
      </c>
      <c r="N4060" s="21">
        <v>0.3576388888888889</v>
      </c>
      <c r="O4060" s="21">
        <v>0.3958333333333333</v>
      </c>
      <c r="P4060" s="21">
        <v>0.7534722222222222</v>
      </c>
      <c r="R4060" s="17">
        <v>3890.0</v>
      </c>
      <c r="S4060" s="17" t="s">
        <v>7490</v>
      </c>
      <c r="T4060" s="17" t="s">
        <v>33</v>
      </c>
    </row>
    <row r="4061" ht="15.75" customHeight="1">
      <c r="A4061" s="17">
        <v>1235.0</v>
      </c>
      <c r="B4061" s="19">
        <v>30112.0</v>
      </c>
      <c r="C4061" s="17" t="s">
        <v>14925</v>
      </c>
      <c r="D4061" s="20">
        <v>16.0</v>
      </c>
      <c r="E4061" s="17" t="str">
        <f t="shared" si="12"/>
        <v>LU111-16</v>
      </c>
      <c r="F4061" s="17" t="str">
        <f t="shared" si="13"/>
        <v>LU111-16</v>
      </c>
      <c r="G4061" s="17" t="s">
        <v>14328</v>
      </c>
      <c r="H4061" s="17" t="s">
        <v>14052</v>
      </c>
      <c r="I4061" s="17" t="s">
        <v>14053</v>
      </c>
      <c r="J4061" s="17" t="s">
        <v>14936</v>
      </c>
      <c r="K4061" s="17" t="s">
        <v>13394</v>
      </c>
      <c r="L4061" s="17" t="s">
        <v>14937</v>
      </c>
      <c r="M4061" s="17" t="s">
        <v>14716</v>
      </c>
      <c r="N4061" s="21">
        <v>0.3527777777777778</v>
      </c>
      <c r="O4061" s="21">
        <v>0.37777777777777777</v>
      </c>
      <c r="P4061" s="21">
        <v>0.7305555555555556</v>
      </c>
      <c r="R4061" s="17">
        <v>3905.0</v>
      </c>
      <c r="S4061" s="17" t="s">
        <v>7490</v>
      </c>
      <c r="T4061" s="17" t="s">
        <v>33</v>
      </c>
    </row>
    <row r="4062" ht="15.75" customHeight="1">
      <c r="A4062" s="17">
        <v>1234.0</v>
      </c>
      <c r="B4062" s="19">
        <v>30111.0</v>
      </c>
      <c r="C4062" s="17" t="s">
        <v>14925</v>
      </c>
      <c r="D4062" s="20">
        <v>16.0</v>
      </c>
      <c r="E4062" s="17" t="str">
        <f t="shared" si="12"/>
        <v>LU111-16</v>
      </c>
      <c r="F4062" s="17" t="str">
        <f t="shared" si="13"/>
        <v>LU111-16</v>
      </c>
      <c r="G4062" s="17" t="s">
        <v>14328</v>
      </c>
      <c r="H4062" s="17" t="s">
        <v>14052</v>
      </c>
      <c r="I4062" s="17" t="s">
        <v>14053</v>
      </c>
      <c r="J4062" s="17" t="s">
        <v>14936</v>
      </c>
      <c r="K4062" s="17" t="s">
        <v>7184</v>
      </c>
      <c r="L4062" s="17" t="s">
        <v>13736</v>
      </c>
      <c r="M4062" s="17" t="s">
        <v>14939</v>
      </c>
      <c r="N4062" s="21">
        <v>0.3652777777777778</v>
      </c>
      <c r="O4062" s="21">
        <v>0.37083333333333335</v>
      </c>
      <c r="P4062" s="21">
        <v>0.7361111111111112</v>
      </c>
      <c r="R4062" s="17">
        <v>3901.0</v>
      </c>
      <c r="S4062" s="17" t="s">
        <v>7490</v>
      </c>
      <c r="T4062" s="17" t="s">
        <v>33</v>
      </c>
    </row>
    <row r="4063" ht="15.75" customHeight="1">
      <c r="A4063" s="17">
        <v>1233.0</v>
      </c>
      <c r="B4063" s="19">
        <v>30110.0</v>
      </c>
      <c r="C4063" s="17" t="s">
        <v>14925</v>
      </c>
      <c r="D4063" s="20">
        <v>16.0</v>
      </c>
      <c r="E4063" s="17" t="str">
        <f t="shared" si="12"/>
        <v>LU111-16</v>
      </c>
      <c r="F4063" s="17" t="str">
        <f t="shared" si="13"/>
        <v>LU111-16</v>
      </c>
      <c r="G4063" s="17" t="s">
        <v>14328</v>
      </c>
      <c r="H4063" s="17" t="s">
        <v>14052</v>
      </c>
      <c r="I4063" s="17" t="s">
        <v>14053</v>
      </c>
      <c r="J4063" s="17" t="s">
        <v>14936</v>
      </c>
      <c r="K4063" s="17" t="s">
        <v>13394</v>
      </c>
      <c r="L4063" s="17" t="s">
        <v>5131</v>
      </c>
      <c r="M4063" s="17" t="s">
        <v>14200</v>
      </c>
      <c r="N4063" s="21">
        <v>0.3506944444444444</v>
      </c>
      <c r="O4063" s="21">
        <v>0.40208333333333335</v>
      </c>
      <c r="P4063" s="21">
        <v>0.7527777777777778</v>
      </c>
      <c r="R4063" s="17">
        <v>3901.0</v>
      </c>
      <c r="S4063" s="17" t="s">
        <v>7490</v>
      </c>
      <c r="T4063" s="17" t="s">
        <v>33</v>
      </c>
    </row>
    <row r="4064" ht="15.75" customHeight="1">
      <c r="A4064" s="17">
        <v>1232.0</v>
      </c>
      <c r="B4064" s="19">
        <v>30109.0</v>
      </c>
      <c r="C4064" s="17" t="s">
        <v>14925</v>
      </c>
      <c r="D4064" s="20">
        <v>16.0</v>
      </c>
      <c r="E4064" s="17" t="str">
        <f t="shared" si="12"/>
        <v>LU111-16</v>
      </c>
      <c r="F4064" s="17" t="str">
        <f t="shared" si="13"/>
        <v>LU111-16</v>
      </c>
      <c r="G4064" s="17" t="s">
        <v>14328</v>
      </c>
      <c r="H4064" s="17" t="s">
        <v>14052</v>
      </c>
      <c r="I4064" s="17" t="s">
        <v>14053</v>
      </c>
      <c r="J4064" s="17" t="s">
        <v>14936</v>
      </c>
      <c r="K4064" s="17" t="s">
        <v>7184</v>
      </c>
      <c r="L4064" s="17" t="s">
        <v>14088</v>
      </c>
      <c r="M4064" s="17" t="s">
        <v>14055</v>
      </c>
      <c r="N4064" s="21">
        <v>0.3840277777777778</v>
      </c>
      <c r="O4064" s="21">
        <v>0.3527777777777778</v>
      </c>
      <c r="P4064" s="21">
        <v>0.7368055555555556</v>
      </c>
      <c r="R4064" s="17">
        <v>3905.0</v>
      </c>
      <c r="S4064" s="17" t="s">
        <v>7490</v>
      </c>
      <c r="T4064" s="17" t="s">
        <v>33</v>
      </c>
    </row>
    <row r="4065" ht="15.75" customHeight="1">
      <c r="A4065" s="17">
        <v>1231.0</v>
      </c>
      <c r="B4065" s="19">
        <v>30108.0</v>
      </c>
      <c r="C4065" s="17" t="s">
        <v>14925</v>
      </c>
      <c r="D4065" s="20">
        <v>16.0</v>
      </c>
      <c r="E4065" s="17" t="str">
        <f t="shared" si="12"/>
        <v>LU111-16</v>
      </c>
      <c r="F4065" s="17" t="str">
        <f t="shared" si="13"/>
        <v>LU111-16</v>
      </c>
      <c r="G4065" s="17" t="s">
        <v>14328</v>
      </c>
      <c r="H4065" s="17" t="s">
        <v>14052</v>
      </c>
      <c r="I4065" s="17" t="s">
        <v>14053</v>
      </c>
      <c r="J4065" s="17" t="s">
        <v>14936</v>
      </c>
      <c r="K4065" s="17" t="s">
        <v>13394</v>
      </c>
      <c r="L4065" s="17" t="s">
        <v>13736</v>
      </c>
      <c r="M4065" s="17" t="s">
        <v>14938</v>
      </c>
      <c r="N4065" s="21">
        <v>0.3597222222222222</v>
      </c>
      <c r="O4065" s="21">
        <v>0.35833333333333334</v>
      </c>
      <c r="P4065" s="21">
        <v>0.7180555555555556</v>
      </c>
      <c r="R4065" s="17">
        <v>3911.0</v>
      </c>
      <c r="S4065" s="17" t="s">
        <v>7490</v>
      </c>
      <c r="T4065" s="17" t="s">
        <v>33</v>
      </c>
    </row>
    <row r="4066" ht="15.75" customHeight="1">
      <c r="A4066" s="17">
        <v>1230.0</v>
      </c>
      <c r="B4066" s="19">
        <v>30107.0</v>
      </c>
      <c r="C4066" s="17" t="s">
        <v>14925</v>
      </c>
      <c r="D4066" s="20">
        <v>16.0</v>
      </c>
      <c r="E4066" s="17" t="str">
        <f t="shared" si="12"/>
        <v>LU111-16</v>
      </c>
      <c r="F4066" s="17" t="str">
        <f t="shared" si="13"/>
        <v>LU111-16</v>
      </c>
      <c r="G4066" s="17" t="s">
        <v>14328</v>
      </c>
      <c r="H4066" s="17" t="s">
        <v>14052</v>
      </c>
      <c r="I4066" s="17" t="s">
        <v>14053</v>
      </c>
      <c r="J4066" s="17" t="s">
        <v>14936</v>
      </c>
      <c r="K4066" s="17" t="s">
        <v>7184</v>
      </c>
      <c r="L4066" s="17" t="s">
        <v>14770</v>
      </c>
      <c r="M4066" s="17" t="s">
        <v>14716</v>
      </c>
      <c r="N4066" s="21">
        <v>0.3611111111111111</v>
      </c>
      <c r="O4066" s="21">
        <v>0.38055555555555554</v>
      </c>
      <c r="P4066" s="21">
        <v>0.7416666666666667</v>
      </c>
      <c r="R4066" s="17">
        <v>3900.0</v>
      </c>
      <c r="S4066" s="17" t="s">
        <v>7490</v>
      </c>
      <c r="T4066" s="17" t="s">
        <v>33</v>
      </c>
    </row>
    <row r="4067" ht="15.75" customHeight="1">
      <c r="A4067" s="17">
        <v>1229.0</v>
      </c>
      <c r="B4067" s="19">
        <v>30085.0</v>
      </c>
      <c r="C4067" s="17" t="s">
        <v>14925</v>
      </c>
      <c r="D4067" s="20">
        <v>14.0</v>
      </c>
      <c r="E4067" s="17" t="str">
        <f t="shared" si="12"/>
        <v>LU111-14</v>
      </c>
      <c r="F4067" s="17" t="str">
        <f t="shared" si="13"/>
        <v>LU111-14</v>
      </c>
      <c r="G4067" s="17" t="s">
        <v>10683</v>
      </c>
      <c r="H4067" s="17" t="s">
        <v>11796</v>
      </c>
      <c r="I4067" s="17" t="s">
        <v>14295</v>
      </c>
      <c r="J4067" s="17" t="s">
        <v>14296</v>
      </c>
      <c r="K4067" s="17" t="s">
        <v>13394</v>
      </c>
      <c r="L4067" s="17" t="s">
        <v>14297</v>
      </c>
      <c r="M4067" s="17" t="s">
        <v>13652</v>
      </c>
      <c r="N4067" s="21">
        <v>0.3229166666666667</v>
      </c>
      <c r="O4067" s="21">
        <v>0.2388888888888889</v>
      </c>
      <c r="P4067" s="21">
        <v>0.5618055555555556</v>
      </c>
      <c r="R4067" s="17">
        <v>2615.0</v>
      </c>
      <c r="S4067" s="17" t="s">
        <v>7490</v>
      </c>
      <c r="T4067" s="17" t="s">
        <v>33</v>
      </c>
    </row>
    <row r="4068" ht="15.75" customHeight="1">
      <c r="A4068" s="17">
        <v>1228.0</v>
      </c>
      <c r="B4068" s="19">
        <v>30084.0</v>
      </c>
      <c r="C4068" s="17" t="s">
        <v>14925</v>
      </c>
      <c r="D4068" s="20">
        <v>14.0</v>
      </c>
      <c r="E4068" s="17" t="str">
        <f t="shared" si="12"/>
        <v>LU111-14</v>
      </c>
      <c r="F4068" s="17" t="str">
        <f t="shared" si="13"/>
        <v>LU111-14</v>
      </c>
      <c r="G4068" s="17" t="s">
        <v>10683</v>
      </c>
      <c r="H4068" s="17" t="s">
        <v>11796</v>
      </c>
      <c r="I4068" s="17" t="s">
        <v>14295</v>
      </c>
      <c r="J4068" s="17" t="s">
        <v>14296</v>
      </c>
      <c r="K4068" s="17" t="s">
        <v>7184</v>
      </c>
      <c r="L4068" s="17" t="s">
        <v>14770</v>
      </c>
      <c r="M4068" s="17" t="s">
        <v>14940</v>
      </c>
      <c r="N4068" s="21">
        <v>0.3763888888888889</v>
      </c>
      <c r="O4068" s="21">
        <v>0.3625</v>
      </c>
      <c r="P4068" s="21">
        <v>0.7388888888888889</v>
      </c>
      <c r="R4068" s="17">
        <v>2615.0</v>
      </c>
      <c r="S4068" s="17" t="s">
        <v>7490</v>
      </c>
      <c r="T4068" s="17" t="s">
        <v>33</v>
      </c>
    </row>
    <row r="4069" ht="15.75" customHeight="1">
      <c r="A4069" s="17">
        <v>1227.0</v>
      </c>
      <c r="B4069" s="19">
        <v>30082.0</v>
      </c>
      <c r="C4069" s="17" t="s">
        <v>14925</v>
      </c>
      <c r="D4069" s="20">
        <v>14.0</v>
      </c>
      <c r="E4069" s="17" t="str">
        <f t="shared" si="12"/>
        <v>LU111-14</v>
      </c>
      <c r="F4069" s="17" t="str">
        <f t="shared" si="13"/>
        <v>LU111-14</v>
      </c>
      <c r="G4069" s="17" t="s">
        <v>10683</v>
      </c>
      <c r="H4069" s="17" t="s">
        <v>11796</v>
      </c>
      <c r="I4069" s="17" t="s">
        <v>14295</v>
      </c>
      <c r="J4069" s="17" t="s">
        <v>14296</v>
      </c>
      <c r="K4069" s="17" t="s">
        <v>13394</v>
      </c>
      <c r="L4069" s="17" t="s">
        <v>13736</v>
      </c>
      <c r="M4069" s="17" t="s">
        <v>14941</v>
      </c>
      <c r="N4069" s="21">
        <v>0.36319444444444443</v>
      </c>
      <c r="O4069" s="21">
        <v>0.3423611111111111</v>
      </c>
      <c r="P4069" s="21">
        <v>0.7055555555555556</v>
      </c>
      <c r="R4069" s="17">
        <v>2616.0</v>
      </c>
      <c r="S4069" s="17" t="s">
        <v>7490</v>
      </c>
      <c r="T4069" s="17" t="s">
        <v>33</v>
      </c>
    </row>
    <row r="4070" ht="15.75" customHeight="1">
      <c r="A4070" s="17">
        <v>1226.0</v>
      </c>
      <c r="B4070" s="19">
        <v>30081.0</v>
      </c>
      <c r="C4070" s="17" t="s">
        <v>14925</v>
      </c>
      <c r="D4070" s="20">
        <v>14.0</v>
      </c>
      <c r="E4070" s="17" t="str">
        <f t="shared" si="12"/>
        <v>LU111-14</v>
      </c>
      <c r="F4070" s="17" t="str">
        <f t="shared" si="13"/>
        <v>LU111-14</v>
      </c>
      <c r="G4070" s="17" t="s">
        <v>10683</v>
      </c>
      <c r="H4070" s="17" t="s">
        <v>11796</v>
      </c>
      <c r="I4070" s="17" t="s">
        <v>14295</v>
      </c>
      <c r="J4070" s="17" t="s">
        <v>14296</v>
      </c>
      <c r="K4070" s="17" t="s">
        <v>7184</v>
      </c>
      <c r="L4070" s="17" t="s">
        <v>13804</v>
      </c>
      <c r="M4070" s="17" t="s">
        <v>14942</v>
      </c>
      <c r="N4070" s="21">
        <v>0.37013888888888885</v>
      </c>
      <c r="O4070" s="21">
        <v>0.36874999999999997</v>
      </c>
      <c r="P4070" s="21">
        <v>0.7388888888888889</v>
      </c>
      <c r="R4070" s="17">
        <v>2616.0</v>
      </c>
      <c r="S4070" s="17" t="s">
        <v>7490</v>
      </c>
      <c r="T4070" s="17" t="s">
        <v>33</v>
      </c>
    </row>
    <row r="4071" ht="15.75" customHeight="1">
      <c r="A4071" s="17">
        <v>1225.0</v>
      </c>
      <c r="B4071" s="19">
        <v>30080.0</v>
      </c>
      <c r="C4071" s="17" t="s">
        <v>14925</v>
      </c>
      <c r="D4071" s="20">
        <v>14.0</v>
      </c>
      <c r="E4071" s="17" t="str">
        <f t="shared" si="12"/>
        <v>LU111-14</v>
      </c>
      <c r="F4071" s="17" t="str">
        <f t="shared" si="13"/>
        <v>LU111-14</v>
      </c>
      <c r="G4071" s="17" t="s">
        <v>10683</v>
      </c>
      <c r="H4071" s="17" t="s">
        <v>11796</v>
      </c>
      <c r="I4071" s="17" t="s">
        <v>14295</v>
      </c>
      <c r="J4071" s="17" t="s">
        <v>14296</v>
      </c>
      <c r="K4071" s="17" t="s">
        <v>13394</v>
      </c>
      <c r="L4071" s="17" t="s">
        <v>13611</v>
      </c>
      <c r="M4071" s="17" t="s">
        <v>14943</v>
      </c>
      <c r="N4071" s="21">
        <v>0.36041666666666666</v>
      </c>
      <c r="O4071" s="21">
        <v>0.3576388888888889</v>
      </c>
      <c r="P4071" s="21">
        <v>0.7180555555555556</v>
      </c>
      <c r="R4071" s="17">
        <v>2618.0</v>
      </c>
      <c r="S4071" s="17" t="s">
        <v>7490</v>
      </c>
      <c r="T4071" s="17" t="s">
        <v>33</v>
      </c>
    </row>
    <row r="4072" ht="15.75" customHeight="1">
      <c r="A4072" s="17">
        <v>1224.0</v>
      </c>
      <c r="B4072" s="19">
        <v>30079.0</v>
      </c>
      <c r="C4072" s="17" t="s">
        <v>14925</v>
      </c>
      <c r="D4072" s="20">
        <v>14.0</v>
      </c>
      <c r="E4072" s="17" t="str">
        <f t="shared" si="12"/>
        <v>LU111-14</v>
      </c>
      <c r="F4072" s="17" t="str">
        <f t="shared" si="13"/>
        <v>LU111-14</v>
      </c>
      <c r="G4072" s="17" t="s">
        <v>10683</v>
      </c>
      <c r="H4072" s="17" t="s">
        <v>11796</v>
      </c>
      <c r="I4072" s="17" t="s">
        <v>14295</v>
      </c>
      <c r="J4072" s="17" t="s">
        <v>14296</v>
      </c>
      <c r="K4072" s="17" t="s">
        <v>7184</v>
      </c>
      <c r="L4072" s="17" t="s">
        <v>13990</v>
      </c>
      <c r="M4072" s="17" t="s">
        <v>14516</v>
      </c>
      <c r="N4072" s="21">
        <v>0.3826388888888889</v>
      </c>
      <c r="O4072" s="21">
        <v>0.29097222222222224</v>
      </c>
      <c r="P4072" s="21">
        <v>0.6736111111111112</v>
      </c>
      <c r="R4072" s="17">
        <v>2616.0</v>
      </c>
      <c r="S4072" s="17" t="s">
        <v>7490</v>
      </c>
      <c r="T4072" s="17" t="s">
        <v>33</v>
      </c>
    </row>
    <row r="4073" ht="15.75" customHeight="1">
      <c r="A4073" s="17">
        <v>1223.0</v>
      </c>
      <c r="B4073" s="19">
        <v>30078.0</v>
      </c>
      <c r="C4073" s="17" t="s">
        <v>14925</v>
      </c>
      <c r="D4073" s="20">
        <v>14.0</v>
      </c>
      <c r="E4073" s="17" t="str">
        <f t="shared" si="12"/>
        <v>LU111-14</v>
      </c>
      <c r="F4073" s="17" t="str">
        <f t="shared" si="13"/>
        <v>LU111-14</v>
      </c>
      <c r="G4073" s="17" t="s">
        <v>10683</v>
      </c>
      <c r="H4073" s="17" t="s">
        <v>11796</v>
      </c>
      <c r="I4073" s="17" t="s">
        <v>14295</v>
      </c>
      <c r="J4073" s="17" t="s">
        <v>14296</v>
      </c>
      <c r="K4073" s="17" t="s">
        <v>13394</v>
      </c>
      <c r="L4073" s="17" t="s">
        <v>13800</v>
      </c>
      <c r="M4073" s="17" t="s">
        <v>14944</v>
      </c>
      <c r="N4073" s="21">
        <v>0.3576388888888889</v>
      </c>
      <c r="O4073" s="21">
        <v>0.3590277777777778</v>
      </c>
      <c r="P4073" s="21">
        <v>0.7166666666666667</v>
      </c>
      <c r="R4073" s="17">
        <v>2616.0</v>
      </c>
      <c r="S4073" s="17" t="s">
        <v>7490</v>
      </c>
      <c r="T4073" s="17" t="s">
        <v>33</v>
      </c>
    </row>
    <row r="4074" ht="15.75" customHeight="1">
      <c r="A4074" s="17">
        <v>1222.0</v>
      </c>
      <c r="B4074" s="19">
        <v>30076.0</v>
      </c>
      <c r="C4074" s="17" t="s">
        <v>14925</v>
      </c>
      <c r="D4074" s="20">
        <v>14.0</v>
      </c>
      <c r="E4074" s="17" t="str">
        <f t="shared" si="12"/>
        <v>LU111-14</v>
      </c>
      <c r="F4074" s="17" t="str">
        <f t="shared" si="13"/>
        <v>LU111-14</v>
      </c>
      <c r="G4074" s="17" t="s">
        <v>10683</v>
      </c>
      <c r="H4074" s="17" t="s">
        <v>11796</v>
      </c>
      <c r="I4074" s="17" t="s">
        <v>14295</v>
      </c>
      <c r="J4074" s="17" t="s">
        <v>14296</v>
      </c>
      <c r="K4074" s="17" t="s">
        <v>7184</v>
      </c>
      <c r="L4074" s="17" t="s">
        <v>14945</v>
      </c>
      <c r="M4074" s="17" t="s">
        <v>14501</v>
      </c>
      <c r="N4074" s="21">
        <v>0.41180555555555554</v>
      </c>
      <c r="O4074" s="21">
        <v>0.3458333333333334</v>
      </c>
      <c r="P4074" s="21">
        <v>0.7576388888888889</v>
      </c>
      <c r="R4074" s="17">
        <v>2614.0</v>
      </c>
      <c r="S4074" s="17" t="s">
        <v>7490</v>
      </c>
      <c r="T4074" s="17" t="s">
        <v>33</v>
      </c>
    </row>
    <row r="4075" ht="15.75" customHeight="1">
      <c r="A4075" s="17">
        <v>1221.0</v>
      </c>
      <c r="B4075" s="19">
        <v>30075.0</v>
      </c>
      <c r="C4075" s="17" t="s">
        <v>14925</v>
      </c>
      <c r="D4075" s="20">
        <v>14.0</v>
      </c>
      <c r="E4075" s="17" t="str">
        <f t="shared" si="12"/>
        <v>LU111-14</v>
      </c>
      <c r="F4075" s="17" t="str">
        <f t="shared" si="13"/>
        <v>LU111-14</v>
      </c>
      <c r="G4075" s="17" t="s">
        <v>10683</v>
      </c>
      <c r="H4075" s="17" t="s">
        <v>11796</v>
      </c>
      <c r="I4075" s="17" t="s">
        <v>14295</v>
      </c>
      <c r="J4075" s="17" t="s">
        <v>14296</v>
      </c>
      <c r="K4075" s="17" t="s">
        <v>13394</v>
      </c>
      <c r="L4075" s="17" t="s">
        <v>14658</v>
      </c>
      <c r="M4075" s="17" t="s">
        <v>13731</v>
      </c>
      <c r="N4075" s="21">
        <v>0.3659722222222222</v>
      </c>
      <c r="O4075" s="21">
        <v>0.3527777777777778</v>
      </c>
      <c r="P4075" s="21">
        <v>0.71875</v>
      </c>
      <c r="R4075" s="17">
        <v>2618.0</v>
      </c>
      <c r="S4075" s="17" t="s">
        <v>7490</v>
      </c>
      <c r="T4075" s="17" t="s">
        <v>33</v>
      </c>
    </row>
    <row r="4076" ht="15.75" customHeight="1">
      <c r="A4076" s="17">
        <v>1220.0</v>
      </c>
      <c r="B4076" s="19">
        <v>30067.0</v>
      </c>
      <c r="C4076" s="17" t="s">
        <v>14925</v>
      </c>
      <c r="D4076" s="20">
        <v>13.0</v>
      </c>
      <c r="E4076" s="17" t="str">
        <f t="shared" si="12"/>
        <v>LU111-13</v>
      </c>
      <c r="F4076" s="17" t="str">
        <f t="shared" si="13"/>
        <v>LU111-13</v>
      </c>
      <c r="G4076" s="17" t="s">
        <v>10683</v>
      </c>
      <c r="H4076" s="17" t="s">
        <v>11796</v>
      </c>
      <c r="I4076" s="17" t="s">
        <v>14295</v>
      </c>
      <c r="J4076" s="17" t="s">
        <v>14296</v>
      </c>
      <c r="K4076" s="17" t="s">
        <v>7184</v>
      </c>
      <c r="L4076" s="17" t="s">
        <v>13736</v>
      </c>
      <c r="M4076" s="17" t="s">
        <v>14946</v>
      </c>
      <c r="N4076" s="21">
        <v>0.3770833333333334</v>
      </c>
      <c r="O4076" s="21">
        <v>0.4083333333333334</v>
      </c>
      <c r="P4076" s="21">
        <v>0.7854166666666668</v>
      </c>
      <c r="R4076" s="17">
        <v>2617.0</v>
      </c>
      <c r="S4076" s="17" t="s">
        <v>7490</v>
      </c>
      <c r="T4076" s="17" t="s">
        <v>33</v>
      </c>
    </row>
    <row r="4077" ht="15.75" customHeight="1">
      <c r="A4077" s="17">
        <v>1219.0</v>
      </c>
      <c r="B4077" s="19">
        <v>30066.0</v>
      </c>
      <c r="C4077" s="17" t="s">
        <v>14925</v>
      </c>
      <c r="D4077" s="20">
        <v>13.0</v>
      </c>
      <c r="E4077" s="17" t="str">
        <f t="shared" si="12"/>
        <v>LU111-13</v>
      </c>
      <c r="F4077" s="17" t="str">
        <f t="shared" si="13"/>
        <v>LU111-13</v>
      </c>
      <c r="G4077" s="17" t="s">
        <v>10683</v>
      </c>
      <c r="H4077" s="17" t="s">
        <v>11796</v>
      </c>
      <c r="I4077" s="17" t="s">
        <v>14295</v>
      </c>
      <c r="J4077" s="17" t="s">
        <v>14296</v>
      </c>
      <c r="K4077" s="17" t="s">
        <v>13394</v>
      </c>
      <c r="L4077" s="17" t="s">
        <v>14770</v>
      </c>
      <c r="M4077" s="17" t="s">
        <v>14333</v>
      </c>
      <c r="N4077" s="21">
        <v>0.3625</v>
      </c>
      <c r="O4077" s="21">
        <v>0.35555555555555557</v>
      </c>
      <c r="P4077" s="21">
        <v>0.7180555555555556</v>
      </c>
      <c r="R4077" s="17">
        <v>2612.0</v>
      </c>
      <c r="S4077" s="17" t="s">
        <v>7490</v>
      </c>
      <c r="T4077" s="17" t="s">
        <v>33</v>
      </c>
    </row>
    <row r="4078" ht="15.75" customHeight="1">
      <c r="A4078" s="17">
        <v>1218.0</v>
      </c>
      <c r="B4078" s="19">
        <v>30065.0</v>
      </c>
      <c r="C4078" s="17" t="s">
        <v>14925</v>
      </c>
      <c r="D4078" s="20">
        <v>13.0</v>
      </c>
      <c r="E4078" s="17" t="str">
        <f t="shared" si="12"/>
        <v>LU111-13</v>
      </c>
      <c r="F4078" s="17" t="str">
        <f t="shared" si="13"/>
        <v>LU111-13</v>
      </c>
      <c r="G4078" s="17" t="s">
        <v>10683</v>
      </c>
      <c r="H4078" s="17" t="s">
        <v>11796</v>
      </c>
      <c r="I4078" s="17" t="s">
        <v>14295</v>
      </c>
      <c r="J4078" s="17" t="s">
        <v>14296</v>
      </c>
      <c r="K4078" s="17" t="s">
        <v>7184</v>
      </c>
      <c r="L4078" s="17" t="s">
        <v>13615</v>
      </c>
      <c r="M4078" s="17" t="s">
        <v>14297</v>
      </c>
      <c r="N4078" s="21">
        <v>0.3819444444444444</v>
      </c>
      <c r="O4078" s="21">
        <v>0.3645833333333333</v>
      </c>
      <c r="P4078" s="21">
        <v>0.7465277777777778</v>
      </c>
      <c r="R4078" s="17">
        <v>2618.0</v>
      </c>
      <c r="S4078" s="17" t="s">
        <v>7490</v>
      </c>
      <c r="T4078" s="17" t="s">
        <v>33</v>
      </c>
    </row>
    <row r="4079" ht="15.75" customHeight="1">
      <c r="A4079" s="17">
        <v>1217.0</v>
      </c>
      <c r="B4079" s="19">
        <v>30064.0</v>
      </c>
      <c r="C4079" s="17" t="s">
        <v>14925</v>
      </c>
      <c r="D4079" s="20">
        <v>13.0</v>
      </c>
      <c r="E4079" s="17" t="str">
        <f t="shared" si="12"/>
        <v>LU111-13</v>
      </c>
      <c r="F4079" s="17" t="str">
        <f t="shared" si="13"/>
        <v>LU111-13</v>
      </c>
      <c r="G4079" s="17" t="s">
        <v>10683</v>
      </c>
      <c r="H4079" s="17" t="s">
        <v>11796</v>
      </c>
      <c r="I4079" s="17" t="s">
        <v>14295</v>
      </c>
      <c r="J4079" s="17" t="s">
        <v>14296</v>
      </c>
      <c r="K4079" s="17" t="s">
        <v>13394</v>
      </c>
      <c r="L4079" s="17" t="s">
        <v>14001</v>
      </c>
      <c r="M4079" s="17" t="s">
        <v>14947</v>
      </c>
      <c r="N4079" s="21">
        <v>0.47152777777777777</v>
      </c>
      <c r="O4079" s="21">
        <v>0.2659722222222222</v>
      </c>
      <c r="P4079" s="21">
        <v>0.7374999999999999</v>
      </c>
      <c r="R4079" s="17">
        <v>2615.0</v>
      </c>
      <c r="S4079" s="17" t="s">
        <v>7490</v>
      </c>
      <c r="T4079" s="17" t="s">
        <v>33</v>
      </c>
    </row>
    <row r="4080" ht="15.75" customHeight="1">
      <c r="A4080" s="17">
        <v>1216.0</v>
      </c>
      <c r="B4080" s="19">
        <v>30063.0</v>
      </c>
      <c r="C4080" s="17" t="s">
        <v>14925</v>
      </c>
      <c r="D4080" s="20">
        <v>13.0</v>
      </c>
      <c r="E4080" s="17" t="str">
        <f t="shared" si="12"/>
        <v>LU111-13</v>
      </c>
      <c r="F4080" s="17" t="str">
        <f t="shared" si="13"/>
        <v>LU111-13</v>
      </c>
      <c r="G4080" s="17" t="s">
        <v>10683</v>
      </c>
      <c r="H4080" s="17" t="s">
        <v>11796</v>
      </c>
      <c r="I4080" s="17" t="s">
        <v>14295</v>
      </c>
      <c r="J4080" s="17" t="s">
        <v>14296</v>
      </c>
      <c r="K4080" s="17" t="s">
        <v>7184</v>
      </c>
      <c r="L4080" s="17" t="s">
        <v>13611</v>
      </c>
      <c r="M4080" s="17" t="s">
        <v>13679</v>
      </c>
      <c r="N4080" s="21">
        <v>0.4131944444444444</v>
      </c>
      <c r="O4080" s="21">
        <v>0.34791666666666665</v>
      </c>
      <c r="P4080" s="21">
        <v>0.7611111111111111</v>
      </c>
      <c r="R4080" s="17">
        <v>2617.0</v>
      </c>
      <c r="S4080" s="17" t="s">
        <v>7490</v>
      </c>
      <c r="T4080" s="17" t="s">
        <v>33</v>
      </c>
    </row>
    <row r="4081" ht="15.75" customHeight="1">
      <c r="A4081" s="17">
        <v>1215.0</v>
      </c>
      <c r="B4081" s="19">
        <v>30062.0</v>
      </c>
      <c r="C4081" s="17" t="s">
        <v>14925</v>
      </c>
      <c r="D4081" s="20">
        <v>13.0</v>
      </c>
      <c r="E4081" s="17" t="str">
        <f t="shared" si="12"/>
        <v>LU111-13</v>
      </c>
      <c r="F4081" s="17" t="str">
        <f t="shared" si="13"/>
        <v>LU111-13</v>
      </c>
      <c r="G4081" s="17" t="s">
        <v>10683</v>
      </c>
      <c r="H4081" s="17" t="s">
        <v>11796</v>
      </c>
      <c r="I4081" s="17" t="s">
        <v>14295</v>
      </c>
      <c r="J4081" s="17" t="s">
        <v>14296</v>
      </c>
      <c r="K4081" s="17" t="s">
        <v>13394</v>
      </c>
      <c r="L4081" s="17" t="s">
        <v>14945</v>
      </c>
      <c r="M4081" s="17" t="s">
        <v>13748</v>
      </c>
      <c r="N4081" s="21">
        <v>0.3541666666666667</v>
      </c>
      <c r="O4081" s="21">
        <v>0.25069444444444444</v>
      </c>
      <c r="P4081" s="21">
        <v>0.6048611111111112</v>
      </c>
      <c r="R4081" s="17">
        <v>2616.0</v>
      </c>
      <c r="S4081" s="17" t="s">
        <v>7490</v>
      </c>
      <c r="T4081" s="17" t="s">
        <v>33</v>
      </c>
    </row>
    <row r="4082" ht="15.75" customHeight="1">
      <c r="A4082" s="17">
        <v>1214.0</v>
      </c>
      <c r="B4082" s="19">
        <v>30061.0</v>
      </c>
      <c r="C4082" s="17" t="s">
        <v>14925</v>
      </c>
      <c r="D4082" s="20">
        <v>13.0</v>
      </c>
      <c r="E4082" s="17" t="str">
        <f t="shared" si="12"/>
        <v>LU111-13</v>
      </c>
      <c r="F4082" s="17" t="str">
        <f t="shared" si="13"/>
        <v>LU111-13</v>
      </c>
      <c r="G4082" s="17" t="s">
        <v>10683</v>
      </c>
      <c r="H4082" s="17" t="s">
        <v>11796</v>
      </c>
      <c r="I4082" s="17" t="s">
        <v>14295</v>
      </c>
      <c r="J4082" s="17" t="s">
        <v>14296</v>
      </c>
      <c r="K4082" s="17" t="s">
        <v>7184</v>
      </c>
      <c r="L4082" s="17" t="s">
        <v>13750</v>
      </c>
      <c r="M4082" s="17" t="s">
        <v>14502</v>
      </c>
      <c r="N4082" s="21">
        <v>0.3527777777777778</v>
      </c>
      <c r="O4082" s="21">
        <v>0.36041666666666666</v>
      </c>
      <c r="P4082" s="21">
        <v>0.7131944444444445</v>
      </c>
      <c r="R4082" s="17">
        <v>2633.0</v>
      </c>
      <c r="S4082" s="17" t="s">
        <v>7490</v>
      </c>
      <c r="T4082" s="17" t="s">
        <v>33</v>
      </c>
    </row>
    <row r="4083" ht="15.75" customHeight="1">
      <c r="A4083" s="17">
        <v>1213.0</v>
      </c>
      <c r="B4083" s="19">
        <v>30060.0</v>
      </c>
      <c r="C4083" s="17" t="s">
        <v>14925</v>
      </c>
      <c r="D4083" s="20">
        <v>13.0</v>
      </c>
      <c r="E4083" s="17" t="str">
        <f t="shared" si="12"/>
        <v>LU111-13</v>
      </c>
      <c r="F4083" s="17" t="str">
        <f t="shared" si="13"/>
        <v>LU111-13</v>
      </c>
      <c r="G4083" s="17" t="s">
        <v>10683</v>
      </c>
      <c r="H4083" s="17" t="s">
        <v>11796</v>
      </c>
      <c r="I4083" s="17" t="s">
        <v>14295</v>
      </c>
      <c r="J4083" s="17" t="s">
        <v>14296</v>
      </c>
      <c r="K4083" s="17" t="s">
        <v>13394</v>
      </c>
      <c r="L4083" s="17" t="s">
        <v>13615</v>
      </c>
      <c r="M4083" s="17" t="s">
        <v>13652</v>
      </c>
      <c r="N4083" s="21">
        <v>0.3597222222222222</v>
      </c>
      <c r="O4083" s="21">
        <v>0.3416666666666666</v>
      </c>
      <c r="P4083" s="21">
        <v>0.7013888888888888</v>
      </c>
      <c r="R4083" s="17">
        <v>2617.0</v>
      </c>
      <c r="S4083" s="17" t="s">
        <v>7490</v>
      </c>
      <c r="T4083" s="17" t="s">
        <v>33</v>
      </c>
    </row>
    <row r="4084" ht="15.75" customHeight="1">
      <c r="A4084" s="17">
        <v>1212.0</v>
      </c>
      <c r="B4084" s="19">
        <v>30059.0</v>
      </c>
      <c r="C4084" s="17" t="s">
        <v>14925</v>
      </c>
      <c r="D4084" s="20">
        <v>13.0</v>
      </c>
      <c r="E4084" s="17" t="str">
        <f t="shared" si="12"/>
        <v>LU111-13</v>
      </c>
      <c r="F4084" s="17" t="str">
        <f t="shared" si="13"/>
        <v>LU111-13</v>
      </c>
      <c r="G4084" s="17" t="s">
        <v>10683</v>
      </c>
      <c r="H4084" s="17" t="s">
        <v>11796</v>
      </c>
      <c r="I4084" s="17" t="s">
        <v>14295</v>
      </c>
      <c r="J4084" s="17" t="s">
        <v>14296</v>
      </c>
      <c r="K4084" s="17" t="s">
        <v>7184</v>
      </c>
      <c r="L4084" s="17" t="s">
        <v>13736</v>
      </c>
      <c r="M4084" s="17" t="s">
        <v>13752</v>
      </c>
      <c r="N4084" s="21">
        <v>0.5916666666666667</v>
      </c>
      <c r="O4084" s="21">
        <v>0.19930555555555554</v>
      </c>
      <c r="P4084" s="21">
        <v>0.7909722222222223</v>
      </c>
      <c r="R4084" s="17">
        <v>2619.0</v>
      </c>
      <c r="S4084" s="17" t="s">
        <v>7490</v>
      </c>
      <c r="T4084" s="17" t="s">
        <v>33</v>
      </c>
    </row>
    <row r="4085" ht="15.75" customHeight="1">
      <c r="A4085" s="17">
        <v>1211.0</v>
      </c>
      <c r="B4085" s="19">
        <v>30058.0</v>
      </c>
      <c r="C4085" s="17" t="s">
        <v>14925</v>
      </c>
      <c r="D4085" s="20">
        <v>13.0</v>
      </c>
      <c r="E4085" s="17" t="str">
        <f t="shared" si="12"/>
        <v>LU111-13</v>
      </c>
      <c r="F4085" s="17" t="str">
        <f t="shared" si="13"/>
        <v>LU111-13</v>
      </c>
      <c r="G4085" s="17" t="s">
        <v>10683</v>
      </c>
      <c r="H4085" s="17" t="s">
        <v>11796</v>
      </c>
      <c r="I4085" s="17" t="s">
        <v>14295</v>
      </c>
      <c r="J4085" s="17" t="s">
        <v>14296</v>
      </c>
      <c r="K4085" s="17" t="s">
        <v>13394</v>
      </c>
      <c r="L4085" s="17" t="s">
        <v>13990</v>
      </c>
      <c r="M4085" s="17" t="s">
        <v>14948</v>
      </c>
      <c r="N4085" s="21">
        <v>0.35555555555555557</v>
      </c>
      <c r="O4085" s="21">
        <v>0.3430555555555555</v>
      </c>
      <c r="P4085" s="21">
        <v>0.6986111111111111</v>
      </c>
      <c r="R4085" s="17">
        <v>2615.0</v>
      </c>
      <c r="S4085" s="17" t="s">
        <v>14949</v>
      </c>
      <c r="T4085" s="17" t="s">
        <v>33</v>
      </c>
      <c r="W4085" s="17" t="s">
        <v>14950</v>
      </c>
    </row>
    <row r="4086" ht="15.75" customHeight="1">
      <c r="A4086" s="17">
        <v>1210.0</v>
      </c>
      <c r="B4086" s="19">
        <v>30046.0</v>
      </c>
      <c r="C4086" s="17" t="s">
        <v>14925</v>
      </c>
      <c r="D4086" s="20">
        <v>12.0</v>
      </c>
      <c r="E4086" s="17" t="str">
        <f t="shared" si="12"/>
        <v>LU111-12</v>
      </c>
      <c r="F4086" s="17" t="str">
        <f t="shared" si="13"/>
        <v>LU111-12</v>
      </c>
      <c r="G4086" s="17" t="s">
        <v>9187</v>
      </c>
      <c r="H4086" s="17" t="s">
        <v>8074</v>
      </c>
      <c r="I4086" s="17" t="s">
        <v>13757</v>
      </c>
      <c r="J4086" s="17" t="s">
        <v>13770</v>
      </c>
      <c r="K4086" s="17" t="s">
        <v>13394</v>
      </c>
      <c r="L4086" s="17" t="s">
        <v>14035</v>
      </c>
      <c r="M4086" s="17" t="s">
        <v>14951</v>
      </c>
      <c r="N4086" s="21">
        <v>0.3597222222222222</v>
      </c>
      <c r="O4086" s="21">
        <v>0.3333333333333333</v>
      </c>
      <c r="P4086" s="21">
        <v>0.6930555555555555</v>
      </c>
      <c r="R4086" s="17">
        <v>1313.0</v>
      </c>
      <c r="S4086" s="17" t="s">
        <v>7490</v>
      </c>
      <c r="T4086" s="17" t="s">
        <v>281</v>
      </c>
    </row>
    <row r="4087" ht="15.75" customHeight="1">
      <c r="A4087" s="17">
        <v>1209.0</v>
      </c>
      <c r="B4087" s="19">
        <v>30045.0</v>
      </c>
      <c r="C4087" s="17" t="s">
        <v>14925</v>
      </c>
      <c r="D4087" s="20">
        <v>12.0</v>
      </c>
      <c r="E4087" s="17" t="str">
        <f t="shared" si="12"/>
        <v>LU111-12</v>
      </c>
      <c r="F4087" s="17" t="str">
        <f t="shared" si="13"/>
        <v>LU111-12</v>
      </c>
      <c r="G4087" s="17" t="s">
        <v>9187</v>
      </c>
      <c r="H4087" s="17" t="s">
        <v>8074</v>
      </c>
      <c r="I4087" s="17" t="s">
        <v>13757</v>
      </c>
      <c r="J4087" s="17" t="s">
        <v>13770</v>
      </c>
      <c r="K4087" s="17" t="s">
        <v>7184</v>
      </c>
      <c r="L4087" s="17" t="s">
        <v>14770</v>
      </c>
      <c r="M4087" s="17" t="s">
        <v>14035</v>
      </c>
      <c r="N4087" s="21">
        <v>0.36944444444444446</v>
      </c>
      <c r="O4087" s="21">
        <v>0.2520833333333333</v>
      </c>
      <c r="P4087" s="21">
        <v>0.6215277777777778</v>
      </c>
      <c r="R4087" s="17">
        <v>1314.0</v>
      </c>
      <c r="S4087" s="17" t="s">
        <v>7490</v>
      </c>
      <c r="T4087" s="17" t="s">
        <v>281</v>
      </c>
    </row>
    <row r="4088" ht="15.75" customHeight="1">
      <c r="A4088" s="17">
        <v>1208.0</v>
      </c>
      <c r="B4088" s="19">
        <v>30044.0</v>
      </c>
      <c r="C4088" s="17" t="s">
        <v>14925</v>
      </c>
      <c r="D4088" s="20">
        <v>12.0</v>
      </c>
      <c r="E4088" s="17" t="str">
        <f t="shared" si="12"/>
        <v>LU111-12</v>
      </c>
      <c r="F4088" s="17" t="str">
        <f t="shared" si="13"/>
        <v>LU111-12</v>
      </c>
      <c r="G4088" s="17" t="s">
        <v>9187</v>
      </c>
      <c r="H4088" s="17" t="s">
        <v>8074</v>
      </c>
      <c r="I4088" s="17" t="s">
        <v>13757</v>
      </c>
      <c r="J4088" s="17" t="s">
        <v>13770</v>
      </c>
      <c r="K4088" s="17" t="s">
        <v>13394</v>
      </c>
      <c r="L4088" s="17" t="s">
        <v>14035</v>
      </c>
      <c r="M4088" s="17" t="s">
        <v>13789</v>
      </c>
      <c r="N4088" s="21">
        <v>0.3756944444444445</v>
      </c>
      <c r="O4088" s="21">
        <v>0.30624999999999997</v>
      </c>
      <c r="P4088" s="21">
        <v>0.6819444444444445</v>
      </c>
      <c r="R4088" s="17">
        <v>1314.0</v>
      </c>
      <c r="S4088" s="17" t="s">
        <v>7490</v>
      </c>
      <c r="T4088" s="17" t="s">
        <v>281</v>
      </c>
    </row>
    <row r="4089" ht="15.75" customHeight="1">
      <c r="A4089" s="17">
        <v>1207.0</v>
      </c>
      <c r="B4089" s="19">
        <v>30024.0</v>
      </c>
      <c r="C4089" s="17" t="s">
        <v>14925</v>
      </c>
      <c r="D4089" s="20">
        <v>11.0</v>
      </c>
      <c r="E4089" s="17" t="str">
        <f t="shared" si="12"/>
        <v>LU111-11</v>
      </c>
      <c r="F4089" s="17" t="str">
        <f t="shared" si="13"/>
        <v>LU111-11</v>
      </c>
      <c r="G4089" s="17" t="s">
        <v>10683</v>
      </c>
      <c r="H4089" s="17" t="s">
        <v>8074</v>
      </c>
      <c r="I4089" s="17" t="s">
        <v>13757</v>
      </c>
      <c r="J4089" s="17" t="s">
        <v>13770</v>
      </c>
      <c r="K4089" s="17" t="s">
        <v>7184</v>
      </c>
      <c r="L4089" s="17" t="s">
        <v>14035</v>
      </c>
      <c r="M4089" s="17" t="s">
        <v>14952</v>
      </c>
      <c r="N4089" s="21">
        <v>0.35694444444444445</v>
      </c>
      <c r="O4089" s="21">
        <v>0.18055555555555555</v>
      </c>
      <c r="P4089" s="21">
        <v>0.5375</v>
      </c>
      <c r="R4089" s="17">
        <v>1311.0</v>
      </c>
      <c r="S4089" s="17" t="s">
        <v>7490</v>
      </c>
      <c r="T4089" s="17" t="s">
        <v>281</v>
      </c>
    </row>
    <row r="4090" ht="15.75" customHeight="1">
      <c r="A4090" s="17">
        <v>1206.0</v>
      </c>
      <c r="B4090" s="19">
        <v>30023.0</v>
      </c>
      <c r="C4090" s="17" t="s">
        <v>14925</v>
      </c>
      <c r="D4090" s="20">
        <v>11.0</v>
      </c>
      <c r="E4090" s="17" t="str">
        <f t="shared" si="12"/>
        <v>LU111-11</v>
      </c>
      <c r="F4090" s="17" t="str">
        <f t="shared" si="13"/>
        <v>LU111-11</v>
      </c>
      <c r="G4090" s="17" t="s">
        <v>10683</v>
      </c>
      <c r="H4090" s="17" t="s">
        <v>8074</v>
      </c>
      <c r="I4090" s="17" t="s">
        <v>13757</v>
      </c>
      <c r="J4090" s="17" t="s">
        <v>13770</v>
      </c>
      <c r="K4090" s="17" t="s">
        <v>13394</v>
      </c>
      <c r="L4090" s="17" t="s">
        <v>14035</v>
      </c>
      <c r="M4090" s="17" t="s">
        <v>14044</v>
      </c>
      <c r="N4090" s="21">
        <v>0.3590277777777778</v>
      </c>
      <c r="O4090" s="21">
        <v>0.2833333333333333</v>
      </c>
      <c r="P4090" s="21">
        <v>0.642361111111111</v>
      </c>
      <c r="R4090" s="17">
        <v>1316.0</v>
      </c>
      <c r="S4090" s="17" t="s">
        <v>7490</v>
      </c>
      <c r="T4090" s="17" t="s">
        <v>281</v>
      </c>
    </row>
    <row r="4091" ht="15.75" customHeight="1">
      <c r="A4091" s="17">
        <v>1205.0</v>
      </c>
      <c r="B4091" s="19">
        <v>30022.0</v>
      </c>
      <c r="C4091" s="17" t="s">
        <v>14925</v>
      </c>
      <c r="D4091" s="20">
        <v>11.0</v>
      </c>
      <c r="E4091" s="17" t="str">
        <f t="shared" si="12"/>
        <v>LU111-11</v>
      </c>
      <c r="F4091" s="17" t="str">
        <f t="shared" si="13"/>
        <v>LU111-11</v>
      </c>
      <c r="G4091" s="17" t="s">
        <v>10683</v>
      </c>
      <c r="H4091" s="17" t="s">
        <v>8074</v>
      </c>
      <c r="I4091" s="17" t="s">
        <v>13757</v>
      </c>
      <c r="J4091" s="17" t="s">
        <v>13770</v>
      </c>
      <c r="K4091" s="17" t="s">
        <v>7184</v>
      </c>
      <c r="L4091" s="17" t="s">
        <v>14035</v>
      </c>
      <c r="M4091" s="17" t="s">
        <v>14307</v>
      </c>
      <c r="N4091" s="21">
        <v>0.3652777777777778</v>
      </c>
      <c r="O4091" s="21">
        <v>0.3458333333333334</v>
      </c>
      <c r="P4091" s="21">
        <v>0.7111111111111111</v>
      </c>
      <c r="R4091" s="17">
        <v>1311.0</v>
      </c>
      <c r="S4091" s="17" t="s">
        <v>7490</v>
      </c>
      <c r="T4091" s="17" t="s">
        <v>281</v>
      </c>
    </row>
    <row r="4092" ht="15.75" customHeight="1">
      <c r="A4092" s="17">
        <v>1204.0</v>
      </c>
      <c r="B4092" s="19">
        <v>30021.0</v>
      </c>
      <c r="C4092" s="17" t="s">
        <v>14925</v>
      </c>
      <c r="D4092" s="20">
        <v>11.0</v>
      </c>
      <c r="E4092" s="17" t="str">
        <f t="shared" si="12"/>
        <v>LU111-11</v>
      </c>
      <c r="F4092" s="17" t="str">
        <f t="shared" si="13"/>
        <v>LU111-11</v>
      </c>
      <c r="G4092" s="17" t="s">
        <v>10683</v>
      </c>
      <c r="H4092" s="17" t="s">
        <v>8074</v>
      </c>
      <c r="I4092" s="17" t="s">
        <v>14048</v>
      </c>
      <c r="J4092" s="17" t="s">
        <v>13758</v>
      </c>
      <c r="K4092" s="17" t="s">
        <v>13394</v>
      </c>
      <c r="L4092" s="17" t="s">
        <v>14770</v>
      </c>
      <c r="M4092" s="17" t="s">
        <v>13993</v>
      </c>
      <c r="N4092" s="21">
        <v>0.3611111111111111</v>
      </c>
      <c r="O4092" s="21">
        <v>0.22569444444444445</v>
      </c>
      <c r="P4092" s="21">
        <v>0.5868055555555556</v>
      </c>
      <c r="R4092" s="17">
        <v>618.0</v>
      </c>
      <c r="S4092" s="17" t="s">
        <v>7490</v>
      </c>
      <c r="T4092" s="17" t="s">
        <v>281</v>
      </c>
    </row>
    <row r="4093" ht="15.75" customHeight="1">
      <c r="A4093" s="17">
        <v>1203.0</v>
      </c>
      <c r="B4093" s="19">
        <v>30020.0</v>
      </c>
      <c r="C4093" s="17" t="s">
        <v>14925</v>
      </c>
      <c r="D4093" s="20">
        <v>11.0</v>
      </c>
      <c r="E4093" s="17" t="str">
        <f t="shared" si="12"/>
        <v>LU111-11</v>
      </c>
      <c r="F4093" s="17" t="str">
        <f t="shared" si="13"/>
        <v>LU111-11</v>
      </c>
      <c r="G4093" s="17" t="s">
        <v>10683</v>
      </c>
      <c r="H4093" s="17" t="s">
        <v>8074</v>
      </c>
      <c r="I4093" s="17" t="s">
        <v>14048</v>
      </c>
      <c r="J4093" s="17" t="s">
        <v>13758</v>
      </c>
      <c r="K4093" s="17" t="s">
        <v>7184</v>
      </c>
      <c r="L4093" s="17" t="s">
        <v>14953</v>
      </c>
      <c r="M4093" s="17" t="s">
        <v>14552</v>
      </c>
      <c r="N4093" s="21">
        <v>0.34722222222222227</v>
      </c>
      <c r="O4093" s="21">
        <v>0.3645833333333333</v>
      </c>
      <c r="P4093" s="21">
        <v>0.7118055555555555</v>
      </c>
      <c r="R4093" s="17">
        <v>1315.0</v>
      </c>
      <c r="S4093" s="17" t="s">
        <v>7490</v>
      </c>
      <c r="T4093" s="17" t="s">
        <v>281</v>
      </c>
    </row>
    <row r="4094" ht="15.75" customHeight="1">
      <c r="A4094" s="17">
        <v>1202.0</v>
      </c>
      <c r="B4094" s="19">
        <v>30019.0</v>
      </c>
      <c r="C4094" s="17" t="s">
        <v>14925</v>
      </c>
      <c r="D4094" s="20">
        <v>11.0</v>
      </c>
      <c r="E4094" s="17" t="str">
        <f t="shared" si="12"/>
        <v>LU111-11</v>
      </c>
      <c r="F4094" s="17" t="str">
        <f t="shared" si="13"/>
        <v>LU111-11</v>
      </c>
      <c r="G4094" s="17" t="s">
        <v>10683</v>
      </c>
      <c r="H4094" s="17" t="s">
        <v>8074</v>
      </c>
      <c r="I4094" s="17" t="s">
        <v>14048</v>
      </c>
      <c r="J4094" s="17" t="s">
        <v>13758</v>
      </c>
      <c r="K4094" s="17" t="s">
        <v>13394</v>
      </c>
      <c r="L4094" s="17" t="s">
        <v>14001</v>
      </c>
      <c r="M4094" s="17" t="s">
        <v>14550</v>
      </c>
      <c r="N4094" s="21">
        <v>0.3625</v>
      </c>
      <c r="O4094" s="21">
        <v>0.3326388888888889</v>
      </c>
      <c r="P4094" s="21">
        <v>0.6951388888888889</v>
      </c>
      <c r="R4094" s="17">
        <v>1312.0</v>
      </c>
      <c r="S4094" s="17" t="s">
        <v>7490</v>
      </c>
      <c r="T4094" s="17" t="s">
        <v>281</v>
      </c>
    </row>
    <row r="4095" ht="15.75" customHeight="1">
      <c r="A4095" s="17">
        <v>1201.0</v>
      </c>
      <c r="B4095" s="19">
        <v>30018.0</v>
      </c>
      <c r="C4095" s="17" t="s">
        <v>14925</v>
      </c>
      <c r="D4095" s="20">
        <v>11.0</v>
      </c>
      <c r="E4095" s="17" t="str">
        <f t="shared" si="12"/>
        <v>LU111-11</v>
      </c>
      <c r="F4095" s="17" t="str">
        <f t="shared" si="13"/>
        <v>LU111-11</v>
      </c>
      <c r="G4095" s="17" t="s">
        <v>10683</v>
      </c>
      <c r="H4095" s="17" t="s">
        <v>8074</v>
      </c>
      <c r="I4095" s="17" t="s">
        <v>14048</v>
      </c>
      <c r="J4095" s="17" t="s">
        <v>13758</v>
      </c>
      <c r="K4095" s="17" t="s">
        <v>7184</v>
      </c>
      <c r="L4095" s="17" t="s">
        <v>14954</v>
      </c>
      <c r="M4095" s="17" t="s">
        <v>14955</v>
      </c>
      <c r="N4095" s="21">
        <v>0.375</v>
      </c>
      <c r="O4095" s="21">
        <v>0.3520833333333333</v>
      </c>
      <c r="P4095" s="21">
        <v>0.7270833333333333</v>
      </c>
      <c r="R4095" s="17">
        <v>1345.0</v>
      </c>
      <c r="S4095" s="17" t="s">
        <v>7490</v>
      </c>
      <c r="T4095" s="17" t="s">
        <v>281</v>
      </c>
    </row>
    <row r="4096" ht="15.75" customHeight="1">
      <c r="A4096" s="17">
        <v>1200.0</v>
      </c>
      <c r="B4096" s="19">
        <v>30017.0</v>
      </c>
      <c r="C4096" s="17" t="s">
        <v>14925</v>
      </c>
      <c r="D4096" s="20">
        <v>11.0</v>
      </c>
      <c r="E4096" s="17" t="str">
        <f t="shared" si="12"/>
        <v>LU111-11</v>
      </c>
      <c r="F4096" s="17" t="str">
        <f t="shared" si="13"/>
        <v>LU111-11</v>
      </c>
      <c r="G4096" s="17" t="s">
        <v>10683</v>
      </c>
      <c r="H4096" s="17" t="s">
        <v>8074</v>
      </c>
      <c r="I4096" s="17" t="s">
        <v>14048</v>
      </c>
      <c r="J4096" s="17" t="s">
        <v>13758</v>
      </c>
      <c r="K4096" s="17" t="s">
        <v>13394</v>
      </c>
      <c r="L4096" s="17" t="s">
        <v>14554</v>
      </c>
      <c r="M4096" s="17" t="s">
        <v>14555</v>
      </c>
      <c r="N4096" s="21">
        <v>0.35000000000000003</v>
      </c>
      <c r="O4096" s="21">
        <v>0.24444444444444446</v>
      </c>
      <c r="P4096" s="21">
        <v>0.5944444444444444</v>
      </c>
      <c r="R4096" s="17">
        <v>412.0</v>
      </c>
      <c r="S4096" s="17" t="s">
        <v>7490</v>
      </c>
      <c r="T4096" s="17" t="s">
        <v>281</v>
      </c>
    </row>
    <row r="4097" ht="15.75" customHeight="1">
      <c r="A4097" s="17">
        <v>1199.0</v>
      </c>
      <c r="B4097" s="19">
        <v>30016.0</v>
      </c>
      <c r="C4097" s="17" t="s">
        <v>14925</v>
      </c>
      <c r="D4097" s="20">
        <v>11.0</v>
      </c>
      <c r="E4097" s="17" t="str">
        <f t="shared" si="12"/>
        <v>LU111-11</v>
      </c>
      <c r="F4097" s="17" t="str">
        <f t="shared" si="13"/>
        <v>LU111-11</v>
      </c>
      <c r="G4097" s="17" t="s">
        <v>10683</v>
      </c>
      <c r="H4097" s="17" t="s">
        <v>8074</v>
      </c>
      <c r="I4097" s="17" t="s">
        <v>14048</v>
      </c>
      <c r="J4097" s="17" t="s">
        <v>13758</v>
      </c>
      <c r="K4097" s="17" t="s">
        <v>7184</v>
      </c>
      <c r="L4097" s="17" t="s">
        <v>13990</v>
      </c>
      <c r="M4097" s="17" t="s">
        <v>14001</v>
      </c>
      <c r="N4097" s="21">
        <v>0.36180555555555555</v>
      </c>
      <c r="O4097" s="21">
        <v>0.32916666666666666</v>
      </c>
      <c r="P4097" s="21">
        <v>0.6909722222222222</v>
      </c>
      <c r="R4097" s="17">
        <v>1309.0</v>
      </c>
      <c r="S4097" s="17" t="s">
        <v>7490</v>
      </c>
      <c r="T4097" s="17" t="s">
        <v>281</v>
      </c>
    </row>
    <row r="4098" ht="15.75" customHeight="1">
      <c r="A4098" s="17">
        <v>1198.0</v>
      </c>
      <c r="B4098" s="19">
        <v>30011.0</v>
      </c>
      <c r="C4098" s="17" t="s">
        <v>14925</v>
      </c>
      <c r="D4098" s="20">
        <v>10.0</v>
      </c>
      <c r="E4098" s="17" t="str">
        <f t="shared" si="12"/>
        <v>LU111-10</v>
      </c>
      <c r="F4098" s="17" t="str">
        <f t="shared" si="13"/>
        <v>LU111-10</v>
      </c>
      <c r="G4098" s="17" t="s">
        <v>14485</v>
      </c>
      <c r="H4098" s="17" t="s">
        <v>14042</v>
      </c>
      <c r="I4098" s="17" t="s">
        <v>14956</v>
      </c>
      <c r="J4098" s="17" t="s">
        <v>14957</v>
      </c>
      <c r="K4098" s="17" t="s">
        <v>13394</v>
      </c>
      <c r="L4098" s="17" t="s">
        <v>14091</v>
      </c>
      <c r="M4098" s="17" t="s">
        <v>14958</v>
      </c>
      <c r="N4098" s="21">
        <v>0.3451388888888889</v>
      </c>
      <c r="O4098" s="21">
        <v>0.32430555555555557</v>
      </c>
      <c r="P4098" s="21">
        <v>0.6694444444444444</v>
      </c>
      <c r="R4098" s="17">
        <v>1857.0</v>
      </c>
      <c r="S4098" s="17" t="s">
        <v>7490</v>
      </c>
      <c r="T4098" s="17" t="s">
        <v>14959</v>
      </c>
    </row>
    <row r="4099" ht="15.75" customHeight="1">
      <c r="A4099" s="17">
        <v>1197.0</v>
      </c>
      <c r="B4099" s="19">
        <v>30010.0</v>
      </c>
      <c r="C4099" s="17" t="s">
        <v>14925</v>
      </c>
      <c r="D4099" s="20">
        <v>10.0</v>
      </c>
      <c r="E4099" s="17" t="str">
        <f t="shared" si="12"/>
        <v>LU111-10</v>
      </c>
      <c r="F4099" s="17" t="str">
        <f t="shared" si="13"/>
        <v>LU111-10</v>
      </c>
      <c r="G4099" s="17" t="s">
        <v>14485</v>
      </c>
      <c r="H4099" s="17" t="s">
        <v>14042</v>
      </c>
      <c r="I4099" s="17" t="s">
        <v>14956</v>
      </c>
      <c r="J4099" s="17" t="s">
        <v>14957</v>
      </c>
      <c r="K4099" s="17" t="s">
        <v>7184</v>
      </c>
      <c r="L4099" s="17" t="s">
        <v>14091</v>
      </c>
      <c r="M4099" s="17" t="s">
        <v>13612</v>
      </c>
      <c r="N4099" s="21">
        <v>0.3506944444444444</v>
      </c>
      <c r="O4099" s="21">
        <v>0.32708333333333334</v>
      </c>
      <c r="P4099" s="21">
        <v>0.6777777777777777</v>
      </c>
      <c r="R4099" s="17">
        <v>1849.0</v>
      </c>
      <c r="S4099" s="17" t="s">
        <v>7490</v>
      </c>
      <c r="T4099" s="17" t="s">
        <v>14959</v>
      </c>
    </row>
    <row r="4100" ht="15.75" customHeight="1">
      <c r="A4100" s="17">
        <v>1196.0</v>
      </c>
      <c r="B4100" s="19">
        <v>30009.0</v>
      </c>
      <c r="C4100" s="17" t="s">
        <v>14925</v>
      </c>
      <c r="D4100" s="20">
        <v>10.0</v>
      </c>
      <c r="E4100" s="17" t="str">
        <f t="shared" si="12"/>
        <v>LU111-10</v>
      </c>
      <c r="F4100" s="17" t="str">
        <f t="shared" si="13"/>
        <v>LU111-10</v>
      </c>
      <c r="G4100" s="17" t="s">
        <v>14485</v>
      </c>
      <c r="H4100" s="17" t="s">
        <v>14523</v>
      </c>
      <c r="I4100" s="17" t="s">
        <v>13237</v>
      </c>
      <c r="J4100" s="17" t="s">
        <v>14960</v>
      </c>
      <c r="K4100" s="17" t="s">
        <v>13394</v>
      </c>
      <c r="L4100" s="17" t="s">
        <v>13611</v>
      </c>
      <c r="M4100" s="17" t="s">
        <v>14961</v>
      </c>
      <c r="N4100" s="21">
        <v>0.34930555555555554</v>
      </c>
      <c r="O4100" s="21">
        <v>0.31527777777777777</v>
      </c>
      <c r="P4100" s="21">
        <v>0.6645833333333333</v>
      </c>
      <c r="R4100" s="17">
        <v>1710.0</v>
      </c>
      <c r="S4100" s="17" t="s">
        <v>7490</v>
      </c>
      <c r="T4100" s="17" t="s">
        <v>14962</v>
      </c>
    </row>
    <row r="4101" ht="15.75" customHeight="1">
      <c r="A4101" s="17">
        <v>1195.0</v>
      </c>
      <c r="B4101" s="19">
        <v>30008.0</v>
      </c>
      <c r="C4101" s="17" t="s">
        <v>14925</v>
      </c>
      <c r="D4101" s="20">
        <v>10.0</v>
      </c>
      <c r="E4101" s="17" t="str">
        <f t="shared" si="12"/>
        <v>LU111-10</v>
      </c>
      <c r="F4101" s="17" t="str">
        <f t="shared" si="13"/>
        <v>LU111-10</v>
      </c>
      <c r="G4101" s="17" t="s">
        <v>14485</v>
      </c>
      <c r="H4101" s="17" t="s">
        <v>14523</v>
      </c>
      <c r="I4101" s="17" t="s">
        <v>13237</v>
      </c>
      <c r="J4101" s="17" t="s">
        <v>14960</v>
      </c>
      <c r="K4101" s="17" t="s">
        <v>7184</v>
      </c>
      <c r="L4101" s="17" t="s">
        <v>14091</v>
      </c>
      <c r="M4101" s="17" t="s">
        <v>14963</v>
      </c>
      <c r="N4101" s="21">
        <v>0.35833333333333334</v>
      </c>
      <c r="O4101" s="21">
        <v>0.3194444444444445</v>
      </c>
      <c r="P4101" s="21">
        <v>0.6777777777777777</v>
      </c>
      <c r="R4101" s="17">
        <v>1712.0</v>
      </c>
      <c r="S4101" s="17" t="s">
        <v>7490</v>
      </c>
      <c r="T4101" s="17" t="s">
        <v>14962</v>
      </c>
    </row>
    <row r="4102" ht="15.75" customHeight="1">
      <c r="A4102" s="17">
        <v>1194.0</v>
      </c>
      <c r="B4102" s="19">
        <v>30007.0</v>
      </c>
      <c r="C4102" s="17" t="s">
        <v>14925</v>
      </c>
      <c r="D4102" s="20">
        <v>10.0</v>
      </c>
      <c r="E4102" s="17" t="str">
        <f t="shared" si="12"/>
        <v>LU111-10</v>
      </c>
      <c r="F4102" s="17" t="str">
        <f t="shared" si="13"/>
        <v>LU111-10</v>
      </c>
      <c r="G4102" s="17" t="s">
        <v>14485</v>
      </c>
      <c r="H4102" s="17" t="s">
        <v>14523</v>
      </c>
      <c r="I4102" s="17" t="s">
        <v>13237</v>
      </c>
      <c r="J4102" s="17" t="s">
        <v>14960</v>
      </c>
      <c r="K4102" s="17" t="s">
        <v>13394</v>
      </c>
      <c r="L4102" s="17" t="s">
        <v>13611</v>
      </c>
      <c r="M4102" s="17" t="s">
        <v>14964</v>
      </c>
      <c r="N4102" s="21">
        <v>0.34722222222222227</v>
      </c>
      <c r="O4102" s="21">
        <v>0.3138888888888889</v>
      </c>
      <c r="P4102" s="21">
        <v>0.6611111111111111</v>
      </c>
      <c r="R4102" s="17">
        <v>1716.0</v>
      </c>
      <c r="S4102" s="17" t="s">
        <v>7490</v>
      </c>
      <c r="T4102" s="17" t="s">
        <v>14962</v>
      </c>
    </row>
    <row r="4103" ht="15.75" customHeight="1">
      <c r="A4103" s="17">
        <v>1193.0</v>
      </c>
      <c r="B4103" s="19">
        <v>30006.0</v>
      </c>
      <c r="C4103" s="17" t="s">
        <v>14925</v>
      </c>
      <c r="D4103" s="20">
        <v>10.0</v>
      </c>
      <c r="E4103" s="17" t="str">
        <f t="shared" si="12"/>
        <v>LU111-10</v>
      </c>
      <c r="F4103" s="17" t="str">
        <f t="shared" si="13"/>
        <v>LU111-10</v>
      </c>
      <c r="G4103" s="17" t="s">
        <v>14485</v>
      </c>
      <c r="H4103" s="17" t="s">
        <v>14523</v>
      </c>
      <c r="I4103" s="17" t="s">
        <v>13237</v>
      </c>
      <c r="J4103" s="17" t="s">
        <v>14960</v>
      </c>
      <c r="K4103" s="17" t="s">
        <v>7184</v>
      </c>
      <c r="L4103" s="17" t="s">
        <v>14965</v>
      </c>
      <c r="M4103" s="17" t="s">
        <v>13821</v>
      </c>
      <c r="N4103" s="21">
        <v>0.4041666666666666</v>
      </c>
      <c r="O4103" s="21">
        <v>0.3076388888888889</v>
      </c>
      <c r="P4103" s="21">
        <v>0.7118055555555555</v>
      </c>
      <c r="R4103" s="17">
        <v>1714.0</v>
      </c>
      <c r="S4103" s="17" t="s">
        <v>7490</v>
      </c>
      <c r="T4103" s="17" t="s">
        <v>14962</v>
      </c>
    </row>
    <row r="4104" ht="15.75" customHeight="1">
      <c r="A4104" s="17">
        <v>1192.0</v>
      </c>
      <c r="B4104" s="19">
        <v>30006.0</v>
      </c>
      <c r="C4104" s="17" t="s">
        <v>14925</v>
      </c>
      <c r="D4104" s="20">
        <v>10.0</v>
      </c>
      <c r="E4104" s="17" t="str">
        <f t="shared" si="12"/>
        <v>LU111-10</v>
      </c>
      <c r="F4104" s="17" t="str">
        <f t="shared" si="13"/>
        <v>LU111-10</v>
      </c>
      <c r="G4104" s="17" t="s">
        <v>14485</v>
      </c>
      <c r="H4104" s="17" t="s">
        <v>14523</v>
      </c>
      <c r="I4104" s="17" t="s">
        <v>13237</v>
      </c>
      <c r="J4104" s="17" t="s">
        <v>14960</v>
      </c>
      <c r="K4104" s="17" t="s">
        <v>7184</v>
      </c>
      <c r="L4104" s="17" t="s">
        <v>14965</v>
      </c>
      <c r="M4104" s="17" t="s">
        <v>13821</v>
      </c>
      <c r="N4104" s="21">
        <v>0.3625</v>
      </c>
      <c r="O4104" s="21">
        <v>0.012499999999999999</v>
      </c>
      <c r="P4104" s="21">
        <v>0.375</v>
      </c>
      <c r="R4104" s="17">
        <v>200.0</v>
      </c>
      <c r="S4104" s="17" t="s">
        <v>7490</v>
      </c>
      <c r="T4104" s="17" t="s">
        <v>14962</v>
      </c>
    </row>
    <row r="4105" ht="15.75" customHeight="1">
      <c r="A4105" s="17">
        <v>1191.0</v>
      </c>
      <c r="B4105" s="19">
        <v>30005.0</v>
      </c>
      <c r="C4105" s="17" t="s">
        <v>14925</v>
      </c>
      <c r="D4105" s="20">
        <v>10.0</v>
      </c>
      <c r="E4105" s="17" t="str">
        <f t="shared" si="12"/>
        <v>LU111-10</v>
      </c>
      <c r="F4105" s="17" t="str">
        <f t="shared" si="13"/>
        <v>LU111-10</v>
      </c>
      <c r="G4105" s="17" t="s">
        <v>14485</v>
      </c>
      <c r="H4105" s="17" t="s">
        <v>14042</v>
      </c>
      <c r="I4105" s="17" t="s">
        <v>14956</v>
      </c>
      <c r="J4105" s="17" t="s">
        <v>14957</v>
      </c>
      <c r="K4105" s="17" t="s">
        <v>13394</v>
      </c>
      <c r="L4105" s="17" t="s">
        <v>13611</v>
      </c>
      <c r="M4105" s="17" t="s">
        <v>14966</v>
      </c>
      <c r="N4105" s="21">
        <v>0.3513888888888889</v>
      </c>
      <c r="O4105" s="21">
        <v>0.3194444444444445</v>
      </c>
      <c r="P4105" s="21">
        <v>0.6708333333333334</v>
      </c>
      <c r="R4105" s="17">
        <v>1880.0</v>
      </c>
      <c r="S4105" s="17" t="s">
        <v>7490</v>
      </c>
      <c r="T4105" s="17" t="s">
        <v>14962</v>
      </c>
    </row>
    <row r="4106" ht="15.75" customHeight="1">
      <c r="A4106" s="17">
        <v>1190.0</v>
      </c>
      <c r="B4106" s="19">
        <v>30004.0</v>
      </c>
      <c r="C4106" s="17" t="s">
        <v>14925</v>
      </c>
      <c r="D4106" s="20">
        <v>10.0</v>
      </c>
      <c r="E4106" s="17" t="str">
        <f t="shared" si="12"/>
        <v>LU111-10</v>
      </c>
      <c r="F4106" s="17" t="str">
        <f t="shared" si="13"/>
        <v>LU111-10</v>
      </c>
      <c r="G4106" s="17" t="s">
        <v>14485</v>
      </c>
      <c r="H4106" s="17" t="s">
        <v>14042</v>
      </c>
      <c r="I4106" s="17" t="s">
        <v>14956</v>
      </c>
      <c r="J4106" s="17" t="s">
        <v>14957</v>
      </c>
      <c r="K4106" s="17" t="s">
        <v>7184</v>
      </c>
      <c r="L4106" s="17" t="s">
        <v>13611</v>
      </c>
      <c r="M4106" s="17" t="s">
        <v>14035</v>
      </c>
      <c r="N4106" s="21">
        <v>0.35625</v>
      </c>
      <c r="O4106" s="21">
        <v>0.31666666666666665</v>
      </c>
      <c r="P4106" s="21">
        <v>0.6729166666666666</v>
      </c>
      <c r="R4106" s="17">
        <v>1862.0</v>
      </c>
      <c r="S4106" s="17" t="s">
        <v>7490</v>
      </c>
      <c r="T4106" s="17" t="s">
        <v>14962</v>
      </c>
    </row>
    <row r="4107" ht="15.75" customHeight="1">
      <c r="A4107" s="17">
        <v>1189.0</v>
      </c>
      <c r="B4107" s="19">
        <v>30003.0</v>
      </c>
      <c r="C4107" s="17" t="s">
        <v>14925</v>
      </c>
      <c r="D4107" s="20">
        <v>10.0</v>
      </c>
      <c r="E4107" s="17" t="str">
        <f t="shared" si="12"/>
        <v>LU111-10</v>
      </c>
      <c r="F4107" s="17" t="str">
        <f t="shared" si="13"/>
        <v>LU111-10</v>
      </c>
      <c r="G4107" s="17" t="s">
        <v>14485</v>
      </c>
      <c r="H4107" s="17" t="s">
        <v>14042</v>
      </c>
      <c r="I4107" s="17" t="s">
        <v>13757</v>
      </c>
      <c r="J4107" s="17" t="s">
        <v>13770</v>
      </c>
      <c r="K4107" s="17" t="s">
        <v>14967</v>
      </c>
      <c r="L4107" s="17" t="s">
        <v>14035</v>
      </c>
      <c r="M4107" s="17" t="s">
        <v>14968</v>
      </c>
      <c r="N4107" s="21">
        <v>0.3854166666666667</v>
      </c>
      <c r="O4107" s="21">
        <v>0.30277777777777776</v>
      </c>
      <c r="P4107" s="21">
        <v>0.6881944444444444</v>
      </c>
      <c r="R4107" s="17">
        <v>1315.0</v>
      </c>
      <c r="S4107" s="17" t="s">
        <v>7490</v>
      </c>
      <c r="T4107" s="17" t="s">
        <v>14962</v>
      </c>
    </row>
    <row r="4108" ht="15.75" customHeight="1">
      <c r="A4108" s="17">
        <v>1188.0</v>
      </c>
      <c r="B4108" s="19">
        <v>30002.0</v>
      </c>
      <c r="C4108" s="17" t="s">
        <v>14925</v>
      </c>
      <c r="D4108" s="20">
        <v>10.0</v>
      </c>
      <c r="E4108" s="17" t="str">
        <f t="shared" si="12"/>
        <v>LU111-10</v>
      </c>
      <c r="F4108" s="17" t="str">
        <f t="shared" si="13"/>
        <v>LU111-10</v>
      </c>
      <c r="G4108" s="17" t="s">
        <v>14485</v>
      </c>
      <c r="H4108" s="17" t="s">
        <v>14042</v>
      </c>
      <c r="I4108" s="17" t="s">
        <v>13757</v>
      </c>
      <c r="J4108" s="17" t="s">
        <v>13770</v>
      </c>
      <c r="K4108" s="17" t="s">
        <v>13394</v>
      </c>
      <c r="L4108" s="17" t="s">
        <v>13611</v>
      </c>
      <c r="M4108" s="17" t="s">
        <v>14035</v>
      </c>
      <c r="N4108" s="21">
        <v>0.3506944444444444</v>
      </c>
      <c r="O4108" s="21">
        <v>0.23194444444444443</v>
      </c>
      <c r="P4108" s="21">
        <v>0.5826388888888888</v>
      </c>
      <c r="R4108" s="17">
        <v>1318.0</v>
      </c>
      <c r="S4108" s="17" t="s">
        <v>7490</v>
      </c>
      <c r="T4108" s="17" t="s">
        <v>14962</v>
      </c>
    </row>
    <row r="4109" ht="15.75" customHeight="1">
      <c r="A4109" s="17">
        <v>1187.0</v>
      </c>
      <c r="B4109" s="19">
        <v>29989.0</v>
      </c>
      <c r="C4109" s="17" t="s">
        <v>14925</v>
      </c>
      <c r="D4109" s="20">
        <v>9.0</v>
      </c>
      <c r="E4109" s="17" t="str">
        <f t="shared" si="12"/>
        <v>LU111-9</v>
      </c>
      <c r="F4109" s="17" t="str">
        <f t="shared" si="13"/>
        <v>LU111-09</v>
      </c>
      <c r="G4109" s="17" t="s">
        <v>13943</v>
      </c>
      <c r="H4109" s="17" t="s">
        <v>11796</v>
      </c>
      <c r="I4109" s="17" t="s">
        <v>14969</v>
      </c>
      <c r="J4109" s="17" t="s">
        <v>14970</v>
      </c>
      <c r="K4109" s="17" t="s">
        <v>7184</v>
      </c>
      <c r="L4109" s="17" t="s">
        <v>14405</v>
      </c>
      <c r="M4109" s="17" t="s">
        <v>14971</v>
      </c>
      <c r="N4109" s="21">
        <v>0.3645833333333333</v>
      </c>
      <c r="O4109" s="21">
        <v>0.3576388888888889</v>
      </c>
      <c r="P4109" s="21">
        <v>0.7222222222222222</v>
      </c>
      <c r="R4109" s="17">
        <v>2083.0</v>
      </c>
      <c r="S4109" s="17" t="s">
        <v>7418</v>
      </c>
      <c r="T4109" s="17" t="s">
        <v>281</v>
      </c>
    </row>
    <row r="4110" ht="15.75" customHeight="1">
      <c r="A4110" s="17">
        <v>1186.0</v>
      </c>
      <c r="B4110" s="19">
        <v>29988.0</v>
      </c>
      <c r="C4110" s="17" t="s">
        <v>14925</v>
      </c>
      <c r="D4110" s="20">
        <v>9.0</v>
      </c>
      <c r="E4110" s="17" t="str">
        <f t="shared" si="12"/>
        <v>LU111-9</v>
      </c>
      <c r="F4110" s="17" t="str">
        <f t="shared" si="13"/>
        <v>LU111-09</v>
      </c>
      <c r="G4110" s="17" t="s">
        <v>13943</v>
      </c>
      <c r="H4110" s="17" t="s">
        <v>11796</v>
      </c>
      <c r="I4110" s="17" t="s">
        <v>14969</v>
      </c>
      <c r="J4110" s="17" t="s">
        <v>14970</v>
      </c>
      <c r="K4110" s="17" t="s">
        <v>14967</v>
      </c>
      <c r="L4110" s="17" t="s">
        <v>13950</v>
      </c>
      <c r="M4110" s="17" t="s">
        <v>14405</v>
      </c>
      <c r="N4110" s="21">
        <v>0.34791666666666665</v>
      </c>
      <c r="O4110" s="21">
        <v>0.35000000000000003</v>
      </c>
      <c r="P4110" s="21">
        <v>0.6979166666666666</v>
      </c>
      <c r="R4110" s="17">
        <v>2006.0</v>
      </c>
      <c r="S4110" s="17" t="s">
        <v>7418</v>
      </c>
      <c r="T4110" s="17" t="s">
        <v>281</v>
      </c>
    </row>
    <row r="4111" ht="15.75" customHeight="1">
      <c r="A4111" s="17">
        <v>1185.0</v>
      </c>
      <c r="B4111" s="19">
        <v>29987.0</v>
      </c>
      <c r="C4111" s="17" t="s">
        <v>14925</v>
      </c>
      <c r="D4111" s="20">
        <v>9.0</v>
      </c>
      <c r="E4111" s="17" t="str">
        <f t="shared" si="12"/>
        <v>LU111-9</v>
      </c>
      <c r="F4111" s="17" t="str">
        <f t="shared" si="13"/>
        <v>LU111-09</v>
      </c>
      <c r="G4111" s="17" t="s">
        <v>13943</v>
      </c>
      <c r="H4111" s="17" t="s">
        <v>11796</v>
      </c>
      <c r="I4111" s="17" t="s">
        <v>14969</v>
      </c>
      <c r="J4111" s="17" t="s">
        <v>14970</v>
      </c>
      <c r="K4111" s="17" t="s">
        <v>13394</v>
      </c>
      <c r="L4111" s="17" t="s">
        <v>14405</v>
      </c>
      <c r="M4111" s="17" t="s">
        <v>14409</v>
      </c>
      <c r="N4111" s="21">
        <v>0.35555555555555557</v>
      </c>
      <c r="O4111" s="21">
        <v>0.35000000000000003</v>
      </c>
      <c r="P4111" s="21">
        <v>0.7055555555555556</v>
      </c>
      <c r="R4111" s="17">
        <v>1990.0</v>
      </c>
      <c r="S4111" s="17" t="s">
        <v>7418</v>
      </c>
      <c r="T4111" s="17" t="s">
        <v>281</v>
      </c>
    </row>
    <row r="4112" ht="15.75" customHeight="1">
      <c r="A4112" s="17">
        <v>1184.0</v>
      </c>
      <c r="B4112" s="19">
        <v>29986.0</v>
      </c>
      <c r="C4112" s="17" t="s">
        <v>14925</v>
      </c>
      <c r="D4112" s="20">
        <v>9.0</v>
      </c>
      <c r="E4112" s="17" t="str">
        <f t="shared" si="12"/>
        <v>LU111-9</v>
      </c>
      <c r="F4112" s="17" t="str">
        <f t="shared" si="13"/>
        <v>LU111-09</v>
      </c>
      <c r="G4112" s="17" t="s">
        <v>13943</v>
      </c>
      <c r="H4112" s="17" t="s">
        <v>11796</v>
      </c>
      <c r="I4112" s="17" t="s">
        <v>14969</v>
      </c>
      <c r="J4112" s="17" t="s">
        <v>14970</v>
      </c>
      <c r="K4112" s="17" t="s">
        <v>14967</v>
      </c>
      <c r="L4112" s="17" t="s">
        <v>13950</v>
      </c>
      <c r="M4112" s="17" t="s">
        <v>14971</v>
      </c>
      <c r="N4112" s="21">
        <v>0.35694444444444445</v>
      </c>
      <c r="O4112" s="21">
        <v>0.36319444444444443</v>
      </c>
      <c r="P4112" s="21">
        <v>0.720138888888889</v>
      </c>
      <c r="R4112" s="17">
        <v>2034.0</v>
      </c>
      <c r="S4112" s="17" t="s">
        <v>7418</v>
      </c>
      <c r="T4112" s="17" t="s">
        <v>281</v>
      </c>
    </row>
    <row r="4113" ht="15.75" customHeight="1">
      <c r="A4113" s="17">
        <v>1183.0</v>
      </c>
      <c r="B4113" s="19">
        <v>29985.0</v>
      </c>
      <c r="C4113" s="17" t="s">
        <v>14925</v>
      </c>
      <c r="D4113" s="20">
        <v>9.0</v>
      </c>
      <c r="E4113" s="17" t="str">
        <f t="shared" si="12"/>
        <v>LU111-9</v>
      </c>
      <c r="F4113" s="17" t="str">
        <f t="shared" si="13"/>
        <v>LU111-09</v>
      </c>
      <c r="G4113" s="17" t="s">
        <v>13943</v>
      </c>
      <c r="H4113" s="17" t="s">
        <v>11796</v>
      </c>
      <c r="I4113" s="17" t="s">
        <v>14300</v>
      </c>
      <c r="J4113" s="17" t="s">
        <v>14972</v>
      </c>
      <c r="K4113" s="17" t="s">
        <v>7184</v>
      </c>
      <c r="L4113" s="17" t="s">
        <v>13950</v>
      </c>
      <c r="M4113" s="17" t="s">
        <v>14973</v>
      </c>
      <c r="N4113" s="21">
        <v>0.3833333333333333</v>
      </c>
      <c r="O4113" s="21">
        <v>0.33749999999999997</v>
      </c>
      <c r="P4113" s="21">
        <v>0.7208333333333333</v>
      </c>
      <c r="R4113" s="17">
        <v>2120.0</v>
      </c>
      <c r="S4113" s="17" t="s">
        <v>7418</v>
      </c>
      <c r="T4113" s="17" t="s">
        <v>281</v>
      </c>
    </row>
    <row r="4114" ht="15.75" customHeight="1">
      <c r="A4114" s="17">
        <v>1182.0</v>
      </c>
      <c r="B4114" s="19">
        <v>29984.0</v>
      </c>
      <c r="C4114" s="17" t="s">
        <v>14925</v>
      </c>
      <c r="D4114" s="20">
        <v>9.0</v>
      </c>
      <c r="E4114" s="17" t="str">
        <f t="shared" si="12"/>
        <v>LU111-9</v>
      </c>
      <c r="F4114" s="17" t="str">
        <f t="shared" si="13"/>
        <v>LU111-09</v>
      </c>
      <c r="G4114" s="17" t="s">
        <v>13943</v>
      </c>
      <c r="H4114" s="17" t="s">
        <v>11796</v>
      </c>
      <c r="I4114" s="17" t="s">
        <v>14969</v>
      </c>
      <c r="J4114" s="17" t="s">
        <v>14972</v>
      </c>
      <c r="K4114" s="17" t="s">
        <v>13394</v>
      </c>
      <c r="L4114" s="17" t="s">
        <v>14405</v>
      </c>
      <c r="M4114" s="17" t="s">
        <v>14409</v>
      </c>
      <c r="N4114" s="21">
        <v>0.35625</v>
      </c>
      <c r="O4114" s="21">
        <v>0.33819444444444446</v>
      </c>
      <c r="P4114" s="21">
        <v>0.6944444444444445</v>
      </c>
      <c r="R4114" s="17">
        <v>2156.0</v>
      </c>
      <c r="S4114" s="17" t="s">
        <v>7418</v>
      </c>
      <c r="T4114" s="17" t="s">
        <v>281</v>
      </c>
    </row>
    <row r="4115" ht="15.75" customHeight="1">
      <c r="A4115" s="17">
        <v>1181.0</v>
      </c>
      <c r="B4115" s="19">
        <v>29983.0</v>
      </c>
      <c r="C4115" s="17" t="s">
        <v>14925</v>
      </c>
      <c r="D4115" s="20">
        <v>9.0</v>
      </c>
      <c r="E4115" s="17" t="str">
        <f t="shared" si="12"/>
        <v>LU111-9</v>
      </c>
      <c r="F4115" s="17" t="str">
        <f t="shared" si="13"/>
        <v>LU111-09</v>
      </c>
      <c r="G4115" s="17" t="s">
        <v>13943</v>
      </c>
      <c r="H4115" s="17" t="s">
        <v>11796</v>
      </c>
      <c r="I4115" s="17" t="s">
        <v>14295</v>
      </c>
      <c r="J4115" s="17" t="s">
        <v>14974</v>
      </c>
      <c r="K4115" s="17" t="s">
        <v>14967</v>
      </c>
      <c r="L4115" s="17" t="s">
        <v>13950</v>
      </c>
      <c r="M4115" s="17" t="s">
        <v>14975</v>
      </c>
      <c r="N4115" s="21">
        <v>0.3513888888888889</v>
      </c>
      <c r="O4115" s="21">
        <v>0.3659722222222222</v>
      </c>
      <c r="P4115" s="21">
        <v>0.717361111111111</v>
      </c>
      <c r="R4115" s="17">
        <v>2535.0</v>
      </c>
      <c r="S4115" s="17" t="s">
        <v>7418</v>
      </c>
      <c r="T4115" s="17" t="s">
        <v>281</v>
      </c>
    </row>
    <row r="4116" ht="15.75" customHeight="1">
      <c r="A4116" s="17">
        <v>1180.0</v>
      </c>
      <c r="B4116" s="19">
        <v>29982.0</v>
      </c>
      <c r="C4116" s="17" t="s">
        <v>14925</v>
      </c>
      <c r="D4116" s="20">
        <v>9.0</v>
      </c>
      <c r="E4116" s="17" t="str">
        <f t="shared" si="12"/>
        <v>LU111-9</v>
      </c>
      <c r="F4116" s="17" t="str">
        <f t="shared" si="13"/>
        <v>LU111-09</v>
      </c>
      <c r="G4116" s="17" t="s">
        <v>13943</v>
      </c>
      <c r="H4116" s="17" t="s">
        <v>11796</v>
      </c>
      <c r="I4116" s="17" t="s">
        <v>14300</v>
      </c>
      <c r="J4116" s="17" t="s">
        <v>14970</v>
      </c>
      <c r="K4116" s="17" t="s">
        <v>7184</v>
      </c>
      <c r="L4116" s="17" t="s">
        <v>14405</v>
      </c>
      <c r="M4116" s="17" t="s">
        <v>14976</v>
      </c>
      <c r="N4116" s="21">
        <v>0.3729166666666666</v>
      </c>
      <c r="O4116" s="21">
        <v>0.3451388888888889</v>
      </c>
      <c r="P4116" s="21">
        <v>0.7180555555555556</v>
      </c>
      <c r="R4116" s="17">
        <v>2164.0</v>
      </c>
      <c r="S4116" s="17" t="s">
        <v>7418</v>
      </c>
      <c r="T4116" s="17" t="s">
        <v>281</v>
      </c>
    </row>
    <row r="4117" ht="15.75" customHeight="1">
      <c r="A4117" s="17">
        <v>1179.0</v>
      </c>
      <c r="B4117" s="19">
        <v>29981.0</v>
      </c>
      <c r="C4117" s="17" t="s">
        <v>14925</v>
      </c>
      <c r="D4117" s="20">
        <v>9.0</v>
      </c>
      <c r="E4117" s="17" t="str">
        <f t="shared" si="12"/>
        <v>LU111-9</v>
      </c>
      <c r="F4117" s="17" t="str">
        <f t="shared" si="13"/>
        <v>LU111-09</v>
      </c>
      <c r="G4117" s="17" t="s">
        <v>13943</v>
      </c>
      <c r="H4117" s="17" t="s">
        <v>11796</v>
      </c>
      <c r="I4117" s="17" t="s">
        <v>14300</v>
      </c>
      <c r="J4117" s="17" t="s">
        <v>14970</v>
      </c>
      <c r="K4117" s="17" t="s">
        <v>13394</v>
      </c>
      <c r="L4117" s="17" t="s">
        <v>13950</v>
      </c>
      <c r="M4117" s="17" t="s">
        <v>14409</v>
      </c>
      <c r="N4117" s="21">
        <v>0.3652777777777778</v>
      </c>
      <c r="O4117" s="21">
        <v>0.2708333333333333</v>
      </c>
      <c r="P4117" s="21">
        <v>0.6361111111111112</v>
      </c>
      <c r="R4117" s="17">
        <v>1993.0</v>
      </c>
      <c r="S4117" s="17" t="s">
        <v>7418</v>
      </c>
      <c r="T4117" s="17" t="s">
        <v>281</v>
      </c>
    </row>
    <row r="4118" ht="15.75" customHeight="1">
      <c r="A4118" s="17">
        <v>1178.0</v>
      </c>
      <c r="B4118" s="19">
        <v>29980.0</v>
      </c>
      <c r="C4118" s="17" t="s">
        <v>14925</v>
      </c>
      <c r="D4118" s="20">
        <v>9.0</v>
      </c>
      <c r="E4118" s="17" t="str">
        <f t="shared" si="12"/>
        <v>LU111-9</v>
      </c>
      <c r="F4118" s="17" t="str">
        <f t="shared" si="13"/>
        <v>LU111-09</v>
      </c>
      <c r="G4118" s="17" t="s">
        <v>13943</v>
      </c>
      <c r="H4118" s="17" t="s">
        <v>11796</v>
      </c>
      <c r="I4118" s="17" t="s">
        <v>13882</v>
      </c>
      <c r="J4118" s="17" t="s">
        <v>14977</v>
      </c>
      <c r="K4118" s="17" t="s">
        <v>14967</v>
      </c>
      <c r="L4118" s="17" t="s">
        <v>13950</v>
      </c>
      <c r="M4118" s="17" t="s">
        <v>14405</v>
      </c>
      <c r="N4118" s="21">
        <v>0.3666666666666667</v>
      </c>
      <c r="O4118" s="21">
        <v>0.34375</v>
      </c>
      <c r="P4118" s="21">
        <v>0.7104166666666667</v>
      </c>
      <c r="R4118" s="17">
        <v>2283.0</v>
      </c>
      <c r="S4118" s="17" t="s">
        <v>7418</v>
      </c>
      <c r="T4118" s="17" t="s">
        <v>281</v>
      </c>
    </row>
    <row r="4119" ht="15.75" customHeight="1">
      <c r="A4119" s="17">
        <v>1177.0</v>
      </c>
      <c r="B4119" s="19">
        <v>29971.0</v>
      </c>
      <c r="C4119" s="17" t="s">
        <v>14925</v>
      </c>
      <c r="D4119" s="20">
        <v>8.0</v>
      </c>
      <c r="E4119" s="17" t="str">
        <f t="shared" si="12"/>
        <v>LU111-8</v>
      </c>
      <c r="F4119" s="17" t="str">
        <f t="shared" si="13"/>
        <v>LU111-08</v>
      </c>
      <c r="G4119" s="17" t="s">
        <v>13943</v>
      </c>
      <c r="H4119" s="17" t="s">
        <v>7946</v>
      </c>
      <c r="I4119" s="17" t="s">
        <v>14978</v>
      </c>
      <c r="J4119" s="17" t="s">
        <v>13722</v>
      </c>
      <c r="K4119" s="17" t="s">
        <v>7184</v>
      </c>
      <c r="L4119" s="17" t="s">
        <v>13950</v>
      </c>
      <c r="M4119" s="17" t="s">
        <v>14979</v>
      </c>
      <c r="N4119" s="21">
        <v>0.3666666666666667</v>
      </c>
      <c r="O4119" s="21">
        <v>0.3541666666666667</v>
      </c>
      <c r="P4119" s="21">
        <v>0.7208333333333333</v>
      </c>
      <c r="R4119" s="17">
        <v>2014.0</v>
      </c>
      <c r="S4119" s="17" t="s">
        <v>7418</v>
      </c>
      <c r="T4119" s="17" t="s">
        <v>33</v>
      </c>
    </row>
    <row r="4120" ht="15.75" customHeight="1">
      <c r="A4120" s="17">
        <v>1176.0</v>
      </c>
      <c r="B4120" s="19">
        <v>29970.0</v>
      </c>
      <c r="C4120" s="17" t="s">
        <v>14925</v>
      </c>
      <c r="D4120" s="20">
        <v>8.0</v>
      </c>
      <c r="E4120" s="17" t="str">
        <f t="shared" si="12"/>
        <v>LU111-8</v>
      </c>
      <c r="F4120" s="17" t="str">
        <f t="shared" si="13"/>
        <v>LU111-08</v>
      </c>
      <c r="G4120" s="17" t="s">
        <v>13943</v>
      </c>
      <c r="H4120" s="17" t="s">
        <v>7946</v>
      </c>
      <c r="I4120" s="17" t="s">
        <v>13721</v>
      </c>
      <c r="J4120" s="17" t="s">
        <v>13718</v>
      </c>
      <c r="K4120" s="17" t="s">
        <v>13394</v>
      </c>
      <c r="L4120" s="17" t="s">
        <v>14030</v>
      </c>
      <c r="M4120" s="17" t="s">
        <v>14971</v>
      </c>
      <c r="N4120" s="21">
        <v>0.36944444444444446</v>
      </c>
      <c r="O4120" s="21">
        <v>0.35694444444444445</v>
      </c>
      <c r="P4120" s="21">
        <v>0.7263888888888889</v>
      </c>
      <c r="R4120" s="17">
        <v>2022.0</v>
      </c>
      <c r="S4120" s="17" t="s">
        <v>7418</v>
      </c>
      <c r="T4120" s="17" t="s">
        <v>33</v>
      </c>
    </row>
    <row r="4121" ht="15.75" customHeight="1">
      <c r="A4121" s="17">
        <v>1175.0</v>
      </c>
      <c r="B4121" s="19">
        <v>29969.0</v>
      </c>
      <c r="C4121" s="17" t="s">
        <v>14925</v>
      </c>
      <c r="D4121" s="20">
        <v>8.0</v>
      </c>
      <c r="E4121" s="17" t="str">
        <f t="shared" si="12"/>
        <v>LU111-8</v>
      </c>
      <c r="F4121" s="17" t="str">
        <f t="shared" si="13"/>
        <v>LU111-08</v>
      </c>
      <c r="G4121" s="17" t="s">
        <v>13943</v>
      </c>
      <c r="H4121" s="17" t="s">
        <v>7946</v>
      </c>
      <c r="I4121" s="17" t="s">
        <v>14886</v>
      </c>
      <c r="J4121" s="17" t="s">
        <v>14980</v>
      </c>
      <c r="K4121" s="17" t="s">
        <v>14967</v>
      </c>
      <c r="L4121" s="17" t="s">
        <v>13950</v>
      </c>
      <c r="M4121" s="17" t="s">
        <v>14981</v>
      </c>
      <c r="N4121" s="21">
        <v>0.35694444444444445</v>
      </c>
      <c r="O4121" s="21">
        <v>0.37013888888888885</v>
      </c>
      <c r="P4121" s="21">
        <v>0.7270833333333333</v>
      </c>
      <c r="R4121" s="17">
        <v>1997.0</v>
      </c>
      <c r="S4121" s="17" t="s">
        <v>7418</v>
      </c>
      <c r="T4121" s="17" t="s">
        <v>33</v>
      </c>
    </row>
    <row r="4122" ht="15.75" customHeight="1">
      <c r="A4122" s="17">
        <v>1174.0</v>
      </c>
      <c r="B4122" s="19">
        <v>29968.0</v>
      </c>
      <c r="C4122" s="17" t="s">
        <v>14925</v>
      </c>
      <c r="D4122" s="20">
        <v>8.0</v>
      </c>
      <c r="E4122" s="17" t="str">
        <f t="shared" si="12"/>
        <v>LU111-8</v>
      </c>
      <c r="F4122" s="17" t="str">
        <f t="shared" si="13"/>
        <v>LU111-08</v>
      </c>
      <c r="G4122" s="17" t="s">
        <v>13943</v>
      </c>
      <c r="H4122" s="17" t="s">
        <v>7946</v>
      </c>
      <c r="I4122" s="17" t="s">
        <v>13721</v>
      </c>
      <c r="J4122" s="17" t="s">
        <v>13722</v>
      </c>
      <c r="K4122" s="17" t="s">
        <v>7184</v>
      </c>
      <c r="L4122" s="17" t="s">
        <v>13950</v>
      </c>
      <c r="M4122" s="17" t="s">
        <v>13907</v>
      </c>
      <c r="N4122" s="21">
        <v>0.4076388888888889</v>
      </c>
      <c r="O4122" s="21">
        <v>0.3201388888888889</v>
      </c>
      <c r="P4122" s="21">
        <v>0.7277777777777777</v>
      </c>
      <c r="R4122" s="17">
        <v>2011.0</v>
      </c>
      <c r="S4122" s="17" t="s">
        <v>7418</v>
      </c>
      <c r="T4122" s="17" t="s">
        <v>33</v>
      </c>
    </row>
    <row r="4123" ht="15.75" customHeight="1">
      <c r="A4123" s="17">
        <v>1173.0</v>
      </c>
      <c r="B4123" s="19">
        <v>29967.0</v>
      </c>
      <c r="C4123" s="17" t="s">
        <v>14925</v>
      </c>
      <c r="D4123" s="20">
        <v>8.0</v>
      </c>
      <c r="E4123" s="17" t="str">
        <f t="shared" si="12"/>
        <v>LU111-8</v>
      </c>
      <c r="F4123" s="17" t="str">
        <f t="shared" si="13"/>
        <v>LU111-08</v>
      </c>
      <c r="G4123" s="17" t="s">
        <v>13943</v>
      </c>
      <c r="H4123" s="17" t="s">
        <v>7946</v>
      </c>
      <c r="I4123" s="17" t="s">
        <v>13721</v>
      </c>
      <c r="J4123" s="17" t="s">
        <v>13722</v>
      </c>
      <c r="K4123" s="17" t="s">
        <v>13394</v>
      </c>
      <c r="L4123" s="17" t="s">
        <v>14030</v>
      </c>
      <c r="M4123" s="17" t="s">
        <v>13719</v>
      </c>
      <c r="N4123" s="21">
        <v>0.3576388888888889</v>
      </c>
      <c r="O4123" s="21">
        <v>0.34652777777777777</v>
      </c>
      <c r="P4123" s="21">
        <v>0.7041666666666666</v>
      </c>
      <c r="R4123" s="17">
        <v>2018.0</v>
      </c>
      <c r="S4123" s="17" t="s">
        <v>7418</v>
      </c>
      <c r="T4123" s="17" t="s">
        <v>33</v>
      </c>
    </row>
    <row r="4124" ht="15.75" customHeight="1">
      <c r="A4124" s="17">
        <v>1172.0</v>
      </c>
      <c r="B4124" s="19">
        <v>29966.0</v>
      </c>
      <c r="C4124" s="17" t="s">
        <v>14925</v>
      </c>
      <c r="D4124" s="20">
        <v>8.0</v>
      </c>
      <c r="E4124" s="17" t="str">
        <f t="shared" si="12"/>
        <v>LU111-8</v>
      </c>
      <c r="F4124" s="17" t="str">
        <f t="shared" si="13"/>
        <v>LU111-08</v>
      </c>
      <c r="G4124" s="17" t="s">
        <v>13943</v>
      </c>
      <c r="H4124" s="17" t="s">
        <v>7946</v>
      </c>
      <c r="I4124" s="17" t="s">
        <v>13721</v>
      </c>
      <c r="J4124" s="17" t="s">
        <v>13722</v>
      </c>
      <c r="K4124" s="17" t="s">
        <v>14967</v>
      </c>
      <c r="L4124" s="17" t="s">
        <v>13736</v>
      </c>
      <c r="M4124" s="17" t="s">
        <v>14248</v>
      </c>
      <c r="N4124" s="21">
        <v>0.44930555555555557</v>
      </c>
      <c r="O4124" s="21">
        <v>0.2743055555555555</v>
      </c>
      <c r="P4124" s="21">
        <v>0.7236111111111111</v>
      </c>
      <c r="R4124" s="17">
        <v>2013.0</v>
      </c>
      <c r="S4124" s="17" t="s">
        <v>7418</v>
      </c>
      <c r="T4124" s="17" t="s">
        <v>33</v>
      </c>
    </row>
    <row r="4125" ht="15.75" customHeight="1">
      <c r="A4125" s="17">
        <v>1171.0</v>
      </c>
      <c r="B4125" s="19">
        <v>29964.0</v>
      </c>
      <c r="C4125" s="17" t="s">
        <v>14925</v>
      </c>
      <c r="D4125" s="20">
        <v>8.0</v>
      </c>
      <c r="E4125" s="17" t="str">
        <f t="shared" si="12"/>
        <v>LU111-8</v>
      </c>
      <c r="F4125" s="17" t="str">
        <f t="shared" si="13"/>
        <v>LU111-08</v>
      </c>
      <c r="G4125" s="17" t="s">
        <v>13943</v>
      </c>
      <c r="H4125" s="17" t="s">
        <v>7946</v>
      </c>
      <c r="I4125" s="17" t="s">
        <v>13721</v>
      </c>
      <c r="J4125" s="17" t="s">
        <v>13722</v>
      </c>
      <c r="K4125" s="17" t="s">
        <v>7184</v>
      </c>
      <c r="L4125" s="17" t="s">
        <v>13950</v>
      </c>
      <c r="M4125" s="17" t="s">
        <v>14971</v>
      </c>
      <c r="N4125" s="21">
        <v>0.4041666666666666</v>
      </c>
      <c r="O4125" s="21">
        <v>0.17013888888888887</v>
      </c>
      <c r="P4125" s="21">
        <v>0.5743055555555555</v>
      </c>
      <c r="R4125" s="17">
        <v>2017.0</v>
      </c>
      <c r="S4125" s="17" t="s">
        <v>7418</v>
      </c>
      <c r="T4125" s="17" t="s">
        <v>33</v>
      </c>
    </row>
    <row r="4126" ht="15.75" customHeight="1">
      <c r="A4126" s="17">
        <v>1170.0</v>
      </c>
      <c r="B4126" s="19">
        <v>29963.0</v>
      </c>
      <c r="C4126" s="17" t="s">
        <v>14925</v>
      </c>
      <c r="D4126" s="20">
        <v>8.0</v>
      </c>
      <c r="E4126" s="17" t="str">
        <f t="shared" si="12"/>
        <v>LU111-8</v>
      </c>
      <c r="F4126" s="17" t="str">
        <f t="shared" si="13"/>
        <v>LU111-08</v>
      </c>
      <c r="G4126" s="17" t="s">
        <v>13943</v>
      </c>
      <c r="H4126" s="17" t="s">
        <v>7946</v>
      </c>
      <c r="I4126" s="17" t="s">
        <v>13721</v>
      </c>
      <c r="J4126" s="17" t="s">
        <v>13718</v>
      </c>
      <c r="K4126" s="17" t="s">
        <v>13394</v>
      </c>
      <c r="L4126" s="17" t="s">
        <v>13950</v>
      </c>
      <c r="M4126" s="17" t="s">
        <v>14501</v>
      </c>
      <c r="N4126" s="21">
        <v>0.39305555555555555</v>
      </c>
      <c r="O4126" s="21">
        <v>0.3138888888888889</v>
      </c>
      <c r="P4126" s="21">
        <v>0.7069444444444444</v>
      </c>
      <c r="R4126" s="17">
        <v>2019.0</v>
      </c>
      <c r="S4126" s="17" t="s">
        <v>7418</v>
      </c>
      <c r="T4126" s="17" t="s">
        <v>33</v>
      </c>
    </row>
    <row r="4127" ht="15.75" customHeight="1">
      <c r="A4127" s="17">
        <v>1169.0</v>
      </c>
      <c r="B4127" s="19">
        <v>29962.0</v>
      </c>
      <c r="C4127" s="17" t="s">
        <v>14925</v>
      </c>
      <c r="D4127" s="20">
        <v>8.0</v>
      </c>
      <c r="E4127" s="17" t="str">
        <f t="shared" si="12"/>
        <v>LU111-8</v>
      </c>
      <c r="F4127" s="17" t="str">
        <f t="shared" si="13"/>
        <v>LU111-08</v>
      </c>
      <c r="G4127" s="17" t="s">
        <v>13943</v>
      </c>
      <c r="H4127" s="17" t="s">
        <v>7946</v>
      </c>
      <c r="I4127" s="17" t="s">
        <v>14886</v>
      </c>
      <c r="J4127" s="17" t="s">
        <v>14980</v>
      </c>
      <c r="K4127" s="17" t="s">
        <v>14967</v>
      </c>
      <c r="L4127" s="17" t="s">
        <v>14030</v>
      </c>
      <c r="M4127" s="17" t="s">
        <v>14314</v>
      </c>
      <c r="N4127" s="21">
        <v>0.3659722222222222</v>
      </c>
      <c r="O4127" s="21">
        <v>0.28055555555555556</v>
      </c>
      <c r="P4127" s="21">
        <v>0.6465277777777778</v>
      </c>
      <c r="R4127" s="17">
        <v>1998.0</v>
      </c>
      <c r="S4127" s="17" t="s">
        <v>7418</v>
      </c>
      <c r="T4127" s="17" t="s">
        <v>33</v>
      </c>
    </row>
    <row r="4128" ht="15.75" customHeight="1">
      <c r="A4128" s="17">
        <v>1168.0</v>
      </c>
      <c r="B4128" s="19">
        <v>29961.0</v>
      </c>
      <c r="C4128" s="17" t="s">
        <v>14925</v>
      </c>
      <c r="D4128" s="20">
        <v>8.0</v>
      </c>
      <c r="E4128" s="17" t="str">
        <f t="shared" si="12"/>
        <v>LU111-8</v>
      </c>
      <c r="F4128" s="17" t="str">
        <f t="shared" si="13"/>
        <v>LU111-08</v>
      </c>
      <c r="G4128" s="17" t="s">
        <v>13943</v>
      </c>
      <c r="H4128" s="17" t="s">
        <v>7946</v>
      </c>
      <c r="I4128" s="17" t="s">
        <v>14886</v>
      </c>
      <c r="J4128" s="17" t="s">
        <v>14980</v>
      </c>
      <c r="K4128" s="17" t="s">
        <v>7184</v>
      </c>
      <c r="L4128" s="17" t="s">
        <v>13950</v>
      </c>
      <c r="M4128" s="17" t="s">
        <v>13820</v>
      </c>
      <c r="N4128" s="21">
        <v>0.49652777777777773</v>
      </c>
      <c r="O4128" s="21">
        <v>0.2333333333333333</v>
      </c>
      <c r="P4128" s="21">
        <v>0.7298611111111111</v>
      </c>
      <c r="R4128" s="17">
        <v>2003.0</v>
      </c>
      <c r="S4128" s="17" t="s">
        <v>7418</v>
      </c>
      <c r="T4128" s="17" t="s">
        <v>33</v>
      </c>
    </row>
    <row r="4129" ht="15.75" customHeight="1">
      <c r="A4129" s="17">
        <v>1167.0</v>
      </c>
      <c r="B4129" s="19">
        <v>29932.0</v>
      </c>
      <c r="C4129" s="17" t="s">
        <v>14925</v>
      </c>
      <c r="D4129" s="20" t="s">
        <v>2764</v>
      </c>
      <c r="E4129" s="17" t="str">
        <f t="shared" si="12"/>
        <v>LU111-07B</v>
      </c>
      <c r="F4129" s="17" t="str">
        <f t="shared" si="13"/>
        <v>LU111-07B</v>
      </c>
      <c r="G4129" s="17" t="s">
        <v>14982</v>
      </c>
      <c r="H4129" s="17" t="s">
        <v>11796</v>
      </c>
      <c r="I4129" s="17" t="s">
        <v>14983</v>
      </c>
      <c r="J4129" s="17" t="s">
        <v>14984</v>
      </c>
      <c r="K4129" s="17" t="s">
        <v>13394</v>
      </c>
      <c r="L4129" s="17" t="s">
        <v>14985</v>
      </c>
      <c r="M4129" s="17" t="s">
        <v>14986</v>
      </c>
      <c r="N4129" s="21">
        <v>0.3611111111111111</v>
      </c>
      <c r="O4129" s="21">
        <v>0.2625</v>
      </c>
      <c r="P4129" s="21">
        <v>0.6236111111111111</v>
      </c>
      <c r="R4129" s="17">
        <v>944.0</v>
      </c>
      <c r="S4129" s="17" t="s">
        <v>7490</v>
      </c>
      <c r="T4129" s="17" t="s">
        <v>33</v>
      </c>
    </row>
    <row r="4130" ht="15.75" customHeight="1">
      <c r="A4130" s="17">
        <v>1166.0</v>
      </c>
      <c r="B4130" s="19">
        <v>29931.0</v>
      </c>
      <c r="C4130" s="17" t="s">
        <v>14925</v>
      </c>
      <c r="D4130" s="20" t="s">
        <v>2764</v>
      </c>
      <c r="E4130" s="17" t="str">
        <f t="shared" si="12"/>
        <v>LU111-07B</v>
      </c>
      <c r="F4130" s="17" t="str">
        <f t="shared" si="13"/>
        <v>LU111-07B</v>
      </c>
      <c r="G4130" s="17" t="s">
        <v>14982</v>
      </c>
      <c r="H4130" s="17" t="s">
        <v>11796</v>
      </c>
      <c r="I4130" s="17" t="s">
        <v>14987</v>
      </c>
      <c r="J4130" s="17" t="s">
        <v>14988</v>
      </c>
      <c r="K4130" s="17" t="s">
        <v>14967</v>
      </c>
      <c r="L4130" s="17" t="s">
        <v>14094</v>
      </c>
      <c r="M4130" s="17" t="s">
        <v>14971</v>
      </c>
      <c r="N4130" s="21">
        <v>0.375</v>
      </c>
      <c r="O4130" s="21">
        <v>0.18472222222222223</v>
      </c>
      <c r="P4130" s="21">
        <v>0.5597222222222222</v>
      </c>
      <c r="R4130" s="17">
        <v>1506.0</v>
      </c>
      <c r="S4130" s="17" t="s">
        <v>7490</v>
      </c>
      <c r="T4130" s="17" t="s">
        <v>33</v>
      </c>
    </row>
    <row r="4131" ht="15.75" customHeight="1">
      <c r="A4131" s="17">
        <v>1165.0</v>
      </c>
      <c r="B4131" s="19">
        <v>29930.0</v>
      </c>
      <c r="C4131" s="17" t="s">
        <v>14925</v>
      </c>
      <c r="D4131" s="20" t="s">
        <v>2764</v>
      </c>
      <c r="E4131" s="17" t="str">
        <f t="shared" si="12"/>
        <v>LU111-07B</v>
      </c>
      <c r="F4131" s="17" t="str">
        <f t="shared" si="13"/>
        <v>LU111-07B</v>
      </c>
      <c r="G4131" s="17" t="s">
        <v>14982</v>
      </c>
      <c r="H4131" s="17" t="s">
        <v>11796</v>
      </c>
      <c r="I4131" s="17" t="s">
        <v>14989</v>
      </c>
      <c r="J4131" s="17" t="s">
        <v>14990</v>
      </c>
      <c r="K4131" s="17" t="s">
        <v>13394</v>
      </c>
      <c r="L4131" s="17" t="s">
        <v>14991</v>
      </c>
      <c r="M4131" s="17" t="s">
        <v>14992</v>
      </c>
      <c r="N4131" s="21">
        <v>0.35694444444444445</v>
      </c>
      <c r="O4131" s="21">
        <v>0.18958333333333333</v>
      </c>
      <c r="P4131" s="21">
        <v>0.5465277777777778</v>
      </c>
      <c r="R4131" s="17">
        <v>312.0</v>
      </c>
      <c r="S4131" s="17" t="s">
        <v>7490</v>
      </c>
      <c r="T4131" s="17" t="s">
        <v>33</v>
      </c>
    </row>
    <row r="4132" ht="15.75" customHeight="1">
      <c r="A4132" s="17">
        <v>1164.0</v>
      </c>
      <c r="B4132" s="19">
        <v>29929.0</v>
      </c>
      <c r="C4132" s="17" t="s">
        <v>14925</v>
      </c>
      <c r="D4132" s="20" t="s">
        <v>2764</v>
      </c>
      <c r="E4132" s="17" t="str">
        <f t="shared" si="12"/>
        <v>LU111-07B</v>
      </c>
      <c r="F4132" s="17" t="str">
        <f t="shared" si="13"/>
        <v>LU111-07B</v>
      </c>
      <c r="G4132" s="17" t="s">
        <v>14982</v>
      </c>
      <c r="H4132" s="17" t="s">
        <v>11796</v>
      </c>
      <c r="I4132" s="17" t="s">
        <v>14989</v>
      </c>
      <c r="J4132" s="17" t="s">
        <v>14990</v>
      </c>
      <c r="K4132" s="17" t="s">
        <v>14967</v>
      </c>
      <c r="L4132" s="17" t="s">
        <v>14993</v>
      </c>
      <c r="M4132" s="17" t="s">
        <v>14994</v>
      </c>
      <c r="N4132" s="21">
        <v>0.3611111111111111</v>
      </c>
      <c r="O4132" s="21">
        <v>0.28680555555555554</v>
      </c>
      <c r="P4132" s="21">
        <v>0.6479166666666667</v>
      </c>
      <c r="R4132" s="17">
        <v>1007.0</v>
      </c>
      <c r="S4132" s="17" t="s">
        <v>7490</v>
      </c>
      <c r="T4132" s="17" t="s">
        <v>33</v>
      </c>
    </row>
    <row r="4133" ht="15.75" customHeight="1">
      <c r="A4133" s="17">
        <v>1163.0</v>
      </c>
      <c r="B4133" s="19">
        <v>29928.0</v>
      </c>
      <c r="C4133" s="17" t="s">
        <v>14925</v>
      </c>
      <c r="D4133" s="20" t="s">
        <v>2764</v>
      </c>
      <c r="E4133" s="17" t="str">
        <f t="shared" si="12"/>
        <v>LU111-07B</v>
      </c>
      <c r="F4133" s="17" t="str">
        <f t="shared" si="13"/>
        <v>LU111-07B</v>
      </c>
      <c r="G4133" s="17" t="s">
        <v>14982</v>
      </c>
      <c r="H4133" s="17" t="s">
        <v>11796</v>
      </c>
      <c r="I4133" s="17" t="s">
        <v>14995</v>
      </c>
      <c r="J4133" s="17" t="s">
        <v>14996</v>
      </c>
      <c r="K4133" s="17" t="s">
        <v>13394</v>
      </c>
      <c r="L4133" s="17" t="s">
        <v>14985</v>
      </c>
      <c r="M4133" s="17" t="s">
        <v>14991</v>
      </c>
      <c r="N4133" s="21">
        <v>0.39305555555555555</v>
      </c>
      <c r="O4133" s="21">
        <v>0.3020833333333333</v>
      </c>
      <c r="P4133" s="21">
        <v>0.6951388888888889</v>
      </c>
      <c r="R4133" s="17">
        <v>3106.0</v>
      </c>
      <c r="S4133" s="17" t="s">
        <v>7490</v>
      </c>
      <c r="T4133" s="17" t="s">
        <v>33</v>
      </c>
    </row>
    <row r="4134" ht="15.75" customHeight="1">
      <c r="A4134" s="17">
        <v>1162.0</v>
      </c>
      <c r="B4134" s="19">
        <v>29927.0</v>
      </c>
      <c r="C4134" s="17" t="s">
        <v>14925</v>
      </c>
      <c r="D4134" s="20" t="s">
        <v>2764</v>
      </c>
      <c r="E4134" s="17" t="str">
        <f t="shared" si="12"/>
        <v>LU111-07B</v>
      </c>
      <c r="F4134" s="17" t="str">
        <f t="shared" si="13"/>
        <v>LU111-07B</v>
      </c>
      <c r="G4134" s="17" t="s">
        <v>14982</v>
      </c>
      <c r="H4134" s="17" t="s">
        <v>11796</v>
      </c>
      <c r="I4134" s="17" t="s">
        <v>14989</v>
      </c>
      <c r="J4134" s="17" t="s">
        <v>14990</v>
      </c>
      <c r="K4134" s="17" t="s">
        <v>14967</v>
      </c>
      <c r="L4134" s="17" t="s">
        <v>14094</v>
      </c>
      <c r="M4134" s="17" t="s">
        <v>13827</v>
      </c>
      <c r="N4134" s="21">
        <v>0.41041666666666665</v>
      </c>
      <c r="O4134" s="21">
        <v>0.18472222222222223</v>
      </c>
      <c r="P4134" s="21">
        <v>0.5951388888888889</v>
      </c>
      <c r="R4134" s="17">
        <v>967.0</v>
      </c>
      <c r="S4134" s="17" t="s">
        <v>7490</v>
      </c>
      <c r="T4134" s="17" t="s">
        <v>33</v>
      </c>
    </row>
    <row r="4135" ht="15.75" customHeight="1">
      <c r="A4135" s="17">
        <v>1161.0</v>
      </c>
      <c r="B4135" s="19">
        <v>29926.0</v>
      </c>
      <c r="C4135" s="17" t="s">
        <v>14925</v>
      </c>
      <c r="D4135" s="20" t="s">
        <v>2764</v>
      </c>
      <c r="E4135" s="17" t="str">
        <f t="shared" si="12"/>
        <v>LU111-07B</v>
      </c>
      <c r="F4135" s="17" t="str">
        <f t="shared" si="13"/>
        <v>LU111-07B</v>
      </c>
      <c r="G4135" s="17" t="s">
        <v>14982</v>
      </c>
      <c r="H4135" s="17" t="s">
        <v>11796</v>
      </c>
      <c r="I4135" s="17" t="s">
        <v>14997</v>
      </c>
      <c r="J4135" s="17" t="s">
        <v>14998</v>
      </c>
      <c r="K4135" s="17" t="s">
        <v>13394</v>
      </c>
      <c r="L4135" s="17" t="s">
        <v>14985</v>
      </c>
      <c r="M4135" s="17" t="s">
        <v>14993</v>
      </c>
      <c r="N4135" s="21">
        <v>0.4291666666666667</v>
      </c>
      <c r="O4135" s="21">
        <v>0.17013888888888887</v>
      </c>
      <c r="P4135" s="21">
        <v>0.5993055555555555</v>
      </c>
      <c r="R4135" s="17">
        <v>813.0</v>
      </c>
      <c r="S4135" s="17" t="s">
        <v>7490</v>
      </c>
      <c r="T4135" s="17" t="s">
        <v>33</v>
      </c>
    </row>
    <row r="4136" ht="15.75" customHeight="1">
      <c r="A4136" s="17">
        <v>1160.0</v>
      </c>
      <c r="B4136" s="19">
        <v>29913.0</v>
      </c>
      <c r="C4136" s="17" t="s">
        <v>14925</v>
      </c>
      <c r="D4136" s="20">
        <v>6.0</v>
      </c>
      <c r="E4136" s="17" t="str">
        <f t="shared" si="12"/>
        <v>LU111-6</v>
      </c>
      <c r="F4136" s="17" t="str">
        <f t="shared" si="13"/>
        <v>LU111-06</v>
      </c>
      <c r="G4136" s="17" t="s">
        <v>13579</v>
      </c>
      <c r="H4136" s="17" t="s">
        <v>11796</v>
      </c>
      <c r="I4136" s="17" t="s">
        <v>14999</v>
      </c>
      <c r="J4136" s="17" t="s">
        <v>15000</v>
      </c>
      <c r="K4136" s="17" t="s">
        <v>7184</v>
      </c>
      <c r="L4136" s="17" t="s">
        <v>13983</v>
      </c>
      <c r="M4136" s="17" t="s">
        <v>15001</v>
      </c>
      <c r="N4136" s="21">
        <v>0.33125</v>
      </c>
      <c r="O4136" s="21">
        <v>0.34652777777777777</v>
      </c>
      <c r="P4136" s="21">
        <v>0.6777777777777777</v>
      </c>
      <c r="R4136" s="17">
        <v>2572.0</v>
      </c>
      <c r="S4136" s="17" t="s">
        <v>14063</v>
      </c>
      <c r="T4136" s="17" t="s">
        <v>33</v>
      </c>
    </row>
    <row r="4137" ht="15.75" customHeight="1">
      <c r="A4137" s="17">
        <v>1159.0</v>
      </c>
      <c r="B4137" s="19">
        <v>29912.0</v>
      </c>
      <c r="C4137" s="17" t="s">
        <v>14925</v>
      </c>
      <c r="D4137" s="20">
        <v>6.0</v>
      </c>
      <c r="E4137" s="17" t="str">
        <f t="shared" si="12"/>
        <v>LU111-6</v>
      </c>
      <c r="F4137" s="17" t="str">
        <f t="shared" si="13"/>
        <v>LU111-06</v>
      </c>
      <c r="G4137" s="17" t="s">
        <v>13579</v>
      </c>
      <c r="H4137" s="17" t="s">
        <v>11796</v>
      </c>
      <c r="I4137" s="17" t="s">
        <v>14999</v>
      </c>
      <c r="J4137" s="17" t="s">
        <v>15000</v>
      </c>
      <c r="K4137" s="17" t="s">
        <v>14967</v>
      </c>
      <c r="L4137" s="17" t="s">
        <v>15002</v>
      </c>
      <c r="M4137" s="17" t="s">
        <v>15003</v>
      </c>
      <c r="N4137" s="21">
        <v>0.3611111111111111</v>
      </c>
      <c r="O4137" s="21">
        <v>0.28194444444444444</v>
      </c>
      <c r="P4137" s="21">
        <v>0.6430555555555556</v>
      </c>
      <c r="R4137" s="17">
        <v>2616.0</v>
      </c>
      <c r="S4137" s="17" t="s">
        <v>14063</v>
      </c>
      <c r="T4137" s="17" t="s">
        <v>33</v>
      </c>
    </row>
    <row r="4138" ht="15.75" customHeight="1">
      <c r="A4138" s="17">
        <v>1158.0</v>
      </c>
      <c r="B4138" s="19">
        <v>29911.0</v>
      </c>
      <c r="C4138" s="17" t="s">
        <v>14925</v>
      </c>
      <c r="D4138" s="20">
        <v>6.0</v>
      </c>
      <c r="E4138" s="17" t="str">
        <f t="shared" si="12"/>
        <v>LU111-6</v>
      </c>
      <c r="F4138" s="17" t="str">
        <f t="shared" si="13"/>
        <v>LU111-06</v>
      </c>
      <c r="G4138" s="17" t="s">
        <v>13579</v>
      </c>
      <c r="H4138" s="17" t="s">
        <v>11796</v>
      </c>
      <c r="I4138" s="17" t="s">
        <v>14999</v>
      </c>
      <c r="J4138" s="17" t="s">
        <v>15000</v>
      </c>
      <c r="K4138" s="17" t="s">
        <v>13394</v>
      </c>
      <c r="L4138" s="17" t="s">
        <v>13978</v>
      </c>
      <c r="M4138" s="17" t="s">
        <v>13984</v>
      </c>
      <c r="N4138" s="21">
        <v>0.38055555555555554</v>
      </c>
      <c r="O4138" s="21">
        <v>0.34375</v>
      </c>
      <c r="P4138" s="21">
        <v>0.7243055555555555</v>
      </c>
      <c r="R4138" s="17">
        <v>2606.0</v>
      </c>
      <c r="S4138" s="17" t="s">
        <v>14063</v>
      </c>
      <c r="T4138" s="17" t="s">
        <v>33</v>
      </c>
    </row>
    <row r="4139" ht="15.75" customHeight="1">
      <c r="A4139" s="17">
        <v>1157.0</v>
      </c>
      <c r="B4139" s="19">
        <v>29910.0</v>
      </c>
      <c r="C4139" s="17" t="s">
        <v>14925</v>
      </c>
      <c r="D4139" s="20">
        <v>6.0</v>
      </c>
      <c r="E4139" s="17" t="str">
        <f t="shared" si="12"/>
        <v>LU111-6</v>
      </c>
      <c r="F4139" s="17" t="str">
        <f t="shared" si="13"/>
        <v>LU111-06</v>
      </c>
      <c r="G4139" s="17" t="s">
        <v>13579</v>
      </c>
      <c r="H4139" s="17" t="s">
        <v>11796</v>
      </c>
      <c r="I4139" s="17" t="s">
        <v>14999</v>
      </c>
      <c r="J4139" s="17" t="s">
        <v>15000</v>
      </c>
      <c r="K4139" s="17" t="s">
        <v>7184</v>
      </c>
      <c r="L4139" s="17" t="s">
        <v>15004</v>
      </c>
      <c r="M4139" s="17" t="s">
        <v>14030</v>
      </c>
      <c r="N4139" s="21">
        <v>0.3680555555555556</v>
      </c>
      <c r="O4139" s="21">
        <v>0.3590277777777778</v>
      </c>
      <c r="P4139" s="21">
        <v>0.7270833333333333</v>
      </c>
      <c r="R4139" s="17">
        <v>2617.0</v>
      </c>
      <c r="S4139" s="17" t="s">
        <v>14063</v>
      </c>
      <c r="T4139" s="17" t="s">
        <v>33</v>
      </c>
    </row>
    <row r="4140" ht="15.75" customHeight="1">
      <c r="A4140" s="17">
        <v>1156.0</v>
      </c>
      <c r="B4140" s="19">
        <v>29909.0</v>
      </c>
      <c r="C4140" s="17" t="s">
        <v>14925</v>
      </c>
      <c r="D4140" s="20">
        <v>6.0</v>
      </c>
      <c r="E4140" s="17" t="str">
        <f t="shared" si="12"/>
        <v>LU111-6</v>
      </c>
      <c r="F4140" s="17" t="str">
        <f t="shared" si="13"/>
        <v>LU111-06</v>
      </c>
      <c r="G4140" s="17" t="s">
        <v>13579</v>
      </c>
      <c r="H4140" s="17" t="s">
        <v>11796</v>
      </c>
      <c r="I4140" s="17" t="s">
        <v>14999</v>
      </c>
      <c r="J4140" s="17" t="s">
        <v>15000</v>
      </c>
      <c r="K4140" s="17" t="s">
        <v>14967</v>
      </c>
      <c r="L4140" s="17" t="s">
        <v>14189</v>
      </c>
      <c r="M4140" s="17" t="s">
        <v>15005</v>
      </c>
      <c r="N4140" s="21">
        <v>0.3652777777777778</v>
      </c>
      <c r="O4140" s="21">
        <v>0.3354166666666667</v>
      </c>
      <c r="P4140" s="21">
        <v>0.7006944444444444</v>
      </c>
      <c r="R4140" s="17">
        <v>2597.0</v>
      </c>
      <c r="S4140" s="17" t="s">
        <v>14063</v>
      </c>
      <c r="T4140" s="17" t="s">
        <v>33</v>
      </c>
    </row>
    <row r="4141" ht="15.75" customHeight="1">
      <c r="A4141" s="17">
        <v>1155.0</v>
      </c>
      <c r="B4141" s="19">
        <v>29908.0</v>
      </c>
      <c r="C4141" s="17" t="s">
        <v>14925</v>
      </c>
      <c r="D4141" s="20">
        <v>6.0</v>
      </c>
      <c r="E4141" s="17" t="str">
        <f t="shared" si="12"/>
        <v>LU111-6</v>
      </c>
      <c r="F4141" s="17" t="str">
        <f t="shared" si="13"/>
        <v>LU111-06</v>
      </c>
      <c r="G4141" s="17" t="s">
        <v>13579</v>
      </c>
      <c r="H4141" s="17" t="s">
        <v>11796</v>
      </c>
      <c r="I4141" s="17" t="s">
        <v>14999</v>
      </c>
      <c r="J4141" s="17" t="s">
        <v>15000</v>
      </c>
      <c r="K4141" s="17" t="s">
        <v>13394</v>
      </c>
      <c r="L4141" s="17" t="s">
        <v>13978</v>
      </c>
      <c r="M4141" s="17" t="s">
        <v>13981</v>
      </c>
      <c r="N4141" s="21">
        <v>0.3597222222222222</v>
      </c>
      <c r="O4141" s="21">
        <v>0.33749999999999997</v>
      </c>
      <c r="P4141" s="21">
        <v>0.6972222222222223</v>
      </c>
      <c r="R4141" s="17">
        <v>2606.0</v>
      </c>
      <c r="S4141" s="17" t="s">
        <v>14063</v>
      </c>
      <c r="T4141" s="17" t="s">
        <v>33</v>
      </c>
    </row>
    <row r="4142" ht="15.75" customHeight="1">
      <c r="A4142" s="17">
        <v>1154.0</v>
      </c>
      <c r="B4142" s="19">
        <v>29907.0</v>
      </c>
      <c r="C4142" s="17" t="s">
        <v>14925</v>
      </c>
      <c r="D4142" s="20">
        <v>6.0</v>
      </c>
      <c r="E4142" s="17" t="str">
        <f t="shared" si="12"/>
        <v>LU111-6</v>
      </c>
      <c r="F4142" s="17" t="str">
        <f t="shared" si="13"/>
        <v>LU111-06</v>
      </c>
      <c r="G4142" s="17" t="s">
        <v>13579</v>
      </c>
      <c r="H4142" s="17" t="s">
        <v>11796</v>
      </c>
      <c r="I4142" s="17" t="s">
        <v>14999</v>
      </c>
      <c r="J4142" s="17" t="s">
        <v>15000</v>
      </c>
      <c r="K4142" s="17" t="s">
        <v>7184</v>
      </c>
      <c r="L4142" s="17" t="s">
        <v>14268</v>
      </c>
      <c r="M4142" s="17" t="s">
        <v>14601</v>
      </c>
      <c r="N4142" s="21">
        <v>0.3666666666666667</v>
      </c>
      <c r="O4142" s="21">
        <v>0.3680555555555556</v>
      </c>
      <c r="P4142" s="21">
        <v>0.7347222222222222</v>
      </c>
      <c r="R4142" s="17">
        <v>2596.0</v>
      </c>
      <c r="S4142" s="17" t="s">
        <v>14063</v>
      </c>
      <c r="T4142" s="17" t="s">
        <v>33</v>
      </c>
    </row>
    <row r="4143" ht="15.75" customHeight="1">
      <c r="A4143" s="17">
        <v>1153.0</v>
      </c>
      <c r="B4143" s="19">
        <v>29906.0</v>
      </c>
      <c r="C4143" s="17" t="s">
        <v>14925</v>
      </c>
      <c r="D4143" s="20">
        <v>6.0</v>
      </c>
      <c r="E4143" s="17" t="str">
        <f t="shared" si="12"/>
        <v>LU111-6</v>
      </c>
      <c r="F4143" s="17" t="str">
        <f t="shared" si="13"/>
        <v>LU111-06</v>
      </c>
      <c r="G4143" s="17" t="s">
        <v>13579</v>
      </c>
      <c r="H4143" s="17" t="s">
        <v>11796</v>
      </c>
      <c r="I4143" s="17" t="s">
        <v>14999</v>
      </c>
      <c r="J4143" s="17" t="s">
        <v>15000</v>
      </c>
      <c r="K4143" s="17" t="s">
        <v>14967</v>
      </c>
      <c r="L4143" s="17" t="s">
        <v>15006</v>
      </c>
      <c r="M4143" s="17" t="s">
        <v>14326</v>
      </c>
      <c r="N4143" s="21">
        <v>0.3673611111111111</v>
      </c>
      <c r="O4143" s="21">
        <v>0.3451388888888889</v>
      </c>
      <c r="P4143" s="21">
        <v>0.7125</v>
      </c>
      <c r="R4143" s="17">
        <v>2618.0</v>
      </c>
      <c r="S4143" s="17" t="s">
        <v>14063</v>
      </c>
      <c r="T4143" s="17" t="s">
        <v>33</v>
      </c>
    </row>
    <row r="4144" ht="15.75" customHeight="1">
      <c r="A4144" s="17">
        <v>1152.0</v>
      </c>
      <c r="B4144" s="19">
        <v>29905.0</v>
      </c>
      <c r="C4144" s="17" t="s">
        <v>14925</v>
      </c>
      <c r="D4144" s="20">
        <v>6.0</v>
      </c>
      <c r="E4144" s="17" t="str">
        <f t="shared" si="12"/>
        <v>LU111-6</v>
      </c>
      <c r="F4144" s="17" t="str">
        <f t="shared" si="13"/>
        <v>LU111-06</v>
      </c>
      <c r="G4144" s="17" t="s">
        <v>13579</v>
      </c>
      <c r="H4144" s="17" t="s">
        <v>11796</v>
      </c>
      <c r="I4144" s="17" t="s">
        <v>14999</v>
      </c>
      <c r="J4144" s="17" t="s">
        <v>15000</v>
      </c>
      <c r="K4144" s="17" t="s">
        <v>13394</v>
      </c>
      <c r="L4144" s="17" t="s">
        <v>14030</v>
      </c>
      <c r="M4144" s="17" t="s">
        <v>14601</v>
      </c>
      <c r="N4144" s="21">
        <v>0.3659722222222222</v>
      </c>
      <c r="O4144" s="21">
        <v>0.3513888888888889</v>
      </c>
      <c r="P4144" s="21">
        <v>0.717361111111111</v>
      </c>
      <c r="R4144" s="17">
        <v>2597.0</v>
      </c>
      <c r="S4144" s="17" t="s">
        <v>14063</v>
      </c>
      <c r="T4144" s="17" t="s">
        <v>33</v>
      </c>
    </row>
    <row r="4145" ht="15.75" customHeight="1">
      <c r="A4145" s="17">
        <v>1151.0</v>
      </c>
      <c r="B4145" s="19">
        <v>29904.0</v>
      </c>
      <c r="C4145" s="17" t="s">
        <v>14925</v>
      </c>
      <c r="D4145" s="20">
        <v>6.0</v>
      </c>
      <c r="E4145" s="17" t="str">
        <f t="shared" si="12"/>
        <v>LU111-6</v>
      </c>
      <c r="F4145" s="17" t="str">
        <f t="shared" si="13"/>
        <v>LU111-06</v>
      </c>
      <c r="G4145" s="17" t="s">
        <v>13579</v>
      </c>
      <c r="H4145" s="17" t="s">
        <v>11796</v>
      </c>
      <c r="I4145" s="17" t="s">
        <v>14999</v>
      </c>
      <c r="J4145" s="17" t="s">
        <v>15000</v>
      </c>
      <c r="K4145" s="17" t="s">
        <v>7184</v>
      </c>
      <c r="L4145" s="17" t="s">
        <v>14030</v>
      </c>
      <c r="M4145" s="17" t="s">
        <v>13978</v>
      </c>
      <c r="N4145" s="21">
        <v>0.4236111111111111</v>
      </c>
      <c r="O4145" s="21">
        <v>0.3076388888888889</v>
      </c>
      <c r="P4145" s="21">
        <v>0.7312500000000001</v>
      </c>
      <c r="R4145" s="17">
        <v>2605.0</v>
      </c>
      <c r="S4145" s="17" t="s">
        <v>14063</v>
      </c>
      <c r="T4145" s="17" t="s">
        <v>33</v>
      </c>
    </row>
    <row r="4146" ht="15.75" customHeight="1">
      <c r="A4146" s="17">
        <v>1150.0</v>
      </c>
      <c r="B4146" s="19">
        <v>29903.0</v>
      </c>
      <c r="C4146" s="17" t="s">
        <v>14925</v>
      </c>
      <c r="D4146" s="20">
        <v>6.0</v>
      </c>
      <c r="E4146" s="17" t="str">
        <f t="shared" si="12"/>
        <v>LU111-6</v>
      </c>
      <c r="F4146" s="17" t="str">
        <f t="shared" si="13"/>
        <v>LU111-06</v>
      </c>
      <c r="G4146" s="17" t="s">
        <v>13579</v>
      </c>
      <c r="H4146" s="17" t="s">
        <v>11796</v>
      </c>
      <c r="I4146" s="17" t="s">
        <v>14999</v>
      </c>
      <c r="J4146" s="17" t="s">
        <v>15000</v>
      </c>
      <c r="K4146" s="17" t="s">
        <v>14967</v>
      </c>
      <c r="L4146" s="17" t="s">
        <v>13802</v>
      </c>
      <c r="M4146" s="17" t="s">
        <v>14268</v>
      </c>
      <c r="N4146" s="21">
        <v>0.38125000000000003</v>
      </c>
      <c r="O4146" s="21">
        <v>0.34097222222222223</v>
      </c>
      <c r="P4146" s="21">
        <v>0.7222222222222222</v>
      </c>
      <c r="R4146" s="17">
        <v>2617.0</v>
      </c>
      <c r="S4146" s="17" t="s">
        <v>14063</v>
      </c>
      <c r="T4146" s="17" t="s">
        <v>33</v>
      </c>
    </row>
    <row r="4147" ht="15.75" customHeight="1">
      <c r="A4147" s="17">
        <v>1149.0</v>
      </c>
      <c r="B4147" s="19">
        <v>29902.0</v>
      </c>
      <c r="C4147" s="17" t="s">
        <v>14925</v>
      </c>
      <c r="D4147" s="20">
        <v>6.0</v>
      </c>
      <c r="E4147" s="17" t="str">
        <f t="shared" si="12"/>
        <v>LU111-6</v>
      </c>
      <c r="F4147" s="17" t="str">
        <f t="shared" si="13"/>
        <v>LU111-06</v>
      </c>
      <c r="G4147" s="17" t="s">
        <v>13579</v>
      </c>
      <c r="H4147" s="17" t="s">
        <v>11796</v>
      </c>
      <c r="I4147" s="17" t="s">
        <v>14999</v>
      </c>
      <c r="J4147" s="17" t="s">
        <v>15000</v>
      </c>
      <c r="K4147" s="17" t="s">
        <v>13394</v>
      </c>
      <c r="L4147" s="17" t="s">
        <v>14030</v>
      </c>
      <c r="M4147" s="17" t="s">
        <v>14326</v>
      </c>
      <c r="N4147" s="21">
        <v>0.3611111111111111</v>
      </c>
      <c r="O4147" s="21">
        <v>0.35625</v>
      </c>
      <c r="P4147" s="21">
        <v>0.717361111111111</v>
      </c>
      <c r="R4147" s="17">
        <v>2616.0</v>
      </c>
      <c r="S4147" s="17" t="s">
        <v>14063</v>
      </c>
      <c r="T4147" s="17" t="s">
        <v>33</v>
      </c>
    </row>
    <row r="4148" ht="15.75" customHeight="1">
      <c r="A4148" s="17">
        <v>1148.0</v>
      </c>
      <c r="B4148" s="19">
        <v>29901.0</v>
      </c>
      <c r="C4148" s="17" t="s">
        <v>14925</v>
      </c>
      <c r="D4148" s="20">
        <v>6.0</v>
      </c>
      <c r="E4148" s="17" t="str">
        <f t="shared" si="12"/>
        <v>LU111-6</v>
      </c>
      <c r="F4148" s="17" t="str">
        <f t="shared" si="13"/>
        <v>LU111-06</v>
      </c>
      <c r="G4148" s="17" t="s">
        <v>13579</v>
      </c>
      <c r="H4148" s="17" t="s">
        <v>11796</v>
      </c>
      <c r="I4148" s="17" t="s">
        <v>14999</v>
      </c>
      <c r="J4148" s="17" t="s">
        <v>15000</v>
      </c>
      <c r="K4148" s="17" t="s">
        <v>7184</v>
      </c>
      <c r="L4148" s="17" t="s">
        <v>14030</v>
      </c>
      <c r="M4148" s="17" t="s">
        <v>14189</v>
      </c>
      <c r="N4148" s="21">
        <v>0.36944444444444446</v>
      </c>
      <c r="O4148" s="21">
        <v>0.3763888888888889</v>
      </c>
      <c r="P4148" s="21">
        <v>0.7458333333333332</v>
      </c>
      <c r="R4148" s="17">
        <v>2611.0</v>
      </c>
      <c r="S4148" s="17" t="s">
        <v>14063</v>
      </c>
      <c r="T4148" s="17" t="s">
        <v>33</v>
      </c>
    </row>
    <row r="4149" ht="15.75" customHeight="1">
      <c r="A4149" s="17">
        <v>1147.0</v>
      </c>
      <c r="B4149" s="19">
        <v>29877.0</v>
      </c>
      <c r="C4149" s="17" t="s">
        <v>14925</v>
      </c>
      <c r="D4149" s="20">
        <v>5.0</v>
      </c>
      <c r="E4149" s="17" t="str">
        <f t="shared" si="12"/>
        <v>LU111-5</v>
      </c>
      <c r="F4149" s="17" t="str">
        <f t="shared" si="13"/>
        <v>LU111-05</v>
      </c>
      <c r="G4149" s="17" t="s">
        <v>13943</v>
      </c>
      <c r="H4149" s="17" t="s">
        <v>15007</v>
      </c>
      <c r="I4149" s="17" t="s">
        <v>15008</v>
      </c>
      <c r="J4149" s="17" t="s">
        <v>15009</v>
      </c>
      <c r="K4149" s="17" t="s">
        <v>14967</v>
      </c>
      <c r="L4149" s="17" t="s">
        <v>15010</v>
      </c>
      <c r="M4149" s="17" t="s">
        <v>15011</v>
      </c>
      <c r="N4149" s="21">
        <v>0.32430555555555557</v>
      </c>
      <c r="O4149" s="21">
        <v>0.3458333333333334</v>
      </c>
      <c r="P4149" s="21">
        <v>0.6701388888888888</v>
      </c>
      <c r="R4149" s="17">
        <v>3576.0</v>
      </c>
      <c r="S4149" s="17" t="s">
        <v>15012</v>
      </c>
      <c r="T4149" s="17" t="s">
        <v>33</v>
      </c>
    </row>
    <row r="4150" ht="15.75" customHeight="1">
      <c r="A4150" s="17">
        <v>1146.0</v>
      </c>
      <c r="B4150" s="19">
        <v>29876.0</v>
      </c>
      <c r="C4150" s="17" t="s">
        <v>14925</v>
      </c>
      <c r="D4150" s="20">
        <v>5.0</v>
      </c>
      <c r="E4150" s="17" t="str">
        <f t="shared" si="12"/>
        <v>LU111-5</v>
      </c>
      <c r="F4150" s="17" t="str">
        <f t="shared" si="13"/>
        <v>LU111-05</v>
      </c>
      <c r="G4150" s="17" t="s">
        <v>13943</v>
      </c>
      <c r="H4150" s="17" t="s">
        <v>15007</v>
      </c>
      <c r="I4150" s="17" t="s">
        <v>15008</v>
      </c>
      <c r="J4150" s="17" t="s">
        <v>15009</v>
      </c>
      <c r="K4150" s="17" t="s">
        <v>13394</v>
      </c>
      <c r="L4150" s="17" t="s">
        <v>15010</v>
      </c>
      <c r="M4150" s="17" t="s">
        <v>15013</v>
      </c>
      <c r="N4150" s="21">
        <v>0.3597222222222222</v>
      </c>
      <c r="O4150" s="21">
        <v>0.37013888888888885</v>
      </c>
      <c r="P4150" s="21">
        <v>0.7298611111111111</v>
      </c>
      <c r="R4150" s="17">
        <v>3652.0</v>
      </c>
      <c r="S4150" s="17" t="s">
        <v>15012</v>
      </c>
      <c r="T4150" s="17" t="s">
        <v>33</v>
      </c>
    </row>
    <row r="4151" ht="15.75" customHeight="1">
      <c r="A4151" s="17">
        <v>1145.0</v>
      </c>
      <c r="B4151" s="19">
        <v>29875.0</v>
      </c>
      <c r="C4151" s="17" t="s">
        <v>14925</v>
      </c>
      <c r="D4151" s="20">
        <v>5.0</v>
      </c>
      <c r="E4151" s="17" t="str">
        <f t="shared" si="12"/>
        <v>LU111-5</v>
      </c>
      <c r="F4151" s="17" t="str">
        <f t="shared" si="13"/>
        <v>LU111-05</v>
      </c>
      <c r="G4151" s="17" t="s">
        <v>13943</v>
      </c>
      <c r="H4151" s="17" t="s">
        <v>15007</v>
      </c>
      <c r="I4151" s="17" t="s">
        <v>15008</v>
      </c>
      <c r="J4151" s="17" t="s">
        <v>15009</v>
      </c>
      <c r="K4151" s="17" t="s">
        <v>15014</v>
      </c>
      <c r="L4151" s="17" t="s">
        <v>15015</v>
      </c>
      <c r="M4151" s="17" t="s">
        <v>14617</v>
      </c>
      <c r="N4151" s="21">
        <v>0.36180555555555555</v>
      </c>
      <c r="O4151" s="21">
        <v>0.3819444444444444</v>
      </c>
      <c r="P4151" s="21">
        <v>0.74375</v>
      </c>
      <c r="R4151" s="17">
        <v>3571.0</v>
      </c>
      <c r="S4151" s="17" t="s">
        <v>15012</v>
      </c>
      <c r="T4151" s="17" t="s">
        <v>33</v>
      </c>
    </row>
    <row r="4152" ht="15.75" customHeight="1">
      <c r="A4152" s="17">
        <v>1144.0</v>
      </c>
      <c r="B4152" s="19">
        <v>29874.0</v>
      </c>
      <c r="C4152" s="17" t="s">
        <v>14925</v>
      </c>
      <c r="D4152" s="20">
        <v>5.0</v>
      </c>
      <c r="E4152" s="17" t="str">
        <f t="shared" si="12"/>
        <v>LU111-5</v>
      </c>
      <c r="F4152" s="17" t="str">
        <f t="shared" si="13"/>
        <v>LU111-05</v>
      </c>
      <c r="G4152" s="17" t="s">
        <v>13943</v>
      </c>
      <c r="H4152" s="17" t="s">
        <v>15007</v>
      </c>
      <c r="I4152" s="17" t="s">
        <v>15008</v>
      </c>
      <c r="J4152" s="17" t="s">
        <v>15009</v>
      </c>
      <c r="K4152" s="17" t="s">
        <v>14967</v>
      </c>
      <c r="L4152" s="17" t="s">
        <v>13950</v>
      </c>
      <c r="M4152" s="17" t="s">
        <v>15016</v>
      </c>
      <c r="N4152" s="21">
        <v>0.38055555555555554</v>
      </c>
      <c r="O4152" s="21">
        <v>0.39305555555555555</v>
      </c>
      <c r="P4152" s="21">
        <v>0.7736111111111111</v>
      </c>
      <c r="R4152" s="17">
        <v>3578.0</v>
      </c>
      <c r="S4152" s="17" t="s">
        <v>15012</v>
      </c>
      <c r="T4152" s="17" t="s">
        <v>33</v>
      </c>
    </row>
    <row r="4153" ht="15.75" customHeight="1">
      <c r="A4153" s="17">
        <v>1143.0</v>
      </c>
      <c r="B4153" s="19">
        <v>29862.0</v>
      </c>
      <c r="C4153" s="17" t="s">
        <v>14925</v>
      </c>
      <c r="D4153" s="20">
        <v>4.0</v>
      </c>
      <c r="E4153" s="17" t="str">
        <f t="shared" si="12"/>
        <v>LU111-4</v>
      </c>
      <c r="F4153" s="17" t="str">
        <f t="shared" si="13"/>
        <v>LU111-04</v>
      </c>
      <c r="G4153" s="17" t="s">
        <v>10683</v>
      </c>
      <c r="H4153" s="17" t="s">
        <v>14052</v>
      </c>
      <c r="I4153" s="17" t="s">
        <v>15017</v>
      </c>
      <c r="J4153" s="17" t="s">
        <v>14936</v>
      </c>
      <c r="K4153" s="17" t="s">
        <v>13394</v>
      </c>
      <c r="L4153" s="17" t="s">
        <v>13990</v>
      </c>
      <c r="M4153" s="17" t="s">
        <v>14555</v>
      </c>
      <c r="N4153" s="21">
        <v>0.3527777777777778</v>
      </c>
      <c r="O4153" s="21">
        <v>0.3534722222222222</v>
      </c>
      <c r="P4153" s="21">
        <v>0.7062499999999999</v>
      </c>
      <c r="R4153" s="17">
        <v>3900.0</v>
      </c>
      <c r="S4153" s="17" t="s">
        <v>7490</v>
      </c>
      <c r="T4153" s="17" t="s">
        <v>33</v>
      </c>
    </row>
    <row r="4154" ht="15.75" customHeight="1">
      <c r="A4154" s="17">
        <v>1142.0</v>
      </c>
      <c r="B4154" s="19">
        <v>29861.0</v>
      </c>
      <c r="C4154" s="17" t="s">
        <v>14925</v>
      </c>
      <c r="D4154" s="20">
        <v>4.0</v>
      </c>
      <c r="E4154" s="17" t="str">
        <f t="shared" si="12"/>
        <v>LU111-4</v>
      </c>
      <c r="F4154" s="17" t="str">
        <f t="shared" si="13"/>
        <v>LU111-04</v>
      </c>
      <c r="G4154" s="17" t="s">
        <v>10683</v>
      </c>
      <c r="H4154" s="17" t="s">
        <v>14052</v>
      </c>
      <c r="I4154" s="17" t="s">
        <v>15017</v>
      </c>
      <c r="J4154" s="17" t="s">
        <v>14936</v>
      </c>
      <c r="K4154" s="17" t="s">
        <v>7184</v>
      </c>
      <c r="L4154" s="17" t="s">
        <v>15018</v>
      </c>
      <c r="M4154" s="17" t="s">
        <v>15019</v>
      </c>
      <c r="N4154" s="21">
        <v>0.3625</v>
      </c>
      <c r="O4154" s="21">
        <v>0.3958333333333333</v>
      </c>
      <c r="P4154" s="21">
        <v>0.7583333333333333</v>
      </c>
      <c r="R4154" s="17">
        <v>3909.0</v>
      </c>
      <c r="S4154" s="17" t="s">
        <v>7490</v>
      </c>
      <c r="T4154" s="17" t="s">
        <v>33</v>
      </c>
    </row>
    <row r="4155" ht="15.75" customHeight="1">
      <c r="A4155" s="17">
        <v>1141.0</v>
      </c>
      <c r="B4155" s="19">
        <v>29860.0</v>
      </c>
      <c r="C4155" s="17" t="s">
        <v>14925</v>
      </c>
      <c r="D4155" s="20">
        <v>4.0</v>
      </c>
      <c r="E4155" s="17" t="str">
        <f t="shared" si="12"/>
        <v>LU111-4</v>
      </c>
      <c r="F4155" s="17" t="str">
        <f t="shared" si="13"/>
        <v>LU111-04</v>
      </c>
      <c r="G4155" s="17" t="s">
        <v>10683</v>
      </c>
      <c r="H4155" s="17" t="s">
        <v>14052</v>
      </c>
      <c r="I4155" s="17" t="s">
        <v>15017</v>
      </c>
      <c r="J4155" s="17" t="s">
        <v>14936</v>
      </c>
      <c r="K4155" s="17" t="s">
        <v>14967</v>
      </c>
      <c r="L4155" s="17" t="s">
        <v>15020</v>
      </c>
      <c r="M4155" s="17" t="s">
        <v>14001</v>
      </c>
      <c r="N4155" s="21">
        <v>0.3541666666666667</v>
      </c>
      <c r="O4155" s="21">
        <v>0.4041666666666666</v>
      </c>
      <c r="P4155" s="21">
        <v>0.7583333333333333</v>
      </c>
      <c r="R4155" s="17">
        <v>3906.0</v>
      </c>
      <c r="S4155" s="17" t="s">
        <v>7490</v>
      </c>
      <c r="T4155" s="17" t="s">
        <v>33</v>
      </c>
    </row>
    <row r="4156" ht="15.75" customHeight="1">
      <c r="A4156" s="17">
        <v>1140.0</v>
      </c>
      <c r="B4156" s="19">
        <v>29859.0</v>
      </c>
      <c r="C4156" s="17" t="s">
        <v>14925</v>
      </c>
      <c r="D4156" s="20">
        <v>4.0</v>
      </c>
      <c r="E4156" s="17" t="str">
        <f t="shared" si="12"/>
        <v>LU111-4</v>
      </c>
      <c r="F4156" s="17" t="str">
        <f t="shared" si="13"/>
        <v>LU111-04</v>
      </c>
      <c r="G4156" s="17" t="s">
        <v>10683</v>
      </c>
      <c r="H4156" s="17" t="s">
        <v>14052</v>
      </c>
      <c r="I4156" s="17" t="s">
        <v>15017</v>
      </c>
      <c r="J4156" s="17" t="s">
        <v>14936</v>
      </c>
      <c r="K4156" s="17" t="s">
        <v>13394</v>
      </c>
      <c r="L4156" s="17" t="s">
        <v>14035</v>
      </c>
      <c r="M4156" s="17" t="s">
        <v>15021</v>
      </c>
      <c r="N4156" s="21">
        <v>0.3541666666666667</v>
      </c>
      <c r="O4156" s="21">
        <v>0.3819444444444444</v>
      </c>
      <c r="P4156" s="21">
        <v>0.7361111111111112</v>
      </c>
      <c r="R4156" s="17">
        <v>3913.0</v>
      </c>
      <c r="S4156" s="17" t="s">
        <v>7490</v>
      </c>
      <c r="T4156" s="17" t="s">
        <v>33</v>
      </c>
    </row>
    <row r="4157" ht="15.75" customHeight="1">
      <c r="A4157" s="17">
        <v>1139.0</v>
      </c>
      <c r="B4157" s="19">
        <v>29858.0</v>
      </c>
      <c r="C4157" s="17" t="s">
        <v>14925</v>
      </c>
      <c r="D4157" s="20">
        <v>4.0</v>
      </c>
      <c r="E4157" s="17" t="str">
        <f t="shared" si="12"/>
        <v>LU111-4</v>
      </c>
      <c r="F4157" s="17" t="str">
        <f t="shared" si="13"/>
        <v>LU111-04</v>
      </c>
      <c r="G4157" s="17" t="s">
        <v>10683</v>
      </c>
      <c r="H4157" s="17" t="s">
        <v>14052</v>
      </c>
      <c r="I4157" s="17" t="s">
        <v>15017</v>
      </c>
      <c r="J4157" s="17" t="s">
        <v>14936</v>
      </c>
      <c r="K4157" s="17" t="s">
        <v>7184</v>
      </c>
      <c r="L4157" s="17" t="s">
        <v>14658</v>
      </c>
      <c r="M4157" s="17" t="s">
        <v>14954</v>
      </c>
      <c r="N4157" s="21">
        <v>0.36041666666666666</v>
      </c>
      <c r="O4157" s="21">
        <v>0.4048611111111111</v>
      </c>
      <c r="P4157" s="21">
        <v>0.7652777777777778</v>
      </c>
      <c r="R4157" s="17">
        <v>3909.0</v>
      </c>
      <c r="S4157" s="17" t="s">
        <v>7490</v>
      </c>
      <c r="T4157" s="17" t="s">
        <v>33</v>
      </c>
    </row>
    <row r="4158" ht="15.75" customHeight="1">
      <c r="A4158" s="17">
        <v>1138.0</v>
      </c>
      <c r="B4158" s="19">
        <v>29857.0</v>
      </c>
      <c r="C4158" s="17" t="s">
        <v>14925</v>
      </c>
      <c r="D4158" s="20">
        <v>4.0</v>
      </c>
      <c r="E4158" s="17" t="str">
        <f t="shared" si="12"/>
        <v>LU111-4</v>
      </c>
      <c r="F4158" s="17" t="str">
        <f t="shared" si="13"/>
        <v>LU111-04</v>
      </c>
      <c r="G4158" s="17" t="s">
        <v>10683</v>
      </c>
      <c r="H4158" s="17" t="s">
        <v>14052</v>
      </c>
      <c r="I4158" s="17" t="s">
        <v>15017</v>
      </c>
      <c r="J4158" s="17" t="s">
        <v>14936</v>
      </c>
      <c r="K4158" s="17" t="s">
        <v>14967</v>
      </c>
      <c r="L4158" s="17" t="s">
        <v>14555</v>
      </c>
      <c r="M4158" s="17" t="s">
        <v>14552</v>
      </c>
      <c r="N4158" s="21">
        <v>0.34652777777777777</v>
      </c>
      <c r="O4158" s="21">
        <v>0.40138888888888885</v>
      </c>
      <c r="P4158" s="21">
        <v>0.7479166666666667</v>
      </c>
      <c r="R4158" s="17">
        <v>3904.0</v>
      </c>
      <c r="S4158" s="17" t="s">
        <v>7490</v>
      </c>
      <c r="T4158" s="17" t="s">
        <v>33</v>
      </c>
    </row>
    <row r="4159" ht="15.75" customHeight="1">
      <c r="A4159" s="17">
        <v>1137.0</v>
      </c>
      <c r="B4159" s="19">
        <v>29855.0</v>
      </c>
      <c r="C4159" s="17" t="s">
        <v>14925</v>
      </c>
      <c r="D4159" s="20">
        <v>4.0</v>
      </c>
      <c r="E4159" s="17" t="str">
        <f t="shared" si="12"/>
        <v>LU111-4</v>
      </c>
      <c r="F4159" s="17" t="str">
        <f t="shared" si="13"/>
        <v>LU111-04</v>
      </c>
      <c r="G4159" s="17" t="s">
        <v>10683</v>
      </c>
      <c r="H4159" s="17" t="s">
        <v>14052</v>
      </c>
      <c r="I4159" s="17" t="s">
        <v>15017</v>
      </c>
      <c r="J4159" s="17" t="s">
        <v>14936</v>
      </c>
      <c r="K4159" s="17" t="s">
        <v>13394</v>
      </c>
      <c r="L4159" s="17" t="s">
        <v>14001</v>
      </c>
      <c r="M4159" s="17" t="s">
        <v>14046</v>
      </c>
      <c r="N4159" s="21">
        <v>0.3736111111111111</v>
      </c>
      <c r="O4159" s="21">
        <v>0.3659722222222222</v>
      </c>
      <c r="P4159" s="21">
        <v>0.7395833333333334</v>
      </c>
      <c r="R4159" s="17">
        <v>3910.0</v>
      </c>
      <c r="S4159" s="17" t="s">
        <v>7490</v>
      </c>
      <c r="T4159" s="17" t="s">
        <v>33</v>
      </c>
    </row>
    <row r="4160" ht="15.75" customHeight="1">
      <c r="A4160" s="17">
        <v>1136.0</v>
      </c>
      <c r="B4160" s="19">
        <v>29854.0</v>
      </c>
      <c r="C4160" s="17" t="s">
        <v>14925</v>
      </c>
      <c r="D4160" s="20">
        <v>4.0</v>
      </c>
      <c r="E4160" s="17" t="str">
        <f t="shared" si="12"/>
        <v>LU111-4</v>
      </c>
      <c r="F4160" s="17" t="str">
        <f t="shared" si="13"/>
        <v>LU111-04</v>
      </c>
      <c r="G4160" s="17" t="s">
        <v>10683</v>
      </c>
      <c r="H4160" s="17" t="s">
        <v>14052</v>
      </c>
      <c r="I4160" s="17" t="s">
        <v>15017</v>
      </c>
      <c r="J4160" s="17" t="s">
        <v>14936</v>
      </c>
      <c r="K4160" s="17" t="s">
        <v>7184</v>
      </c>
      <c r="L4160" s="17" t="s">
        <v>15019</v>
      </c>
      <c r="M4160" s="17" t="s">
        <v>14554</v>
      </c>
      <c r="N4160" s="21">
        <v>0.3888888888888889</v>
      </c>
      <c r="O4160" s="21">
        <v>0.36180555555555555</v>
      </c>
      <c r="P4160" s="21">
        <v>0.7506944444444444</v>
      </c>
      <c r="R4160" s="17">
        <v>3914.0</v>
      </c>
      <c r="S4160" s="17" t="s">
        <v>7490</v>
      </c>
      <c r="T4160" s="17" t="s">
        <v>33</v>
      </c>
    </row>
    <row r="4161" ht="15.75" customHeight="1">
      <c r="A4161" s="17">
        <v>1135.0</v>
      </c>
      <c r="B4161" s="19">
        <v>29853.0</v>
      </c>
      <c r="C4161" s="17" t="s">
        <v>14925</v>
      </c>
      <c r="D4161" s="20">
        <v>4.0</v>
      </c>
      <c r="E4161" s="17" t="str">
        <f t="shared" si="12"/>
        <v>LU111-4</v>
      </c>
      <c r="F4161" s="17" t="str">
        <f t="shared" si="13"/>
        <v>LU111-04</v>
      </c>
      <c r="G4161" s="17" t="s">
        <v>10683</v>
      </c>
      <c r="H4161" s="17" t="s">
        <v>14052</v>
      </c>
      <c r="I4161" s="17" t="s">
        <v>15017</v>
      </c>
      <c r="J4161" s="17" t="s">
        <v>14936</v>
      </c>
      <c r="K4161" s="17" t="s">
        <v>14967</v>
      </c>
      <c r="L4161" s="17" t="s">
        <v>13990</v>
      </c>
      <c r="M4161" s="17" t="s">
        <v>15018</v>
      </c>
      <c r="N4161" s="21">
        <v>0.3645833333333333</v>
      </c>
      <c r="O4161" s="21">
        <v>0.39305555555555555</v>
      </c>
      <c r="P4161" s="21">
        <v>0.7576388888888889</v>
      </c>
      <c r="R4161" s="17">
        <v>3911.0</v>
      </c>
      <c r="S4161" s="17" t="s">
        <v>7490</v>
      </c>
      <c r="T4161" s="17" t="s">
        <v>33</v>
      </c>
    </row>
    <row r="4162" ht="15.75" customHeight="1">
      <c r="A4162" s="17">
        <v>1134.0</v>
      </c>
      <c r="B4162" s="19">
        <v>29840.0</v>
      </c>
      <c r="C4162" s="17" t="s">
        <v>14925</v>
      </c>
      <c r="D4162" s="20">
        <v>3.0</v>
      </c>
      <c r="E4162" s="17" t="str">
        <f t="shared" si="12"/>
        <v>LU111-3</v>
      </c>
      <c r="F4162" s="17" t="str">
        <f t="shared" si="13"/>
        <v>LU111-03</v>
      </c>
      <c r="G4162" s="17" t="s">
        <v>14328</v>
      </c>
      <c r="H4162" s="17" t="s">
        <v>14052</v>
      </c>
      <c r="I4162" s="17" t="s">
        <v>15017</v>
      </c>
      <c r="J4162" s="17" t="s">
        <v>14936</v>
      </c>
      <c r="K4162" s="17" t="s">
        <v>13394</v>
      </c>
      <c r="L4162" s="17" t="s">
        <v>13736</v>
      </c>
      <c r="M4162" s="17" t="s">
        <v>15022</v>
      </c>
      <c r="N4162" s="21">
        <v>0.3541666666666667</v>
      </c>
      <c r="O4162" s="21">
        <v>0.4131944444444444</v>
      </c>
      <c r="P4162" s="21">
        <v>0.7673611111111112</v>
      </c>
      <c r="R4162" s="17">
        <v>3912.0</v>
      </c>
      <c r="S4162" s="17" t="s">
        <v>7490</v>
      </c>
      <c r="T4162" s="17" t="s">
        <v>33</v>
      </c>
    </row>
    <row r="4163" ht="15.75" customHeight="1">
      <c r="A4163" s="17">
        <v>1133.0</v>
      </c>
      <c r="B4163" s="19">
        <v>29839.0</v>
      </c>
      <c r="C4163" s="17" t="s">
        <v>14925</v>
      </c>
      <c r="D4163" s="20">
        <v>3.0</v>
      </c>
      <c r="E4163" s="17" t="str">
        <f t="shared" si="12"/>
        <v>LU111-3</v>
      </c>
      <c r="F4163" s="17" t="str">
        <f t="shared" si="13"/>
        <v>LU111-03</v>
      </c>
      <c r="G4163" s="17" t="s">
        <v>14328</v>
      </c>
      <c r="H4163" s="17" t="s">
        <v>14052</v>
      </c>
      <c r="I4163" s="17" t="s">
        <v>15017</v>
      </c>
      <c r="J4163" s="17" t="s">
        <v>14936</v>
      </c>
      <c r="K4163" s="17" t="s">
        <v>7184</v>
      </c>
      <c r="L4163" s="17" t="s">
        <v>14035</v>
      </c>
      <c r="M4163" s="17" t="s">
        <v>15023</v>
      </c>
      <c r="N4163" s="21">
        <v>0.4756944444444444</v>
      </c>
      <c r="O4163" s="21">
        <v>0.28541666666666665</v>
      </c>
      <c r="P4163" s="21">
        <v>0.7611111111111111</v>
      </c>
      <c r="R4163" s="17">
        <v>3910.0</v>
      </c>
      <c r="S4163" s="17" t="s">
        <v>7490</v>
      </c>
      <c r="T4163" s="17" t="s">
        <v>33</v>
      </c>
    </row>
    <row r="4164" ht="15.75" customHeight="1">
      <c r="A4164" s="17">
        <v>1132.0</v>
      </c>
      <c r="B4164" s="19">
        <v>29838.0</v>
      </c>
      <c r="C4164" s="17" t="s">
        <v>14925</v>
      </c>
      <c r="D4164" s="20">
        <v>3.0</v>
      </c>
      <c r="E4164" s="17" t="str">
        <f t="shared" si="12"/>
        <v>LU111-3</v>
      </c>
      <c r="F4164" s="17" t="str">
        <f t="shared" si="13"/>
        <v>LU111-03</v>
      </c>
      <c r="G4164" s="17" t="s">
        <v>14328</v>
      </c>
      <c r="H4164" s="17" t="s">
        <v>14052</v>
      </c>
      <c r="I4164" s="17" t="s">
        <v>15017</v>
      </c>
      <c r="J4164" s="17" t="s">
        <v>14936</v>
      </c>
      <c r="K4164" s="17" t="s">
        <v>14967</v>
      </c>
      <c r="L4164" s="17" t="s">
        <v>14716</v>
      </c>
      <c r="M4164" s="17" t="s">
        <v>14478</v>
      </c>
      <c r="N4164" s="21">
        <v>0.37083333333333335</v>
      </c>
      <c r="O4164" s="21">
        <v>0.3298611111111111</v>
      </c>
      <c r="P4164" s="21">
        <v>0.7006944444444444</v>
      </c>
      <c r="R4164" s="17">
        <v>3911.0</v>
      </c>
      <c r="S4164" s="17" t="s">
        <v>7490</v>
      </c>
      <c r="T4164" s="17" t="s">
        <v>33</v>
      </c>
    </row>
    <row r="4165" ht="15.75" customHeight="1">
      <c r="A4165" s="17">
        <v>1131.0</v>
      </c>
      <c r="B4165" s="19">
        <v>29837.0</v>
      </c>
      <c r="C4165" s="17" t="s">
        <v>14925</v>
      </c>
      <c r="D4165" s="20">
        <v>3.0</v>
      </c>
      <c r="E4165" s="17" t="str">
        <f t="shared" si="12"/>
        <v>LU111-3</v>
      </c>
      <c r="F4165" s="17" t="str">
        <f t="shared" si="13"/>
        <v>LU111-03</v>
      </c>
      <c r="G4165" s="17" t="s">
        <v>14328</v>
      </c>
      <c r="H4165" s="17" t="s">
        <v>14052</v>
      </c>
      <c r="I4165" s="17" t="s">
        <v>15017</v>
      </c>
      <c r="J4165" s="17" t="s">
        <v>14936</v>
      </c>
      <c r="K4165" s="17" t="s">
        <v>13394</v>
      </c>
      <c r="L4165" s="17" t="s">
        <v>14035</v>
      </c>
      <c r="M4165" s="17" t="s">
        <v>14716</v>
      </c>
      <c r="N4165" s="21">
        <v>0.3736111111111111</v>
      </c>
      <c r="O4165" s="21">
        <v>0.3833333333333333</v>
      </c>
      <c r="P4165" s="21">
        <v>0.7569444444444445</v>
      </c>
      <c r="R4165" s="17">
        <v>3912.0</v>
      </c>
      <c r="S4165" s="17" t="s">
        <v>7490</v>
      </c>
      <c r="T4165" s="17" t="s">
        <v>33</v>
      </c>
    </row>
    <row r="4166" ht="15.75" customHeight="1">
      <c r="A4166" s="17">
        <v>1130.0</v>
      </c>
      <c r="B4166" s="19">
        <v>29836.0</v>
      </c>
      <c r="C4166" s="17" t="s">
        <v>14925</v>
      </c>
      <c r="D4166" s="20">
        <v>3.0</v>
      </c>
      <c r="E4166" s="17" t="str">
        <f t="shared" si="12"/>
        <v>LU111-3</v>
      </c>
      <c r="F4166" s="17" t="str">
        <f t="shared" si="13"/>
        <v>LU111-03</v>
      </c>
      <c r="G4166" s="17" t="s">
        <v>14328</v>
      </c>
      <c r="H4166" s="17" t="s">
        <v>14052</v>
      </c>
      <c r="I4166" s="17" t="s">
        <v>15017</v>
      </c>
      <c r="J4166" s="17" t="s">
        <v>14936</v>
      </c>
      <c r="K4166" s="17" t="s">
        <v>7184</v>
      </c>
      <c r="L4166" s="17" t="s">
        <v>13736</v>
      </c>
      <c r="M4166" s="17" t="s">
        <v>14478</v>
      </c>
      <c r="N4166" s="21">
        <v>0.41944444444444445</v>
      </c>
      <c r="O4166" s="21">
        <v>0.36180555555555555</v>
      </c>
      <c r="P4166" s="21">
        <v>0.78125</v>
      </c>
      <c r="R4166" s="17">
        <v>3911.0</v>
      </c>
      <c r="S4166" s="17" t="s">
        <v>7490</v>
      </c>
      <c r="T4166" s="17" t="s">
        <v>33</v>
      </c>
    </row>
    <row r="4167" ht="15.75" customHeight="1">
      <c r="A4167" s="17">
        <v>1129.0</v>
      </c>
      <c r="B4167" s="19">
        <v>29826.0</v>
      </c>
      <c r="C4167" s="17" t="s">
        <v>14925</v>
      </c>
      <c r="D4167" s="20">
        <v>2.0</v>
      </c>
      <c r="E4167" s="17" t="str">
        <f t="shared" si="12"/>
        <v>LU111-2</v>
      </c>
      <c r="F4167" s="17" t="str">
        <f t="shared" si="13"/>
        <v>LU111-02</v>
      </c>
      <c r="G4167" s="17" t="s">
        <v>14650</v>
      </c>
      <c r="H4167" s="17" t="s">
        <v>14432</v>
      </c>
      <c r="I4167" s="17" t="s">
        <v>15024</v>
      </c>
      <c r="J4167" s="17" t="s">
        <v>15025</v>
      </c>
      <c r="K4167" s="17" t="s">
        <v>14967</v>
      </c>
      <c r="L4167" s="17" t="s">
        <v>13884</v>
      </c>
      <c r="M4167" s="17" t="s">
        <v>13813</v>
      </c>
      <c r="N4167" s="21">
        <v>0.34722222222222227</v>
      </c>
      <c r="O4167" s="21">
        <v>0.36041666666666666</v>
      </c>
      <c r="P4167" s="21">
        <v>0.7076388888888889</v>
      </c>
      <c r="R4167" s="17">
        <v>2646.0</v>
      </c>
      <c r="S4167" s="17" t="s">
        <v>7418</v>
      </c>
      <c r="T4167" s="17" t="s">
        <v>1227</v>
      </c>
    </row>
    <row r="4168" ht="15.75" customHeight="1">
      <c r="A4168" s="17">
        <v>1128.0</v>
      </c>
      <c r="B4168" s="19">
        <v>29825.0</v>
      </c>
      <c r="C4168" s="17" t="s">
        <v>14925</v>
      </c>
      <c r="D4168" s="20">
        <v>2.0</v>
      </c>
      <c r="E4168" s="17" t="str">
        <f t="shared" si="12"/>
        <v>LU111-2</v>
      </c>
      <c r="F4168" s="17" t="str">
        <f t="shared" si="13"/>
        <v>LU111-02</v>
      </c>
      <c r="G4168" s="17" t="s">
        <v>14650</v>
      </c>
      <c r="H4168" s="17" t="s">
        <v>14432</v>
      </c>
      <c r="I4168" s="17" t="s">
        <v>14277</v>
      </c>
      <c r="J4168" s="17" t="s">
        <v>15025</v>
      </c>
      <c r="K4168" s="17" t="s">
        <v>13394</v>
      </c>
      <c r="L4168" s="17" t="s">
        <v>13884</v>
      </c>
      <c r="M4168" s="17" t="s">
        <v>13807</v>
      </c>
      <c r="N4168" s="21">
        <v>0.39999999999999997</v>
      </c>
      <c r="O4168" s="21">
        <v>0.34861111111111115</v>
      </c>
      <c r="P4168" s="21">
        <v>0.748611111111111</v>
      </c>
      <c r="R4168" s="17">
        <v>2623.0</v>
      </c>
      <c r="S4168" s="17" t="s">
        <v>7418</v>
      </c>
      <c r="T4168" s="17" t="s">
        <v>1227</v>
      </c>
    </row>
    <row r="4169" ht="15.75" customHeight="1">
      <c r="A4169" s="17">
        <v>1127.0</v>
      </c>
      <c r="B4169" s="19">
        <v>29824.0</v>
      </c>
      <c r="C4169" s="17" t="s">
        <v>14925</v>
      </c>
      <c r="D4169" s="20">
        <v>2.0</v>
      </c>
      <c r="E4169" s="17" t="str">
        <f t="shared" si="12"/>
        <v>LU111-2</v>
      </c>
      <c r="F4169" s="17" t="str">
        <f t="shared" si="13"/>
        <v>LU111-02</v>
      </c>
      <c r="G4169" s="17" t="s">
        <v>14650</v>
      </c>
      <c r="H4169" s="17" t="s">
        <v>14432</v>
      </c>
      <c r="I4169" s="17" t="s">
        <v>15026</v>
      </c>
      <c r="J4169" s="17" t="s">
        <v>15027</v>
      </c>
      <c r="K4169" s="17" t="s">
        <v>7184</v>
      </c>
      <c r="L4169" s="17" t="s">
        <v>13884</v>
      </c>
      <c r="M4169" s="17" t="s">
        <v>14027</v>
      </c>
      <c r="N4169" s="21">
        <v>0.3902777777777778</v>
      </c>
      <c r="O4169" s="21">
        <v>0.37986111111111115</v>
      </c>
      <c r="P4169" s="21">
        <v>0.7701388888888889</v>
      </c>
      <c r="R4169" s="17">
        <v>3683.0</v>
      </c>
      <c r="S4169" s="17" t="s">
        <v>7418</v>
      </c>
      <c r="T4169" s="17" t="s">
        <v>1227</v>
      </c>
    </row>
    <row r="4170" ht="15.75" customHeight="1">
      <c r="A4170" s="17">
        <v>1126.0</v>
      </c>
      <c r="B4170" s="19">
        <v>29823.0</v>
      </c>
      <c r="C4170" s="17" t="s">
        <v>14925</v>
      </c>
      <c r="D4170" s="20">
        <v>2.0</v>
      </c>
      <c r="E4170" s="17" t="str">
        <f t="shared" si="12"/>
        <v>LU111-2</v>
      </c>
      <c r="F4170" s="17" t="str">
        <f t="shared" si="13"/>
        <v>LU111-02</v>
      </c>
      <c r="G4170" s="17" t="s">
        <v>14650</v>
      </c>
      <c r="H4170" s="17" t="s">
        <v>14432</v>
      </c>
      <c r="I4170" s="17" t="s">
        <v>15028</v>
      </c>
      <c r="J4170" s="17" t="s">
        <v>15029</v>
      </c>
      <c r="K4170" s="17" t="s">
        <v>14967</v>
      </c>
      <c r="L4170" s="17" t="s">
        <v>13807</v>
      </c>
      <c r="M4170" s="17" t="s">
        <v>15030</v>
      </c>
      <c r="N4170" s="21">
        <v>0.4305555555555556</v>
      </c>
      <c r="O4170" s="21">
        <v>0.33125</v>
      </c>
      <c r="P4170" s="21">
        <v>0.7618055555555556</v>
      </c>
      <c r="R4170" s="17">
        <v>3156.0</v>
      </c>
      <c r="S4170" s="17" t="s">
        <v>7418</v>
      </c>
      <c r="T4170" s="17" t="s">
        <v>1227</v>
      </c>
    </row>
    <row r="4171" ht="15.75" customHeight="1">
      <c r="A4171" s="17">
        <v>1125.0</v>
      </c>
      <c r="B4171" s="19">
        <v>29822.0</v>
      </c>
      <c r="C4171" s="17" t="s">
        <v>14925</v>
      </c>
      <c r="D4171" s="20">
        <v>2.0</v>
      </c>
      <c r="E4171" s="17" t="str">
        <f t="shared" si="12"/>
        <v>LU111-2</v>
      </c>
      <c r="F4171" s="17" t="str">
        <f t="shared" si="13"/>
        <v>LU111-02</v>
      </c>
      <c r="G4171" s="17" t="s">
        <v>14650</v>
      </c>
      <c r="H4171" s="17" t="s">
        <v>14432</v>
      </c>
      <c r="I4171" s="17" t="s">
        <v>15031</v>
      </c>
      <c r="J4171" s="17" t="s">
        <v>15032</v>
      </c>
      <c r="K4171" s="17" t="s">
        <v>13394</v>
      </c>
      <c r="L4171" s="17" t="s">
        <v>14027</v>
      </c>
      <c r="M4171" s="17" t="s">
        <v>13807</v>
      </c>
      <c r="N4171" s="21">
        <v>0.3611111111111111</v>
      </c>
      <c r="O4171" s="21">
        <v>0.3826388888888889</v>
      </c>
      <c r="P4171" s="21">
        <v>0.74375</v>
      </c>
      <c r="R4171" s="17">
        <v>2977.0</v>
      </c>
      <c r="S4171" s="17" t="s">
        <v>7418</v>
      </c>
      <c r="T4171" s="17" t="s">
        <v>1227</v>
      </c>
    </row>
    <row r="4172" ht="15.75" customHeight="1">
      <c r="A4172" s="17">
        <v>1124.0</v>
      </c>
      <c r="B4172" s="19">
        <v>29821.0</v>
      </c>
      <c r="C4172" s="17" t="s">
        <v>14925</v>
      </c>
      <c r="D4172" s="20">
        <v>2.0</v>
      </c>
      <c r="E4172" s="17" t="str">
        <f t="shared" si="12"/>
        <v>LU111-2</v>
      </c>
      <c r="F4172" s="17" t="str">
        <f t="shared" si="13"/>
        <v>LU111-02</v>
      </c>
      <c r="G4172" s="17" t="s">
        <v>14650</v>
      </c>
      <c r="H4172" s="17" t="s">
        <v>14432</v>
      </c>
      <c r="I4172" s="17" t="s">
        <v>15033</v>
      </c>
      <c r="J4172" s="17" t="s">
        <v>15034</v>
      </c>
      <c r="K4172" s="17" t="s">
        <v>7184</v>
      </c>
      <c r="L4172" s="17" t="s">
        <v>13884</v>
      </c>
      <c r="M4172" s="17" t="s">
        <v>14027</v>
      </c>
      <c r="N4172" s="21">
        <v>0.3659722222222222</v>
      </c>
      <c r="O4172" s="21">
        <v>0.3625</v>
      </c>
      <c r="P4172" s="21">
        <v>0.7284722222222223</v>
      </c>
      <c r="R4172" s="17">
        <v>3061.0</v>
      </c>
      <c r="S4172" s="17" t="s">
        <v>7418</v>
      </c>
      <c r="T4172" s="17" t="s">
        <v>1227</v>
      </c>
    </row>
    <row r="4173" ht="15.75" customHeight="1">
      <c r="A4173" s="17">
        <v>1123.0</v>
      </c>
      <c r="B4173" s="19">
        <v>29820.0</v>
      </c>
      <c r="C4173" s="17" t="s">
        <v>14925</v>
      </c>
      <c r="D4173" s="20">
        <v>2.0</v>
      </c>
      <c r="E4173" s="17" t="str">
        <f t="shared" si="12"/>
        <v>LU111-2</v>
      </c>
      <c r="F4173" s="17" t="str">
        <f t="shared" si="13"/>
        <v>LU111-02</v>
      </c>
      <c r="G4173" s="17" t="s">
        <v>14650</v>
      </c>
      <c r="H4173" s="17" t="s">
        <v>14432</v>
      </c>
      <c r="I4173" s="17" t="s">
        <v>15035</v>
      </c>
      <c r="J4173" s="17" t="s">
        <v>15036</v>
      </c>
      <c r="K4173" s="17" t="s">
        <v>14967</v>
      </c>
      <c r="L4173" s="17" t="s">
        <v>13884</v>
      </c>
      <c r="M4173" s="17" t="s">
        <v>13807</v>
      </c>
      <c r="N4173" s="21">
        <v>0.37083333333333335</v>
      </c>
      <c r="O4173" s="21">
        <v>0.3833333333333333</v>
      </c>
      <c r="P4173" s="21">
        <v>0.7541666666666668</v>
      </c>
      <c r="R4173" s="17">
        <v>3278.0</v>
      </c>
      <c r="S4173" s="17" t="s">
        <v>7418</v>
      </c>
      <c r="T4173" s="17" t="s">
        <v>1227</v>
      </c>
    </row>
    <row r="4174" ht="15.75" customHeight="1">
      <c r="A4174" s="17">
        <v>1122.0</v>
      </c>
      <c r="B4174" s="19">
        <v>29818.0</v>
      </c>
      <c r="C4174" s="17" t="s">
        <v>14925</v>
      </c>
      <c r="D4174" s="20">
        <v>2.0</v>
      </c>
      <c r="E4174" s="17" t="str">
        <f t="shared" si="12"/>
        <v>LU111-2</v>
      </c>
      <c r="F4174" s="17" t="str">
        <f t="shared" si="13"/>
        <v>LU111-02</v>
      </c>
      <c r="G4174" s="17" t="s">
        <v>14650</v>
      </c>
      <c r="H4174" s="17" t="s">
        <v>14432</v>
      </c>
      <c r="I4174" s="17" t="s">
        <v>15037</v>
      </c>
      <c r="J4174" s="17" t="s">
        <v>15038</v>
      </c>
      <c r="K4174" s="17" t="s">
        <v>13394</v>
      </c>
      <c r="L4174" s="17" t="s">
        <v>14027</v>
      </c>
      <c r="M4174" s="17" t="s">
        <v>13807</v>
      </c>
      <c r="N4174" s="21">
        <v>0.5326388888888889</v>
      </c>
      <c r="O4174" s="21">
        <v>0.21944444444444444</v>
      </c>
      <c r="P4174" s="21">
        <v>0.7520833333333333</v>
      </c>
      <c r="R4174" s="17">
        <v>3284.0</v>
      </c>
      <c r="S4174" s="17" t="s">
        <v>7418</v>
      </c>
      <c r="T4174" s="17" t="s">
        <v>1227</v>
      </c>
    </row>
    <row r="4175" ht="15.75" customHeight="1">
      <c r="A4175" s="17">
        <v>1121.0</v>
      </c>
      <c r="B4175" s="19">
        <v>29817.0</v>
      </c>
      <c r="C4175" s="17" t="s">
        <v>14925</v>
      </c>
      <c r="D4175" s="20">
        <v>2.0</v>
      </c>
      <c r="E4175" s="17" t="str">
        <f t="shared" si="12"/>
        <v>LU111-2</v>
      </c>
      <c r="F4175" s="17" t="str">
        <f t="shared" si="13"/>
        <v>LU111-02</v>
      </c>
      <c r="G4175" s="17" t="s">
        <v>14650</v>
      </c>
      <c r="H4175" s="17" t="s">
        <v>14432</v>
      </c>
      <c r="I4175" s="17" t="s">
        <v>15031</v>
      </c>
      <c r="J4175" s="17" t="s">
        <v>15039</v>
      </c>
      <c r="K4175" s="17" t="s">
        <v>7184</v>
      </c>
      <c r="L4175" s="17" t="s">
        <v>13884</v>
      </c>
      <c r="M4175" s="17" t="s">
        <v>14027</v>
      </c>
      <c r="N4175" s="21">
        <v>0.40277777777777773</v>
      </c>
      <c r="O4175" s="21">
        <v>0.35833333333333334</v>
      </c>
      <c r="P4175" s="21">
        <v>0.7611111111111111</v>
      </c>
      <c r="R4175" s="17">
        <v>2978.0</v>
      </c>
      <c r="S4175" s="17" t="s">
        <v>7418</v>
      </c>
      <c r="T4175" s="17" t="s">
        <v>1227</v>
      </c>
    </row>
    <row r="4176" ht="15.75" customHeight="1">
      <c r="A4176" s="17">
        <v>1120.0</v>
      </c>
      <c r="B4176" s="19">
        <v>29816.0</v>
      </c>
      <c r="C4176" s="17" t="s">
        <v>14925</v>
      </c>
      <c r="D4176" s="20">
        <v>2.0</v>
      </c>
      <c r="E4176" s="17" t="str">
        <f t="shared" si="12"/>
        <v>LU111-2</v>
      </c>
      <c r="F4176" s="17" t="str">
        <f t="shared" si="13"/>
        <v>LU111-02</v>
      </c>
      <c r="G4176" s="17" t="s">
        <v>14650</v>
      </c>
      <c r="H4176" s="17" t="s">
        <v>14432</v>
      </c>
      <c r="I4176" s="17" t="s">
        <v>15035</v>
      </c>
      <c r="J4176" s="17" t="s">
        <v>15040</v>
      </c>
      <c r="K4176" s="17" t="s">
        <v>14967</v>
      </c>
      <c r="L4176" s="17" t="s">
        <v>13884</v>
      </c>
      <c r="M4176" s="17" t="s">
        <v>13807</v>
      </c>
      <c r="N4176" s="21">
        <v>0.375</v>
      </c>
      <c r="O4176" s="21">
        <v>0.3861111111111111</v>
      </c>
      <c r="P4176" s="21">
        <v>0.7611111111111111</v>
      </c>
      <c r="R4176" s="17">
        <v>2990.0</v>
      </c>
      <c r="S4176" s="17" t="s">
        <v>7418</v>
      </c>
      <c r="T4176" s="17" t="s">
        <v>1227</v>
      </c>
    </row>
    <row r="4177" ht="15.75" customHeight="1">
      <c r="A4177" s="17">
        <v>1119.0</v>
      </c>
      <c r="B4177" s="19">
        <v>29787.0</v>
      </c>
      <c r="C4177" s="17" t="s">
        <v>15041</v>
      </c>
      <c r="D4177" s="20">
        <v>1.0</v>
      </c>
      <c r="E4177" s="17" t="str">
        <f t="shared" si="12"/>
        <v>LU110-1</v>
      </c>
      <c r="F4177" s="17" t="str">
        <f t="shared" si="13"/>
        <v>LU110-01</v>
      </c>
      <c r="G4177" s="17" t="s">
        <v>14870</v>
      </c>
      <c r="H4177" s="17" t="s">
        <v>15042</v>
      </c>
      <c r="I4177" s="17" t="s">
        <v>15043</v>
      </c>
      <c r="J4177" s="17" t="s">
        <v>15044</v>
      </c>
      <c r="K4177" s="17" t="s">
        <v>13394</v>
      </c>
      <c r="L4177" s="17" t="s">
        <v>14092</v>
      </c>
      <c r="M4177" s="17" t="s">
        <v>15045</v>
      </c>
      <c r="N4177" s="21">
        <v>0.32083333333333336</v>
      </c>
      <c r="O4177" s="21">
        <v>0.24375</v>
      </c>
      <c r="P4177" s="21">
        <v>0.5645833333333333</v>
      </c>
      <c r="R4177" s="17">
        <v>1231.0</v>
      </c>
      <c r="S4177" s="17" t="s">
        <v>7490</v>
      </c>
      <c r="T4177" s="17" t="s">
        <v>15046</v>
      </c>
    </row>
    <row r="4178" ht="15.75" customHeight="1">
      <c r="A4178" s="17">
        <v>1118.0</v>
      </c>
      <c r="B4178" s="19">
        <v>29786.0</v>
      </c>
      <c r="C4178" s="17" t="s">
        <v>15041</v>
      </c>
      <c r="D4178" s="20">
        <v>1.0</v>
      </c>
      <c r="E4178" s="17" t="str">
        <f t="shared" si="12"/>
        <v>LU110-1</v>
      </c>
      <c r="F4178" s="17" t="str">
        <f t="shared" si="13"/>
        <v>LU110-01</v>
      </c>
      <c r="G4178" s="17" t="s">
        <v>14870</v>
      </c>
      <c r="H4178" s="17" t="s">
        <v>15042</v>
      </c>
      <c r="I4178" s="17" t="s">
        <v>15047</v>
      </c>
      <c r="J4178" s="17" t="s">
        <v>15048</v>
      </c>
      <c r="K4178" s="17" t="s">
        <v>7184</v>
      </c>
      <c r="L4178" s="17" t="s">
        <v>14895</v>
      </c>
      <c r="M4178" s="17" t="s">
        <v>15049</v>
      </c>
      <c r="N4178" s="21">
        <v>0.3527777777777778</v>
      </c>
      <c r="O4178" s="21">
        <v>0.3138888888888889</v>
      </c>
      <c r="P4178" s="21">
        <v>0.6666666666666666</v>
      </c>
      <c r="R4178" s="17">
        <v>1439.0</v>
      </c>
      <c r="S4178" s="17" t="s">
        <v>7490</v>
      </c>
      <c r="T4178" s="17" t="s">
        <v>15046</v>
      </c>
    </row>
    <row r="4179" ht="15.75" customHeight="1">
      <c r="A4179" s="17">
        <v>1117.0</v>
      </c>
      <c r="B4179" s="19">
        <v>29785.0</v>
      </c>
      <c r="C4179" s="17" t="s">
        <v>15041</v>
      </c>
      <c r="D4179" s="20">
        <v>1.0</v>
      </c>
      <c r="E4179" s="17" t="str">
        <f t="shared" si="12"/>
        <v>LU110-1</v>
      </c>
      <c r="F4179" s="17" t="str">
        <f t="shared" si="13"/>
        <v>LU110-01</v>
      </c>
      <c r="G4179" s="17" t="s">
        <v>14870</v>
      </c>
      <c r="H4179" s="17" t="s">
        <v>15042</v>
      </c>
      <c r="I4179" s="17" t="s">
        <v>15050</v>
      </c>
      <c r="J4179" s="17" t="s">
        <v>15051</v>
      </c>
      <c r="K4179" s="17" t="s">
        <v>14967</v>
      </c>
      <c r="L4179" s="17" t="s">
        <v>15045</v>
      </c>
      <c r="M4179" s="17" t="s">
        <v>14902</v>
      </c>
      <c r="N4179" s="21">
        <v>0.3520833333333333</v>
      </c>
      <c r="O4179" s="21">
        <v>0.4305555555555556</v>
      </c>
      <c r="P4179" s="21">
        <v>0.782638888888889</v>
      </c>
      <c r="R4179" s="17">
        <v>1990.0</v>
      </c>
      <c r="S4179" s="17" t="s">
        <v>7418</v>
      </c>
      <c r="T4179" s="17" t="s">
        <v>15046</v>
      </c>
    </row>
    <row r="4180" ht="15.75" customHeight="1">
      <c r="A4180" s="17">
        <v>1116.0</v>
      </c>
      <c r="B4180" s="19">
        <v>29784.0</v>
      </c>
      <c r="C4180" s="17" t="s">
        <v>15041</v>
      </c>
      <c r="D4180" s="20">
        <v>1.0</v>
      </c>
      <c r="E4180" s="17" t="str">
        <f t="shared" si="12"/>
        <v>LU110-1</v>
      </c>
      <c r="F4180" s="17" t="str">
        <f t="shared" si="13"/>
        <v>LU110-01</v>
      </c>
      <c r="G4180" s="17" t="s">
        <v>14870</v>
      </c>
      <c r="H4180" s="17" t="s">
        <v>15042</v>
      </c>
      <c r="I4180" s="17" t="s">
        <v>15052</v>
      </c>
      <c r="J4180" s="17" t="s">
        <v>15053</v>
      </c>
      <c r="K4180" s="17" t="s">
        <v>13394</v>
      </c>
      <c r="L4180" s="17" t="s">
        <v>14092</v>
      </c>
      <c r="M4180" s="17" t="s">
        <v>15049</v>
      </c>
      <c r="N4180" s="21">
        <v>0.3645833333333333</v>
      </c>
      <c r="O4180" s="21">
        <v>0.35555555555555557</v>
      </c>
      <c r="P4180" s="21">
        <v>0.720138888888889</v>
      </c>
      <c r="R4180" s="17">
        <v>2082.0</v>
      </c>
      <c r="S4180" s="17" t="s">
        <v>7490</v>
      </c>
      <c r="T4180" s="17" t="s">
        <v>15046</v>
      </c>
    </row>
    <row r="4181" ht="15.75" customHeight="1">
      <c r="A4181" s="17">
        <v>1115.0</v>
      </c>
      <c r="B4181" s="19">
        <v>29783.0</v>
      </c>
      <c r="C4181" s="17" t="s">
        <v>15041</v>
      </c>
      <c r="D4181" s="20">
        <v>1.0</v>
      </c>
      <c r="E4181" s="17" t="str">
        <f t="shared" si="12"/>
        <v>LU110-1</v>
      </c>
      <c r="F4181" s="17" t="str">
        <f t="shared" si="13"/>
        <v>LU110-01</v>
      </c>
      <c r="G4181" s="17" t="s">
        <v>14870</v>
      </c>
      <c r="H4181" s="17" t="s">
        <v>15042</v>
      </c>
      <c r="I4181" s="17" t="s">
        <v>15054</v>
      </c>
      <c r="J4181" s="17" t="s">
        <v>15055</v>
      </c>
      <c r="K4181" s="17" t="s">
        <v>7184</v>
      </c>
      <c r="L4181" s="17" t="s">
        <v>15045</v>
      </c>
      <c r="M4181" s="17" t="s">
        <v>14895</v>
      </c>
      <c r="N4181" s="21">
        <v>0.46249999999999997</v>
      </c>
      <c r="O4181" s="21">
        <v>0.32569444444444445</v>
      </c>
      <c r="P4181" s="21">
        <v>0.7881944444444445</v>
      </c>
      <c r="R4181" s="17">
        <v>2187.0</v>
      </c>
      <c r="S4181" s="17" t="s">
        <v>7418</v>
      </c>
      <c r="T4181" s="17" t="s">
        <v>15046</v>
      </c>
    </row>
    <row r="4182" ht="15.75" customHeight="1">
      <c r="A4182" s="17">
        <v>1114.0</v>
      </c>
      <c r="B4182" s="19">
        <v>29783.0</v>
      </c>
      <c r="C4182" s="17" t="s">
        <v>15041</v>
      </c>
      <c r="D4182" s="20">
        <v>1.0</v>
      </c>
      <c r="E4182" s="17" t="str">
        <f t="shared" si="12"/>
        <v>LU110-1</v>
      </c>
      <c r="F4182" s="17" t="str">
        <f t="shared" si="13"/>
        <v>LU110-01</v>
      </c>
      <c r="G4182" s="17" t="s">
        <v>14870</v>
      </c>
      <c r="H4182" s="17" t="s">
        <v>15042</v>
      </c>
      <c r="I4182" s="17" t="s">
        <v>15054</v>
      </c>
      <c r="J4182" s="17" t="s">
        <v>15056</v>
      </c>
      <c r="K4182" s="17" t="s">
        <v>7184</v>
      </c>
      <c r="L4182" s="17" t="s">
        <v>15045</v>
      </c>
      <c r="M4182" s="17" t="s">
        <v>14895</v>
      </c>
      <c r="N4182" s="21">
        <v>0.3520833333333333</v>
      </c>
      <c r="O4182" s="21">
        <v>0.02847222222222222</v>
      </c>
      <c r="P4182" s="21">
        <v>0.38055555555555554</v>
      </c>
      <c r="R4182" s="17">
        <v>554.0</v>
      </c>
      <c r="S4182" s="17" t="s">
        <v>7418</v>
      </c>
      <c r="T4182" s="17" t="s">
        <v>15046</v>
      </c>
    </row>
    <row r="4183" ht="15.75" customHeight="1">
      <c r="A4183" s="17">
        <v>1113.0</v>
      </c>
      <c r="B4183" s="19">
        <v>29782.0</v>
      </c>
      <c r="C4183" s="17" t="s">
        <v>15041</v>
      </c>
      <c r="D4183" s="20">
        <v>1.0</v>
      </c>
      <c r="E4183" s="17" t="str">
        <f t="shared" si="12"/>
        <v>LU110-1</v>
      </c>
      <c r="F4183" s="17" t="str">
        <f t="shared" si="13"/>
        <v>LU110-01</v>
      </c>
      <c r="G4183" s="17" t="s">
        <v>14870</v>
      </c>
      <c r="H4183" s="17" t="s">
        <v>15042</v>
      </c>
      <c r="I4183" s="17" t="s">
        <v>15054</v>
      </c>
      <c r="J4183" s="17" t="s">
        <v>15057</v>
      </c>
      <c r="K4183" s="17" t="s">
        <v>14967</v>
      </c>
      <c r="L4183" s="17" t="s">
        <v>14092</v>
      </c>
      <c r="M4183" s="17" t="s">
        <v>15049</v>
      </c>
      <c r="N4183" s="21">
        <v>0.4895833333333333</v>
      </c>
      <c r="O4183" s="21">
        <v>0.32708333333333334</v>
      </c>
      <c r="P4183" s="21">
        <v>0.8166666666666668</v>
      </c>
      <c r="R4183" s="17">
        <v>2111.0</v>
      </c>
      <c r="S4183" s="17" t="s">
        <v>7490</v>
      </c>
      <c r="T4183" s="17" t="s">
        <v>15046</v>
      </c>
    </row>
    <row r="4184" ht="15.75" customHeight="1">
      <c r="A4184" s="17">
        <v>1112.0</v>
      </c>
      <c r="B4184" s="19">
        <v>29781.0</v>
      </c>
      <c r="C4184" s="17" t="s">
        <v>15041</v>
      </c>
      <c r="D4184" s="20">
        <v>1.0</v>
      </c>
      <c r="E4184" s="17" t="str">
        <f t="shared" si="12"/>
        <v>LU110-1</v>
      </c>
      <c r="F4184" s="17" t="str">
        <f t="shared" si="13"/>
        <v>LU110-01</v>
      </c>
      <c r="G4184" s="17" t="s">
        <v>14870</v>
      </c>
      <c r="H4184" s="17" t="s">
        <v>15042</v>
      </c>
      <c r="I4184" s="17" t="s">
        <v>15058</v>
      </c>
      <c r="J4184" s="17" t="s">
        <v>15059</v>
      </c>
      <c r="K4184" s="17" t="s">
        <v>13394</v>
      </c>
      <c r="L4184" s="17" t="s">
        <v>15045</v>
      </c>
      <c r="M4184" s="17" t="s">
        <v>14902</v>
      </c>
      <c r="N4184" s="21">
        <v>0.34930555555555554</v>
      </c>
      <c r="O4184" s="21">
        <v>0.33125</v>
      </c>
      <c r="P4184" s="21">
        <v>0.6805555555555555</v>
      </c>
      <c r="R4184" s="17">
        <v>1656.0</v>
      </c>
      <c r="S4184" s="17" t="s">
        <v>7418</v>
      </c>
      <c r="T4184" s="17" t="s">
        <v>15046</v>
      </c>
    </row>
    <row r="4185" ht="15.75" customHeight="1">
      <c r="A4185" s="17">
        <v>1111.0</v>
      </c>
      <c r="B4185" s="19">
        <v>29780.0</v>
      </c>
      <c r="C4185" s="17" t="s">
        <v>15041</v>
      </c>
      <c r="D4185" s="20">
        <v>1.0</v>
      </c>
      <c r="E4185" s="17" t="str">
        <f t="shared" si="12"/>
        <v>LU110-1</v>
      </c>
      <c r="F4185" s="17" t="str">
        <f t="shared" si="13"/>
        <v>LU110-01</v>
      </c>
      <c r="G4185" s="17" t="s">
        <v>14870</v>
      </c>
      <c r="H4185" s="17" t="s">
        <v>15042</v>
      </c>
      <c r="I4185" s="17" t="s">
        <v>15060</v>
      </c>
      <c r="J4185" s="17" t="s">
        <v>15061</v>
      </c>
      <c r="K4185" s="17" t="s">
        <v>7184</v>
      </c>
      <c r="L4185" s="17" t="s">
        <v>14092</v>
      </c>
      <c r="M4185" s="17" t="s">
        <v>14895</v>
      </c>
      <c r="N4185" s="21">
        <v>0.33888888888888885</v>
      </c>
      <c r="O4185" s="21">
        <v>0.2743055555555555</v>
      </c>
      <c r="P4185" s="21">
        <v>0.6131944444444445</v>
      </c>
      <c r="R4185" s="17">
        <v>639.0</v>
      </c>
      <c r="S4185" s="17" t="s">
        <v>7490</v>
      </c>
      <c r="T4185" s="17" t="s">
        <v>15046</v>
      </c>
    </row>
    <row r="4186" ht="15.75" customHeight="1">
      <c r="A4186" s="17">
        <v>1110.0</v>
      </c>
      <c r="B4186" s="19">
        <v>29779.0</v>
      </c>
      <c r="C4186" s="17" t="s">
        <v>15041</v>
      </c>
      <c r="D4186" s="20">
        <v>1.0</v>
      </c>
      <c r="E4186" s="17" t="str">
        <f t="shared" si="12"/>
        <v>LU110-1</v>
      </c>
      <c r="F4186" s="17" t="str">
        <f t="shared" si="13"/>
        <v>LU110-01</v>
      </c>
      <c r="G4186" s="17" t="s">
        <v>14870</v>
      </c>
      <c r="H4186" s="17" t="s">
        <v>15042</v>
      </c>
      <c r="I4186" s="17" t="s">
        <v>15062</v>
      </c>
      <c r="J4186" s="17" t="s">
        <v>15063</v>
      </c>
      <c r="K4186" s="17" t="s">
        <v>14967</v>
      </c>
      <c r="L4186" s="17" t="s">
        <v>15045</v>
      </c>
      <c r="M4186" s="17" t="s">
        <v>14902</v>
      </c>
      <c r="N4186" s="21">
        <v>0.38958333333333334</v>
      </c>
      <c r="O4186" s="21">
        <v>0.37777777777777777</v>
      </c>
      <c r="P4186" s="21">
        <v>0.7673611111111112</v>
      </c>
      <c r="R4186" s="17">
        <v>1959.0</v>
      </c>
      <c r="S4186" s="17" t="s">
        <v>7418</v>
      </c>
      <c r="T4186" s="17" t="s">
        <v>15046</v>
      </c>
    </row>
    <row r="4187" ht="15.75" customHeight="1">
      <c r="A4187" s="17">
        <v>1109.0</v>
      </c>
      <c r="B4187" s="19">
        <v>29778.0</v>
      </c>
      <c r="C4187" s="17" t="s">
        <v>15041</v>
      </c>
      <c r="D4187" s="20">
        <v>1.0</v>
      </c>
      <c r="E4187" s="17" t="str">
        <f t="shared" si="12"/>
        <v>LU110-1</v>
      </c>
      <c r="F4187" s="17" t="str">
        <f t="shared" si="13"/>
        <v>LU110-01</v>
      </c>
      <c r="G4187" s="17" t="s">
        <v>14870</v>
      </c>
      <c r="H4187" s="17" t="s">
        <v>15042</v>
      </c>
      <c r="I4187" s="17" t="s">
        <v>15064</v>
      </c>
      <c r="J4187" s="17" t="s">
        <v>15065</v>
      </c>
      <c r="K4187" s="17" t="s">
        <v>13394</v>
      </c>
      <c r="L4187" s="17" t="s">
        <v>14092</v>
      </c>
      <c r="M4187" s="17" t="s">
        <v>15066</v>
      </c>
      <c r="N4187" s="21">
        <v>0.34097222222222223</v>
      </c>
      <c r="O4187" s="21">
        <v>0.36944444444444446</v>
      </c>
      <c r="P4187" s="21">
        <v>0.7104166666666667</v>
      </c>
      <c r="R4187" s="17">
        <v>1061.0</v>
      </c>
      <c r="S4187" s="17" t="s">
        <v>7490</v>
      </c>
      <c r="T4187" s="17" t="s">
        <v>15046</v>
      </c>
    </row>
    <row r="4188" ht="15.75" customHeight="1">
      <c r="A4188" s="17">
        <v>1108.0</v>
      </c>
      <c r="B4188" s="19">
        <v>29777.0</v>
      </c>
      <c r="C4188" s="17" t="s">
        <v>15041</v>
      </c>
      <c r="D4188" s="20">
        <v>1.0</v>
      </c>
      <c r="E4188" s="17" t="str">
        <f t="shared" si="12"/>
        <v>LU110-1</v>
      </c>
      <c r="F4188" s="17" t="str">
        <f t="shared" si="13"/>
        <v>LU110-01</v>
      </c>
      <c r="G4188" s="17" t="s">
        <v>14870</v>
      </c>
      <c r="H4188" s="17" t="s">
        <v>15042</v>
      </c>
      <c r="I4188" s="17" t="s">
        <v>15067</v>
      </c>
      <c r="J4188" s="17" t="s">
        <v>15068</v>
      </c>
      <c r="K4188" s="17" t="s">
        <v>7184</v>
      </c>
      <c r="L4188" s="17" t="s">
        <v>14902</v>
      </c>
      <c r="M4188" s="17" t="s">
        <v>14895</v>
      </c>
      <c r="N4188" s="21">
        <v>0.34652777777777777</v>
      </c>
      <c r="O4188" s="21">
        <v>0.2833333333333333</v>
      </c>
      <c r="P4188" s="21">
        <v>0.6298611111111111</v>
      </c>
      <c r="R4188" s="17">
        <v>1437.0</v>
      </c>
      <c r="S4188" s="17" t="s">
        <v>7490</v>
      </c>
      <c r="T4188" s="17" t="s">
        <v>15046</v>
      </c>
    </row>
    <row r="4189" ht="15.75" customHeight="1">
      <c r="A4189" s="17">
        <v>1107.0</v>
      </c>
      <c r="B4189" s="19">
        <v>29776.0</v>
      </c>
      <c r="C4189" s="17" t="s">
        <v>15041</v>
      </c>
      <c r="D4189" s="20">
        <v>1.0</v>
      </c>
      <c r="E4189" s="17" t="str">
        <f t="shared" si="12"/>
        <v>LU110-1</v>
      </c>
      <c r="F4189" s="17" t="str">
        <f t="shared" si="13"/>
        <v>LU110-01</v>
      </c>
      <c r="G4189" s="17" t="s">
        <v>14870</v>
      </c>
      <c r="H4189" s="17" t="s">
        <v>15042</v>
      </c>
      <c r="I4189" s="17" t="s">
        <v>15064</v>
      </c>
      <c r="J4189" s="17" t="s">
        <v>15063</v>
      </c>
      <c r="K4189" s="17" t="s">
        <v>14967</v>
      </c>
      <c r="L4189" s="17" t="s">
        <v>14092</v>
      </c>
      <c r="M4189" s="17" t="s">
        <v>15045</v>
      </c>
      <c r="N4189" s="21">
        <v>0.41111111111111115</v>
      </c>
      <c r="O4189" s="21">
        <v>0.31805555555555554</v>
      </c>
      <c r="P4189" s="21">
        <v>0.7291666666666666</v>
      </c>
      <c r="R4189" s="17">
        <v>1944.0</v>
      </c>
      <c r="S4189" s="17" t="s">
        <v>7490</v>
      </c>
      <c r="T4189" s="17" t="s">
        <v>15046</v>
      </c>
    </row>
    <row r="4190" ht="15.75" customHeight="1">
      <c r="A4190" s="17">
        <v>1106.0</v>
      </c>
      <c r="B4190" s="19">
        <v>29769.0</v>
      </c>
      <c r="C4190" s="17" t="s">
        <v>15069</v>
      </c>
      <c r="D4190" s="20">
        <v>1.0</v>
      </c>
      <c r="E4190" s="17" t="str">
        <f t="shared" si="12"/>
        <v>LU109-1</v>
      </c>
      <c r="F4190" s="17" t="str">
        <f t="shared" si="13"/>
        <v>LU109-01</v>
      </c>
      <c r="G4190" s="17" t="s">
        <v>15070</v>
      </c>
      <c r="H4190" s="17" t="s">
        <v>14891</v>
      </c>
      <c r="I4190" s="17" t="s">
        <v>15071</v>
      </c>
      <c r="J4190" s="17" t="s">
        <v>15072</v>
      </c>
      <c r="K4190" s="17" t="s">
        <v>13394</v>
      </c>
      <c r="L4190" s="17" t="s">
        <v>15014</v>
      </c>
      <c r="M4190" s="17" t="s">
        <v>15073</v>
      </c>
      <c r="N4190" s="21">
        <v>0.4930555555555556</v>
      </c>
      <c r="O4190" s="21">
        <v>0.19583333333333333</v>
      </c>
      <c r="P4190" s="21">
        <v>0.688888888888889</v>
      </c>
      <c r="R4190" s="17">
        <v>4000.0</v>
      </c>
      <c r="S4190" s="17" t="s">
        <v>11149</v>
      </c>
      <c r="T4190" s="17" t="s">
        <v>281</v>
      </c>
    </row>
    <row r="4191" ht="15.75" customHeight="1">
      <c r="A4191" s="17">
        <v>1105.0</v>
      </c>
      <c r="B4191" s="19">
        <v>29768.0</v>
      </c>
      <c r="C4191" s="17" t="s">
        <v>15069</v>
      </c>
      <c r="D4191" s="20">
        <v>1.0</v>
      </c>
      <c r="E4191" s="17" t="str">
        <f t="shared" si="12"/>
        <v>LU109-1</v>
      </c>
      <c r="F4191" s="17" t="str">
        <f t="shared" si="13"/>
        <v>LU109-01</v>
      </c>
      <c r="G4191" s="17" t="s">
        <v>15070</v>
      </c>
      <c r="H4191" s="17" t="s">
        <v>14891</v>
      </c>
      <c r="I4191" s="17" t="s">
        <v>15074</v>
      </c>
      <c r="J4191" s="17" t="s">
        <v>14893</v>
      </c>
      <c r="K4191" s="17" t="s">
        <v>7184</v>
      </c>
      <c r="L4191" s="17" t="s">
        <v>13394</v>
      </c>
      <c r="M4191" s="17" t="s">
        <v>15075</v>
      </c>
      <c r="N4191" s="21">
        <v>0.5951388888888889</v>
      </c>
      <c r="O4191" s="21">
        <v>0.16458333333333333</v>
      </c>
      <c r="P4191" s="21">
        <v>0.7597222222222223</v>
      </c>
      <c r="R4191" s="17">
        <v>620.0</v>
      </c>
      <c r="S4191" s="17" t="s">
        <v>11149</v>
      </c>
      <c r="T4191" s="17" t="s">
        <v>281</v>
      </c>
    </row>
    <row r="4192" ht="15.75" customHeight="1">
      <c r="A4192" s="17">
        <v>1104.0</v>
      </c>
      <c r="B4192" s="19">
        <v>29745.0</v>
      </c>
      <c r="C4192" s="17" t="s">
        <v>9729</v>
      </c>
      <c r="D4192" s="20"/>
      <c r="E4192" s="17" t="str">
        <f t="shared" si="12"/>
        <v>-</v>
      </c>
      <c r="F4192" s="17" t="str">
        <f t="shared" si="13"/>
        <v>-0</v>
      </c>
      <c r="G4192" s="17" t="s">
        <v>15070</v>
      </c>
      <c r="H4192" s="17" t="s">
        <v>9731</v>
      </c>
      <c r="I4192" s="17" t="s">
        <v>11403</v>
      </c>
      <c r="J4192" s="17" t="s">
        <v>14764</v>
      </c>
      <c r="K4192" s="17" t="s">
        <v>14967</v>
      </c>
      <c r="L4192" s="17" t="s">
        <v>7184</v>
      </c>
      <c r="M4192" s="17" t="s">
        <v>14268</v>
      </c>
      <c r="N4192" s="21">
        <v>0.545138888888889</v>
      </c>
      <c r="O4192" s="21">
        <v>0.04513888888888889</v>
      </c>
      <c r="P4192" s="21">
        <v>0.5902777777777778</v>
      </c>
      <c r="R4192" s="17">
        <v>3.0</v>
      </c>
      <c r="S4192" s="17" t="s">
        <v>15076</v>
      </c>
      <c r="T4192" s="17" t="s">
        <v>281</v>
      </c>
    </row>
    <row r="4193" ht="15.75" customHeight="1">
      <c r="A4193" s="17">
        <v>1103.0</v>
      </c>
      <c r="B4193" s="19">
        <v>29618.0</v>
      </c>
      <c r="C4193" s="17" t="s">
        <v>15077</v>
      </c>
      <c r="D4193" s="20" t="s">
        <v>15078</v>
      </c>
      <c r="E4193" s="17" t="str">
        <f t="shared" si="12"/>
        <v>LU107-10F</v>
      </c>
      <c r="F4193" s="17" t="str">
        <f t="shared" si="13"/>
        <v>LU107-10F</v>
      </c>
      <c r="G4193" s="17" t="s">
        <v>15079</v>
      </c>
      <c r="H4193" s="17" t="s">
        <v>14840</v>
      </c>
      <c r="I4193" s="17" t="s">
        <v>15080</v>
      </c>
      <c r="J4193" s="17" t="s">
        <v>15081</v>
      </c>
      <c r="K4193" s="17" t="s">
        <v>13394</v>
      </c>
      <c r="L4193" s="17" t="s">
        <v>15082</v>
      </c>
      <c r="M4193" s="17" t="s">
        <v>15083</v>
      </c>
      <c r="N4193" s="21">
        <v>0.34652777777777777</v>
      </c>
      <c r="O4193" s="21">
        <v>0.3368055555555556</v>
      </c>
      <c r="P4193" s="21">
        <v>0.6833333333333332</v>
      </c>
      <c r="R4193" s="17">
        <v>3236.0</v>
      </c>
      <c r="S4193" s="17" t="s">
        <v>15084</v>
      </c>
      <c r="T4193" s="17" t="s">
        <v>1227</v>
      </c>
    </row>
    <row r="4194" ht="15.75" customHeight="1">
      <c r="A4194" s="17">
        <v>1102.0</v>
      </c>
      <c r="B4194" s="19">
        <v>29617.0</v>
      </c>
      <c r="C4194" s="17" t="s">
        <v>15077</v>
      </c>
      <c r="D4194" s="20" t="s">
        <v>15085</v>
      </c>
      <c r="E4194" s="17" t="str">
        <f t="shared" si="12"/>
        <v>LU107-10E</v>
      </c>
      <c r="F4194" s="17" t="str">
        <f t="shared" si="13"/>
        <v>LU107-10E</v>
      </c>
      <c r="G4194" s="17" t="s">
        <v>15079</v>
      </c>
      <c r="H4194" s="17" t="s">
        <v>14840</v>
      </c>
      <c r="I4194" s="17" t="s">
        <v>15086</v>
      </c>
      <c r="J4194" s="17" t="s">
        <v>15087</v>
      </c>
      <c r="K4194" s="17" t="s">
        <v>14967</v>
      </c>
      <c r="L4194" s="17" t="s">
        <v>15082</v>
      </c>
      <c r="M4194" s="17" t="s">
        <v>15088</v>
      </c>
      <c r="N4194" s="21">
        <v>0.35625</v>
      </c>
      <c r="O4194" s="21">
        <v>0.3597222222222222</v>
      </c>
      <c r="P4194" s="21">
        <v>0.7159722222222222</v>
      </c>
      <c r="R4194" s="17">
        <v>3524.0</v>
      </c>
      <c r="S4194" s="17" t="s">
        <v>15084</v>
      </c>
      <c r="T4194" s="17" t="s">
        <v>1227</v>
      </c>
    </row>
    <row r="4195" ht="15.75" customHeight="1">
      <c r="A4195" s="17">
        <v>1101.0</v>
      </c>
      <c r="B4195" s="19">
        <v>29616.0</v>
      </c>
      <c r="C4195" s="17" t="s">
        <v>15077</v>
      </c>
      <c r="D4195" s="20" t="s">
        <v>15089</v>
      </c>
      <c r="E4195" s="17" t="str">
        <f t="shared" si="12"/>
        <v>LU107-10D</v>
      </c>
      <c r="F4195" s="17" t="str">
        <f t="shared" si="13"/>
        <v>LU107-10D</v>
      </c>
      <c r="G4195" s="17" t="s">
        <v>15079</v>
      </c>
      <c r="H4195" s="17" t="s">
        <v>14840</v>
      </c>
      <c r="I4195" s="17" t="s">
        <v>15090</v>
      </c>
      <c r="J4195" s="17" t="s">
        <v>15091</v>
      </c>
      <c r="K4195" s="17" t="s">
        <v>7184</v>
      </c>
      <c r="L4195" s="17" t="s">
        <v>15082</v>
      </c>
      <c r="M4195" s="17" t="s">
        <v>14839</v>
      </c>
      <c r="N4195" s="21">
        <v>0.3652777777777778</v>
      </c>
      <c r="O4195" s="21">
        <v>0.3506944444444444</v>
      </c>
      <c r="P4195" s="21">
        <v>0.7159722222222222</v>
      </c>
      <c r="R4195" s="17">
        <v>3942.0</v>
      </c>
      <c r="S4195" s="17" t="s">
        <v>15084</v>
      </c>
      <c r="T4195" s="17" t="s">
        <v>1227</v>
      </c>
    </row>
    <row r="4196" ht="15.75" customHeight="1">
      <c r="A4196" s="17">
        <v>1100.0</v>
      </c>
      <c r="B4196" s="19">
        <v>29614.0</v>
      </c>
      <c r="C4196" s="17" t="s">
        <v>15077</v>
      </c>
      <c r="D4196" s="20" t="s">
        <v>15092</v>
      </c>
      <c r="E4196" s="17" t="str">
        <f t="shared" si="12"/>
        <v>LU107-10B</v>
      </c>
      <c r="F4196" s="17" t="str">
        <f t="shared" si="13"/>
        <v>LU107-10B</v>
      </c>
      <c r="G4196" s="17" t="s">
        <v>15093</v>
      </c>
      <c r="H4196" s="17" t="s">
        <v>15094</v>
      </c>
      <c r="I4196" s="17" t="s">
        <v>15095</v>
      </c>
      <c r="J4196" s="17" t="s">
        <v>15096</v>
      </c>
      <c r="K4196" s="17" t="s">
        <v>13394</v>
      </c>
      <c r="L4196" s="17" t="s">
        <v>15097</v>
      </c>
      <c r="M4196" s="17" t="s">
        <v>15098</v>
      </c>
      <c r="N4196" s="21">
        <v>0.3597222222222222</v>
      </c>
      <c r="O4196" s="21">
        <v>0.36041666666666666</v>
      </c>
      <c r="P4196" s="21">
        <v>0.720138888888889</v>
      </c>
      <c r="R4196" s="17">
        <v>1064.0</v>
      </c>
      <c r="S4196" s="17" t="s">
        <v>15099</v>
      </c>
      <c r="T4196" s="17" t="s">
        <v>15100</v>
      </c>
    </row>
    <row r="4197" ht="15.75" customHeight="1">
      <c r="A4197" s="17">
        <v>1099.0</v>
      </c>
      <c r="B4197" s="19">
        <v>29608.0</v>
      </c>
      <c r="C4197" s="17" t="s">
        <v>15077</v>
      </c>
      <c r="D4197" s="20" t="s">
        <v>15101</v>
      </c>
      <c r="E4197" s="17" t="str">
        <f t="shared" si="12"/>
        <v>LU107-09H</v>
      </c>
      <c r="F4197" s="17" t="str">
        <f t="shared" si="13"/>
        <v>LU107-09H</v>
      </c>
      <c r="G4197" s="17" t="s">
        <v>15070</v>
      </c>
      <c r="H4197" s="17" t="s">
        <v>14840</v>
      </c>
      <c r="I4197" s="17" t="s">
        <v>14837</v>
      </c>
      <c r="J4197" s="17" t="s">
        <v>15102</v>
      </c>
      <c r="K4197" s="17" t="s">
        <v>14967</v>
      </c>
      <c r="L4197" s="17" t="s">
        <v>15006</v>
      </c>
      <c r="M4197" s="17" t="s">
        <v>15010</v>
      </c>
      <c r="N4197" s="21">
        <v>0.3840277777777778</v>
      </c>
      <c r="O4197" s="21">
        <v>0.3326388888888889</v>
      </c>
      <c r="P4197" s="21">
        <v>0.7166666666666667</v>
      </c>
      <c r="R4197" s="17">
        <v>2502.0</v>
      </c>
      <c r="S4197" s="17" t="s">
        <v>11058</v>
      </c>
      <c r="T4197" s="17" t="s">
        <v>281</v>
      </c>
      <c r="W4197" s="17" t="s">
        <v>15103</v>
      </c>
    </row>
    <row r="4198" ht="15.75" customHeight="1">
      <c r="A4198" s="17">
        <v>1098.0</v>
      </c>
      <c r="B4198" s="19">
        <v>29607.0</v>
      </c>
      <c r="C4198" s="17" t="s">
        <v>15077</v>
      </c>
      <c r="D4198" s="20" t="s">
        <v>15104</v>
      </c>
      <c r="E4198" s="17" t="str">
        <f t="shared" si="12"/>
        <v>LU107-09G</v>
      </c>
      <c r="F4198" s="17" t="str">
        <f t="shared" si="13"/>
        <v>LU107-09G</v>
      </c>
      <c r="G4198" s="17" t="s">
        <v>15070</v>
      </c>
      <c r="H4198" s="17" t="s">
        <v>14840</v>
      </c>
      <c r="I4198" s="17" t="s">
        <v>15095</v>
      </c>
      <c r="J4198" s="17" t="s">
        <v>14862</v>
      </c>
      <c r="K4198" s="17" t="s">
        <v>15014</v>
      </c>
      <c r="L4198" s="17" t="s">
        <v>14268</v>
      </c>
      <c r="M4198" s="17" t="s">
        <v>15105</v>
      </c>
      <c r="N4198" s="21">
        <v>0.38055555555555554</v>
      </c>
      <c r="O4198" s="21">
        <v>0.27569444444444446</v>
      </c>
      <c r="P4198" s="21">
        <v>0.65625</v>
      </c>
      <c r="R4198" s="17">
        <v>932.0</v>
      </c>
      <c r="S4198" s="17" t="s">
        <v>8101</v>
      </c>
      <c r="T4198" s="17" t="s">
        <v>281</v>
      </c>
    </row>
    <row r="4199" ht="15.75" customHeight="1">
      <c r="A4199" s="17">
        <v>1097.0</v>
      </c>
      <c r="B4199" s="19">
        <v>29606.0</v>
      </c>
      <c r="C4199" s="17" t="s">
        <v>15077</v>
      </c>
      <c r="D4199" s="20" t="s">
        <v>15106</v>
      </c>
      <c r="E4199" s="17" t="str">
        <f t="shared" si="12"/>
        <v>LU107-09F</v>
      </c>
      <c r="F4199" s="17" t="str">
        <f t="shared" si="13"/>
        <v>LU107-09F</v>
      </c>
      <c r="G4199" s="17" t="s">
        <v>15070</v>
      </c>
      <c r="H4199" s="17" t="s">
        <v>14840</v>
      </c>
      <c r="I4199" s="17" t="s">
        <v>13944</v>
      </c>
      <c r="J4199" s="17" t="s">
        <v>15107</v>
      </c>
      <c r="K4199" s="17" t="s">
        <v>7184</v>
      </c>
      <c r="L4199" s="17" t="s">
        <v>14268</v>
      </c>
      <c r="M4199" s="17" t="s">
        <v>15108</v>
      </c>
      <c r="N4199" s="21">
        <v>0.4055555555555555</v>
      </c>
      <c r="O4199" s="21">
        <v>0.27499999999999997</v>
      </c>
      <c r="P4199" s="21">
        <v>0.6805555555555555</v>
      </c>
      <c r="R4199" s="17">
        <v>988.0</v>
      </c>
      <c r="S4199" s="17" t="s">
        <v>8101</v>
      </c>
      <c r="T4199" s="17" t="s">
        <v>281</v>
      </c>
    </row>
    <row r="4200" ht="15.75" customHeight="1">
      <c r="A4200" s="17">
        <v>1096.0</v>
      </c>
      <c r="B4200" s="19">
        <v>29605.0</v>
      </c>
      <c r="C4200" s="17" t="s">
        <v>15069</v>
      </c>
      <c r="D4200" s="20" t="s">
        <v>15109</v>
      </c>
      <c r="E4200" s="17" t="str">
        <f t="shared" si="12"/>
        <v>LU109-09E</v>
      </c>
      <c r="F4200" s="17" t="str">
        <f t="shared" si="13"/>
        <v>LU109-09E</v>
      </c>
      <c r="G4200" s="17" t="s">
        <v>15070</v>
      </c>
      <c r="H4200" s="17" t="s">
        <v>14840</v>
      </c>
      <c r="I4200" s="17" t="s">
        <v>13944</v>
      </c>
      <c r="J4200" s="17" t="s">
        <v>15107</v>
      </c>
      <c r="K4200" s="17" t="s">
        <v>13394</v>
      </c>
      <c r="L4200" s="17" t="s">
        <v>14268</v>
      </c>
      <c r="M4200" s="17" t="s">
        <v>15105</v>
      </c>
      <c r="N4200" s="21">
        <v>0.5395833333333333</v>
      </c>
      <c r="O4200" s="21">
        <v>0.20694444444444446</v>
      </c>
      <c r="P4200" s="21">
        <v>0.7465277777777778</v>
      </c>
      <c r="R4200" s="17">
        <v>1025.0</v>
      </c>
      <c r="S4200" s="17" t="s">
        <v>8101</v>
      </c>
      <c r="T4200" s="17" t="s">
        <v>281</v>
      </c>
    </row>
    <row r="4201" ht="15.75" customHeight="1">
      <c r="A4201" s="17">
        <v>1095.0</v>
      </c>
      <c r="B4201" s="19">
        <v>29604.0</v>
      </c>
      <c r="C4201" s="17" t="s">
        <v>15077</v>
      </c>
      <c r="D4201" s="20" t="s">
        <v>15110</v>
      </c>
      <c r="E4201" s="17" t="str">
        <f t="shared" si="12"/>
        <v>LU107-09D</v>
      </c>
      <c r="F4201" s="17" t="str">
        <f t="shared" si="13"/>
        <v>LU107-09D</v>
      </c>
      <c r="G4201" s="17" t="s">
        <v>15070</v>
      </c>
      <c r="H4201" s="17" t="s">
        <v>14840</v>
      </c>
      <c r="I4201" s="17" t="s">
        <v>13944</v>
      </c>
      <c r="J4201" s="17" t="s">
        <v>15107</v>
      </c>
      <c r="K4201" s="17" t="s">
        <v>14967</v>
      </c>
      <c r="L4201" s="17" t="s">
        <v>14268</v>
      </c>
      <c r="M4201" s="17" t="s">
        <v>15111</v>
      </c>
      <c r="N4201" s="21">
        <v>0.5402777777777777</v>
      </c>
      <c r="O4201" s="21">
        <v>0.15902777777777777</v>
      </c>
      <c r="P4201" s="21">
        <v>0.6993055555555556</v>
      </c>
      <c r="R4201" s="17">
        <v>988.0</v>
      </c>
      <c r="S4201" s="17" t="s">
        <v>8101</v>
      </c>
      <c r="T4201" s="17" t="s">
        <v>281</v>
      </c>
    </row>
    <row r="4202" ht="15.75" customHeight="1">
      <c r="A4202" s="17">
        <v>1094.0</v>
      </c>
      <c r="B4202" s="19">
        <v>29603.0</v>
      </c>
      <c r="C4202" s="17" t="s">
        <v>15077</v>
      </c>
      <c r="D4202" s="20" t="s">
        <v>15112</v>
      </c>
      <c r="E4202" s="17" t="str">
        <f t="shared" si="12"/>
        <v>LU107-09C</v>
      </c>
      <c r="F4202" s="17" t="str">
        <f t="shared" si="13"/>
        <v>LU107-09C</v>
      </c>
      <c r="G4202" s="17" t="s">
        <v>15070</v>
      </c>
      <c r="H4202" s="17" t="s">
        <v>14840</v>
      </c>
      <c r="I4202" s="17" t="s">
        <v>13944</v>
      </c>
      <c r="J4202" s="17" t="s">
        <v>15107</v>
      </c>
      <c r="K4202" s="17" t="s">
        <v>15014</v>
      </c>
      <c r="L4202" s="17" t="s">
        <v>14268</v>
      </c>
      <c r="M4202" s="17" t="s">
        <v>15108</v>
      </c>
      <c r="N4202" s="21">
        <v>0.5319444444444444</v>
      </c>
      <c r="O4202" s="21">
        <v>0.20138888888888887</v>
      </c>
      <c r="P4202" s="21">
        <v>0.7333333333333334</v>
      </c>
      <c r="R4202" s="17">
        <v>982.0</v>
      </c>
      <c r="S4202" s="17" t="s">
        <v>8101</v>
      </c>
      <c r="T4202" s="17" t="s">
        <v>281</v>
      </c>
    </row>
    <row r="4203" ht="15.75" customHeight="1">
      <c r="A4203" s="17">
        <v>1093.0</v>
      </c>
      <c r="B4203" s="19">
        <v>29601.0</v>
      </c>
      <c r="C4203" s="17" t="s">
        <v>15077</v>
      </c>
      <c r="D4203" s="20" t="s">
        <v>15113</v>
      </c>
      <c r="E4203" s="17" t="str">
        <f t="shared" si="12"/>
        <v>LU107-09A</v>
      </c>
      <c r="F4203" s="17" t="str">
        <f t="shared" si="13"/>
        <v>LU107-09A</v>
      </c>
      <c r="G4203" s="17" t="s">
        <v>15070</v>
      </c>
      <c r="H4203" s="17" t="s">
        <v>14840</v>
      </c>
      <c r="I4203" s="17" t="s">
        <v>14826</v>
      </c>
      <c r="J4203" s="17" t="s">
        <v>15114</v>
      </c>
      <c r="K4203" s="17" t="s">
        <v>7184</v>
      </c>
      <c r="L4203" s="17" t="s">
        <v>15115</v>
      </c>
      <c r="M4203" s="17" t="s">
        <v>15105</v>
      </c>
      <c r="N4203" s="21">
        <v>0.5375</v>
      </c>
      <c r="O4203" s="21">
        <v>0.1388888888888889</v>
      </c>
      <c r="P4203" s="21">
        <v>0.6763888888888889</v>
      </c>
      <c r="R4203" s="17">
        <v>1374.0</v>
      </c>
      <c r="S4203" s="17" t="s">
        <v>8101</v>
      </c>
      <c r="T4203" s="17" t="s">
        <v>281</v>
      </c>
    </row>
    <row r="4204" ht="15.75" customHeight="1">
      <c r="A4204" s="17">
        <v>1092.0</v>
      </c>
      <c r="B4204" s="19">
        <v>29599.0</v>
      </c>
      <c r="C4204" s="17" t="s">
        <v>15077</v>
      </c>
      <c r="D4204" s="20" t="s">
        <v>15116</v>
      </c>
      <c r="E4204" s="17" t="str">
        <f t="shared" si="12"/>
        <v>LU107-08D</v>
      </c>
      <c r="F4204" s="17" t="str">
        <f t="shared" si="13"/>
        <v>LU107-08D</v>
      </c>
      <c r="G4204" s="17" t="s">
        <v>15117</v>
      </c>
      <c r="H4204" s="17" t="s">
        <v>15094</v>
      </c>
      <c r="I4204" s="17" t="s">
        <v>15086</v>
      </c>
      <c r="J4204" s="17" t="s">
        <v>15102</v>
      </c>
      <c r="K4204" s="17" t="s">
        <v>13394</v>
      </c>
      <c r="L4204" s="17" t="s">
        <v>15118</v>
      </c>
      <c r="M4204" s="17" t="s">
        <v>15119</v>
      </c>
      <c r="N4204" s="21">
        <v>0.3659722222222222</v>
      </c>
      <c r="O4204" s="21">
        <v>0.3611111111111111</v>
      </c>
      <c r="P4204" s="21">
        <v>0.7270833333333333</v>
      </c>
      <c r="R4204" s="17">
        <v>2387.0</v>
      </c>
      <c r="S4204" s="17" t="s">
        <v>15099</v>
      </c>
      <c r="T4204" s="17" t="s">
        <v>15100</v>
      </c>
    </row>
    <row r="4205" ht="15.75" customHeight="1">
      <c r="A4205" s="17">
        <v>1091.0</v>
      </c>
      <c r="B4205" s="19">
        <v>29598.0</v>
      </c>
      <c r="C4205" s="17" t="s">
        <v>15120</v>
      </c>
      <c r="D4205" s="20" t="s">
        <v>15121</v>
      </c>
      <c r="E4205" s="17" t="str">
        <f t="shared" si="12"/>
        <v>LU108-08C</v>
      </c>
      <c r="F4205" s="17" t="str">
        <f t="shared" si="13"/>
        <v>LU108-08C</v>
      </c>
      <c r="G4205" s="17" t="s">
        <v>15117</v>
      </c>
      <c r="H4205" s="17" t="s">
        <v>15094</v>
      </c>
      <c r="I4205" s="17" t="s">
        <v>15086</v>
      </c>
      <c r="J4205" s="17" t="s">
        <v>15102</v>
      </c>
      <c r="K4205" s="17" t="s">
        <v>14967</v>
      </c>
      <c r="L4205" s="17" t="s">
        <v>15122</v>
      </c>
      <c r="M4205" s="17" t="s">
        <v>15123</v>
      </c>
      <c r="N4205" s="21">
        <v>0.4069444444444445</v>
      </c>
      <c r="O4205" s="21">
        <v>0.31736111111111115</v>
      </c>
      <c r="P4205" s="21">
        <v>0.7243055555555555</v>
      </c>
      <c r="R4205" s="17">
        <v>2549.0</v>
      </c>
      <c r="S4205" s="17" t="s">
        <v>15099</v>
      </c>
      <c r="T4205" s="17" t="s">
        <v>15100</v>
      </c>
    </row>
    <row r="4206" ht="15.75" customHeight="1">
      <c r="A4206" s="17">
        <v>1090.0</v>
      </c>
      <c r="B4206" s="19">
        <v>29597.0</v>
      </c>
      <c r="C4206" s="17" t="s">
        <v>15077</v>
      </c>
      <c r="D4206" s="20" t="s">
        <v>15124</v>
      </c>
      <c r="E4206" s="17" t="str">
        <f t="shared" si="12"/>
        <v>LU107-08B</v>
      </c>
      <c r="F4206" s="17" t="str">
        <f t="shared" si="13"/>
        <v>LU107-08B</v>
      </c>
      <c r="G4206" s="17" t="s">
        <v>15117</v>
      </c>
      <c r="H4206" s="17" t="s">
        <v>15094</v>
      </c>
      <c r="I4206" s="17" t="s">
        <v>15086</v>
      </c>
      <c r="J4206" s="17" t="s">
        <v>15102</v>
      </c>
      <c r="K4206" s="17" t="s">
        <v>7184</v>
      </c>
      <c r="L4206" s="17" t="s">
        <v>15125</v>
      </c>
      <c r="M4206" s="17" t="s">
        <v>15126</v>
      </c>
      <c r="N4206" s="21">
        <v>0.3673611111111111</v>
      </c>
      <c r="O4206" s="21">
        <v>0.3763888888888889</v>
      </c>
      <c r="P4206" s="21">
        <v>0.74375</v>
      </c>
      <c r="R4206" s="17">
        <v>3211.0</v>
      </c>
      <c r="S4206" s="17" t="s">
        <v>15099</v>
      </c>
      <c r="T4206" s="17" t="s">
        <v>15100</v>
      </c>
    </row>
    <row r="4207" ht="15.75" customHeight="1">
      <c r="A4207" s="17">
        <v>1089.0</v>
      </c>
      <c r="B4207" s="19">
        <v>29596.0</v>
      </c>
      <c r="C4207" s="17" t="s">
        <v>15077</v>
      </c>
      <c r="D4207" s="20" t="s">
        <v>15127</v>
      </c>
      <c r="E4207" s="17" t="str">
        <f t="shared" si="12"/>
        <v>LU107-08A</v>
      </c>
      <c r="F4207" s="17" t="str">
        <f t="shared" si="13"/>
        <v>LU107-08A</v>
      </c>
      <c r="G4207" s="17" t="s">
        <v>15117</v>
      </c>
      <c r="H4207" s="17" t="s">
        <v>15094</v>
      </c>
      <c r="I4207" s="17" t="s">
        <v>15086</v>
      </c>
      <c r="J4207" s="17" t="s">
        <v>15102</v>
      </c>
      <c r="K4207" s="17" t="s">
        <v>14967</v>
      </c>
      <c r="L4207" s="17" t="s">
        <v>15128</v>
      </c>
      <c r="M4207" s="17" t="s">
        <v>15129</v>
      </c>
      <c r="N4207" s="21">
        <v>0.38680555555555557</v>
      </c>
      <c r="O4207" s="21">
        <v>0.3236111111111111</v>
      </c>
      <c r="P4207" s="21">
        <v>0.7104166666666667</v>
      </c>
      <c r="R4207" s="17">
        <v>3239.0</v>
      </c>
      <c r="S4207" s="17" t="s">
        <v>15099</v>
      </c>
      <c r="T4207" s="17" t="s">
        <v>15100</v>
      </c>
    </row>
    <row r="4208" ht="15.75" customHeight="1">
      <c r="A4208" s="17">
        <v>1088.0</v>
      </c>
      <c r="B4208" s="19">
        <v>29595.0</v>
      </c>
      <c r="C4208" s="17" t="s">
        <v>15077</v>
      </c>
      <c r="D4208" s="20" t="s">
        <v>2764</v>
      </c>
      <c r="E4208" s="17" t="str">
        <f t="shared" si="12"/>
        <v>LU107-07B</v>
      </c>
      <c r="F4208" s="17" t="str">
        <f t="shared" si="13"/>
        <v>LU107-07B</v>
      </c>
      <c r="G4208" s="17" t="s">
        <v>15130</v>
      </c>
      <c r="H4208" s="17" t="s">
        <v>14836</v>
      </c>
      <c r="I4208" s="17" t="s">
        <v>14852</v>
      </c>
      <c r="J4208" s="17" t="s">
        <v>15131</v>
      </c>
      <c r="K4208" s="17" t="s">
        <v>7184</v>
      </c>
      <c r="L4208" s="17" t="s">
        <v>15132</v>
      </c>
      <c r="M4208" s="17" t="s">
        <v>15133</v>
      </c>
      <c r="N4208" s="21">
        <v>0.3652777777777778</v>
      </c>
      <c r="O4208" s="21">
        <v>0.2520833333333333</v>
      </c>
      <c r="P4208" s="21">
        <v>0.6173611111111111</v>
      </c>
      <c r="R4208" s="17">
        <v>2755.0</v>
      </c>
      <c r="S4208" s="17" t="s">
        <v>15134</v>
      </c>
      <c r="T4208" s="17" t="s">
        <v>15135</v>
      </c>
    </row>
    <row r="4209" ht="15.75" customHeight="1">
      <c r="A4209" s="17">
        <v>1087.0</v>
      </c>
      <c r="B4209" s="19">
        <v>29594.0</v>
      </c>
      <c r="C4209" s="17" t="s">
        <v>15077</v>
      </c>
      <c r="D4209" s="20" t="s">
        <v>15136</v>
      </c>
      <c r="E4209" s="17" t="str">
        <f t="shared" si="12"/>
        <v>LU107-07A</v>
      </c>
      <c r="F4209" s="17" t="str">
        <f t="shared" si="13"/>
        <v>LU107-07A</v>
      </c>
      <c r="G4209" s="17" t="s">
        <v>15130</v>
      </c>
      <c r="H4209" s="17" t="s">
        <v>14836</v>
      </c>
      <c r="I4209" s="17" t="s">
        <v>15095</v>
      </c>
      <c r="J4209" s="17" t="s">
        <v>15107</v>
      </c>
      <c r="K4209" s="17" t="s">
        <v>14967</v>
      </c>
      <c r="L4209" s="17" t="s">
        <v>15137</v>
      </c>
      <c r="M4209" s="17" t="s">
        <v>15132</v>
      </c>
      <c r="N4209" s="21">
        <v>0.5263888888888889</v>
      </c>
      <c r="O4209" s="21">
        <v>0.16527777777777777</v>
      </c>
      <c r="P4209" s="21">
        <v>0.6916666666666668</v>
      </c>
      <c r="R4209" s="17">
        <v>2168.0</v>
      </c>
      <c r="S4209" s="17" t="s">
        <v>15134</v>
      </c>
      <c r="T4209" s="17" t="s">
        <v>15135</v>
      </c>
    </row>
    <row r="4210" ht="15.75" customHeight="1">
      <c r="A4210" s="17">
        <v>1086.0</v>
      </c>
      <c r="B4210" s="19">
        <v>29594.0</v>
      </c>
      <c r="C4210" s="17" t="s">
        <v>15077</v>
      </c>
      <c r="D4210" s="20" t="s">
        <v>15136</v>
      </c>
      <c r="E4210" s="17" t="str">
        <f t="shared" si="12"/>
        <v>LU107-07A</v>
      </c>
      <c r="F4210" s="17" t="str">
        <f t="shared" si="13"/>
        <v>LU107-07A</v>
      </c>
      <c r="G4210" s="17" t="s">
        <v>15130</v>
      </c>
      <c r="H4210" s="17" t="s">
        <v>14836</v>
      </c>
      <c r="I4210" s="17" t="s">
        <v>14868</v>
      </c>
      <c r="J4210" s="17" t="s">
        <v>15107</v>
      </c>
      <c r="K4210" s="17" t="s">
        <v>14967</v>
      </c>
      <c r="L4210" s="17" t="s">
        <v>15133</v>
      </c>
      <c r="M4210" s="17" t="s">
        <v>15137</v>
      </c>
      <c r="N4210" s="21">
        <v>0.3659722222222222</v>
      </c>
      <c r="O4210" s="21">
        <v>0.10069444444444443</v>
      </c>
      <c r="P4210" s="21">
        <v>0.4666666666666666</v>
      </c>
      <c r="R4210" s="17">
        <v>969.0</v>
      </c>
      <c r="S4210" s="17" t="s">
        <v>15134</v>
      </c>
      <c r="T4210" s="17" t="s">
        <v>15135</v>
      </c>
    </row>
    <row r="4211" ht="15.75" customHeight="1">
      <c r="A4211" s="17">
        <v>1085.0</v>
      </c>
      <c r="B4211" s="19">
        <v>29571.0</v>
      </c>
      <c r="C4211" s="17" t="s">
        <v>15077</v>
      </c>
      <c r="D4211" s="20" t="s">
        <v>15138</v>
      </c>
      <c r="E4211" s="17" t="str">
        <f t="shared" si="12"/>
        <v>LU107-06G</v>
      </c>
      <c r="F4211" s="17" t="str">
        <f t="shared" si="13"/>
        <v>LU107-06G</v>
      </c>
      <c r="G4211" s="17" t="s">
        <v>14328</v>
      </c>
      <c r="H4211" s="17" t="s">
        <v>14856</v>
      </c>
      <c r="I4211" s="17" t="s">
        <v>14832</v>
      </c>
      <c r="J4211" s="17" t="s">
        <v>14858</v>
      </c>
      <c r="K4211" s="17" t="s">
        <v>7184</v>
      </c>
      <c r="L4211" s="17" t="s">
        <v>14088</v>
      </c>
      <c r="M4211" s="17" t="s">
        <v>15139</v>
      </c>
      <c r="N4211" s="21">
        <v>0.37013888888888885</v>
      </c>
      <c r="O4211" s="21">
        <v>0.36944444444444446</v>
      </c>
      <c r="P4211" s="21">
        <v>0.7395833333333334</v>
      </c>
      <c r="R4211" s="17">
        <v>3991.0</v>
      </c>
      <c r="S4211" s="17" t="s">
        <v>7490</v>
      </c>
      <c r="T4211" s="17" t="s">
        <v>14962</v>
      </c>
    </row>
    <row r="4212" ht="15.75" customHeight="1">
      <c r="A4212" s="17">
        <v>1084.0</v>
      </c>
      <c r="B4212" s="19">
        <v>29570.0</v>
      </c>
      <c r="C4212" s="17" t="s">
        <v>15077</v>
      </c>
      <c r="D4212" s="20" t="s">
        <v>15138</v>
      </c>
      <c r="E4212" s="17" t="str">
        <f t="shared" si="12"/>
        <v>LU107-06G</v>
      </c>
      <c r="F4212" s="17" t="str">
        <f t="shared" si="13"/>
        <v>LU107-06G</v>
      </c>
      <c r="G4212" s="17" t="s">
        <v>14328</v>
      </c>
      <c r="H4212" s="17" t="s">
        <v>14856</v>
      </c>
      <c r="I4212" s="17" t="s">
        <v>14832</v>
      </c>
      <c r="J4212" s="17" t="s">
        <v>14858</v>
      </c>
      <c r="K4212" s="17" t="s">
        <v>14967</v>
      </c>
      <c r="L4212" s="17" t="s">
        <v>14297</v>
      </c>
      <c r="M4212" s="17" t="s">
        <v>15140</v>
      </c>
      <c r="N4212" s="21">
        <v>0.3638888888888889</v>
      </c>
      <c r="O4212" s="21">
        <v>0.28541666666666665</v>
      </c>
      <c r="P4212" s="21">
        <v>0.6493055555555556</v>
      </c>
      <c r="R4212" s="17">
        <v>3994.0</v>
      </c>
      <c r="S4212" s="17" t="s">
        <v>7490</v>
      </c>
      <c r="T4212" s="17" t="s">
        <v>14962</v>
      </c>
    </row>
    <row r="4213" ht="15.75" customHeight="1">
      <c r="A4213" s="17">
        <v>1083.0</v>
      </c>
      <c r="B4213" s="19">
        <v>29569.0</v>
      </c>
      <c r="C4213" s="17" t="s">
        <v>15077</v>
      </c>
      <c r="D4213" s="20" t="s">
        <v>15138</v>
      </c>
      <c r="E4213" s="17" t="str">
        <f t="shared" si="12"/>
        <v>LU107-06G</v>
      </c>
      <c r="F4213" s="17" t="str">
        <f t="shared" si="13"/>
        <v>LU107-06G</v>
      </c>
      <c r="G4213" s="17" t="s">
        <v>14328</v>
      </c>
      <c r="H4213" s="17" t="s">
        <v>14856</v>
      </c>
      <c r="I4213" s="17" t="s">
        <v>14832</v>
      </c>
      <c r="J4213" s="17" t="s">
        <v>14858</v>
      </c>
      <c r="K4213" s="17" t="s">
        <v>7184</v>
      </c>
      <c r="L4213" s="17" t="s">
        <v>13736</v>
      </c>
      <c r="M4213" s="17" t="s">
        <v>15141</v>
      </c>
      <c r="N4213" s="21">
        <v>0.3597222222222222</v>
      </c>
      <c r="O4213" s="21">
        <v>0.3625</v>
      </c>
      <c r="P4213" s="21">
        <v>0.7222222222222222</v>
      </c>
      <c r="R4213" s="17">
        <v>3994.0</v>
      </c>
      <c r="S4213" s="17" t="s">
        <v>7490</v>
      </c>
      <c r="T4213" s="17" t="s">
        <v>14962</v>
      </c>
    </row>
    <row r="4214" ht="15.75" customHeight="1">
      <c r="A4214" s="17">
        <v>1082.0</v>
      </c>
      <c r="B4214" s="19">
        <v>29568.0</v>
      </c>
      <c r="C4214" s="17" t="s">
        <v>15077</v>
      </c>
      <c r="D4214" s="20" t="s">
        <v>15138</v>
      </c>
      <c r="E4214" s="17" t="str">
        <f t="shared" si="12"/>
        <v>LU107-06G</v>
      </c>
      <c r="F4214" s="17" t="str">
        <f t="shared" si="13"/>
        <v>LU107-06G</v>
      </c>
      <c r="G4214" s="17" t="s">
        <v>13742</v>
      </c>
      <c r="H4214" s="17" t="s">
        <v>14856</v>
      </c>
      <c r="I4214" s="17" t="s">
        <v>14832</v>
      </c>
      <c r="J4214" s="17" t="s">
        <v>14858</v>
      </c>
      <c r="K4214" s="17" t="s">
        <v>14967</v>
      </c>
      <c r="L4214" s="17" t="s">
        <v>13752</v>
      </c>
      <c r="M4214" s="17" t="s">
        <v>14088</v>
      </c>
      <c r="N4214" s="21">
        <v>0.37013888888888885</v>
      </c>
      <c r="O4214" s="21">
        <v>0.38680555555555557</v>
      </c>
      <c r="P4214" s="21">
        <v>0.7180555555555556</v>
      </c>
      <c r="R4214" s="17">
        <v>3999.0</v>
      </c>
      <c r="S4214" s="17" t="s">
        <v>7490</v>
      </c>
      <c r="T4214" s="17" t="s">
        <v>14962</v>
      </c>
    </row>
    <row r="4215" ht="15.75" customHeight="1">
      <c r="A4215" s="17">
        <v>1081.0</v>
      </c>
      <c r="B4215" s="19">
        <v>29565.0</v>
      </c>
      <c r="C4215" s="17" t="s">
        <v>15077</v>
      </c>
      <c r="D4215" s="20" t="s">
        <v>15142</v>
      </c>
      <c r="E4215" s="17" t="str">
        <f t="shared" si="12"/>
        <v>LU107-06D</v>
      </c>
      <c r="F4215" s="17" t="str">
        <f t="shared" si="13"/>
        <v>LU107-06D</v>
      </c>
      <c r="G4215" s="17" t="s">
        <v>15143</v>
      </c>
      <c r="H4215" s="17" t="s">
        <v>15094</v>
      </c>
      <c r="I4215" s="17" t="s">
        <v>15144</v>
      </c>
      <c r="J4215" s="17" t="s">
        <v>15131</v>
      </c>
      <c r="K4215" s="17" t="s">
        <v>7184</v>
      </c>
      <c r="L4215" s="17" t="s">
        <v>15145</v>
      </c>
      <c r="M4215" s="17" t="s">
        <v>15146</v>
      </c>
      <c r="N4215" s="21">
        <v>0.47361111111111115</v>
      </c>
      <c r="O4215" s="21">
        <v>0.24861111111111112</v>
      </c>
      <c r="P4215" s="21">
        <v>0.7222222222222222</v>
      </c>
      <c r="R4215" s="17">
        <v>909.0</v>
      </c>
      <c r="S4215" s="17" t="s">
        <v>15099</v>
      </c>
      <c r="T4215" s="17" t="s">
        <v>14743</v>
      </c>
    </row>
    <row r="4216" ht="15.75" customHeight="1">
      <c r="A4216" s="17">
        <v>1080.0</v>
      </c>
      <c r="B4216" s="19">
        <v>29562.0</v>
      </c>
      <c r="C4216" s="17" t="s">
        <v>15077</v>
      </c>
      <c r="D4216" s="20" t="s">
        <v>15147</v>
      </c>
      <c r="E4216" s="17" t="str">
        <f t="shared" si="12"/>
        <v>LU107-06A</v>
      </c>
      <c r="F4216" s="17" t="str">
        <f t="shared" si="13"/>
        <v>LU107-06A</v>
      </c>
      <c r="G4216" s="17" t="s">
        <v>14328</v>
      </c>
      <c r="H4216" s="17" t="s">
        <v>14856</v>
      </c>
      <c r="I4216" s="17" t="s">
        <v>14832</v>
      </c>
      <c r="J4216" s="17" t="s">
        <v>14858</v>
      </c>
      <c r="K4216" s="17" t="s">
        <v>13394</v>
      </c>
      <c r="L4216" s="17" t="s">
        <v>14088</v>
      </c>
      <c r="M4216" s="17" t="s">
        <v>15148</v>
      </c>
      <c r="N4216" s="21">
        <v>0.375</v>
      </c>
      <c r="O4216" s="21">
        <v>0.3194444444444445</v>
      </c>
      <c r="P4216" s="21">
        <v>0.6944444444444445</v>
      </c>
      <c r="R4216" s="17">
        <v>4000.0</v>
      </c>
      <c r="S4216" s="17" t="s">
        <v>7490</v>
      </c>
      <c r="T4216" s="17" t="s">
        <v>14962</v>
      </c>
    </row>
    <row r="4217" ht="15.75" customHeight="1">
      <c r="A4217" s="17">
        <v>1079.0</v>
      </c>
      <c r="B4217" s="19">
        <v>29561.0</v>
      </c>
      <c r="C4217" s="17" t="s">
        <v>15077</v>
      </c>
      <c r="D4217" s="20" t="s">
        <v>15147</v>
      </c>
      <c r="E4217" s="17" t="str">
        <f t="shared" si="12"/>
        <v>LU107-06A</v>
      </c>
      <c r="F4217" s="17" t="str">
        <f t="shared" si="13"/>
        <v>LU107-06A</v>
      </c>
      <c r="G4217" s="17" t="s">
        <v>14328</v>
      </c>
      <c r="H4217" s="17" t="s">
        <v>14856</v>
      </c>
      <c r="I4217" s="17" t="s">
        <v>14832</v>
      </c>
      <c r="J4217" s="17" t="s">
        <v>14858</v>
      </c>
      <c r="K4217" s="17" t="s">
        <v>14967</v>
      </c>
      <c r="L4217" s="17" t="s">
        <v>14297</v>
      </c>
      <c r="M4217" s="17" t="s">
        <v>15139</v>
      </c>
      <c r="N4217" s="21">
        <v>0.3611111111111111</v>
      </c>
      <c r="O4217" s="21">
        <v>0.35625</v>
      </c>
      <c r="P4217" s="21">
        <v>0.717361111111111</v>
      </c>
      <c r="R4217" s="17">
        <v>4000.0</v>
      </c>
      <c r="S4217" s="17" t="s">
        <v>7490</v>
      </c>
      <c r="T4217" s="17" t="s">
        <v>14962</v>
      </c>
    </row>
    <row r="4218" ht="15.75" customHeight="1">
      <c r="A4218" s="17">
        <v>1078.0</v>
      </c>
      <c r="B4218" s="19">
        <v>29560.0</v>
      </c>
      <c r="C4218" s="17" t="s">
        <v>15077</v>
      </c>
      <c r="D4218" s="20" t="s">
        <v>15147</v>
      </c>
      <c r="E4218" s="17" t="str">
        <f t="shared" si="12"/>
        <v>LU107-06A</v>
      </c>
      <c r="F4218" s="17" t="str">
        <f t="shared" si="13"/>
        <v>LU107-06A</v>
      </c>
      <c r="G4218" s="17" t="s">
        <v>14328</v>
      </c>
      <c r="H4218" s="17" t="s">
        <v>14856</v>
      </c>
      <c r="I4218" s="17" t="s">
        <v>14832</v>
      </c>
      <c r="J4218" s="17" t="s">
        <v>14858</v>
      </c>
      <c r="K4218" s="17" t="s">
        <v>7184</v>
      </c>
      <c r="L4218" s="17" t="s">
        <v>14088</v>
      </c>
      <c r="M4218" s="17" t="s">
        <v>15141</v>
      </c>
      <c r="N4218" s="21">
        <v>0.41180555555555554</v>
      </c>
      <c r="O4218" s="21">
        <v>0.31180555555555556</v>
      </c>
      <c r="P4218" s="21">
        <v>0.7236111111111111</v>
      </c>
      <c r="R4218" s="17">
        <v>4005.0</v>
      </c>
      <c r="S4218" s="17" t="s">
        <v>7490</v>
      </c>
      <c r="T4218" s="17" t="s">
        <v>14962</v>
      </c>
    </row>
    <row r="4219" ht="15.75" customHeight="1">
      <c r="A4219" s="17">
        <v>1077.0</v>
      </c>
      <c r="B4219" s="19">
        <v>29559.0</v>
      </c>
      <c r="C4219" s="17" t="s">
        <v>9729</v>
      </c>
      <c r="D4219" s="20"/>
      <c r="E4219" s="17" t="str">
        <f t="shared" si="12"/>
        <v>-</v>
      </c>
      <c r="F4219" s="17" t="str">
        <f t="shared" si="13"/>
        <v>-0</v>
      </c>
      <c r="G4219" s="17" t="s">
        <v>15070</v>
      </c>
      <c r="H4219" s="17" t="s">
        <v>15149</v>
      </c>
      <c r="I4219" s="17" t="s">
        <v>14868</v>
      </c>
      <c r="J4219" s="17" t="s">
        <v>15150</v>
      </c>
      <c r="K4219" s="17" t="s">
        <v>13394</v>
      </c>
      <c r="L4219" s="17" t="s">
        <v>7184</v>
      </c>
      <c r="M4219" s="17" t="s">
        <v>15151</v>
      </c>
      <c r="N4219" s="21">
        <v>0.4305555555555556</v>
      </c>
      <c r="O4219" s="21">
        <v>0.042361111111111106</v>
      </c>
      <c r="P4219" s="21">
        <v>0.47291666666666665</v>
      </c>
      <c r="R4219" s="17">
        <v>7.0</v>
      </c>
      <c r="S4219" s="17" t="s">
        <v>15076</v>
      </c>
      <c r="T4219" s="17" t="s">
        <v>281</v>
      </c>
    </row>
    <row r="4220" ht="15.75" customHeight="1">
      <c r="A4220" s="17">
        <v>1076.0</v>
      </c>
      <c r="B4220" s="19">
        <v>29546.0</v>
      </c>
      <c r="C4220" s="17" t="s">
        <v>15077</v>
      </c>
      <c r="D4220" s="20" t="s">
        <v>15152</v>
      </c>
      <c r="E4220" s="17" t="str">
        <f t="shared" si="12"/>
        <v>LU107-04C</v>
      </c>
      <c r="F4220" s="17" t="str">
        <f t="shared" si="13"/>
        <v>LU107-04C</v>
      </c>
      <c r="G4220" s="17" t="s">
        <v>14870</v>
      </c>
      <c r="H4220" s="17" t="s">
        <v>14871</v>
      </c>
      <c r="I4220" s="17" t="s">
        <v>14872</v>
      </c>
      <c r="J4220" s="17" t="s">
        <v>14873</v>
      </c>
      <c r="K4220" s="17" t="s">
        <v>14967</v>
      </c>
      <c r="L4220" s="17" t="s">
        <v>14092</v>
      </c>
      <c r="M4220" s="17" t="s">
        <v>14902</v>
      </c>
      <c r="N4220" s="21">
        <v>0.37986111111111115</v>
      </c>
      <c r="O4220" s="21">
        <v>0.33958333333333335</v>
      </c>
      <c r="P4220" s="21">
        <v>0.7194444444444444</v>
      </c>
      <c r="R4220" s="17">
        <v>2837.0</v>
      </c>
      <c r="S4220" s="17" t="s">
        <v>7490</v>
      </c>
      <c r="T4220" s="17" t="s">
        <v>33</v>
      </c>
    </row>
    <row r="4221" ht="15.75" customHeight="1">
      <c r="A4221" s="17">
        <v>1075.0</v>
      </c>
      <c r="B4221" s="19">
        <v>29545.0</v>
      </c>
      <c r="C4221" s="17" t="s">
        <v>15077</v>
      </c>
      <c r="D4221" s="20" t="s">
        <v>15152</v>
      </c>
      <c r="E4221" s="17" t="str">
        <f t="shared" si="12"/>
        <v>LU107-04C</v>
      </c>
      <c r="F4221" s="17" t="str">
        <f t="shared" si="13"/>
        <v>LU107-04C</v>
      </c>
      <c r="G4221" s="17" t="s">
        <v>14870</v>
      </c>
      <c r="H4221" s="17" t="s">
        <v>14871</v>
      </c>
      <c r="I4221" s="17" t="s">
        <v>14872</v>
      </c>
      <c r="J4221" s="17" t="s">
        <v>14873</v>
      </c>
      <c r="K4221" s="17" t="s">
        <v>7184</v>
      </c>
      <c r="L4221" s="17" t="s">
        <v>14092</v>
      </c>
      <c r="M4221" s="17" t="s">
        <v>15153</v>
      </c>
      <c r="N4221" s="21">
        <v>0.37986111111111115</v>
      </c>
      <c r="O4221" s="21">
        <v>0.3611111111111111</v>
      </c>
      <c r="P4221" s="21">
        <v>0.7409722222222223</v>
      </c>
      <c r="R4221" s="17">
        <v>2775.0</v>
      </c>
      <c r="S4221" s="17" t="s">
        <v>7490</v>
      </c>
      <c r="T4221" s="17" t="s">
        <v>33</v>
      </c>
    </row>
    <row r="4222" ht="15.75" customHeight="1">
      <c r="A4222" s="17">
        <v>1074.0</v>
      </c>
      <c r="B4222" s="19">
        <v>29544.0</v>
      </c>
      <c r="C4222" s="17" t="s">
        <v>15077</v>
      </c>
      <c r="D4222" s="20" t="s">
        <v>15154</v>
      </c>
      <c r="E4222" s="17" t="str">
        <f t="shared" si="12"/>
        <v>LU107-04B</v>
      </c>
      <c r="F4222" s="17" t="str">
        <f t="shared" si="13"/>
        <v>LU107-04B</v>
      </c>
      <c r="G4222" s="17" t="s">
        <v>14870</v>
      </c>
      <c r="H4222" s="17" t="s">
        <v>14871</v>
      </c>
      <c r="I4222" s="17" t="s">
        <v>14872</v>
      </c>
      <c r="J4222" s="17" t="s">
        <v>14873</v>
      </c>
      <c r="K4222" s="17" t="s">
        <v>13394</v>
      </c>
      <c r="L4222" s="17" t="s">
        <v>14092</v>
      </c>
      <c r="M4222" s="17" t="s">
        <v>15153</v>
      </c>
      <c r="N4222" s="21">
        <v>0.3756944444444445</v>
      </c>
      <c r="O4222" s="21">
        <v>0.05902777777777778</v>
      </c>
      <c r="P4222" s="21">
        <v>0.43472222222222223</v>
      </c>
      <c r="R4222" s="17">
        <v>1060.0</v>
      </c>
      <c r="S4222" s="17" t="s">
        <v>7490</v>
      </c>
      <c r="T4222" s="17" t="s">
        <v>33</v>
      </c>
      <c r="W4222" s="17" t="s">
        <v>15155</v>
      </c>
    </row>
    <row r="4223" ht="15.75" customHeight="1">
      <c r="A4223" s="17">
        <v>1073.0</v>
      </c>
      <c r="B4223" s="19">
        <v>29539.0</v>
      </c>
      <c r="C4223" s="17" t="s">
        <v>15077</v>
      </c>
      <c r="D4223" s="20" t="s">
        <v>15156</v>
      </c>
      <c r="E4223" s="17" t="str">
        <f t="shared" si="12"/>
        <v>LU107-03D</v>
      </c>
      <c r="F4223" s="17" t="str">
        <f t="shared" si="13"/>
        <v>LU107-03D</v>
      </c>
      <c r="G4223" s="17" t="s">
        <v>14328</v>
      </c>
      <c r="H4223" s="17" t="s">
        <v>15157</v>
      </c>
      <c r="I4223" s="17" t="s">
        <v>15158</v>
      </c>
      <c r="J4223" s="17" t="s">
        <v>15159</v>
      </c>
      <c r="K4223" s="17" t="s">
        <v>14967</v>
      </c>
      <c r="L4223" s="17" t="s">
        <v>13736</v>
      </c>
      <c r="M4223" s="17" t="s">
        <v>14200</v>
      </c>
      <c r="N4223" s="21">
        <v>0.37777777777777777</v>
      </c>
      <c r="O4223" s="21">
        <v>0.2534722222222222</v>
      </c>
      <c r="P4223" s="21">
        <v>0.63125</v>
      </c>
      <c r="R4223" s="17">
        <v>2093.0</v>
      </c>
      <c r="S4223" s="17" t="s">
        <v>7490</v>
      </c>
      <c r="T4223" s="17" t="s">
        <v>14962</v>
      </c>
    </row>
    <row r="4224" ht="15.75" customHeight="1">
      <c r="A4224" s="17">
        <v>1072.0</v>
      </c>
      <c r="B4224" s="19">
        <v>29538.0</v>
      </c>
      <c r="C4224" s="17" t="s">
        <v>15077</v>
      </c>
      <c r="D4224" s="20" t="s">
        <v>15156</v>
      </c>
      <c r="E4224" s="17" t="str">
        <f t="shared" si="12"/>
        <v>LU107-03D</v>
      </c>
      <c r="F4224" s="17" t="str">
        <f t="shared" si="13"/>
        <v>LU107-03D</v>
      </c>
      <c r="G4224" s="17" t="s">
        <v>14328</v>
      </c>
      <c r="H4224" s="17" t="s">
        <v>15157</v>
      </c>
      <c r="I4224" s="17" t="s">
        <v>15158</v>
      </c>
      <c r="J4224" s="17" t="s">
        <v>15159</v>
      </c>
      <c r="K4224" s="17" t="s">
        <v>7184</v>
      </c>
      <c r="L4224" s="17" t="s">
        <v>14088</v>
      </c>
      <c r="M4224" s="17" t="s">
        <v>14297</v>
      </c>
      <c r="N4224" s="21">
        <v>0.40972222222222227</v>
      </c>
      <c r="O4224" s="21">
        <v>0.2708333333333333</v>
      </c>
      <c r="P4224" s="21">
        <v>0.6805555555555555</v>
      </c>
      <c r="R4224" s="17">
        <v>2086.0</v>
      </c>
      <c r="S4224" s="17" t="s">
        <v>7490</v>
      </c>
      <c r="T4224" s="17" t="s">
        <v>14962</v>
      </c>
    </row>
    <row r="4225" ht="15.75" customHeight="1">
      <c r="A4225" s="17">
        <v>1071.0</v>
      </c>
      <c r="B4225" s="19">
        <v>29537.0</v>
      </c>
      <c r="C4225" s="17" t="s">
        <v>15077</v>
      </c>
      <c r="D4225" s="20" t="s">
        <v>15160</v>
      </c>
      <c r="E4225" s="17" t="str">
        <f t="shared" si="12"/>
        <v>LU107-03C</v>
      </c>
      <c r="F4225" s="17" t="str">
        <f t="shared" si="13"/>
        <v>LU107-03C</v>
      </c>
      <c r="G4225" s="17" t="s">
        <v>15070</v>
      </c>
      <c r="H4225" s="17" t="s">
        <v>15157</v>
      </c>
      <c r="I4225" s="17" t="s">
        <v>14733</v>
      </c>
      <c r="J4225" s="17" t="s">
        <v>15161</v>
      </c>
      <c r="K4225" s="17" t="s">
        <v>13394</v>
      </c>
      <c r="L4225" s="17" t="s">
        <v>15162</v>
      </c>
      <c r="M4225" s="17" t="s">
        <v>15163</v>
      </c>
      <c r="N4225" s="21">
        <v>0.36944444444444446</v>
      </c>
      <c r="O4225" s="21">
        <v>0.12638888888888888</v>
      </c>
      <c r="P4225" s="21">
        <v>0.49583333333333335</v>
      </c>
      <c r="R4225" s="17">
        <v>725.0</v>
      </c>
      <c r="S4225" s="17" t="s">
        <v>15164</v>
      </c>
      <c r="T4225" s="17" t="s">
        <v>281</v>
      </c>
    </row>
    <row r="4226" ht="15.75" customHeight="1">
      <c r="A4226" s="17">
        <v>1070.0</v>
      </c>
      <c r="B4226" s="19">
        <v>29536.0</v>
      </c>
      <c r="C4226" s="17" t="s">
        <v>15077</v>
      </c>
      <c r="D4226" s="20" t="s">
        <v>15160</v>
      </c>
      <c r="E4226" s="17" t="str">
        <f t="shared" si="12"/>
        <v>LU107-03C</v>
      </c>
      <c r="F4226" s="17" t="str">
        <f t="shared" si="13"/>
        <v>LU107-03C</v>
      </c>
      <c r="G4226" s="17" t="s">
        <v>14328</v>
      </c>
      <c r="H4226" s="17" t="s">
        <v>15157</v>
      </c>
      <c r="I4226" s="17" t="s">
        <v>15158</v>
      </c>
      <c r="J4226" s="17" t="s">
        <v>15159</v>
      </c>
      <c r="K4226" s="17" t="s">
        <v>14967</v>
      </c>
      <c r="L4226" s="17" t="s">
        <v>14297</v>
      </c>
      <c r="M4226" s="17" t="s">
        <v>14200</v>
      </c>
      <c r="N4226" s="21">
        <v>0.37222222222222223</v>
      </c>
      <c r="O4226" s="21">
        <v>0.3277777777777778</v>
      </c>
      <c r="P4226" s="21">
        <v>0.7000000000000001</v>
      </c>
      <c r="R4226" s="17">
        <v>2151.0</v>
      </c>
      <c r="S4226" s="17" t="s">
        <v>7490</v>
      </c>
      <c r="T4226" s="17" t="s">
        <v>14962</v>
      </c>
    </row>
    <row r="4227" ht="15.75" customHeight="1">
      <c r="A4227" s="17">
        <v>1069.0</v>
      </c>
      <c r="B4227" s="19">
        <v>29535.0</v>
      </c>
      <c r="C4227" s="17" t="s">
        <v>15077</v>
      </c>
      <c r="D4227" s="20" t="s">
        <v>15160</v>
      </c>
      <c r="E4227" s="17" t="str">
        <f t="shared" si="12"/>
        <v>LU107-03C</v>
      </c>
      <c r="F4227" s="17" t="str">
        <f t="shared" si="13"/>
        <v>LU107-03C</v>
      </c>
      <c r="G4227" s="17" t="s">
        <v>14328</v>
      </c>
      <c r="H4227" s="17" t="s">
        <v>15157</v>
      </c>
      <c r="I4227" s="17" t="s">
        <v>15158</v>
      </c>
      <c r="J4227" s="17" t="s">
        <v>15159</v>
      </c>
      <c r="K4227" s="17" t="s">
        <v>13394</v>
      </c>
      <c r="L4227" s="17" t="s">
        <v>13736</v>
      </c>
      <c r="M4227" s="17" t="s">
        <v>15163</v>
      </c>
      <c r="N4227" s="21">
        <v>0.3666666666666667</v>
      </c>
      <c r="O4227" s="21">
        <v>0.3076388888888889</v>
      </c>
      <c r="P4227" s="21">
        <v>0.6743055555555556</v>
      </c>
      <c r="R4227" s="17">
        <v>2064.0</v>
      </c>
      <c r="S4227" s="17" t="s">
        <v>7490</v>
      </c>
      <c r="T4227" s="17" t="s">
        <v>14962</v>
      </c>
    </row>
    <row r="4228" ht="15.75" customHeight="1">
      <c r="A4228" s="17">
        <v>1068.0</v>
      </c>
      <c r="B4228" s="19">
        <v>29534.0</v>
      </c>
      <c r="C4228" s="17" t="s">
        <v>15077</v>
      </c>
      <c r="D4228" s="20" t="s">
        <v>15160</v>
      </c>
      <c r="E4228" s="17" t="str">
        <f t="shared" si="12"/>
        <v>LU107-03C</v>
      </c>
      <c r="F4228" s="17" t="str">
        <f t="shared" si="13"/>
        <v>LU107-03C</v>
      </c>
      <c r="G4228" s="17" t="s">
        <v>15165</v>
      </c>
      <c r="H4228" s="17" t="s">
        <v>15157</v>
      </c>
      <c r="I4228" s="17" t="s">
        <v>15158</v>
      </c>
      <c r="J4228" s="17" t="s">
        <v>15159</v>
      </c>
      <c r="K4228" s="17" t="s">
        <v>7184</v>
      </c>
      <c r="L4228" s="17" t="s">
        <v>14088</v>
      </c>
      <c r="M4228" s="17" t="s">
        <v>14200</v>
      </c>
      <c r="N4228" s="21">
        <v>0.3909722222222222</v>
      </c>
      <c r="O4228" s="21">
        <v>0.34791666666666665</v>
      </c>
      <c r="P4228" s="21">
        <v>0.7388888888888889</v>
      </c>
      <c r="R4228" s="17">
        <v>2057.0</v>
      </c>
      <c r="S4228" s="17" t="s">
        <v>7490</v>
      </c>
      <c r="T4228" s="17" t="s">
        <v>14962</v>
      </c>
    </row>
    <row r="4229" ht="15.75" customHeight="1">
      <c r="A4229" s="17">
        <v>1067.0</v>
      </c>
      <c r="B4229" s="19">
        <v>29533.0</v>
      </c>
      <c r="C4229" s="17" t="s">
        <v>15077</v>
      </c>
      <c r="D4229" s="20" t="s">
        <v>15166</v>
      </c>
      <c r="E4229" s="17" t="str">
        <f t="shared" si="12"/>
        <v>LU107-03B</v>
      </c>
      <c r="F4229" s="17" t="str">
        <f t="shared" si="13"/>
        <v>LU107-03B</v>
      </c>
      <c r="G4229" s="17" t="s">
        <v>15070</v>
      </c>
      <c r="H4229" s="17" t="s">
        <v>14871</v>
      </c>
      <c r="I4229" s="17" t="s">
        <v>15167</v>
      </c>
      <c r="J4229" s="17" t="s">
        <v>15168</v>
      </c>
      <c r="K4229" s="17" t="s">
        <v>15014</v>
      </c>
      <c r="L4229" s="17" t="s">
        <v>15169</v>
      </c>
      <c r="M4229" s="17" t="s">
        <v>15170</v>
      </c>
      <c r="N4229" s="21">
        <v>0.5430555555555555</v>
      </c>
      <c r="O4229" s="21">
        <v>0.1423611111111111</v>
      </c>
      <c r="P4229" s="21">
        <v>0.6854166666666667</v>
      </c>
      <c r="R4229" s="17">
        <v>1136.0</v>
      </c>
      <c r="S4229" s="17" t="s">
        <v>14572</v>
      </c>
      <c r="T4229" s="17" t="s">
        <v>281</v>
      </c>
    </row>
    <row r="4230" ht="15.75" customHeight="1">
      <c r="A4230" s="17">
        <v>1066.0</v>
      </c>
      <c r="B4230" s="19">
        <v>29533.0</v>
      </c>
      <c r="C4230" s="17" t="s">
        <v>15077</v>
      </c>
      <c r="D4230" s="20" t="s">
        <v>15166</v>
      </c>
      <c r="E4230" s="17" t="str">
        <f t="shared" si="12"/>
        <v>LU107-03B</v>
      </c>
      <c r="F4230" s="17" t="str">
        <f t="shared" si="13"/>
        <v>LU107-03B</v>
      </c>
      <c r="G4230" s="17" t="s">
        <v>15070</v>
      </c>
      <c r="H4230" s="17" t="s">
        <v>14871</v>
      </c>
      <c r="I4230" s="17" t="s">
        <v>15167</v>
      </c>
      <c r="J4230" s="17" t="s">
        <v>15171</v>
      </c>
      <c r="K4230" s="17" t="s">
        <v>14967</v>
      </c>
      <c r="L4230" s="17" t="s">
        <v>15172</v>
      </c>
      <c r="M4230" s="17" t="s">
        <v>15173</v>
      </c>
      <c r="N4230" s="21">
        <v>0.38958333333333334</v>
      </c>
      <c r="O4230" s="21">
        <v>0.09722222222222222</v>
      </c>
      <c r="P4230" s="21">
        <v>0.48680555555555555</v>
      </c>
      <c r="R4230" s="17">
        <v>1145.0</v>
      </c>
      <c r="S4230" s="17" t="s">
        <v>14572</v>
      </c>
      <c r="T4230" s="17" t="s">
        <v>281</v>
      </c>
    </row>
    <row r="4231" ht="15.75" customHeight="1">
      <c r="A4231" s="17">
        <v>1065.0</v>
      </c>
      <c r="B4231" s="19">
        <v>29532.0</v>
      </c>
      <c r="C4231" s="17" t="s">
        <v>15077</v>
      </c>
      <c r="D4231" s="20" t="s">
        <v>15174</v>
      </c>
      <c r="E4231" s="17" t="str">
        <f t="shared" si="12"/>
        <v>LU107-03A</v>
      </c>
      <c r="F4231" s="17" t="str">
        <f t="shared" si="13"/>
        <v>LU107-03A</v>
      </c>
      <c r="G4231" s="17" t="s">
        <v>15070</v>
      </c>
      <c r="H4231" s="17" t="s">
        <v>14871</v>
      </c>
      <c r="I4231" s="17" t="s">
        <v>15167</v>
      </c>
      <c r="J4231" s="17" t="s">
        <v>15168</v>
      </c>
      <c r="K4231" s="17" t="s">
        <v>13394</v>
      </c>
      <c r="L4231" s="17" t="s">
        <v>15175</v>
      </c>
      <c r="M4231" s="17" t="s">
        <v>15176</v>
      </c>
      <c r="N4231" s="21">
        <v>0.5583333333333333</v>
      </c>
      <c r="O4231" s="21">
        <v>0.11666666666666665</v>
      </c>
      <c r="P4231" s="21">
        <v>0.6749999999999999</v>
      </c>
      <c r="R4231" s="17">
        <v>1056.0</v>
      </c>
      <c r="S4231" s="17" t="s">
        <v>14572</v>
      </c>
      <c r="T4231" s="17" t="s">
        <v>281</v>
      </c>
    </row>
    <row r="4232" ht="15.75" customHeight="1">
      <c r="A4232" s="17">
        <v>1064.0</v>
      </c>
      <c r="B4232" s="19">
        <v>29532.0</v>
      </c>
      <c r="C4232" s="17" t="s">
        <v>15077</v>
      </c>
      <c r="D4232" s="20" t="s">
        <v>15174</v>
      </c>
      <c r="E4232" s="17" t="str">
        <f t="shared" si="12"/>
        <v>LU107-03A</v>
      </c>
      <c r="F4232" s="17" t="str">
        <f t="shared" si="13"/>
        <v>LU107-03A</v>
      </c>
      <c r="G4232" s="17" t="s">
        <v>15070</v>
      </c>
      <c r="H4232" s="17" t="s">
        <v>14871</v>
      </c>
      <c r="I4232" s="17" t="s">
        <v>15167</v>
      </c>
      <c r="J4232" s="17" t="s">
        <v>15168</v>
      </c>
      <c r="K4232" s="17" t="s">
        <v>13394</v>
      </c>
      <c r="L4232" s="17" t="s">
        <v>15177</v>
      </c>
      <c r="M4232" s="17" t="s">
        <v>15178</v>
      </c>
      <c r="N4232" s="21">
        <v>0.40625</v>
      </c>
      <c r="O4232" s="21">
        <v>0.09791666666666667</v>
      </c>
      <c r="P4232" s="21">
        <v>0.5041666666666667</v>
      </c>
      <c r="R4232" s="17">
        <v>1017.0</v>
      </c>
      <c r="S4232" s="17" t="s">
        <v>14572</v>
      </c>
      <c r="T4232" s="17" t="s">
        <v>281</v>
      </c>
    </row>
    <row r="4233" ht="15.75" customHeight="1">
      <c r="A4233" s="17">
        <v>1063.0</v>
      </c>
      <c r="B4233" s="19">
        <v>29525.0</v>
      </c>
      <c r="C4233" s="17" t="s">
        <v>15077</v>
      </c>
      <c r="D4233" s="20">
        <v>2.0</v>
      </c>
      <c r="E4233" s="17" t="str">
        <f t="shared" si="12"/>
        <v>LU107-2</v>
      </c>
      <c r="F4233" s="17" t="str">
        <f t="shared" si="13"/>
        <v>LU107-02</v>
      </c>
      <c r="G4233" s="17" t="s">
        <v>15179</v>
      </c>
      <c r="H4233" s="17" t="s">
        <v>15180</v>
      </c>
      <c r="I4233" s="17" t="s">
        <v>15181</v>
      </c>
      <c r="J4233" s="17" t="s">
        <v>15182</v>
      </c>
      <c r="K4233" s="17" t="s">
        <v>13394</v>
      </c>
      <c r="L4233" s="17" t="s">
        <v>15183</v>
      </c>
      <c r="M4233" s="17" t="s">
        <v>15184</v>
      </c>
      <c r="N4233" s="21">
        <v>0.40347222222222223</v>
      </c>
      <c r="O4233" s="21">
        <v>0.26666666666666666</v>
      </c>
      <c r="P4233" s="21">
        <v>0.6701388888888888</v>
      </c>
      <c r="R4233" s="17">
        <v>2282.0</v>
      </c>
      <c r="S4233" s="17" t="s">
        <v>7418</v>
      </c>
      <c r="T4233" s="17" t="s">
        <v>14600</v>
      </c>
    </row>
    <row r="4234" ht="15.75" customHeight="1">
      <c r="A4234" s="17">
        <v>1062.0</v>
      </c>
      <c r="B4234" s="19">
        <v>29524.0</v>
      </c>
      <c r="C4234" s="17" t="s">
        <v>15077</v>
      </c>
      <c r="D4234" s="20">
        <v>2.0</v>
      </c>
      <c r="E4234" s="17" t="str">
        <f t="shared" si="12"/>
        <v>LU107-2</v>
      </c>
      <c r="F4234" s="17" t="str">
        <f t="shared" si="13"/>
        <v>LU107-02</v>
      </c>
      <c r="G4234" s="17" t="s">
        <v>15179</v>
      </c>
      <c r="H4234" s="17" t="s">
        <v>15180</v>
      </c>
      <c r="I4234" s="17" t="s">
        <v>15181</v>
      </c>
      <c r="J4234" s="17" t="s">
        <v>15182</v>
      </c>
      <c r="K4234" s="17" t="s">
        <v>7184</v>
      </c>
      <c r="L4234" s="17" t="s">
        <v>15185</v>
      </c>
      <c r="M4234" s="17" t="s">
        <v>15186</v>
      </c>
      <c r="N4234" s="21">
        <v>0.3541666666666667</v>
      </c>
      <c r="O4234" s="21">
        <v>0.34375</v>
      </c>
      <c r="P4234" s="21">
        <v>0.6979166666666666</v>
      </c>
      <c r="R4234" s="17">
        <v>3137.0</v>
      </c>
      <c r="S4234" s="17" t="s">
        <v>7418</v>
      </c>
      <c r="T4234" s="17" t="s">
        <v>14600</v>
      </c>
    </row>
    <row r="4235" ht="15.75" customHeight="1">
      <c r="A4235" s="17">
        <v>1061.0</v>
      </c>
      <c r="B4235" s="19">
        <v>29523.0</v>
      </c>
      <c r="C4235" s="17" t="s">
        <v>15077</v>
      </c>
      <c r="D4235" s="20">
        <v>2.0</v>
      </c>
      <c r="E4235" s="17" t="str">
        <f t="shared" si="12"/>
        <v>LU107-2</v>
      </c>
      <c r="F4235" s="17" t="str">
        <f t="shared" si="13"/>
        <v>LU107-02</v>
      </c>
      <c r="G4235" s="17" t="s">
        <v>15179</v>
      </c>
      <c r="H4235" s="17" t="s">
        <v>15180</v>
      </c>
      <c r="I4235" s="17" t="s">
        <v>15181</v>
      </c>
      <c r="J4235" s="17" t="s">
        <v>15182</v>
      </c>
      <c r="K4235" s="17" t="s">
        <v>13394</v>
      </c>
      <c r="L4235" s="17" t="s">
        <v>14919</v>
      </c>
      <c r="M4235" s="17" t="s">
        <v>15187</v>
      </c>
      <c r="N4235" s="21">
        <v>0.3638888888888889</v>
      </c>
      <c r="O4235" s="21">
        <v>0.3361111111111111</v>
      </c>
      <c r="P4235" s="21">
        <v>0.7000000000000001</v>
      </c>
      <c r="R4235" s="17">
        <v>4000.0</v>
      </c>
      <c r="S4235" s="17" t="s">
        <v>7418</v>
      </c>
      <c r="T4235" s="17" t="s">
        <v>14600</v>
      </c>
    </row>
    <row r="4236" ht="15.75" customHeight="1">
      <c r="A4236" s="17">
        <v>1060.0</v>
      </c>
      <c r="B4236" s="19">
        <v>29522.0</v>
      </c>
      <c r="C4236" s="17" t="s">
        <v>15077</v>
      </c>
      <c r="D4236" s="20">
        <v>2.0</v>
      </c>
      <c r="E4236" s="17" t="str">
        <f t="shared" si="12"/>
        <v>LU107-2</v>
      </c>
      <c r="F4236" s="17" t="str">
        <f t="shared" si="13"/>
        <v>LU107-02</v>
      </c>
      <c r="G4236" s="17" t="s">
        <v>15179</v>
      </c>
      <c r="H4236" s="17" t="s">
        <v>15180</v>
      </c>
      <c r="I4236" s="17" t="s">
        <v>15188</v>
      </c>
      <c r="J4236" s="17" t="s">
        <v>15189</v>
      </c>
      <c r="K4236" s="17" t="s">
        <v>7184</v>
      </c>
      <c r="L4236" s="17" t="s">
        <v>15183</v>
      </c>
      <c r="M4236" s="17" t="s">
        <v>14061</v>
      </c>
      <c r="N4236" s="21">
        <v>0.3645833333333333</v>
      </c>
      <c r="O4236" s="21">
        <v>0.32708333333333334</v>
      </c>
      <c r="P4236" s="21">
        <v>0.6916666666666668</v>
      </c>
      <c r="R4236" s="17">
        <v>3038.0</v>
      </c>
      <c r="S4236" s="17" t="s">
        <v>7418</v>
      </c>
      <c r="T4236" s="17" t="s">
        <v>14600</v>
      </c>
    </row>
    <row r="4237" ht="15.75" customHeight="1">
      <c r="A4237" s="17">
        <v>1059.0</v>
      </c>
      <c r="B4237" s="19">
        <v>29521.0</v>
      </c>
      <c r="C4237" s="17" t="s">
        <v>15077</v>
      </c>
      <c r="D4237" s="20">
        <v>2.0</v>
      </c>
      <c r="E4237" s="17" t="str">
        <f t="shared" si="12"/>
        <v>LU107-2</v>
      </c>
      <c r="F4237" s="17" t="str">
        <f t="shared" si="13"/>
        <v>LU107-02</v>
      </c>
      <c r="G4237" s="17" t="s">
        <v>15179</v>
      </c>
      <c r="H4237" s="17" t="s">
        <v>15180</v>
      </c>
      <c r="I4237" s="17" t="s">
        <v>15188</v>
      </c>
      <c r="J4237" s="17" t="s">
        <v>15189</v>
      </c>
      <c r="K4237" s="17" t="s">
        <v>13394</v>
      </c>
      <c r="L4237" s="17" t="s">
        <v>15190</v>
      </c>
      <c r="M4237" s="17" t="s">
        <v>15186</v>
      </c>
      <c r="N4237" s="21">
        <v>0.3645833333333333</v>
      </c>
      <c r="O4237" s="21">
        <v>0.31666666666666665</v>
      </c>
      <c r="P4237" s="21">
        <v>0.68125</v>
      </c>
      <c r="R4237" s="17">
        <v>3728.0</v>
      </c>
      <c r="S4237" s="17" t="s">
        <v>7418</v>
      </c>
      <c r="T4237" s="17" t="s">
        <v>14600</v>
      </c>
    </row>
    <row r="4238" ht="15.75" customHeight="1">
      <c r="A4238" s="17">
        <v>1058.0</v>
      </c>
      <c r="B4238" s="19">
        <v>29519.0</v>
      </c>
      <c r="C4238" s="17" t="s">
        <v>15077</v>
      </c>
      <c r="D4238" s="20">
        <v>2.0</v>
      </c>
      <c r="E4238" s="17" t="str">
        <f t="shared" si="12"/>
        <v>LU107-2</v>
      </c>
      <c r="F4238" s="17" t="str">
        <f t="shared" si="13"/>
        <v>LU107-02</v>
      </c>
      <c r="G4238" s="17" t="s">
        <v>15179</v>
      </c>
      <c r="H4238" s="17" t="s">
        <v>15180</v>
      </c>
      <c r="I4238" s="17" t="s">
        <v>15188</v>
      </c>
      <c r="J4238" s="17" t="s">
        <v>15189</v>
      </c>
      <c r="K4238" s="17" t="s">
        <v>7184</v>
      </c>
      <c r="L4238" s="17" t="s">
        <v>15185</v>
      </c>
      <c r="M4238" s="17" t="s">
        <v>14919</v>
      </c>
      <c r="N4238" s="21">
        <v>0.37916666666666665</v>
      </c>
      <c r="O4238" s="21">
        <v>0.2972222222222222</v>
      </c>
      <c r="P4238" s="21">
        <v>0.6763888888888889</v>
      </c>
      <c r="R4238" s="17">
        <v>4000.0</v>
      </c>
      <c r="S4238" s="17" t="s">
        <v>7418</v>
      </c>
      <c r="T4238" s="17" t="s">
        <v>14600</v>
      </c>
    </row>
    <row r="4239" ht="15.75" customHeight="1">
      <c r="A4239" s="17">
        <v>1057.0</v>
      </c>
      <c r="B4239" s="19">
        <v>29517.0</v>
      </c>
      <c r="C4239" s="17" t="s">
        <v>15077</v>
      </c>
      <c r="D4239" s="20">
        <v>2.0</v>
      </c>
      <c r="E4239" s="17" t="str">
        <f t="shared" si="12"/>
        <v>LU107-2</v>
      </c>
      <c r="F4239" s="17" t="str">
        <f t="shared" si="13"/>
        <v>LU107-02</v>
      </c>
      <c r="G4239" s="17" t="s">
        <v>15179</v>
      </c>
      <c r="H4239" s="17" t="s">
        <v>15180</v>
      </c>
      <c r="I4239" s="17" t="s">
        <v>15191</v>
      </c>
      <c r="J4239" s="17" t="s">
        <v>15192</v>
      </c>
      <c r="K4239" s="17" t="s">
        <v>13394</v>
      </c>
      <c r="L4239" s="17" t="s">
        <v>14061</v>
      </c>
      <c r="M4239" s="17" t="s">
        <v>15193</v>
      </c>
      <c r="N4239" s="21">
        <v>0.3756944444444445</v>
      </c>
      <c r="O4239" s="21">
        <v>0.3368055555555556</v>
      </c>
      <c r="P4239" s="21">
        <v>0.7125</v>
      </c>
      <c r="R4239" s="17">
        <v>4000.0</v>
      </c>
      <c r="S4239" s="17" t="s">
        <v>7418</v>
      </c>
      <c r="T4239" s="17" t="s">
        <v>14600</v>
      </c>
      <c r="W4239" s="17" t="s">
        <v>15194</v>
      </c>
    </row>
    <row r="4240" ht="15.75" customHeight="1">
      <c r="A4240" s="17">
        <v>1056.0</v>
      </c>
      <c r="B4240" s="19">
        <v>29516.0</v>
      </c>
      <c r="C4240" s="17" t="s">
        <v>15077</v>
      </c>
      <c r="D4240" s="20">
        <v>2.0</v>
      </c>
      <c r="E4240" s="17" t="str">
        <f t="shared" si="12"/>
        <v>LU107-2</v>
      </c>
      <c r="F4240" s="17" t="str">
        <f t="shared" si="13"/>
        <v>LU107-02</v>
      </c>
      <c r="G4240" s="17" t="s">
        <v>15179</v>
      </c>
      <c r="H4240" s="17" t="s">
        <v>15180</v>
      </c>
      <c r="I4240" s="17" t="s">
        <v>15191</v>
      </c>
      <c r="J4240" s="17" t="s">
        <v>15192</v>
      </c>
      <c r="K4240" s="17" t="s">
        <v>7184</v>
      </c>
      <c r="L4240" s="17" t="s">
        <v>15190</v>
      </c>
      <c r="M4240" s="17" t="s">
        <v>15183</v>
      </c>
      <c r="N4240" s="21">
        <v>0.36944444444444446</v>
      </c>
      <c r="O4240" s="21">
        <v>0.3229166666666667</v>
      </c>
      <c r="P4240" s="21">
        <v>0.6923611111111111</v>
      </c>
      <c r="R4240" s="17">
        <v>3313.0</v>
      </c>
      <c r="S4240" s="17" t="s">
        <v>7418</v>
      </c>
      <c r="T4240" s="17" t="s">
        <v>14600</v>
      </c>
    </row>
    <row r="4241" ht="15.75" customHeight="1">
      <c r="A4241" s="17">
        <v>1055.0</v>
      </c>
      <c r="B4241" s="19">
        <v>29515.0</v>
      </c>
      <c r="C4241" s="17" t="s">
        <v>15077</v>
      </c>
      <c r="D4241" s="20">
        <v>2.0</v>
      </c>
      <c r="E4241" s="17" t="str">
        <f t="shared" si="12"/>
        <v>LU107-2</v>
      </c>
      <c r="F4241" s="17" t="str">
        <f t="shared" si="13"/>
        <v>LU107-02</v>
      </c>
      <c r="G4241" s="17" t="s">
        <v>15179</v>
      </c>
      <c r="H4241" s="17" t="s">
        <v>15180</v>
      </c>
      <c r="I4241" s="17" t="s">
        <v>15191</v>
      </c>
      <c r="J4241" s="17" t="s">
        <v>15192</v>
      </c>
      <c r="K4241" s="17" t="s">
        <v>13394</v>
      </c>
      <c r="L4241" s="17" t="s">
        <v>15185</v>
      </c>
      <c r="M4241" s="17" t="s">
        <v>15186</v>
      </c>
      <c r="N4241" s="21">
        <v>0.37916666666666665</v>
      </c>
      <c r="O4241" s="21">
        <v>0.33055555555555555</v>
      </c>
      <c r="P4241" s="21">
        <v>0.7097222222222223</v>
      </c>
      <c r="R4241" s="17">
        <v>3792.0</v>
      </c>
      <c r="S4241" s="17" t="s">
        <v>7418</v>
      </c>
      <c r="T4241" s="17" t="s">
        <v>14600</v>
      </c>
    </row>
    <row r="4242" ht="15.75" customHeight="1">
      <c r="A4242" s="17">
        <v>1054.0</v>
      </c>
      <c r="B4242" s="19">
        <v>29514.0</v>
      </c>
      <c r="C4242" s="17" t="s">
        <v>15077</v>
      </c>
      <c r="D4242" s="20">
        <v>2.0</v>
      </c>
      <c r="E4242" s="17" t="str">
        <f t="shared" si="12"/>
        <v>LU107-2</v>
      </c>
      <c r="F4242" s="17" t="str">
        <f t="shared" si="13"/>
        <v>LU107-02</v>
      </c>
      <c r="G4242" s="17" t="s">
        <v>15179</v>
      </c>
      <c r="H4242" s="17" t="s">
        <v>15180</v>
      </c>
      <c r="I4242" s="17" t="s">
        <v>15191</v>
      </c>
      <c r="J4242" s="17" t="s">
        <v>15192</v>
      </c>
      <c r="K4242" s="17" t="s">
        <v>7184</v>
      </c>
      <c r="L4242" s="17" t="s">
        <v>14919</v>
      </c>
      <c r="M4242" s="17" t="s">
        <v>14061</v>
      </c>
      <c r="N4242" s="21">
        <v>0.4930555555555556</v>
      </c>
      <c r="O4242" s="21">
        <v>0.28402777777777777</v>
      </c>
      <c r="P4242" s="21">
        <v>0.7770833333333332</v>
      </c>
      <c r="R4242" s="17">
        <v>3900.0</v>
      </c>
      <c r="S4242" s="17" t="s">
        <v>7418</v>
      </c>
      <c r="T4242" s="17" t="s">
        <v>14600</v>
      </c>
    </row>
    <row r="4243" ht="15.75" customHeight="1">
      <c r="A4243" s="17">
        <v>1053.0</v>
      </c>
      <c r="B4243" s="19">
        <v>29505.0</v>
      </c>
      <c r="C4243" s="17" t="s">
        <v>15077</v>
      </c>
      <c r="D4243" s="20">
        <v>1.0</v>
      </c>
      <c r="E4243" s="17" t="str">
        <f t="shared" si="12"/>
        <v>LU107-1</v>
      </c>
      <c r="F4243" s="17" t="str">
        <f t="shared" si="13"/>
        <v>LU107-01</v>
      </c>
      <c r="G4243" s="17" t="s">
        <v>14095</v>
      </c>
      <c r="H4243" s="17" t="s">
        <v>15195</v>
      </c>
      <c r="I4243" s="17" t="s">
        <v>14123</v>
      </c>
      <c r="J4243" s="17" t="s">
        <v>15196</v>
      </c>
      <c r="K4243" s="17" t="s">
        <v>13394</v>
      </c>
      <c r="L4243" s="17" t="s">
        <v>15197</v>
      </c>
      <c r="M4243" s="17" t="s">
        <v>15198</v>
      </c>
      <c r="N4243" s="21">
        <v>0.39444444444444443</v>
      </c>
      <c r="O4243" s="21">
        <v>0.18611111111111112</v>
      </c>
      <c r="P4243" s="21">
        <v>0.5805555555555556</v>
      </c>
      <c r="R4243" s="17">
        <v>2066.0</v>
      </c>
      <c r="S4243" s="17" t="s">
        <v>7418</v>
      </c>
      <c r="T4243" s="17" t="s">
        <v>1227</v>
      </c>
    </row>
    <row r="4244" ht="15.75" customHeight="1">
      <c r="A4244" s="17">
        <v>1052.0</v>
      </c>
      <c r="B4244" s="19">
        <v>29504.0</v>
      </c>
      <c r="C4244" s="17" t="s">
        <v>15077</v>
      </c>
      <c r="D4244" s="20">
        <v>1.0</v>
      </c>
      <c r="E4244" s="17" t="str">
        <f t="shared" si="12"/>
        <v>LU107-1</v>
      </c>
      <c r="F4244" s="17" t="str">
        <f t="shared" si="13"/>
        <v>LU107-01</v>
      </c>
      <c r="G4244" s="17" t="s">
        <v>14095</v>
      </c>
      <c r="H4244" s="17" t="s">
        <v>15195</v>
      </c>
      <c r="I4244" s="17" t="s">
        <v>14129</v>
      </c>
      <c r="J4244" s="17" t="s">
        <v>15199</v>
      </c>
      <c r="K4244" s="17" t="s">
        <v>7184</v>
      </c>
      <c r="L4244" s="17" t="s">
        <v>14115</v>
      </c>
      <c r="M4244" s="17" t="s">
        <v>15200</v>
      </c>
      <c r="N4244" s="21">
        <v>0.3590277777777778</v>
      </c>
      <c r="O4244" s="21">
        <v>0.3263888888888889</v>
      </c>
      <c r="P4244" s="21">
        <v>0.6854166666666667</v>
      </c>
      <c r="R4244" s="17">
        <v>2384.0</v>
      </c>
      <c r="S4244" s="17" t="s">
        <v>7418</v>
      </c>
      <c r="T4244" s="17" t="s">
        <v>1227</v>
      </c>
    </row>
    <row r="4245" ht="15.75" customHeight="1">
      <c r="A4245" s="17">
        <v>1051.0</v>
      </c>
      <c r="B4245" s="19">
        <v>29502.0</v>
      </c>
      <c r="C4245" s="17" t="s">
        <v>15077</v>
      </c>
      <c r="D4245" s="20">
        <v>1.0</v>
      </c>
      <c r="E4245" s="17" t="str">
        <f t="shared" si="12"/>
        <v>LU107-1</v>
      </c>
      <c r="F4245" s="17" t="str">
        <f t="shared" si="13"/>
        <v>LU107-01</v>
      </c>
      <c r="G4245" s="17" t="s">
        <v>14095</v>
      </c>
      <c r="H4245" s="17" t="s">
        <v>15195</v>
      </c>
      <c r="I4245" s="17" t="s">
        <v>15201</v>
      </c>
      <c r="J4245" s="17" t="s">
        <v>15202</v>
      </c>
      <c r="K4245" s="17" t="s">
        <v>13394</v>
      </c>
      <c r="L4245" s="17" t="s">
        <v>15197</v>
      </c>
      <c r="M4245" s="17" t="s">
        <v>15203</v>
      </c>
      <c r="N4245" s="21">
        <v>0.3659722222222222</v>
      </c>
      <c r="O4245" s="21">
        <v>0.34722222222222227</v>
      </c>
      <c r="P4245" s="21">
        <v>0.7131944444444445</v>
      </c>
      <c r="R4245" s="17">
        <v>2786.0</v>
      </c>
      <c r="S4245" s="17" t="s">
        <v>7418</v>
      </c>
      <c r="T4245" s="17" t="s">
        <v>1227</v>
      </c>
    </row>
    <row r="4246" ht="15.75" customHeight="1">
      <c r="A4246" s="17">
        <v>1050.0</v>
      </c>
      <c r="B4246" s="19">
        <v>29501.0</v>
      </c>
      <c r="C4246" s="17" t="s">
        <v>15077</v>
      </c>
      <c r="D4246" s="20">
        <v>1.0</v>
      </c>
      <c r="E4246" s="17" t="str">
        <f t="shared" si="12"/>
        <v>LU107-1</v>
      </c>
      <c r="F4246" s="17" t="str">
        <f t="shared" si="13"/>
        <v>LU107-01</v>
      </c>
      <c r="G4246" s="17" t="s">
        <v>14095</v>
      </c>
      <c r="H4246" s="17" t="s">
        <v>15195</v>
      </c>
      <c r="I4246" s="17" t="s">
        <v>15204</v>
      </c>
      <c r="J4246" s="17" t="s">
        <v>15199</v>
      </c>
      <c r="K4246" s="17" t="s">
        <v>7184</v>
      </c>
      <c r="L4246" s="17" t="s">
        <v>14115</v>
      </c>
      <c r="M4246" s="17" t="s">
        <v>15200</v>
      </c>
      <c r="N4246" s="21">
        <v>0.37083333333333335</v>
      </c>
      <c r="O4246" s="21">
        <v>0.3416666666666666</v>
      </c>
      <c r="P4246" s="21">
        <v>0.7125</v>
      </c>
      <c r="R4246" s="17">
        <v>2409.0</v>
      </c>
      <c r="S4246" s="17" t="s">
        <v>7418</v>
      </c>
      <c r="T4246" s="17" t="s">
        <v>1227</v>
      </c>
    </row>
    <row r="4247" ht="15.75" customHeight="1">
      <c r="A4247" s="17">
        <v>1049.0</v>
      </c>
      <c r="B4247" s="19">
        <v>29499.0</v>
      </c>
      <c r="C4247" s="17" t="s">
        <v>15077</v>
      </c>
      <c r="D4247" s="20">
        <v>1.0</v>
      </c>
      <c r="E4247" s="17" t="str">
        <f t="shared" si="12"/>
        <v>LU107-1</v>
      </c>
      <c r="F4247" s="17" t="str">
        <f t="shared" si="13"/>
        <v>LU107-01</v>
      </c>
      <c r="G4247" s="17" t="s">
        <v>14095</v>
      </c>
      <c r="H4247" s="17" t="s">
        <v>15195</v>
      </c>
      <c r="I4247" s="17" t="s">
        <v>15205</v>
      </c>
      <c r="J4247" s="17" t="s">
        <v>15206</v>
      </c>
      <c r="K4247" s="17" t="s">
        <v>13394</v>
      </c>
      <c r="L4247" s="17" t="s">
        <v>15197</v>
      </c>
      <c r="M4247" s="17" t="s">
        <v>15203</v>
      </c>
      <c r="N4247" s="21">
        <v>0.38680555555555557</v>
      </c>
      <c r="O4247" s="21">
        <v>0.29305555555555557</v>
      </c>
      <c r="P4247" s="21">
        <v>0.6798611111111111</v>
      </c>
      <c r="R4247" s="17">
        <v>1720.0</v>
      </c>
      <c r="S4247" s="17" t="s">
        <v>7418</v>
      </c>
      <c r="T4247" s="17" t="s">
        <v>1227</v>
      </c>
    </row>
    <row r="4248" ht="15.75" customHeight="1">
      <c r="A4248" s="17">
        <v>1048.0</v>
      </c>
      <c r="B4248" s="19">
        <v>29498.0</v>
      </c>
      <c r="C4248" s="17" t="s">
        <v>15077</v>
      </c>
      <c r="D4248" s="20">
        <v>1.0</v>
      </c>
      <c r="E4248" s="17" t="str">
        <f t="shared" si="12"/>
        <v>LU107-1</v>
      </c>
      <c r="F4248" s="17" t="str">
        <f t="shared" si="13"/>
        <v>LU107-01</v>
      </c>
      <c r="G4248" s="17" t="s">
        <v>14095</v>
      </c>
      <c r="H4248" s="17" t="s">
        <v>15195</v>
      </c>
      <c r="I4248" s="17" t="s">
        <v>14123</v>
      </c>
      <c r="J4248" s="17" t="s">
        <v>15199</v>
      </c>
      <c r="K4248" s="17" t="s">
        <v>7184</v>
      </c>
      <c r="L4248" s="17" t="s">
        <v>14115</v>
      </c>
      <c r="M4248" s="17" t="s">
        <v>7242</v>
      </c>
      <c r="N4248" s="21">
        <v>0.3909722222222222</v>
      </c>
      <c r="O4248" s="21">
        <v>0.31875000000000003</v>
      </c>
      <c r="P4248" s="21">
        <v>0.7097222222222223</v>
      </c>
      <c r="R4248" s="17">
        <v>2386.0</v>
      </c>
      <c r="S4248" s="17" t="s">
        <v>7418</v>
      </c>
      <c r="T4248" s="17" t="s">
        <v>1227</v>
      </c>
    </row>
    <row r="4249" ht="15.75" customHeight="1">
      <c r="A4249" s="17">
        <v>1047.0</v>
      </c>
      <c r="B4249" s="19">
        <v>29497.0</v>
      </c>
      <c r="C4249" s="17" t="s">
        <v>15077</v>
      </c>
      <c r="D4249" s="20">
        <v>1.0</v>
      </c>
      <c r="E4249" s="17" t="str">
        <f t="shared" si="12"/>
        <v>LU107-1</v>
      </c>
      <c r="F4249" s="17" t="str">
        <f t="shared" si="13"/>
        <v>LU107-01</v>
      </c>
      <c r="G4249" s="17" t="s">
        <v>14095</v>
      </c>
      <c r="H4249" s="17" t="s">
        <v>15195</v>
      </c>
      <c r="I4249" s="17" t="s">
        <v>14792</v>
      </c>
      <c r="J4249" s="17" t="s">
        <v>15207</v>
      </c>
      <c r="K4249" s="17" t="s">
        <v>13394</v>
      </c>
      <c r="L4249" s="17" t="s">
        <v>15197</v>
      </c>
      <c r="M4249" s="17" t="s">
        <v>15198</v>
      </c>
      <c r="N4249" s="21">
        <v>0.3826388888888889</v>
      </c>
      <c r="O4249" s="21">
        <v>0.19305555555555554</v>
      </c>
      <c r="P4249" s="21">
        <v>0.5756944444444444</v>
      </c>
      <c r="R4249" s="17">
        <v>1463.0</v>
      </c>
      <c r="S4249" s="17" t="s">
        <v>7418</v>
      </c>
      <c r="T4249" s="17" t="s">
        <v>1227</v>
      </c>
    </row>
    <row r="4250" ht="15.75" customHeight="1">
      <c r="A4250" s="17">
        <v>1046.0</v>
      </c>
      <c r="B4250" s="19">
        <v>29490.0</v>
      </c>
      <c r="C4250" s="17" t="s">
        <v>9729</v>
      </c>
      <c r="D4250" s="20"/>
      <c r="E4250" s="17" t="str">
        <f t="shared" si="12"/>
        <v>-</v>
      </c>
      <c r="F4250" s="17" t="str">
        <f t="shared" si="13"/>
        <v>-0</v>
      </c>
      <c r="G4250" s="17" t="s">
        <v>15070</v>
      </c>
      <c r="H4250" s="17" t="s">
        <v>9731</v>
      </c>
      <c r="I4250" s="17" t="s">
        <v>11403</v>
      </c>
      <c r="J4250" s="17" t="s">
        <v>14764</v>
      </c>
      <c r="K4250" s="17" t="s">
        <v>14967</v>
      </c>
      <c r="L4250" s="17" t="s">
        <v>7242</v>
      </c>
      <c r="M4250" s="17" t="s">
        <v>7242</v>
      </c>
      <c r="N4250" s="21">
        <v>0.6041666666666666</v>
      </c>
      <c r="O4250" s="21">
        <v>0.03125</v>
      </c>
      <c r="P4250" s="21">
        <v>0.6354166666666666</v>
      </c>
      <c r="R4250" s="17">
        <v>7.0</v>
      </c>
      <c r="S4250" s="17" t="s">
        <v>15076</v>
      </c>
      <c r="T4250" s="17" t="s">
        <v>281</v>
      </c>
    </row>
    <row r="4251" ht="15.75" customHeight="1">
      <c r="A4251" s="17">
        <v>1045.0</v>
      </c>
      <c r="B4251" s="19">
        <v>29468.0</v>
      </c>
      <c r="C4251" s="17" t="s">
        <v>15208</v>
      </c>
      <c r="D4251" s="20">
        <v>1.0</v>
      </c>
      <c r="E4251" s="17" t="str">
        <f t="shared" si="12"/>
        <v>LU106-1</v>
      </c>
      <c r="F4251" s="17" t="str">
        <f t="shared" si="13"/>
        <v>LU106-01</v>
      </c>
      <c r="G4251" s="17" t="s">
        <v>15209</v>
      </c>
      <c r="H4251" s="17" t="s">
        <v>14891</v>
      </c>
      <c r="I4251" s="17" t="s">
        <v>14913</v>
      </c>
      <c r="J4251" s="17" t="s">
        <v>15210</v>
      </c>
      <c r="K4251" s="17" t="s">
        <v>7184</v>
      </c>
      <c r="L4251" s="17" t="s">
        <v>15211</v>
      </c>
      <c r="M4251" s="17" t="s">
        <v>14092</v>
      </c>
      <c r="N4251" s="21">
        <v>0.3527777777777778</v>
      </c>
      <c r="O4251" s="21">
        <v>0.16666666666666666</v>
      </c>
      <c r="P4251" s="21">
        <v>0.5194444444444445</v>
      </c>
      <c r="R4251" s="17">
        <v>400.0</v>
      </c>
      <c r="S4251" s="17" t="s">
        <v>14829</v>
      </c>
      <c r="T4251" s="17" t="s">
        <v>14600</v>
      </c>
      <c r="W4251" s="17" t="s">
        <v>15212</v>
      </c>
    </row>
    <row r="4252" ht="15.75" customHeight="1">
      <c r="A4252" s="17">
        <v>1044.0</v>
      </c>
      <c r="B4252" s="19">
        <v>29467.0</v>
      </c>
      <c r="C4252" s="17" t="s">
        <v>15208</v>
      </c>
      <c r="D4252" s="20">
        <v>1.0</v>
      </c>
      <c r="E4252" s="17" t="str">
        <f t="shared" si="12"/>
        <v>LU106-1</v>
      </c>
      <c r="F4252" s="17" t="str">
        <f t="shared" si="13"/>
        <v>LU106-01</v>
      </c>
      <c r="G4252" s="17" t="s">
        <v>15209</v>
      </c>
      <c r="H4252" s="17" t="s">
        <v>14891</v>
      </c>
      <c r="I4252" s="17" t="s">
        <v>14900</v>
      </c>
      <c r="J4252" s="17" t="s">
        <v>15213</v>
      </c>
      <c r="K4252" s="17" t="s">
        <v>14967</v>
      </c>
      <c r="L4252" s="17" t="s">
        <v>15214</v>
      </c>
      <c r="M4252" s="17" t="s">
        <v>15215</v>
      </c>
      <c r="N4252" s="21">
        <v>0.3861111111111111</v>
      </c>
      <c r="O4252" s="21">
        <v>0.2736111111111111</v>
      </c>
      <c r="P4252" s="21">
        <v>0.6597222222222222</v>
      </c>
      <c r="R4252" s="17">
        <v>1130.0</v>
      </c>
      <c r="S4252" s="17" t="s">
        <v>14829</v>
      </c>
      <c r="T4252" s="17" t="s">
        <v>14600</v>
      </c>
    </row>
    <row r="4253" ht="15.75" customHeight="1">
      <c r="A4253" s="17">
        <v>1043.0</v>
      </c>
      <c r="B4253" s="19">
        <v>29466.0</v>
      </c>
      <c r="C4253" s="17" t="s">
        <v>15208</v>
      </c>
      <c r="D4253" s="20">
        <v>1.0</v>
      </c>
      <c r="E4253" s="17" t="str">
        <f t="shared" si="12"/>
        <v>LU106-1</v>
      </c>
      <c r="F4253" s="17" t="str">
        <f t="shared" si="13"/>
        <v>LU106-01</v>
      </c>
      <c r="G4253" s="17" t="s">
        <v>15209</v>
      </c>
      <c r="H4253" s="17" t="s">
        <v>14891</v>
      </c>
      <c r="I4253" s="17" t="s">
        <v>15216</v>
      </c>
      <c r="J4253" s="17" t="s">
        <v>14905</v>
      </c>
      <c r="K4253" s="17" t="s">
        <v>7184</v>
      </c>
      <c r="L4253" s="17" t="s">
        <v>14902</v>
      </c>
      <c r="M4253" s="17" t="s">
        <v>15211</v>
      </c>
      <c r="N4253" s="21">
        <v>0.3638888888888889</v>
      </c>
      <c r="O4253" s="21">
        <v>0.3090277777777778</v>
      </c>
      <c r="P4253" s="21">
        <v>0.6729166666666666</v>
      </c>
      <c r="R4253" s="17">
        <v>1117.0</v>
      </c>
      <c r="S4253" s="17" t="s">
        <v>14829</v>
      </c>
      <c r="T4253" s="17" t="s">
        <v>14600</v>
      </c>
    </row>
    <row r="4254" ht="15.75" customHeight="1">
      <c r="A4254" s="17">
        <v>1042.0</v>
      </c>
      <c r="B4254" s="19">
        <v>29465.0</v>
      </c>
      <c r="C4254" s="17" t="s">
        <v>15208</v>
      </c>
      <c r="D4254" s="20">
        <v>1.0</v>
      </c>
      <c r="E4254" s="17" t="str">
        <f t="shared" si="12"/>
        <v>LU106-1</v>
      </c>
      <c r="F4254" s="17" t="str">
        <f t="shared" si="13"/>
        <v>LU106-01</v>
      </c>
      <c r="G4254" s="17" t="s">
        <v>15209</v>
      </c>
      <c r="H4254" s="17" t="s">
        <v>14891</v>
      </c>
      <c r="I4254" s="17" t="s">
        <v>14923</v>
      </c>
      <c r="J4254" s="17" t="s">
        <v>14906</v>
      </c>
      <c r="K4254" s="17" t="s">
        <v>14967</v>
      </c>
      <c r="L4254" s="17" t="s">
        <v>15214</v>
      </c>
      <c r="M4254" s="17" t="s">
        <v>14092</v>
      </c>
      <c r="N4254" s="21">
        <v>0.42430555555555555</v>
      </c>
      <c r="O4254" s="21">
        <v>0.35694444444444445</v>
      </c>
      <c r="P4254" s="21">
        <v>0.78125</v>
      </c>
      <c r="R4254" s="17">
        <v>1662.0</v>
      </c>
      <c r="S4254" s="17" t="s">
        <v>14829</v>
      </c>
      <c r="T4254" s="17" t="s">
        <v>14600</v>
      </c>
    </row>
    <row r="4255" ht="15.75" customHeight="1">
      <c r="A4255" s="17">
        <v>1041.0</v>
      </c>
      <c r="B4255" s="19">
        <v>29464.0</v>
      </c>
      <c r="C4255" s="17" t="s">
        <v>15208</v>
      </c>
      <c r="D4255" s="20">
        <v>1.0</v>
      </c>
      <c r="E4255" s="17" t="str">
        <f t="shared" si="12"/>
        <v>LU106-1</v>
      </c>
      <c r="F4255" s="17" t="str">
        <f t="shared" si="13"/>
        <v>LU106-01</v>
      </c>
      <c r="G4255" s="17" t="s">
        <v>15209</v>
      </c>
      <c r="H4255" s="17" t="s">
        <v>14891</v>
      </c>
      <c r="I4255" s="17" t="s">
        <v>14921</v>
      </c>
      <c r="J4255" s="17" t="s">
        <v>14893</v>
      </c>
      <c r="K4255" s="17" t="s">
        <v>7184</v>
      </c>
      <c r="L4255" s="17" t="s">
        <v>15215</v>
      </c>
      <c r="M4255" s="17" t="s">
        <v>14902</v>
      </c>
      <c r="N4255" s="21">
        <v>0.3680555555555556</v>
      </c>
      <c r="O4255" s="21">
        <v>0.3229166666666667</v>
      </c>
      <c r="P4255" s="21">
        <v>0.6909722222222222</v>
      </c>
      <c r="R4255" s="17">
        <v>633.0</v>
      </c>
      <c r="S4255" s="17" t="s">
        <v>14829</v>
      </c>
      <c r="T4255" s="17" t="s">
        <v>14600</v>
      </c>
    </row>
    <row r="4256" ht="15.75" customHeight="1">
      <c r="A4256" s="17">
        <v>1040.0</v>
      </c>
      <c r="B4256" s="19">
        <v>29463.0</v>
      </c>
      <c r="C4256" s="17" t="s">
        <v>15208</v>
      </c>
      <c r="D4256" s="20">
        <v>1.0</v>
      </c>
      <c r="E4256" s="17" t="str">
        <f t="shared" si="12"/>
        <v>LU106-1</v>
      </c>
      <c r="F4256" s="17" t="str">
        <f t="shared" si="13"/>
        <v>LU106-01</v>
      </c>
      <c r="G4256" s="17" t="s">
        <v>15209</v>
      </c>
      <c r="H4256" s="17" t="s">
        <v>14891</v>
      </c>
      <c r="I4256" s="17" t="s">
        <v>14913</v>
      </c>
      <c r="J4256" s="17" t="s">
        <v>14905</v>
      </c>
      <c r="K4256" s="17" t="s">
        <v>14967</v>
      </c>
      <c r="L4256" s="17" t="s">
        <v>15214</v>
      </c>
      <c r="M4256" s="17" t="s">
        <v>15211</v>
      </c>
      <c r="N4256" s="21">
        <v>0.5736111111111112</v>
      </c>
      <c r="O4256" s="21">
        <v>0.16111111111111112</v>
      </c>
      <c r="P4256" s="21">
        <v>0.7347222222222222</v>
      </c>
      <c r="R4256" s="17">
        <v>440.0</v>
      </c>
      <c r="S4256" s="17" t="s">
        <v>14829</v>
      </c>
      <c r="T4256" s="17" t="s">
        <v>14600</v>
      </c>
    </row>
    <row r="4257" ht="15.75" customHeight="1">
      <c r="A4257" s="17">
        <v>1039.0</v>
      </c>
      <c r="B4257" s="19">
        <v>29463.0</v>
      </c>
      <c r="C4257" s="17" t="s">
        <v>15208</v>
      </c>
      <c r="D4257" s="20">
        <v>1.0</v>
      </c>
      <c r="E4257" s="17" t="str">
        <f t="shared" si="12"/>
        <v>LU106-1</v>
      </c>
      <c r="F4257" s="17" t="str">
        <f t="shared" si="13"/>
        <v>LU106-01</v>
      </c>
      <c r="G4257" s="17" t="s">
        <v>15209</v>
      </c>
      <c r="H4257" s="17" t="s">
        <v>14891</v>
      </c>
      <c r="I4257" s="17" t="s">
        <v>14913</v>
      </c>
      <c r="J4257" s="17" t="s">
        <v>15210</v>
      </c>
      <c r="K4257" s="17" t="s">
        <v>14967</v>
      </c>
      <c r="L4257" s="17" t="s">
        <v>14092</v>
      </c>
      <c r="M4257" s="17" t="s">
        <v>15217</v>
      </c>
      <c r="N4257" s="21">
        <v>0.35694444444444445</v>
      </c>
      <c r="O4257" s="21">
        <v>0.15833333333333333</v>
      </c>
      <c r="P4257" s="21">
        <v>0.5152777777777778</v>
      </c>
      <c r="R4257" s="17">
        <v>431.0</v>
      </c>
      <c r="S4257" s="17" t="s">
        <v>14829</v>
      </c>
      <c r="T4257" s="17" t="s">
        <v>14600</v>
      </c>
    </row>
    <row r="4258" ht="15.75" customHeight="1">
      <c r="A4258" s="17">
        <v>1038.0</v>
      </c>
      <c r="B4258" s="19">
        <v>29462.0</v>
      </c>
      <c r="C4258" s="17" t="s">
        <v>15208</v>
      </c>
      <c r="D4258" s="20">
        <v>1.0</v>
      </c>
      <c r="E4258" s="17" t="str">
        <f t="shared" si="12"/>
        <v>LU106-1</v>
      </c>
      <c r="F4258" s="17" t="str">
        <f t="shared" si="13"/>
        <v>LU106-01</v>
      </c>
      <c r="G4258" s="17" t="s">
        <v>15209</v>
      </c>
      <c r="H4258" s="17" t="s">
        <v>14891</v>
      </c>
      <c r="I4258" s="17" t="s">
        <v>15218</v>
      </c>
      <c r="J4258" s="17" t="s">
        <v>15210</v>
      </c>
      <c r="K4258" s="17" t="s">
        <v>7184</v>
      </c>
      <c r="L4258" s="17" t="s">
        <v>15214</v>
      </c>
      <c r="M4258" s="17" t="s">
        <v>14902</v>
      </c>
      <c r="N4258" s="21">
        <v>0.37013888888888885</v>
      </c>
      <c r="O4258" s="21">
        <v>0.29305555555555557</v>
      </c>
      <c r="P4258" s="21">
        <v>0.6631944444444444</v>
      </c>
      <c r="R4258" s="17">
        <v>316.0</v>
      </c>
      <c r="S4258" s="17" t="s">
        <v>14829</v>
      </c>
      <c r="T4258" s="17" t="s">
        <v>14600</v>
      </c>
    </row>
    <row r="4259" ht="15.75" customHeight="1">
      <c r="A4259" s="17">
        <v>1037.0</v>
      </c>
      <c r="B4259" s="19">
        <v>29461.0</v>
      </c>
      <c r="C4259" s="17" t="s">
        <v>15208</v>
      </c>
      <c r="D4259" s="20">
        <v>1.0</v>
      </c>
      <c r="E4259" s="17" t="str">
        <f t="shared" si="12"/>
        <v>LU106-1</v>
      </c>
      <c r="F4259" s="17" t="str">
        <f t="shared" si="13"/>
        <v>LU106-01</v>
      </c>
      <c r="G4259" s="17" t="s">
        <v>15209</v>
      </c>
      <c r="H4259" s="17" t="s">
        <v>14891</v>
      </c>
      <c r="I4259" s="17" t="s">
        <v>14917</v>
      </c>
      <c r="J4259" s="17" t="s">
        <v>14893</v>
      </c>
      <c r="K4259" s="17" t="s">
        <v>14967</v>
      </c>
      <c r="L4259" s="17" t="s">
        <v>15211</v>
      </c>
      <c r="M4259" s="17" t="s">
        <v>15219</v>
      </c>
      <c r="N4259" s="21">
        <v>0.4131944444444444</v>
      </c>
      <c r="O4259" s="21">
        <v>0.2965277777777778</v>
      </c>
      <c r="P4259" s="21">
        <v>0.7097222222222223</v>
      </c>
      <c r="R4259" s="17">
        <v>549.0</v>
      </c>
      <c r="S4259" s="17" t="s">
        <v>14829</v>
      </c>
      <c r="T4259" s="17" t="s">
        <v>14600</v>
      </c>
    </row>
    <row r="4260" ht="15.75" customHeight="1">
      <c r="A4260" s="17">
        <v>1036.0</v>
      </c>
      <c r="B4260" s="19">
        <v>29453.0</v>
      </c>
      <c r="C4260" s="17" t="s">
        <v>15220</v>
      </c>
      <c r="D4260" s="20">
        <v>1.0</v>
      </c>
      <c r="E4260" s="17" t="str">
        <f t="shared" si="12"/>
        <v>LU105-1</v>
      </c>
      <c r="F4260" s="17" t="str">
        <f t="shared" si="13"/>
        <v>LU105-01</v>
      </c>
      <c r="G4260" s="17" t="s">
        <v>14908</v>
      </c>
      <c r="H4260" s="17" t="s">
        <v>14909</v>
      </c>
      <c r="I4260" s="17" t="s">
        <v>14921</v>
      </c>
      <c r="J4260" s="17" t="s">
        <v>15221</v>
      </c>
      <c r="K4260" s="17" t="s">
        <v>15014</v>
      </c>
      <c r="L4260" s="17" t="s">
        <v>15222</v>
      </c>
      <c r="M4260" s="17" t="s">
        <v>15223</v>
      </c>
      <c r="N4260" s="21">
        <v>0.39305555555555555</v>
      </c>
      <c r="O4260" s="21">
        <v>0.24791666666666667</v>
      </c>
      <c r="P4260" s="21">
        <v>0.6409722222222222</v>
      </c>
      <c r="R4260" s="17">
        <v>622.0</v>
      </c>
      <c r="S4260" s="17" t="s">
        <v>7490</v>
      </c>
      <c r="T4260" s="17" t="s">
        <v>1227</v>
      </c>
    </row>
    <row r="4261" ht="15.75" customHeight="1">
      <c r="A4261" s="17">
        <v>1035.0</v>
      </c>
      <c r="B4261" s="19">
        <v>29452.0</v>
      </c>
      <c r="C4261" s="17" t="s">
        <v>15220</v>
      </c>
      <c r="D4261" s="20">
        <v>1.0</v>
      </c>
      <c r="E4261" s="17" t="str">
        <f t="shared" si="12"/>
        <v>LU105-1</v>
      </c>
      <c r="F4261" s="17" t="str">
        <f t="shared" si="13"/>
        <v>LU105-01</v>
      </c>
      <c r="G4261" s="17" t="s">
        <v>14908</v>
      </c>
      <c r="H4261" s="17" t="s">
        <v>14909</v>
      </c>
      <c r="I4261" s="17" t="s">
        <v>15224</v>
      </c>
      <c r="J4261" s="17" t="s">
        <v>14918</v>
      </c>
      <c r="K4261" s="17" t="s">
        <v>7184</v>
      </c>
      <c r="L4261" s="17" t="s">
        <v>14915</v>
      </c>
      <c r="M4261" s="17" t="s">
        <v>14919</v>
      </c>
      <c r="N4261" s="21">
        <v>0.3659722222222222</v>
      </c>
      <c r="O4261" s="21">
        <v>0.31875000000000003</v>
      </c>
      <c r="P4261" s="21">
        <v>0.6847222222222222</v>
      </c>
      <c r="R4261" s="17">
        <v>1310.0</v>
      </c>
      <c r="S4261" s="17" t="s">
        <v>7490</v>
      </c>
      <c r="T4261" s="17" t="s">
        <v>1227</v>
      </c>
    </row>
    <row r="4262" ht="15.75" customHeight="1">
      <c r="A4262" s="17">
        <v>1034.0</v>
      </c>
      <c r="B4262" s="19">
        <v>29451.0</v>
      </c>
      <c r="C4262" s="17" t="s">
        <v>15220</v>
      </c>
      <c r="D4262" s="20">
        <v>1.0</v>
      </c>
      <c r="E4262" s="17" t="str">
        <f t="shared" si="12"/>
        <v>LU105-1</v>
      </c>
      <c r="F4262" s="17" t="str">
        <f t="shared" si="13"/>
        <v>LU105-01</v>
      </c>
      <c r="G4262" s="17" t="s">
        <v>14908</v>
      </c>
      <c r="H4262" s="17" t="s">
        <v>14909</v>
      </c>
      <c r="I4262" s="17" t="s">
        <v>14913</v>
      </c>
      <c r="J4262" s="17" t="s">
        <v>14911</v>
      </c>
      <c r="K4262" s="17" t="s">
        <v>14967</v>
      </c>
      <c r="L4262" s="17" t="s">
        <v>15222</v>
      </c>
      <c r="M4262" s="17" t="s">
        <v>14919</v>
      </c>
      <c r="N4262" s="21">
        <v>0.3625</v>
      </c>
      <c r="O4262" s="21">
        <v>0.2826388888888889</v>
      </c>
      <c r="P4262" s="21">
        <v>0.6451388888888888</v>
      </c>
      <c r="R4262" s="17">
        <v>388.0</v>
      </c>
      <c r="S4262" s="17" t="s">
        <v>7490</v>
      </c>
      <c r="T4262" s="17" t="s">
        <v>1227</v>
      </c>
      <c r="W4262" s="17" t="s">
        <v>15225</v>
      </c>
    </row>
    <row r="4263" ht="15.75" customHeight="1">
      <c r="A4263" s="17">
        <v>1033.0</v>
      </c>
      <c r="B4263" s="19">
        <v>29439.0</v>
      </c>
      <c r="C4263" s="17" t="s">
        <v>15226</v>
      </c>
      <c r="D4263" s="20">
        <v>4.0</v>
      </c>
      <c r="E4263" s="17" t="str">
        <f t="shared" si="12"/>
        <v>LU104-4</v>
      </c>
      <c r="F4263" s="17" t="str">
        <f t="shared" si="13"/>
        <v>LU104-04</v>
      </c>
      <c r="G4263" s="17" t="s">
        <v>14776</v>
      </c>
      <c r="H4263" s="17" t="s">
        <v>14786</v>
      </c>
      <c r="I4263" s="17" t="s">
        <v>15227</v>
      </c>
      <c r="J4263" s="17" t="s">
        <v>14798</v>
      </c>
      <c r="K4263" s="17" t="s">
        <v>7184</v>
      </c>
      <c r="L4263" s="17" t="s">
        <v>14780</v>
      </c>
      <c r="M4263" s="17" t="s">
        <v>14088</v>
      </c>
      <c r="N4263" s="21">
        <v>0.3590277777777778</v>
      </c>
      <c r="O4263" s="21">
        <v>0.3458333333333334</v>
      </c>
      <c r="P4263" s="21">
        <v>0.7048611111111112</v>
      </c>
      <c r="R4263" s="17">
        <v>2826.0</v>
      </c>
      <c r="S4263" s="17" t="s">
        <v>14799</v>
      </c>
      <c r="T4263" s="17" t="s">
        <v>15228</v>
      </c>
    </row>
    <row r="4264" ht="15.75" customHeight="1">
      <c r="A4264" s="17">
        <v>1032.0</v>
      </c>
      <c r="B4264" s="19">
        <v>29438.0</v>
      </c>
      <c r="C4264" s="17" t="s">
        <v>15226</v>
      </c>
      <c r="D4264" s="20">
        <v>4.0</v>
      </c>
      <c r="E4264" s="17" t="str">
        <f t="shared" si="12"/>
        <v>LU104-4</v>
      </c>
      <c r="F4264" s="17" t="str">
        <f t="shared" si="13"/>
        <v>LU104-04</v>
      </c>
      <c r="G4264" s="17" t="s">
        <v>14776</v>
      </c>
      <c r="H4264" s="17" t="s">
        <v>14786</v>
      </c>
      <c r="I4264" s="17" t="s">
        <v>15227</v>
      </c>
      <c r="J4264" s="17" t="s">
        <v>14798</v>
      </c>
      <c r="K4264" s="17" t="s">
        <v>14967</v>
      </c>
      <c r="L4264" s="17" t="s">
        <v>14780</v>
      </c>
      <c r="M4264" s="17" t="s">
        <v>14149</v>
      </c>
      <c r="N4264" s="21">
        <v>0.36319444444444443</v>
      </c>
      <c r="O4264" s="21">
        <v>0.40277777777777773</v>
      </c>
      <c r="P4264" s="21">
        <v>0.7659722222222222</v>
      </c>
      <c r="R4264" s="17">
        <v>2846.0</v>
      </c>
      <c r="S4264" s="17" t="s">
        <v>14799</v>
      </c>
      <c r="T4264" s="17" t="s">
        <v>15228</v>
      </c>
    </row>
    <row r="4265" ht="15.75" customHeight="1">
      <c r="A4265" s="17">
        <v>1031.0</v>
      </c>
      <c r="B4265" s="19">
        <v>29436.0</v>
      </c>
      <c r="C4265" s="17" t="s">
        <v>15226</v>
      </c>
      <c r="D4265" s="20">
        <v>4.0</v>
      </c>
      <c r="E4265" s="17" t="str">
        <f t="shared" si="12"/>
        <v>LU104-4</v>
      </c>
      <c r="F4265" s="17" t="str">
        <f t="shared" si="13"/>
        <v>LU104-04</v>
      </c>
      <c r="G4265" s="17" t="s">
        <v>14328</v>
      </c>
      <c r="H4265" s="17" t="s">
        <v>14197</v>
      </c>
      <c r="I4265" s="17" t="s">
        <v>14812</v>
      </c>
      <c r="J4265" s="17" t="s">
        <v>14793</v>
      </c>
      <c r="K4265" s="17" t="s">
        <v>13394</v>
      </c>
      <c r="L4265" s="17" t="s">
        <v>13736</v>
      </c>
      <c r="M4265" s="17" t="s">
        <v>15229</v>
      </c>
      <c r="N4265" s="21">
        <v>0.35833333333333334</v>
      </c>
      <c r="O4265" s="21">
        <v>0.3763888888888889</v>
      </c>
      <c r="P4265" s="21">
        <v>0.7347222222222222</v>
      </c>
      <c r="R4265" s="17">
        <v>3647.0</v>
      </c>
      <c r="S4265" s="17" t="s">
        <v>7490</v>
      </c>
      <c r="T4265" s="17" t="s">
        <v>14962</v>
      </c>
    </row>
    <row r="4266" ht="15.75" customHeight="1">
      <c r="A4266" s="17">
        <v>1030.0</v>
      </c>
      <c r="B4266" s="19">
        <v>29434.0</v>
      </c>
      <c r="C4266" s="17" t="s">
        <v>15226</v>
      </c>
      <c r="D4266" s="20">
        <v>4.0</v>
      </c>
      <c r="E4266" s="17" t="str">
        <f t="shared" si="12"/>
        <v>LU104-4</v>
      </c>
      <c r="F4266" s="17" t="str">
        <f t="shared" si="13"/>
        <v>LU104-04</v>
      </c>
      <c r="G4266" s="17" t="s">
        <v>14328</v>
      </c>
      <c r="H4266" s="17" t="s">
        <v>14197</v>
      </c>
      <c r="I4266" s="17" t="s">
        <v>14812</v>
      </c>
      <c r="J4266" s="17" t="s">
        <v>14793</v>
      </c>
      <c r="K4266" s="17" t="s">
        <v>7184</v>
      </c>
      <c r="L4266" s="17" t="s">
        <v>14088</v>
      </c>
      <c r="M4266" s="17" t="s">
        <v>15230</v>
      </c>
      <c r="N4266" s="21">
        <v>0.35833333333333334</v>
      </c>
      <c r="O4266" s="21">
        <v>0.43333333333333335</v>
      </c>
      <c r="P4266" s="21">
        <v>0.7916666666666666</v>
      </c>
      <c r="R4266" s="17">
        <v>3647.0</v>
      </c>
      <c r="S4266" s="17" t="s">
        <v>7490</v>
      </c>
      <c r="T4266" s="17" t="s">
        <v>14962</v>
      </c>
    </row>
    <row r="4267" ht="15.75" customHeight="1">
      <c r="A4267" s="17">
        <v>1029.0</v>
      </c>
      <c r="B4267" s="19">
        <v>29433.0</v>
      </c>
      <c r="C4267" s="17" t="s">
        <v>15226</v>
      </c>
      <c r="D4267" s="20">
        <v>4.0</v>
      </c>
      <c r="E4267" s="17" t="str">
        <f t="shared" si="12"/>
        <v>LU104-4</v>
      </c>
      <c r="F4267" s="17" t="str">
        <f t="shared" si="13"/>
        <v>LU104-04</v>
      </c>
      <c r="G4267" s="17" t="s">
        <v>14328</v>
      </c>
      <c r="H4267" s="17" t="s">
        <v>14197</v>
      </c>
      <c r="I4267" s="17" t="s">
        <v>14812</v>
      </c>
      <c r="J4267" s="17" t="s">
        <v>14793</v>
      </c>
      <c r="K4267" s="17" t="s">
        <v>14967</v>
      </c>
      <c r="L4267" s="17" t="s">
        <v>14088</v>
      </c>
      <c r="M4267" s="17" t="s">
        <v>14149</v>
      </c>
      <c r="N4267" s="21">
        <v>0.3638888888888889</v>
      </c>
      <c r="O4267" s="21">
        <v>0.40069444444444446</v>
      </c>
      <c r="P4267" s="21">
        <v>0.7645833333333334</v>
      </c>
      <c r="R4267" s="17">
        <v>3647.0</v>
      </c>
      <c r="S4267" s="17" t="s">
        <v>7490</v>
      </c>
      <c r="T4267" s="17" t="s">
        <v>14962</v>
      </c>
    </row>
    <row r="4268" ht="15.75" customHeight="1">
      <c r="A4268" s="17">
        <v>1028.0</v>
      </c>
      <c r="B4268" s="19">
        <v>29431.0</v>
      </c>
      <c r="C4268" s="17" t="s">
        <v>15226</v>
      </c>
      <c r="D4268" s="20">
        <v>4.0</v>
      </c>
      <c r="E4268" s="17" t="str">
        <f t="shared" si="12"/>
        <v>LU104-4</v>
      </c>
      <c r="F4268" s="17" t="str">
        <f t="shared" si="13"/>
        <v>LU104-04</v>
      </c>
      <c r="G4268" s="17" t="s">
        <v>14328</v>
      </c>
      <c r="H4268" s="17" t="s">
        <v>14197</v>
      </c>
      <c r="I4268" s="17" t="s">
        <v>14812</v>
      </c>
      <c r="J4268" s="17" t="s">
        <v>14793</v>
      </c>
      <c r="K4268" s="17" t="s">
        <v>13394</v>
      </c>
      <c r="L4268" s="17" t="s">
        <v>13736</v>
      </c>
      <c r="M4268" s="17" t="s">
        <v>15229</v>
      </c>
      <c r="N4268" s="21">
        <v>0.35625</v>
      </c>
      <c r="O4268" s="21">
        <v>0.3520833333333333</v>
      </c>
      <c r="P4268" s="21">
        <v>0.7083333333333334</v>
      </c>
      <c r="R4268" s="17">
        <v>3646.0</v>
      </c>
      <c r="S4268" s="17" t="s">
        <v>7490</v>
      </c>
      <c r="T4268" s="17" t="s">
        <v>14962</v>
      </c>
    </row>
    <row r="4269" ht="15.75" customHeight="1">
      <c r="A4269" s="17">
        <v>1027.0</v>
      </c>
      <c r="B4269" s="19">
        <v>29430.0</v>
      </c>
      <c r="C4269" s="17" t="s">
        <v>15226</v>
      </c>
      <c r="D4269" s="20">
        <v>4.0</v>
      </c>
      <c r="E4269" s="17" t="str">
        <f t="shared" si="12"/>
        <v>LU104-4</v>
      </c>
      <c r="F4269" s="17" t="str">
        <f t="shared" si="13"/>
        <v>LU104-04</v>
      </c>
      <c r="G4269" s="17" t="s">
        <v>14776</v>
      </c>
      <c r="H4269" s="17" t="s">
        <v>14197</v>
      </c>
      <c r="I4269" s="17" t="s">
        <v>14812</v>
      </c>
      <c r="J4269" s="17" t="s">
        <v>14793</v>
      </c>
      <c r="K4269" s="17" t="s">
        <v>7184</v>
      </c>
      <c r="L4269" s="17" t="s">
        <v>14780</v>
      </c>
      <c r="M4269" s="17" t="s">
        <v>14149</v>
      </c>
      <c r="N4269" s="21">
        <v>0.3625</v>
      </c>
      <c r="O4269" s="21">
        <v>0.4145833333333333</v>
      </c>
      <c r="P4269" s="21">
        <v>0.7770833333333332</v>
      </c>
      <c r="R4269" s="17">
        <v>3644.0</v>
      </c>
      <c r="S4269" s="17" t="s">
        <v>14799</v>
      </c>
      <c r="T4269" s="17" t="s">
        <v>15228</v>
      </c>
    </row>
    <row r="4270" ht="15.75" customHeight="1">
      <c r="A4270" s="17">
        <v>1026.0</v>
      </c>
      <c r="B4270" s="19">
        <v>29429.0</v>
      </c>
      <c r="C4270" s="17" t="s">
        <v>15226</v>
      </c>
      <c r="D4270" s="20">
        <v>4.0</v>
      </c>
      <c r="E4270" s="17" t="str">
        <f t="shared" si="12"/>
        <v>LU104-4</v>
      </c>
      <c r="F4270" s="17" t="str">
        <f t="shared" si="13"/>
        <v>LU104-04</v>
      </c>
      <c r="G4270" s="17" t="s">
        <v>14328</v>
      </c>
      <c r="H4270" s="17" t="s">
        <v>14197</v>
      </c>
      <c r="I4270" s="17" t="s">
        <v>14812</v>
      </c>
      <c r="J4270" s="17" t="s">
        <v>14793</v>
      </c>
      <c r="K4270" s="17" t="s">
        <v>14967</v>
      </c>
      <c r="L4270" s="17" t="s">
        <v>13736</v>
      </c>
      <c r="M4270" s="17" t="s">
        <v>14088</v>
      </c>
      <c r="N4270" s="21">
        <v>0.4131944444444444</v>
      </c>
      <c r="O4270" s="21">
        <v>0.375</v>
      </c>
      <c r="P4270" s="21">
        <v>0.7881944444444445</v>
      </c>
      <c r="R4270" s="17">
        <v>3644.0</v>
      </c>
      <c r="S4270" s="17" t="s">
        <v>7490</v>
      </c>
      <c r="T4270" s="17" t="s">
        <v>14962</v>
      </c>
    </row>
    <row r="4271" ht="15.75" customHeight="1">
      <c r="A4271" s="17">
        <v>1025.0</v>
      </c>
      <c r="B4271" s="19">
        <v>29412.0</v>
      </c>
      <c r="C4271" s="17" t="s">
        <v>15226</v>
      </c>
      <c r="D4271" s="20">
        <v>3.0</v>
      </c>
      <c r="E4271" s="17" t="str">
        <f t="shared" si="12"/>
        <v>LU104-3</v>
      </c>
      <c r="F4271" s="17" t="str">
        <f t="shared" si="13"/>
        <v>LU104-03</v>
      </c>
      <c r="G4271" s="17" t="s">
        <v>14358</v>
      </c>
      <c r="H4271" s="17" t="s">
        <v>15231</v>
      </c>
      <c r="I4271" s="17" t="s">
        <v>15232</v>
      </c>
      <c r="J4271" s="17" t="s">
        <v>15233</v>
      </c>
      <c r="K4271" s="17" t="s">
        <v>13394</v>
      </c>
      <c r="L4271" s="17" t="s">
        <v>14214</v>
      </c>
      <c r="M4271" s="17" t="s">
        <v>14217</v>
      </c>
      <c r="N4271" s="21">
        <v>0.26805555555555555</v>
      </c>
      <c r="O4271" s="21">
        <v>0.3333333333333333</v>
      </c>
      <c r="P4271" s="21">
        <v>0.6013888888888889</v>
      </c>
      <c r="R4271" s="17">
        <v>3834.0</v>
      </c>
      <c r="S4271" s="17" t="s">
        <v>7418</v>
      </c>
      <c r="T4271" s="17" t="s">
        <v>281</v>
      </c>
    </row>
    <row r="4272" ht="15.75" customHeight="1">
      <c r="A4272" s="17">
        <v>1024.0</v>
      </c>
      <c r="B4272" s="19">
        <v>29411.0</v>
      </c>
      <c r="C4272" s="17" t="s">
        <v>15226</v>
      </c>
      <c r="D4272" s="20">
        <v>3.0</v>
      </c>
      <c r="E4272" s="17" t="str">
        <f t="shared" si="12"/>
        <v>LU104-3</v>
      </c>
      <c r="F4272" s="17" t="str">
        <f t="shared" si="13"/>
        <v>LU104-03</v>
      </c>
      <c r="G4272" s="17" t="s">
        <v>14358</v>
      </c>
      <c r="H4272" s="17" t="s">
        <v>15231</v>
      </c>
      <c r="I4272" s="17" t="s">
        <v>15234</v>
      </c>
      <c r="J4272" s="17" t="s">
        <v>15235</v>
      </c>
      <c r="K4272" s="17" t="s">
        <v>7184</v>
      </c>
      <c r="L4272" s="17" t="s">
        <v>15236</v>
      </c>
      <c r="M4272" s="17" t="s">
        <v>15237</v>
      </c>
      <c r="N4272" s="21">
        <v>0.3194444444444445</v>
      </c>
      <c r="O4272" s="21">
        <v>0.3590277777777778</v>
      </c>
      <c r="P4272" s="21">
        <v>0.6784722222222223</v>
      </c>
      <c r="R4272" s="17">
        <v>3636.0</v>
      </c>
      <c r="S4272" s="17" t="s">
        <v>7418</v>
      </c>
      <c r="T4272" s="17" t="s">
        <v>281</v>
      </c>
    </row>
    <row r="4273" ht="15.75" customHeight="1">
      <c r="A4273" s="17">
        <v>1023.0</v>
      </c>
      <c r="B4273" s="19">
        <v>29410.0</v>
      </c>
      <c r="C4273" s="17" t="s">
        <v>15226</v>
      </c>
      <c r="D4273" s="20">
        <v>3.0</v>
      </c>
      <c r="E4273" s="17" t="str">
        <f t="shared" si="12"/>
        <v>LU104-3</v>
      </c>
      <c r="F4273" s="17" t="str">
        <f t="shared" si="13"/>
        <v>LU104-03</v>
      </c>
      <c r="G4273" s="17" t="s">
        <v>14358</v>
      </c>
      <c r="H4273" s="17" t="s">
        <v>15231</v>
      </c>
      <c r="I4273" s="17" t="s">
        <v>15234</v>
      </c>
      <c r="J4273" s="17" t="s">
        <v>15238</v>
      </c>
      <c r="K4273" s="17" t="s">
        <v>14967</v>
      </c>
      <c r="L4273" s="17" t="s">
        <v>15239</v>
      </c>
      <c r="M4273" s="17" t="s">
        <v>15240</v>
      </c>
      <c r="N4273" s="21">
        <v>0.3854166666666667</v>
      </c>
      <c r="O4273" s="21">
        <v>0.37986111111111115</v>
      </c>
      <c r="P4273" s="21">
        <v>0.7652777777777778</v>
      </c>
      <c r="R4273" s="17">
        <v>3732.0</v>
      </c>
      <c r="S4273" s="17" t="s">
        <v>7418</v>
      </c>
      <c r="T4273" s="17" t="s">
        <v>281</v>
      </c>
    </row>
    <row r="4274" ht="15.75" customHeight="1">
      <c r="A4274" s="17">
        <v>1022.0</v>
      </c>
      <c r="B4274" s="19">
        <v>29409.0</v>
      </c>
      <c r="C4274" s="17" t="s">
        <v>15226</v>
      </c>
      <c r="D4274" s="20">
        <v>3.0</v>
      </c>
      <c r="E4274" s="17" t="str">
        <f t="shared" si="12"/>
        <v>LU104-3</v>
      </c>
      <c r="F4274" s="17" t="str">
        <f t="shared" si="13"/>
        <v>LU104-03</v>
      </c>
      <c r="G4274" s="17" t="s">
        <v>14358</v>
      </c>
      <c r="H4274" s="17" t="s">
        <v>15231</v>
      </c>
      <c r="I4274" s="17" t="s">
        <v>15241</v>
      </c>
      <c r="J4274" s="17" t="s">
        <v>15242</v>
      </c>
      <c r="K4274" s="17" t="s">
        <v>13394</v>
      </c>
      <c r="L4274" s="17" t="s">
        <v>14361</v>
      </c>
      <c r="M4274" s="17" t="s">
        <v>15243</v>
      </c>
      <c r="N4274" s="21">
        <v>0.30624999999999997</v>
      </c>
      <c r="O4274" s="21">
        <v>0.3902777777777778</v>
      </c>
      <c r="P4274" s="21">
        <v>0.6965277777777777</v>
      </c>
      <c r="R4274" s="17">
        <v>3461.0</v>
      </c>
      <c r="S4274" s="17" t="s">
        <v>7418</v>
      </c>
      <c r="T4274" s="17" t="s">
        <v>281</v>
      </c>
    </row>
    <row r="4275" ht="15.75" customHeight="1">
      <c r="A4275" s="17">
        <v>1021.0</v>
      </c>
      <c r="B4275" s="19">
        <v>29408.0</v>
      </c>
      <c r="C4275" s="17" t="s">
        <v>15226</v>
      </c>
      <c r="D4275" s="20">
        <v>3.0</v>
      </c>
      <c r="E4275" s="17" t="str">
        <f t="shared" si="12"/>
        <v>LU104-3</v>
      </c>
      <c r="F4275" s="17" t="str">
        <f t="shared" si="13"/>
        <v>LU104-03</v>
      </c>
      <c r="G4275" s="17" t="s">
        <v>14358</v>
      </c>
      <c r="H4275" s="17" t="s">
        <v>15231</v>
      </c>
      <c r="I4275" s="17" t="s">
        <v>15234</v>
      </c>
      <c r="J4275" s="17" t="s">
        <v>15244</v>
      </c>
      <c r="K4275" s="17" t="s">
        <v>7184</v>
      </c>
      <c r="L4275" s="17" t="s">
        <v>15239</v>
      </c>
      <c r="M4275" s="17" t="s">
        <v>15245</v>
      </c>
      <c r="N4275" s="21">
        <v>0.31805555555555554</v>
      </c>
      <c r="O4275" s="21">
        <v>0.40625</v>
      </c>
      <c r="P4275" s="21">
        <v>0.7243055555555555</v>
      </c>
      <c r="R4275" s="17">
        <v>3524.0</v>
      </c>
      <c r="S4275" s="17" t="s">
        <v>7418</v>
      </c>
      <c r="T4275" s="17" t="s">
        <v>281</v>
      </c>
    </row>
    <row r="4276" ht="15.75" customHeight="1">
      <c r="A4276" s="17">
        <v>1020.0</v>
      </c>
      <c r="B4276" s="19">
        <v>29407.0</v>
      </c>
      <c r="C4276" s="17" t="s">
        <v>15226</v>
      </c>
      <c r="D4276" s="20">
        <v>3.0</v>
      </c>
      <c r="E4276" s="17" t="str">
        <f t="shared" si="12"/>
        <v>LU104-3</v>
      </c>
      <c r="F4276" s="17" t="str">
        <f t="shared" si="13"/>
        <v>LU104-03</v>
      </c>
      <c r="G4276" s="17" t="s">
        <v>14358</v>
      </c>
      <c r="H4276" s="17" t="s">
        <v>15231</v>
      </c>
      <c r="I4276" s="17" t="s">
        <v>15234</v>
      </c>
      <c r="J4276" s="17" t="s">
        <v>15246</v>
      </c>
      <c r="K4276" s="17" t="s">
        <v>14967</v>
      </c>
      <c r="L4276" s="17" t="s">
        <v>14214</v>
      </c>
      <c r="M4276" s="17" t="s">
        <v>15247</v>
      </c>
      <c r="N4276" s="21">
        <v>0.3368055555555556</v>
      </c>
      <c r="O4276" s="21">
        <v>0.3902777777777778</v>
      </c>
      <c r="P4276" s="21">
        <v>0.7270833333333333</v>
      </c>
      <c r="R4276" s="17">
        <v>3788.0</v>
      </c>
      <c r="S4276" s="17" t="s">
        <v>7418</v>
      </c>
      <c r="T4276" s="17" t="s">
        <v>281</v>
      </c>
    </row>
    <row r="4277" ht="15.75" customHeight="1">
      <c r="A4277" s="17">
        <v>1019.0</v>
      </c>
      <c r="B4277" s="19">
        <v>29406.0</v>
      </c>
      <c r="C4277" s="17" t="s">
        <v>15226</v>
      </c>
      <c r="D4277" s="20">
        <v>3.0</v>
      </c>
      <c r="E4277" s="17" t="str">
        <f t="shared" si="12"/>
        <v>LU104-3</v>
      </c>
      <c r="F4277" s="17" t="str">
        <f t="shared" si="13"/>
        <v>LU104-03</v>
      </c>
      <c r="G4277" s="17" t="s">
        <v>14358</v>
      </c>
      <c r="H4277" s="17" t="s">
        <v>15231</v>
      </c>
      <c r="I4277" s="17" t="s">
        <v>15248</v>
      </c>
      <c r="J4277" s="17" t="s">
        <v>15249</v>
      </c>
      <c r="K4277" s="17" t="s">
        <v>13394</v>
      </c>
      <c r="L4277" s="17" t="s">
        <v>15236</v>
      </c>
      <c r="M4277" s="17" t="s">
        <v>15250</v>
      </c>
      <c r="N4277" s="21">
        <v>0.32083333333333336</v>
      </c>
      <c r="O4277" s="21">
        <v>0.3444444444444445</v>
      </c>
      <c r="P4277" s="21">
        <v>0.6652777777777777</v>
      </c>
      <c r="R4277" s="17">
        <v>3048.0</v>
      </c>
      <c r="S4277" s="17" t="s">
        <v>7418</v>
      </c>
      <c r="T4277" s="17" t="s">
        <v>281</v>
      </c>
    </row>
    <row r="4278" ht="15.75" customHeight="1">
      <c r="A4278" s="17">
        <v>1018.0</v>
      </c>
      <c r="B4278" s="19">
        <v>29405.0</v>
      </c>
      <c r="C4278" s="17" t="s">
        <v>15226</v>
      </c>
      <c r="D4278" s="20">
        <v>3.0</v>
      </c>
      <c r="E4278" s="17" t="str">
        <f t="shared" si="12"/>
        <v>LU104-3</v>
      </c>
      <c r="F4278" s="17" t="str">
        <f t="shared" si="13"/>
        <v>LU104-03</v>
      </c>
      <c r="G4278" s="17" t="s">
        <v>14358</v>
      </c>
      <c r="H4278" s="17" t="s">
        <v>15231</v>
      </c>
      <c r="I4278" s="17" t="s">
        <v>15251</v>
      </c>
      <c r="J4278" s="17" t="s">
        <v>15249</v>
      </c>
      <c r="K4278" s="17" t="s">
        <v>7184</v>
      </c>
      <c r="L4278" s="17" t="s">
        <v>14361</v>
      </c>
      <c r="M4278" s="17" t="s">
        <v>14214</v>
      </c>
      <c r="N4278" s="21">
        <v>0.425</v>
      </c>
      <c r="O4278" s="21">
        <v>0.3548611111111111</v>
      </c>
      <c r="P4278" s="21">
        <v>0.779861111111111</v>
      </c>
      <c r="R4278" s="17">
        <v>2627.0</v>
      </c>
      <c r="S4278" s="17" t="s">
        <v>7418</v>
      </c>
      <c r="T4278" s="17" t="s">
        <v>281</v>
      </c>
    </row>
    <row r="4279" ht="15.75" customHeight="1">
      <c r="A4279" s="17">
        <v>1017.0</v>
      </c>
      <c r="B4279" s="19">
        <v>29403.0</v>
      </c>
      <c r="C4279" s="17" t="s">
        <v>15226</v>
      </c>
      <c r="D4279" s="20">
        <v>3.0</v>
      </c>
      <c r="E4279" s="17" t="str">
        <f t="shared" si="12"/>
        <v>LU104-3</v>
      </c>
      <c r="F4279" s="17" t="str">
        <f t="shared" si="13"/>
        <v>LU104-03</v>
      </c>
      <c r="G4279" s="17" t="s">
        <v>14358</v>
      </c>
      <c r="H4279" s="17" t="s">
        <v>15231</v>
      </c>
      <c r="I4279" s="17" t="s">
        <v>15234</v>
      </c>
      <c r="J4279" s="17" t="s">
        <v>15252</v>
      </c>
      <c r="K4279" s="17" t="s">
        <v>14967</v>
      </c>
      <c r="L4279" s="17" t="s">
        <v>15236</v>
      </c>
      <c r="M4279" s="17" t="s">
        <v>15247</v>
      </c>
      <c r="N4279" s="21">
        <v>0.32569444444444445</v>
      </c>
      <c r="O4279" s="21">
        <v>0.39166666666666666</v>
      </c>
      <c r="P4279" s="21">
        <v>0.717361111111111</v>
      </c>
      <c r="R4279" s="17">
        <v>3176.0</v>
      </c>
      <c r="S4279" s="17" t="s">
        <v>7418</v>
      </c>
      <c r="T4279" s="17" t="s">
        <v>281</v>
      </c>
    </row>
    <row r="4280" ht="15.75" customHeight="1">
      <c r="A4280" s="17">
        <v>1016.0</v>
      </c>
      <c r="B4280" s="19">
        <v>29402.0</v>
      </c>
      <c r="C4280" s="17" t="s">
        <v>15226</v>
      </c>
      <c r="D4280" s="20">
        <v>3.0</v>
      </c>
      <c r="E4280" s="17" t="str">
        <f t="shared" si="12"/>
        <v>LU104-3</v>
      </c>
      <c r="F4280" s="17" t="str">
        <f t="shared" si="13"/>
        <v>LU104-03</v>
      </c>
      <c r="G4280" s="17" t="s">
        <v>14358</v>
      </c>
      <c r="H4280" s="17" t="s">
        <v>15231</v>
      </c>
      <c r="I4280" s="17" t="s">
        <v>15234</v>
      </c>
      <c r="J4280" s="17" t="s">
        <v>15244</v>
      </c>
      <c r="K4280" s="17" t="s">
        <v>13394</v>
      </c>
      <c r="L4280" s="17" t="s">
        <v>15239</v>
      </c>
      <c r="M4280" s="17" t="s">
        <v>14214</v>
      </c>
      <c r="N4280" s="21">
        <v>0.3451388888888889</v>
      </c>
      <c r="O4280" s="21">
        <v>0.24097222222222223</v>
      </c>
      <c r="P4280" s="21">
        <v>0.5861111111111111</v>
      </c>
      <c r="R4280" s="17">
        <v>3731.0</v>
      </c>
      <c r="S4280" s="17" t="s">
        <v>7418</v>
      </c>
      <c r="T4280" s="17" t="s">
        <v>281</v>
      </c>
    </row>
    <row r="4281" ht="15.75" customHeight="1">
      <c r="A4281" s="17">
        <v>1015.0</v>
      </c>
      <c r="B4281" s="19">
        <v>29381.0</v>
      </c>
      <c r="C4281" s="17" t="s">
        <v>15226</v>
      </c>
      <c r="D4281" s="20">
        <v>2.0</v>
      </c>
      <c r="E4281" s="17" t="str">
        <f t="shared" si="12"/>
        <v>LU104-2</v>
      </c>
      <c r="F4281" s="17" t="str">
        <f t="shared" si="13"/>
        <v>LU104-02</v>
      </c>
      <c r="G4281" s="17" t="s">
        <v>15253</v>
      </c>
      <c r="H4281" s="17" t="s">
        <v>10507</v>
      </c>
      <c r="I4281" s="17" t="s">
        <v>15254</v>
      </c>
      <c r="J4281" s="17" t="s">
        <v>14236</v>
      </c>
      <c r="K4281" s="17" t="s">
        <v>14967</v>
      </c>
      <c r="L4281" s="17" t="s">
        <v>13696</v>
      </c>
      <c r="M4281" s="17" t="s">
        <v>14214</v>
      </c>
      <c r="N4281" s="21">
        <v>0.34930555555555554</v>
      </c>
      <c r="O4281" s="21">
        <v>0.37083333333333335</v>
      </c>
      <c r="P4281" s="21">
        <v>0.720138888888889</v>
      </c>
      <c r="R4281" s="17">
        <v>4012.0</v>
      </c>
      <c r="S4281" s="17" t="s">
        <v>7418</v>
      </c>
      <c r="T4281" s="17" t="s">
        <v>33</v>
      </c>
    </row>
    <row r="4282" ht="15.75" customHeight="1">
      <c r="A4282" s="17">
        <v>1014.0</v>
      </c>
      <c r="B4282" s="19">
        <v>29380.0</v>
      </c>
      <c r="C4282" s="17" t="s">
        <v>15226</v>
      </c>
      <c r="D4282" s="20">
        <v>2.0</v>
      </c>
      <c r="E4282" s="17" t="str">
        <f t="shared" si="12"/>
        <v>LU104-2</v>
      </c>
      <c r="F4282" s="17" t="str">
        <f t="shared" si="13"/>
        <v>LU104-02</v>
      </c>
      <c r="G4282" s="17" t="s">
        <v>15253</v>
      </c>
      <c r="H4282" s="17" t="s">
        <v>10507</v>
      </c>
      <c r="I4282" s="17" t="s">
        <v>15255</v>
      </c>
      <c r="J4282" s="17" t="s">
        <v>14234</v>
      </c>
      <c r="K4282" s="17" t="s">
        <v>13394</v>
      </c>
      <c r="L4282" s="17" t="s">
        <v>14678</v>
      </c>
      <c r="M4282" s="17" t="s">
        <v>13799</v>
      </c>
      <c r="N4282" s="21">
        <v>0.35625</v>
      </c>
      <c r="O4282" s="21">
        <v>0.34861111111111115</v>
      </c>
      <c r="P4282" s="21">
        <v>0.7048611111111112</v>
      </c>
      <c r="R4282" s="17">
        <v>2912.0</v>
      </c>
      <c r="S4282" s="17" t="s">
        <v>7418</v>
      </c>
      <c r="T4282" s="17" t="s">
        <v>33</v>
      </c>
    </row>
    <row r="4283" ht="15.75" customHeight="1">
      <c r="A4283" s="17">
        <v>1013.0</v>
      </c>
      <c r="B4283" s="19">
        <v>29379.0</v>
      </c>
      <c r="C4283" s="17" t="s">
        <v>15226</v>
      </c>
      <c r="D4283" s="20">
        <v>2.0</v>
      </c>
      <c r="E4283" s="17" t="str">
        <f t="shared" si="12"/>
        <v>LU104-2</v>
      </c>
      <c r="F4283" s="17" t="str">
        <f t="shared" si="13"/>
        <v>LU104-02</v>
      </c>
      <c r="G4283" s="17" t="s">
        <v>15253</v>
      </c>
      <c r="H4283" s="17" t="s">
        <v>10507</v>
      </c>
      <c r="I4283" s="17" t="s">
        <v>15256</v>
      </c>
      <c r="J4283" s="17" t="s">
        <v>14213</v>
      </c>
      <c r="K4283" s="17" t="s">
        <v>14967</v>
      </c>
      <c r="L4283" s="17" t="s">
        <v>7184</v>
      </c>
      <c r="M4283" s="17" t="s">
        <v>14214</v>
      </c>
      <c r="N4283" s="21">
        <v>0.4236111111111111</v>
      </c>
      <c r="O4283" s="21">
        <v>0.33055555555555555</v>
      </c>
      <c r="P4283" s="21">
        <v>0.7541666666666668</v>
      </c>
      <c r="R4283" s="17">
        <v>4008.0</v>
      </c>
      <c r="S4283" s="17" t="s">
        <v>7418</v>
      </c>
      <c r="T4283" s="17" t="s">
        <v>33</v>
      </c>
    </row>
    <row r="4284" ht="15.75" customHeight="1">
      <c r="A4284" s="17">
        <v>1012.0</v>
      </c>
      <c r="B4284" s="19">
        <v>29378.0</v>
      </c>
      <c r="C4284" s="17" t="s">
        <v>15226</v>
      </c>
      <c r="D4284" s="20">
        <v>2.0</v>
      </c>
      <c r="E4284" s="17" t="str">
        <f t="shared" si="12"/>
        <v>LU104-2</v>
      </c>
      <c r="F4284" s="17" t="str">
        <f t="shared" si="13"/>
        <v>LU104-02</v>
      </c>
      <c r="G4284" s="17" t="s">
        <v>15253</v>
      </c>
      <c r="H4284" s="17" t="s">
        <v>10507</v>
      </c>
      <c r="I4284" s="17" t="s">
        <v>15255</v>
      </c>
      <c r="J4284" s="17" t="s">
        <v>15257</v>
      </c>
      <c r="K4284" s="17" t="s">
        <v>13394</v>
      </c>
      <c r="L4284" s="17" t="s">
        <v>13696</v>
      </c>
      <c r="M4284" s="17" t="s">
        <v>13799</v>
      </c>
      <c r="N4284" s="21">
        <v>0.34791666666666665</v>
      </c>
      <c r="O4284" s="21">
        <v>0.3340277777777778</v>
      </c>
      <c r="P4284" s="21">
        <v>0.6819444444444445</v>
      </c>
      <c r="R4284" s="17">
        <v>3024.0</v>
      </c>
      <c r="S4284" s="17" t="s">
        <v>7418</v>
      </c>
      <c r="T4284" s="17" t="s">
        <v>33</v>
      </c>
    </row>
    <row r="4285" ht="15.75" customHeight="1">
      <c r="A4285" s="17">
        <v>1011.0</v>
      </c>
      <c r="B4285" s="19">
        <v>29377.0</v>
      </c>
      <c r="C4285" s="17" t="s">
        <v>15226</v>
      </c>
      <c r="D4285" s="20">
        <v>2.0</v>
      </c>
      <c r="E4285" s="17" t="str">
        <f t="shared" si="12"/>
        <v>LU104-2</v>
      </c>
      <c r="F4285" s="17" t="str">
        <f t="shared" si="13"/>
        <v>LU104-02</v>
      </c>
      <c r="G4285" s="17" t="s">
        <v>15253</v>
      </c>
      <c r="H4285" s="17" t="s">
        <v>10507</v>
      </c>
      <c r="I4285" s="17" t="s">
        <v>15256</v>
      </c>
      <c r="J4285" s="17" t="s">
        <v>14213</v>
      </c>
      <c r="K4285" s="17" t="s">
        <v>14967</v>
      </c>
      <c r="L4285" s="17" t="s">
        <v>14214</v>
      </c>
      <c r="M4285" s="17" t="s">
        <v>14678</v>
      </c>
      <c r="N4285" s="21">
        <v>0.3541666666666667</v>
      </c>
      <c r="O4285" s="21">
        <v>0.34375</v>
      </c>
      <c r="P4285" s="21">
        <v>0.6979166666666666</v>
      </c>
      <c r="R4285" s="17">
        <v>3115.0</v>
      </c>
      <c r="S4285" s="17" t="s">
        <v>7418</v>
      </c>
      <c r="T4285" s="17" t="s">
        <v>33</v>
      </c>
    </row>
    <row r="4286" ht="15.75" customHeight="1">
      <c r="A4286" s="17">
        <v>1010.0</v>
      </c>
      <c r="B4286" s="19">
        <v>29376.0</v>
      </c>
      <c r="C4286" s="17" t="s">
        <v>15226</v>
      </c>
      <c r="D4286" s="20">
        <v>2.0</v>
      </c>
      <c r="E4286" s="17" t="str">
        <f t="shared" si="12"/>
        <v>LU104-2</v>
      </c>
      <c r="F4286" s="17" t="str">
        <f t="shared" si="13"/>
        <v>LU104-02</v>
      </c>
      <c r="G4286" s="17" t="s">
        <v>15253</v>
      </c>
      <c r="H4286" s="17" t="s">
        <v>10507</v>
      </c>
      <c r="I4286" s="17" t="s">
        <v>15256</v>
      </c>
      <c r="J4286" s="17" t="s">
        <v>14213</v>
      </c>
      <c r="K4286" s="17" t="s">
        <v>13394</v>
      </c>
      <c r="L4286" s="17" t="s">
        <v>13696</v>
      </c>
      <c r="M4286" s="17" t="s">
        <v>15258</v>
      </c>
      <c r="N4286" s="21">
        <v>0.48125</v>
      </c>
      <c r="O4286" s="21">
        <v>0.2701388888888889</v>
      </c>
      <c r="P4286" s="21">
        <v>0.751388888888889</v>
      </c>
      <c r="R4286" s="17">
        <v>3670.0</v>
      </c>
      <c r="S4286" s="17" t="s">
        <v>7418</v>
      </c>
      <c r="T4286" s="17" t="s">
        <v>33</v>
      </c>
    </row>
    <row r="4287" ht="15.75" customHeight="1">
      <c r="A4287" s="17">
        <v>1009.0</v>
      </c>
      <c r="B4287" s="19">
        <v>29376.0</v>
      </c>
      <c r="C4287" s="17" t="s">
        <v>15226</v>
      </c>
      <c r="D4287" s="20">
        <v>2.0</v>
      </c>
      <c r="E4287" s="17" t="str">
        <f t="shared" si="12"/>
        <v>LU104-2</v>
      </c>
      <c r="F4287" s="17" t="str">
        <f t="shared" si="13"/>
        <v>LU104-02</v>
      </c>
      <c r="G4287" s="17" t="s">
        <v>15253</v>
      </c>
      <c r="H4287" s="17" t="s">
        <v>10507</v>
      </c>
      <c r="I4287" s="17" t="s">
        <v>15256</v>
      </c>
      <c r="J4287" s="17" t="s">
        <v>14234</v>
      </c>
      <c r="K4287" s="17" t="s">
        <v>13394</v>
      </c>
      <c r="L4287" s="17" t="s">
        <v>13696</v>
      </c>
      <c r="M4287" s="17" t="s">
        <v>15258</v>
      </c>
      <c r="N4287" s="21">
        <v>0.3645833333333333</v>
      </c>
      <c r="O4287" s="21">
        <v>0.02291666666666667</v>
      </c>
      <c r="P4287" s="21">
        <v>0.3875</v>
      </c>
      <c r="R4287" s="17">
        <v>445.0</v>
      </c>
      <c r="S4287" s="17" t="s">
        <v>7418</v>
      </c>
      <c r="T4287" s="17" t="s">
        <v>33</v>
      </c>
    </row>
    <row r="4288" ht="15.75" customHeight="1">
      <c r="A4288" s="17">
        <v>1008.0</v>
      </c>
      <c r="B4288" s="19">
        <v>29375.0</v>
      </c>
      <c r="C4288" s="17" t="s">
        <v>15226</v>
      </c>
      <c r="D4288" s="20">
        <v>2.0</v>
      </c>
      <c r="E4288" s="17" t="str">
        <f t="shared" si="12"/>
        <v>LU104-2</v>
      </c>
      <c r="F4288" s="17" t="str">
        <f t="shared" si="13"/>
        <v>LU104-02</v>
      </c>
      <c r="G4288" s="17" t="s">
        <v>15070</v>
      </c>
      <c r="H4288" s="17" t="s">
        <v>10507</v>
      </c>
      <c r="I4288" s="17" t="s">
        <v>15259</v>
      </c>
      <c r="J4288" s="17" t="s">
        <v>14213</v>
      </c>
      <c r="K4288" s="17" t="s">
        <v>14967</v>
      </c>
      <c r="L4288" s="17" t="s">
        <v>13394</v>
      </c>
      <c r="M4288" s="17" t="s">
        <v>14214</v>
      </c>
      <c r="N4288" s="21">
        <v>0.3840277777777778</v>
      </c>
      <c r="O4288" s="21">
        <v>0.35555555555555557</v>
      </c>
      <c r="P4288" s="21">
        <v>0.7395833333333334</v>
      </c>
      <c r="R4288" s="17">
        <v>4014.0</v>
      </c>
      <c r="S4288" s="17" t="s">
        <v>11149</v>
      </c>
      <c r="T4288" s="17" t="s">
        <v>281</v>
      </c>
    </row>
    <row r="4289" ht="15.75" customHeight="1">
      <c r="A4289" s="17">
        <v>1007.0</v>
      </c>
      <c r="B4289" s="19">
        <v>29374.0</v>
      </c>
      <c r="C4289" s="17" t="s">
        <v>15226</v>
      </c>
      <c r="D4289" s="20">
        <v>2.0</v>
      </c>
      <c r="E4289" s="17" t="str">
        <f t="shared" si="12"/>
        <v>LU104-2</v>
      </c>
      <c r="F4289" s="17" t="str">
        <f t="shared" si="13"/>
        <v>LU104-02</v>
      </c>
      <c r="G4289" s="17" t="s">
        <v>15070</v>
      </c>
      <c r="H4289" s="17" t="s">
        <v>10507</v>
      </c>
      <c r="I4289" s="17" t="s">
        <v>15260</v>
      </c>
      <c r="J4289" s="17" t="s">
        <v>15261</v>
      </c>
      <c r="K4289" s="17" t="s">
        <v>13394</v>
      </c>
      <c r="L4289" s="17" t="s">
        <v>7184</v>
      </c>
      <c r="M4289" s="17" t="s">
        <v>15262</v>
      </c>
      <c r="N4289" s="21">
        <v>0.6263888888888889</v>
      </c>
      <c r="O4289" s="21">
        <v>0.09722222222222222</v>
      </c>
      <c r="P4289" s="21">
        <v>0.7236111111111111</v>
      </c>
      <c r="R4289" s="17">
        <v>1978.0</v>
      </c>
      <c r="S4289" s="17" t="s">
        <v>14811</v>
      </c>
      <c r="T4289" s="17" t="s">
        <v>281</v>
      </c>
    </row>
    <row r="4290" ht="15.75" customHeight="1">
      <c r="A4290" s="17">
        <v>1006.0</v>
      </c>
      <c r="B4290" s="19">
        <v>29366.0</v>
      </c>
      <c r="C4290" s="17" t="s">
        <v>15226</v>
      </c>
      <c r="D4290" s="20" t="s">
        <v>7180</v>
      </c>
      <c r="E4290" s="17" t="str">
        <f t="shared" si="12"/>
        <v>LU104-01B</v>
      </c>
      <c r="F4290" s="17" t="str">
        <f t="shared" si="13"/>
        <v>LU104-01B</v>
      </c>
      <c r="G4290" s="17" t="s">
        <v>15070</v>
      </c>
      <c r="H4290" s="17" t="s">
        <v>9690</v>
      </c>
      <c r="I4290" s="17" t="s">
        <v>13234</v>
      </c>
      <c r="J4290" s="17" t="s">
        <v>15263</v>
      </c>
      <c r="K4290" s="17" t="s">
        <v>13394</v>
      </c>
      <c r="L4290" s="17" t="s">
        <v>7184</v>
      </c>
      <c r="M4290" s="17" t="s">
        <v>14814</v>
      </c>
      <c r="N4290" s="21">
        <v>0.5819444444444445</v>
      </c>
      <c r="O4290" s="21">
        <v>0.14166666666666666</v>
      </c>
      <c r="P4290" s="21">
        <v>0.7236111111111111</v>
      </c>
      <c r="R4290" s="17">
        <v>3067.0</v>
      </c>
      <c r="S4290" s="17" t="s">
        <v>11149</v>
      </c>
      <c r="T4290" s="17" t="s">
        <v>281</v>
      </c>
    </row>
    <row r="4291" ht="15.75" customHeight="1">
      <c r="A4291" s="17">
        <v>1005.0</v>
      </c>
      <c r="B4291" s="19">
        <v>29365.0</v>
      </c>
      <c r="C4291" s="17" t="s">
        <v>15226</v>
      </c>
      <c r="D4291" s="20" t="s">
        <v>7207</v>
      </c>
      <c r="E4291" s="17" t="str">
        <f t="shared" si="12"/>
        <v>LU104-01A</v>
      </c>
      <c r="F4291" s="17" t="str">
        <f t="shared" si="13"/>
        <v>LU104-01A</v>
      </c>
      <c r="G4291" s="17" t="s">
        <v>15070</v>
      </c>
      <c r="H4291" s="17" t="s">
        <v>9690</v>
      </c>
      <c r="I4291" s="17" t="s">
        <v>13242</v>
      </c>
      <c r="J4291" s="17" t="s">
        <v>15264</v>
      </c>
      <c r="K4291" s="17" t="s">
        <v>13394</v>
      </c>
      <c r="L4291" s="17" t="s">
        <v>7184</v>
      </c>
      <c r="M4291" s="17" t="s">
        <v>15265</v>
      </c>
      <c r="N4291" s="21">
        <v>0.47291666666666665</v>
      </c>
      <c r="O4291" s="21">
        <v>0.004166666666666667</v>
      </c>
      <c r="P4291" s="21">
        <v>0.4770833333333333</v>
      </c>
      <c r="R4291" s="17">
        <v>60.0</v>
      </c>
      <c r="S4291" s="17" t="s">
        <v>14811</v>
      </c>
      <c r="T4291" s="17" t="s">
        <v>281</v>
      </c>
    </row>
    <row r="4292" ht="15.75" customHeight="1">
      <c r="A4292" s="17">
        <v>1004.0</v>
      </c>
      <c r="B4292" s="19">
        <v>29354.0</v>
      </c>
      <c r="C4292" s="17" t="s">
        <v>9729</v>
      </c>
      <c r="D4292" s="20"/>
      <c r="E4292" s="17" t="str">
        <f t="shared" si="12"/>
        <v>-</v>
      </c>
      <c r="F4292" s="17" t="str">
        <f t="shared" si="13"/>
        <v>-0</v>
      </c>
      <c r="G4292" s="17" t="s">
        <v>15070</v>
      </c>
      <c r="H4292" s="17" t="s">
        <v>9731</v>
      </c>
      <c r="I4292" s="17" t="s">
        <v>11403</v>
      </c>
      <c r="J4292" s="17" t="s">
        <v>14764</v>
      </c>
      <c r="K4292" s="17" t="s">
        <v>14967</v>
      </c>
      <c r="L4292" s="17" t="s">
        <v>7184</v>
      </c>
      <c r="M4292" s="17" t="s">
        <v>15266</v>
      </c>
      <c r="N4292" s="21">
        <v>0.6006944444444444</v>
      </c>
      <c r="O4292" s="21">
        <v>0.05347222222222222</v>
      </c>
      <c r="P4292" s="21">
        <v>0.6541666666666667</v>
      </c>
      <c r="R4292" s="17">
        <v>3.0</v>
      </c>
      <c r="S4292" s="17" t="s">
        <v>14811</v>
      </c>
      <c r="T4292" s="17" t="s">
        <v>281</v>
      </c>
    </row>
    <row r="4293" ht="15.75" customHeight="1">
      <c r="A4293" s="17">
        <v>1003.0</v>
      </c>
      <c r="B4293" s="19">
        <v>29255.0</v>
      </c>
      <c r="C4293" s="17" t="s">
        <v>9729</v>
      </c>
      <c r="D4293" s="20"/>
      <c r="E4293" s="17" t="str">
        <f t="shared" si="12"/>
        <v>-</v>
      </c>
      <c r="F4293" s="17" t="str">
        <f t="shared" si="13"/>
        <v>-0</v>
      </c>
      <c r="G4293" s="17" t="s">
        <v>15070</v>
      </c>
      <c r="H4293" s="17" t="s">
        <v>15267</v>
      </c>
      <c r="I4293" s="17" t="s">
        <v>15268</v>
      </c>
      <c r="J4293" s="17" t="s">
        <v>15269</v>
      </c>
      <c r="K4293" s="17" t="s">
        <v>15014</v>
      </c>
      <c r="L4293" s="17" t="s">
        <v>15270</v>
      </c>
      <c r="M4293" s="17" t="s">
        <v>7184</v>
      </c>
      <c r="N4293" s="21">
        <v>0.49444444444444446</v>
      </c>
      <c r="O4293" s="21">
        <v>0.006944444444444444</v>
      </c>
      <c r="P4293" s="21">
        <v>0.5013888888888889</v>
      </c>
      <c r="R4293" s="17">
        <v>2.0</v>
      </c>
      <c r="S4293" s="17" t="s">
        <v>14811</v>
      </c>
      <c r="T4293" s="17" t="s">
        <v>281</v>
      </c>
    </row>
    <row r="4294" ht="15.75" customHeight="1">
      <c r="A4294" s="17">
        <v>1002.0</v>
      </c>
      <c r="B4294" s="19">
        <v>29237.0</v>
      </c>
      <c r="C4294" s="17" t="s">
        <v>15271</v>
      </c>
      <c r="D4294" s="20">
        <v>6.0</v>
      </c>
      <c r="E4294" s="17" t="str">
        <f t="shared" si="12"/>
        <v>LU103-6</v>
      </c>
      <c r="F4294" s="17" t="str">
        <f t="shared" si="13"/>
        <v>LU103-06</v>
      </c>
      <c r="G4294" s="17" t="s">
        <v>14650</v>
      </c>
      <c r="H4294" s="17" t="s">
        <v>14052</v>
      </c>
      <c r="I4294" s="17" t="s">
        <v>15024</v>
      </c>
      <c r="J4294" s="17" t="s">
        <v>15025</v>
      </c>
      <c r="K4294" s="17" t="s">
        <v>13394</v>
      </c>
      <c r="L4294" s="17" t="s">
        <v>13884</v>
      </c>
      <c r="M4294" s="17" t="s">
        <v>13807</v>
      </c>
      <c r="N4294" s="21">
        <v>0.3527777777777778</v>
      </c>
      <c r="O4294" s="21">
        <v>0.33888888888888885</v>
      </c>
      <c r="P4294" s="21">
        <v>0.6916666666666668</v>
      </c>
      <c r="R4294" s="17">
        <v>2607.0</v>
      </c>
      <c r="S4294" s="17" t="s">
        <v>7418</v>
      </c>
      <c r="T4294" s="17" t="s">
        <v>1227</v>
      </c>
    </row>
    <row r="4295" ht="15.75" customHeight="1">
      <c r="A4295" s="17">
        <v>1001.0</v>
      </c>
      <c r="B4295" s="19">
        <v>29236.0</v>
      </c>
      <c r="C4295" s="17" t="s">
        <v>15271</v>
      </c>
      <c r="D4295" s="20">
        <v>6.0</v>
      </c>
      <c r="E4295" s="17" t="str">
        <f t="shared" si="12"/>
        <v>LU103-6</v>
      </c>
      <c r="F4295" s="17" t="str">
        <f t="shared" si="13"/>
        <v>LU103-06</v>
      </c>
      <c r="G4295" s="17" t="s">
        <v>14650</v>
      </c>
      <c r="H4295" s="17" t="s">
        <v>14052</v>
      </c>
      <c r="I4295" s="17" t="s">
        <v>15024</v>
      </c>
      <c r="J4295" s="17" t="s">
        <v>15025</v>
      </c>
      <c r="K4295" s="17" t="s">
        <v>14967</v>
      </c>
      <c r="L4295" s="17" t="s">
        <v>13884</v>
      </c>
      <c r="M4295" s="17" t="s">
        <v>15272</v>
      </c>
      <c r="N4295" s="21">
        <v>0.3645833333333333</v>
      </c>
      <c r="O4295" s="21">
        <v>0.34861111111111115</v>
      </c>
      <c r="P4295" s="21">
        <v>0.7131944444444445</v>
      </c>
      <c r="R4295" s="17">
        <v>2641.0</v>
      </c>
      <c r="S4295" s="17" t="s">
        <v>7418</v>
      </c>
      <c r="T4295" s="17" t="s">
        <v>1227</v>
      </c>
    </row>
    <row r="4296" ht="15.75" customHeight="1">
      <c r="A4296" s="17">
        <v>1000.0</v>
      </c>
      <c r="B4296" s="19">
        <v>29235.0</v>
      </c>
      <c r="C4296" s="17" t="s">
        <v>15271</v>
      </c>
      <c r="D4296" s="20">
        <v>6.0</v>
      </c>
      <c r="E4296" s="17" t="str">
        <f t="shared" si="12"/>
        <v>LU103-6</v>
      </c>
      <c r="F4296" s="17" t="str">
        <f t="shared" si="13"/>
        <v>LU103-06</v>
      </c>
      <c r="G4296" s="17" t="s">
        <v>14650</v>
      </c>
      <c r="H4296" s="17" t="s">
        <v>14052</v>
      </c>
      <c r="I4296" s="17" t="s">
        <v>15273</v>
      </c>
      <c r="J4296" s="17" t="s">
        <v>15274</v>
      </c>
      <c r="K4296" s="17" t="s">
        <v>13394</v>
      </c>
      <c r="L4296" s="17" t="s">
        <v>15073</v>
      </c>
      <c r="M4296" s="17" t="s">
        <v>13884</v>
      </c>
      <c r="N4296" s="21">
        <v>0.35694444444444445</v>
      </c>
      <c r="O4296" s="21">
        <v>0.32708333333333334</v>
      </c>
      <c r="P4296" s="21">
        <v>0.6840277777777778</v>
      </c>
      <c r="R4296" s="17">
        <v>2500.0</v>
      </c>
      <c r="S4296" s="17" t="s">
        <v>7418</v>
      </c>
      <c r="T4296" s="17" t="s">
        <v>1227</v>
      </c>
    </row>
    <row r="4297" ht="15.75" customHeight="1">
      <c r="A4297" s="17">
        <v>999.0</v>
      </c>
      <c r="B4297" s="19">
        <v>29234.0</v>
      </c>
      <c r="C4297" s="17" t="s">
        <v>15271</v>
      </c>
      <c r="D4297" s="20">
        <v>6.0</v>
      </c>
      <c r="E4297" s="17" t="str">
        <f t="shared" si="12"/>
        <v>LU103-6</v>
      </c>
      <c r="F4297" s="17" t="str">
        <f t="shared" si="13"/>
        <v>LU103-06</v>
      </c>
      <c r="G4297" s="17" t="s">
        <v>14650</v>
      </c>
      <c r="H4297" s="17" t="s">
        <v>14052</v>
      </c>
      <c r="I4297" s="17" t="s">
        <v>15275</v>
      </c>
      <c r="J4297" s="17" t="s">
        <v>15025</v>
      </c>
      <c r="K4297" s="17" t="s">
        <v>14967</v>
      </c>
      <c r="L4297" s="17" t="s">
        <v>14027</v>
      </c>
      <c r="M4297" s="17" t="s">
        <v>13807</v>
      </c>
      <c r="N4297" s="21">
        <v>0.3548611111111111</v>
      </c>
      <c r="O4297" s="21">
        <v>0.3576388888888889</v>
      </c>
      <c r="P4297" s="21">
        <v>0.7125</v>
      </c>
      <c r="R4297" s="17">
        <v>2629.0</v>
      </c>
      <c r="S4297" s="17" t="s">
        <v>7418</v>
      </c>
      <c r="T4297" s="17" t="s">
        <v>1227</v>
      </c>
    </row>
    <row r="4298" ht="15.75" customHeight="1">
      <c r="A4298" s="17">
        <v>998.0</v>
      </c>
      <c r="B4298" s="19">
        <v>29233.0</v>
      </c>
      <c r="C4298" s="17" t="s">
        <v>15271</v>
      </c>
      <c r="D4298" s="20">
        <v>6.0</v>
      </c>
      <c r="E4298" s="17" t="str">
        <f t="shared" si="12"/>
        <v>LU103-6</v>
      </c>
      <c r="F4298" s="17" t="str">
        <f t="shared" si="13"/>
        <v>LU103-06</v>
      </c>
      <c r="G4298" s="17" t="s">
        <v>14650</v>
      </c>
      <c r="H4298" s="17" t="s">
        <v>14052</v>
      </c>
      <c r="I4298" s="17" t="s">
        <v>15273</v>
      </c>
      <c r="J4298" s="17" t="s">
        <v>15276</v>
      </c>
      <c r="K4298" s="17" t="s">
        <v>13394</v>
      </c>
      <c r="L4298" s="17" t="s">
        <v>13884</v>
      </c>
      <c r="M4298" s="17" t="s">
        <v>13807</v>
      </c>
      <c r="N4298" s="21">
        <v>0.3611111111111111</v>
      </c>
      <c r="O4298" s="21">
        <v>0.3333333333333333</v>
      </c>
      <c r="P4298" s="21">
        <v>0.6944444444444445</v>
      </c>
      <c r="R4298" s="17">
        <v>2571.0</v>
      </c>
      <c r="S4298" s="17" t="s">
        <v>7418</v>
      </c>
      <c r="T4298" s="17" t="s">
        <v>1227</v>
      </c>
    </row>
    <row r="4299" ht="15.75" customHeight="1">
      <c r="A4299" s="17">
        <v>997.0</v>
      </c>
      <c r="B4299" s="19">
        <v>29232.0</v>
      </c>
      <c r="C4299" s="17" t="s">
        <v>15271</v>
      </c>
      <c r="D4299" s="20">
        <v>6.0</v>
      </c>
      <c r="E4299" s="17" t="str">
        <f t="shared" si="12"/>
        <v>LU103-6</v>
      </c>
      <c r="F4299" s="17" t="str">
        <f t="shared" si="13"/>
        <v>LU103-06</v>
      </c>
      <c r="G4299" s="17" t="s">
        <v>14650</v>
      </c>
      <c r="H4299" s="17" t="s">
        <v>14052</v>
      </c>
      <c r="I4299" s="17" t="s">
        <v>15024</v>
      </c>
      <c r="J4299" s="17" t="s">
        <v>15027</v>
      </c>
      <c r="K4299" s="17" t="s">
        <v>14967</v>
      </c>
      <c r="L4299" s="17" t="s">
        <v>13884</v>
      </c>
      <c r="M4299" s="17" t="s">
        <v>14027</v>
      </c>
      <c r="N4299" s="21">
        <v>0.3743055555555555</v>
      </c>
      <c r="O4299" s="21">
        <v>0.3458333333333334</v>
      </c>
      <c r="P4299" s="21">
        <v>0.720138888888889</v>
      </c>
      <c r="R4299" s="17">
        <v>3168.0</v>
      </c>
      <c r="S4299" s="17" t="s">
        <v>7418</v>
      </c>
      <c r="T4299" s="17" t="s">
        <v>1227</v>
      </c>
    </row>
    <row r="4300" ht="15.75" customHeight="1">
      <c r="A4300" s="17">
        <v>996.0</v>
      </c>
      <c r="B4300" s="19">
        <v>29231.0</v>
      </c>
      <c r="C4300" s="17" t="s">
        <v>15271</v>
      </c>
      <c r="D4300" s="20">
        <v>6.0</v>
      </c>
      <c r="E4300" s="17" t="str">
        <f t="shared" si="12"/>
        <v>LU103-6</v>
      </c>
      <c r="F4300" s="17" t="str">
        <f t="shared" si="13"/>
        <v>LU103-06</v>
      </c>
      <c r="G4300" s="17" t="s">
        <v>14650</v>
      </c>
      <c r="H4300" s="17" t="s">
        <v>14052</v>
      </c>
      <c r="I4300" s="17" t="s">
        <v>15275</v>
      </c>
      <c r="J4300" s="17" t="s">
        <v>15277</v>
      </c>
      <c r="K4300" s="17" t="s">
        <v>13394</v>
      </c>
      <c r="L4300" s="17" t="s">
        <v>14027</v>
      </c>
      <c r="M4300" s="17" t="s">
        <v>13807</v>
      </c>
      <c r="N4300" s="21">
        <v>0.3590277777777778</v>
      </c>
      <c r="O4300" s="21">
        <v>0.34930555555555554</v>
      </c>
      <c r="P4300" s="21">
        <v>0.7083333333333334</v>
      </c>
      <c r="R4300" s="17">
        <v>2585.0</v>
      </c>
      <c r="S4300" s="17" t="s">
        <v>7418</v>
      </c>
      <c r="T4300" s="17" t="s">
        <v>1227</v>
      </c>
    </row>
    <row r="4301" ht="15.75" customHeight="1">
      <c r="A4301" s="17">
        <v>995.0</v>
      </c>
      <c r="B4301" s="19">
        <v>29230.0</v>
      </c>
      <c r="C4301" s="17" t="s">
        <v>15271</v>
      </c>
      <c r="D4301" s="20">
        <v>6.0</v>
      </c>
      <c r="E4301" s="17" t="str">
        <f t="shared" si="12"/>
        <v>LU103-6</v>
      </c>
      <c r="F4301" s="17" t="str">
        <f t="shared" si="13"/>
        <v>LU103-06</v>
      </c>
      <c r="G4301" s="17" t="s">
        <v>14650</v>
      </c>
      <c r="H4301" s="17" t="s">
        <v>14052</v>
      </c>
      <c r="I4301" s="17" t="s">
        <v>15278</v>
      </c>
      <c r="J4301" s="17" t="s">
        <v>15279</v>
      </c>
      <c r="K4301" s="17" t="s">
        <v>14967</v>
      </c>
      <c r="L4301" s="17" t="s">
        <v>13884</v>
      </c>
      <c r="M4301" s="17" t="s">
        <v>13807</v>
      </c>
      <c r="N4301" s="21">
        <v>0.37083333333333335</v>
      </c>
      <c r="O4301" s="21">
        <v>0.3430555555555555</v>
      </c>
      <c r="P4301" s="21">
        <v>0.7138888888888889</v>
      </c>
      <c r="R4301" s="17">
        <v>2869.0</v>
      </c>
      <c r="S4301" s="17" t="s">
        <v>7418</v>
      </c>
      <c r="T4301" s="17" t="s">
        <v>1227</v>
      </c>
    </row>
    <row r="4302" ht="15.75" customHeight="1">
      <c r="A4302" s="17">
        <v>994.0</v>
      </c>
      <c r="B4302" s="19">
        <v>29229.0</v>
      </c>
      <c r="C4302" s="17" t="s">
        <v>15271</v>
      </c>
      <c r="D4302" s="20">
        <v>6.0</v>
      </c>
      <c r="E4302" s="17" t="str">
        <f t="shared" si="12"/>
        <v>LU103-6</v>
      </c>
      <c r="F4302" s="17" t="str">
        <f t="shared" si="13"/>
        <v>LU103-06</v>
      </c>
      <c r="G4302" s="17" t="s">
        <v>14650</v>
      </c>
      <c r="H4302" s="17" t="s">
        <v>14052</v>
      </c>
      <c r="I4302" s="17" t="s">
        <v>15280</v>
      </c>
      <c r="J4302" s="17" t="s">
        <v>15281</v>
      </c>
      <c r="K4302" s="17" t="s">
        <v>13394</v>
      </c>
      <c r="L4302" s="17" t="s">
        <v>13884</v>
      </c>
      <c r="M4302" s="17" t="s">
        <v>14027</v>
      </c>
      <c r="N4302" s="21">
        <v>0.37152777777777773</v>
      </c>
      <c r="O4302" s="21">
        <v>0.3423611111111111</v>
      </c>
      <c r="P4302" s="21">
        <v>0.7138888888888889</v>
      </c>
      <c r="R4302" s="17">
        <v>2768.0</v>
      </c>
      <c r="S4302" s="17" t="s">
        <v>7418</v>
      </c>
      <c r="T4302" s="17" t="s">
        <v>1227</v>
      </c>
    </row>
    <row r="4303" ht="15.75" customHeight="1">
      <c r="A4303" s="17">
        <v>993.0</v>
      </c>
      <c r="B4303" s="19">
        <v>29199.0</v>
      </c>
      <c r="C4303" s="17" t="s">
        <v>15271</v>
      </c>
      <c r="D4303" s="20">
        <v>5.0</v>
      </c>
      <c r="E4303" s="17" t="str">
        <f t="shared" si="12"/>
        <v>LU103-5</v>
      </c>
      <c r="F4303" s="17" t="str">
        <f t="shared" si="13"/>
        <v>LU103-05</v>
      </c>
      <c r="G4303" s="17" t="s">
        <v>15282</v>
      </c>
      <c r="H4303" s="17" t="s">
        <v>14432</v>
      </c>
      <c r="I4303" s="17" t="s">
        <v>13609</v>
      </c>
      <c r="J4303" s="17" t="s">
        <v>15283</v>
      </c>
      <c r="K4303" s="17" t="s">
        <v>14967</v>
      </c>
      <c r="L4303" s="17" t="s">
        <v>13615</v>
      </c>
      <c r="M4303" s="17" t="s">
        <v>15284</v>
      </c>
      <c r="N4303" s="21">
        <v>0.35694444444444445</v>
      </c>
      <c r="O4303" s="21">
        <v>0.32916666666666666</v>
      </c>
      <c r="P4303" s="21">
        <v>0.686111111111111</v>
      </c>
      <c r="R4303" s="17">
        <v>2518.0</v>
      </c>
      <c r="S4303" s="17" t="s">
        <v>7490</v>
      </c>
      <c r="T4303" s="17" t="s">
        <v>9694</v>
      </c>
    </row>
    <row r="4304" ht="15.75" customHeight="1">
      <c r="A4304" s="17">
        <v>992.0</v>
      </c>
      <c r="B4304" s="19">
        <v>29198.0</v>
      </c>
      <c r="C4304" s="17" t="s">
        <v>15271</v>
      </c>
      <c r="D4304" s="20">
        <v>5.0</v>
      </c>
      <c r="E4304" s="17" t="str">
        <f t="shared" si="12"/>
        <v>LU103-5</v>
      </c>
      <c r="F4304" s="17" t="str">
        <f t="shared" si="13"/>
        <v>LU103-05</v>
      </c>
      <c r="G4304" s="17" t="s">
        <v>15282</v>
      </c>
      <c r="H4304" s="17" t="s">
        <v>14432</v>
      </c>
      <c r="I4304" s="17" t="s">
        <v>15285</v>
      </c>
      <c r="J4304" s="17" t="s">
        <v>15274</v>
      </c>
      <c r="K4304" s="17" t="s">
        <v>13394</v>
      </c>
      <c r="L4304" s="17" t="s">
        <v>7184</v>
      </c>
      <c r="M4304" s="17" t="s">
        <v>14945</v>
      </c>
      <c r="N4304" s="21">
        <v>0.3590277777777778</v>
      </c>
      <c r="O4304" s="21">
        <v>0.3652777777777778</v>
      </c>
      <c r="P4304" s="21">
        <v>0.7243055555555555</v>
      </c>
      <c r="R4304" s="17">
        <v>2714.0</v>
      </c>
      <c r="S4304" s="17" t="s">
        <v>7490</v>
      </c>
      <c r="T4304" s="17" t="s">
        <v>9694</v>
      </c>
    </row>
    <row r="4305" ht="15.75" customHeight="1">
      <c r="A4305" s="17">
        <v>991.0</v>
      </c>
      <c r="B4305" s="19">
        <v>29197.0</v>
      </c>
      <c r="C4305" s="17" t="s">
        <v>15271</v>
      </c>
      <c r="D4305" s="20">
        <v>5.0</v>
      </c>
      <c r="E4305" s="17" t="str">
        <f t="shared" si="12"/>
        <v>LU103-5</v>
      </c>
      <c r="F4305" s="17" t="str">
        <f t="shared" si="13"/>
        <v>LU103-05</v>
      </c>
      <c r="G4305" s="17" t="s">
        <v>15282</v>
      </c>
      <c r="H4305" s="17" t="s">
        <v>14432</v>
      </c>
      <c r="I4305" s="17" t="s">
        <v>13609</v>
      </c>
      <c r="J4305" s="17" t="s">
        <v>15286</v>
      </c>
      <c r="K4305" s="17" t="s">
        <v>14967</v>
      </c>
      <c r="L4305" s="17" t="s">
        <v>13736</v>
      </c>
      <c r="M4305" s="17" t="s">
        <v>14945</v>
      </c>
      <c r="N4305" s="21">
        <v>0.3527777777777778</v>
      </c>
      <c r="O4305" s="21">
        <v>0.3520833333333333</v>
      </c>
      <c r="P4305" s="21">
        <v>0.7048611111111112</v>
      </c>
      <c r="R4305" s="17">
        <v>2490.0</v>
      </c>
      <c r="S4305" s="17" t="s">
        <v>7490</v>
      </c>
      <c r="T4305" s="17" t="s">
        <v>9694</v>
      </c>
    </row>
    <row r="4306" ht="15.75" customHeight="1">
      <c r="A4306" s="17">
        <v>990.0</v>
      </c>
      <c r="B4306" s="19">
        <v>29196.0</v>
      </c>
      <c r="C4306" s="17" t="s">
        <v>15271</v>
      </c>
      <c r="D4306" s="20">
        <v>5.0</v>
      </c>
      <c r="E4306" s="17" t="str">
        <f t="shared" si="12"/>
        <v>LU103-5</v>
      </c>
      <c r="F4306" s="17" t="str">
        <f t="shared" si="13"/>
        <v>LU103-05</v>
      </c>
      <c r="G4306" s="17" t="s">
        <v>15282</v>
      </c>
      <c r="H4306" s="17" t="s">
        <v>14432</v>
      </c>
      <c r="I4306" s="17" t="s">
        <v>13609</v>
      </c>
      <c r="J4306" s="17" t="s">
        <v>13610</v>
      </c>
      <c r="K4306" s="17" t="s">
        <v>13394</v>
      </c>
      <c r="L4306" s="17" t="s">
        <v>14658</v>
      </c>
      <c r="M4306" s="17" t="s">
        <v>13800</v>
      </c>
      <c r="N4306" s="21">
        <v>0.3680555555555556</v>
      </c>
      <c r="O4306" s="21">
        <v>0.2777777777777778</v>
      </c>
      <c r="P4306" s="21">
        <v>0.6458333333333334</v>
      </c>
      <c r="R4306" s="17">
        <v>2451.0</v>
      </c>
      <c r="S4306" s="17" t="s">
        <v>7490</v>
      </c>
      <c r="T4306" s="17" t="s">
        <v>9694</v>
      </c>
    </row>
    <row r="4307" ht="15.75" customHeight="1">
      <c r="A4307" s="17">
        <v>989.0</v>
      </c>
      <c r="B4307" s="19">
        <v>29195.0</v>
      </c>
      <c r="C4307" s="17" t="s">
        <v>15271</v>
      </c>
      <c r="D4307" s="20">
        <v>5.0</v>
      </c>
      <c r="E4307" s="17" t="str">
        <f t="shared" si="12"/>
        <v>LU103-5</v>
      </c>
      <c r="F4307" s="17" t="str">
        <f t="shared" si="13"/>
        <v>LU103-05</v>
      </c>
      <c r="G4307" s="17" t="s">
        <v>15282</v>
      </c>
      <c r="H4307" s="17" t="s">
        <v>14432</v>
      </c>
      <c r="I4307" s="17" t="s">
        <v>13609</v>
      </c>
      <c r="J4307" s="17" t="s">
        <v>15286</v>
      </c>
      <c r="K4307" s="17" t="s">
        <v>14967</v>
      </c>
      <c r="L4307" s="17" t="s">
        <v>13990</v>
      </c>
      <c r="M4307" s="17" t="s">
        <v>14297</v>
      </c>
      <c r="N4307" s="21">
        <v>0.3819444444444444</v>
      </c>
      <c r="O4307" s="21">
        <v>0.3034722222222222</v>
      </c>
      <c r="P4307" s="21">
        <v>0.6854166666666667</v>
      </c>
      <c r="R4307" s="17">
        <v>2482.0</v>
      </c>
      <c r="S4307" s="17" t="s">
        <v>7490</v>
      </c>
      <c r="T4307" s="17" t="s">
        <v>9694</v>
      </c>
    </row>
    <row r="4308" ht="15.75" customHeight="1">
      <c r="A4308" s="17">
        <v>988.0</v>
      </c>
      <c r="B4308" s="19">
        <v>29194.0</v>
      </c>
      <c r="C4308" s="17" t="s">
        <v>15271</v>
      </c>
      <c r="D4308" s="20">
        <v>5.0</v>
      </c>
      <c r="E4308" s="17" t="str">
        <f t="shared" si="12"/>
        <v>LU103-5</v>
      </c>
      <c r="F4308" s="17" t="str">
        <f t="shared" si="13"/>
        <v>LU103-05</v>
      </c>
      <c r="G4308" s="17" t="s">
        <v>15282</v>
      </c>
      <c r="H4308" s="17" t="s">
        <v>14432</v>
      </c>
      <c r="I4308" s="17" t="s">
        <v>13609</v>
      </c>
      <c r="J4308" s="17" t="s">
        <v>13610</v>
      </c>
      <c r="K4308" s="17" t="s">
        <v>13394</v>
      </c>
      <c r="L4308" s="17" t="s">
        <v>13736</v>
      </c>
      <c r="M4308" s="17" t="s">
        <v>13611</v>
      </c>
      <c r="N4308" s="21">
        <v>0.42569444444444443</v>
      </c>
      <c r="O4308" s="21">
        <v>0.28541666666666665</v>
      </c>
      <c r="P4308" s="21">
        <v>0.7111111111111111</v>
      </c>
      <c r="R4308" s="17">
        <v>2450.0</v>
      </c>
      <c r="S4308" s="17" t="s">
        <v>7490</v>
      </c>
      <c r="T4308" s="17" t="s">
        <v>9694</v>
      </c>
    </row>
    <row r="4309" ht="15.75" customHeight="1">
      <c r="A4309" s="17">
        <v>987.0</v>
      </c>
      <c r="B4309" s="19">
        <v>29193.0</v>
      </c>
      <c r="C4309" s="17" t="s">
        <v>15271</v>
      </c>
      <c r="D4309" s="20">
        <v>5.0</v>
      </c>
      <c r="E4309" s="17" t="str">
        <f t="shared" si="12"/>
        <v>LU103-5</v>
      </c>
      <c r="F4309" s="17" t="str">
        <f t="shared" si="13"/>
        <v>LU103-05</v>
      </c>
      <c r="G4309" s="17" t="s">
        <v>15282</v>
      </c>
      <c r="H4309" s="17" t="s">
        <v>14432</v>
      </c>
      <c r="I4309" s="17" t="s">
        <v>13609</v>
      </c>
      <c r="J4309" s="17" t="s">
        <v>15286</v>
      </c>
      <c r="K4309" s="17" t="s">
        <v>14967</v>
      </c>
      <c r="L4309" s="17" t="s">
        <v>7184</v>
      </c>
      <c r="M4309" s="17" t="s">
        <v>13990</v>
      </c>
      <c r="N4309" s="21">
        <v>0.4215277777777778</v>
      </c>
      <c r="O4309" s="21">
        <v>0.2916666666666667</v>
      </c>
      <c r="P4309" s="21">
        <v>0.7131944444444445</v>
      </c>
      <c r="R4309" s="17">
        <v>2489.0</v>
      </c>
      <c r="S4309" s="17" t="s">
        <v>7490</v>
      </c>
      <c r="T4309" s="17" t="s">
        <v>9694</v>
      </c>
    </row>
    <row r="4310" ht="15.75" customHeight="1">
      <c r="A4310" s="17">
        <v>986.0</v>
      </c>
      <c r="B4310" s="19">
        <v>29192.0</v>
      </c>
      <c r="C4310" s="17" t="s">
        <v>15271</v>
      </c>
      <c r="D4310" s="20">
        <v>5.0</v>
      </c>
      <c r="E4310" s="17" t="str">
        <f t="shared" si="12"/>
        <v>LU103-5</v>
      </c>
      <c r="F4310" s="17" t="str">
        <f t="shared" si="13"/>
        <v>LU103-05</v>
      </c>
      <c r="G4310" s="17" t="s">
        <v>15282</v>
      </c>
      <c r="H4310" s="17" t="s">
        <v>14432</v>
      </c>
      <c r="I4310" s="17" t="s">
        <v>15273</v>
      </c>
      <c r="J4310" s="17" t="s">
        <v>15286</v>
      </c>
      <c r="K4310" s="17" t="s">
        <v>13394</v>
      </c>
      <c r="L4310" s="17" t="s">
        <v>13652</v>
      </c>
      <c r="M4310" s="17" t="s">
        <v>14945</v>
      </c>
      <c r="N4310" s="21">
        <v>0.3506944444444444</v>
      </c>
      <c r="O4310" s="21">
        <v>0.2986111111111111</v>
      </c>
      <c r="P4310" s="21">
        <v>0.6493055555555556</v>
      </c>
      <c r="R4310" s="17">
        <v>2494.0</v>
      </c>
      <c r="S4310" s="17" t="s">
        <v>7490</v>
      </c>
      <c r="T4310" s="17" t="s">
        <v>9694</v>
      </c>
    </row>
    <row r="4311" ht="15.75" customHeight="1">
      <c r="A4311" s="17">
        <v>985.0</v>
      </c>
      <c r="B4311" s="19">
        <v>29191.0</v>
      </c>
      <c r="C4311" s="17" t="s">
        <v>15271</v>
      </c>
      <c r="D4311" s="20">
        <v>5.0</v>
      </c>
      <c r="E4311" s="17" t="str">
        <f t="shared" si="12"/>
        <v>LU103-5</v>
      </c>
      <c r="F4311" s="17" t="str">
        <f t="shared" si="13"/>
        <v>LU103-05</v>
      </c>
      <c r="G4311" s="17" t="s">
        <v>15282</v>
      </c>
      <c r="H4311" s="17" t="s">
        <v>14432</v>
      </c>
      <c r="I4311" s="17" t="s">
        <v>15287</v>
      </c>
      <c r="J4311" s="17" t="s">
        <v>15288</v>
      </c>
      <c r="K4311" s="17" t="s">
        <v>14967</v>
      </c>
      <c r="L4311" s="17" t="s">
        <v>13615</v>
      </c>
      <c r="M4311" s="17" t="s">
        <v>15284</v>
      </c>
      <c r="N4311" s="21">
        <v>0.35694444444444445</v>
      </c>
      <c r="O4311" s="21">
        <v>0.35833333333333334</v>
      </c>
      <c r="P4311" s="21">
        <v>0.7152777777777778</v>
      </c>
      <c r="R4311" s="17">
        <v>2510.0</v>
      </c>
      <c r="S4311" s="17" t="s">
        <v>7490</v>
      </c>
      <c r="T4311" s="17" t="s">
        <v>9694</v>
      </c>
    </row>
    <row r="4312" ht="15.75" customHeight="1">
      <c r="A4312" s="17">
        <v>984.0</v>
      </c>
      <c r="B4312" s="19">
        <v>29190.0</v>
      </c>
      <c r="C4312" s="17" t="s">
        <v>15271</v>
      </c>
      <c r="D4312" s="20">
        <v>5.0</v>
      </c>
      <c r="E4312" s="17" t="str">
        <f t="shared" si="12"/>
        <v>LU103-5</v>
      </c>
      <c r="F4312" s="17" t="str">
        <f t="shared" si="13"/>
        <v>LU103-05</v>
      </c>
      <c r="G4312" s="17" t="s">
        <v>15282</v>
      </c>
      <c r="H4312" s="17" t="s">
        <v>14432</v>
      </c>
      <c r="I4312" s="17" t="s">
        <v>12963</v>
      </c>
      <c r="J4312" s="17" t="s">
        <v>14500</v>
      </c>
      <c r="K4312" s="17" t="s">
        <v>13394</v>
      </c>
      <c r="L4312" s="17" t="s">
        <v>14088</v>
      </c>
      <c r="M4312" s="17" t="s">
        <v>13750</v>
      </c>
      <c r="N4312" s="21">
        <v>0.36319444444444443</v>
      </c>
      <c r="O4312" s="21">
        <v>0.3326388888888889</v>
      </c>
      <c r="P4312" s="21">
        <v>0.6958333333333333</v>
      </c>
      <c r="R4312" s="17">
        <v>2451.0</v>
      </c>
      <c r="S4312" s="17" t="s">
        <v>7490</v>
      </c>
      <c r="T4312" s="17" t="s">
        <v>9694</v>
      </c>
    </row>
    <row r="4313" ht="15.75" customHeight="1">
      <c r="A4313" s="17">
        <v>983.0</v>
      </c>
      <c r="B4313" s="19">
        <v>29189.0</v>
      </c>
      <c r="C4313" s="17" t="s">
        <v>15271</v>
      </c>
      <c r="D4313" s="20">
        <v>5.0</v>
      </c>
      <c r="E4313" s="17" t="str">
        <f t="shared" si="12"/>
        <v>LU103-5</v>
      </c>
      <c r="F4313" s="17" t="str">
        <f t="shared" si="13"/>
        <v>LU103-05</v>
      </c>
      <c r="G4313" s="17" t="s">
        <v>15282</v>
      </c>
      <c r="H4313" s="17" t="s">
        <v>14432</v>
      </c>
      <c r="I4313" s="17" t="s">
        <v>12963</v>
      </c>
      <c r="J4313" s="17" t="s">
        <v>14494</v>
      </c>
      <c r="K4313" s="17" t="s">
        <v>14967</v>
      </c>
      <c r="L4313" s="17" t="s">
        <v>13615</v>
      </c>
      <c r="M4313" s="17" t="s">
        <v>15284</v>
      </c>
      <c r="N4313" s="21">
        <v>0.3645833333333333</v>
      </c>
      <c r="O4313" s="21">
        <v>0.3013888888888889</v>
      </c>
      <c r="P4313" s="21">
        <v>0.6659722222222222</v>
      </c>
      <c r="R4313" s="17">
        <v>2457.0</v>
      </c>
      <c r="S4313" s="17" t="s">
        <v>7490</v>
      </c>
      <c r="T4313" s="17" t="s">
        <v>9694</v>
      </c>
    </row>
    <row r="4314" ht="15.75" customHeight="1">
      <c r="A4314" s="17">
        <v>982.0</v>
      </c>
      <c r="B4314" s="19">
        <v>29165.0</v>
      </c>
      <c r="C4314" s="17" t="s">
        <v>15271</v>
      </c>
      <c r="D4314" s="20">
        <v>3.0</v>
      </c>
      <c r="E4314" s="17" t="str">
        <f t="shared" si="12"/>
        <v>LU103-3</v>
      </c>
      <c r="F4314" s="17" t="str">
        <f t="shared" si="13"/>
        <v>LU103-03</v>
      </c>
      <c r="G4314" s="17" t="s">
        <v>13579</v>
      </c>
      <c r="H4314" s="17" t="s">
        <v>11796</v>
      </c>
      <c r="I4314" s="17" t="s">
        <v>14295</v>
      </c>
      <c r="J4314" s="17" t="s">
        <v>14296</v>
      </c>
      <c r="K4314" s="17" t="s">
        <v>13394</v>
      </c>
      <c r="L4314" s="17" t="s">
        <v>13828</v>
      </c>
      <c r="M4314" s="17" t="s">
        <v>15289</v>
      </c>
      <c r="N4314" s="21">
        <v>0.3416666666666666</v>
      </c>
      <c r="O4314" s="21">
        <v>0.31736111111111115</v>
      </c>
      <c r="P4314" s="21">
        <v>0.6590277777777778</v>
      </c>
      <c r="R4314" s="17">
        <v>2615.0</v>
      </c>
      <c r="S4314" s="17" t="s">
        <v>7626</v>
      </c>
      <c r="T4314" s="17" t="s">
        <v>9694</v>
      </c>
    </row>
    <row r="4315" ht="15.75" customHeight="1">
      <c r="A4315" s="17">
        <v>981.0</v>
      </c>
      <c r="B4315" s="19">
        <v>29164.0</v>
      </c>
      <c r="C4315" s="17" t="s">
        <v>15271</v>
      </c>
      <c r="D4315" s="20">
        <v>3.0</v>
      </c>
      <c r="E4315" s="17" t="str">
        <f t="shared" si="12"/>
        <v>LU103-3</v>
      </c>
      <c r="F4315" s="17" t="str">
        <f t="shared" si="13"/>
        <v>LU103-03</v>
      </c>
      <c r="G4315" s="17" t="s">
        <v>13579</v>
      </c>
      <c r="H4315" s="17" t="s">
        <v>11796</v>
      </c>
      <c r="I4315" s="17" t="s">
        <v>14295</v>
      </c>
      <c r="J4315" s="17" t="s">
        <v>14296</v>
      </c>
      <c r="K4315" s="17" t="s">
        <v>14967</v>
      </c>
      <c r="L4315" s="17" t="s">
        <v>14030</v>
      </c>
      <c r="M4315" s="17" t="s">
        <v>13683</v>
      </c>
      <c r="N4315" s="21">
        <v>0.3423611111111111</v>
      </c>
      <c r="O4315" s="21">
        <v>0.3854166666666667</v>
      </c>
      <c r="P4315" s="21">
        <v>0.7277777777777777</v>
      </c>
      <c r="R4315" s="17">
        <v>2615.0</v>
      </c>
      <c r="S4315" s="17" t="s">
        <v>7626</v>
      </c>
      <c r="T4315" s="17" t="s">
        <v>9694</v>
      </c>
    </row>
    <row r="4316" ht="15.75" customHeight="1">
      <c r="A4316" s="17">
        <v>980.0</v>
      </c>
      <c r="B4316" s="19">
        <v>29163.0</v>
      </c>
      <c r="C4316" s="17" t="s">
        <v>15271</v>
      </c>
      <c r="D4316" s="20">
        <v>3.0</v>
      </c>
      <c r="E4316" s="17" t="str">
        <f t="shared" si="12"/>
        <v>LU103-3</v>
      </c>
      <c r="F4316" s="17" t="str">
        <f t="shared" si="13"/>
        <v>LU103-03</v>
      </c>
      <c r="G4316" s="17" t="s">
        <v>13579</v>
      </c>
      <c r="H4316" s="17" t="s">
        <v>11796</v>
      </c>
      <c r="I4316" s="17" t="s">
        <v>14295</v>
      </c>
      <c r="J4316" s="17" t="s">
        <v>14296</v>
      </c>
      <c r="K4316" s="17" t="s">
        <v>13394</v>
      </c>
      <c r="L4316" s="17" t="s">
        <v>14326</v>
      </c>
      <c r="M4316" s="17" t="s">
        <v>15290</v>
      </c>
      <c r="N4316" s="21">
        <v>0.3875</v>
      </c>
      <c r="O4316" s="21">
        <v>0.3277777777777778</v>
      </c>
      <c r="P4316" s="21">
        <v>0.7152777777777778</v>
      </c>
      <c r="R4316" s="17">
        <v>2630.0</v>
      </c>
      <c r="S4316" s="17" t="s">
        <v>7626</v>
      </c>
      <c r="T4316" s="17" t="s">
        <v>9694</v>
      </c>
    </row>
    <row r="4317" ht="15.75" customHeight="1">
      <c r="A4317" s="17">
        <v>979.0</v>
      </c>
      <c r="B4317" s="19">
        <v>29162.0</v>
      </c>
      <c r="C4317" s="17" t="s">
        <v>15271</v>
      </c>
      <c r="D4317" s="20">
        <v>3.0</v>
      </c>
      <c r="E4317" s="17" t="str">
        <f t="shared" si="12"/>
        <v>LU103-3</v>
      </c>
      <c r="F4317" s="17" t="str">
        <f t="shared" si="13"/>
        <v>LU103-03</v>
      </c>
      <c r="G4317" s="17" t="s">
        <v>13579</v>
      </c>
      <c r="H4317" s="17" t="s">
        <v>11796</v>
      </c>
      <c r="I4317" s="17" t="s">
        <v>14295</v>
      </c>
      <c r="J4317" s="17" t="s">
        <v>14296</v>
      </c>
      <c r="K4317" s="17" t="s">
        <v>14967</v>
      </c>
      <c r="L4317" s="17" t="s">
        <v>14030</v>
      </c>
      <c r="M4317" s="17" t="s">
        <v>13978</v>
      </c>
      <c r="N4317" s="21">
        <v>0.3847222222222222</v>
      </c>
      <c r="O4317" s="21">
        <v>0.3451388888888889</v>
      </c>
      <c r="P4317" s="21">
        <v>0.7298611111111111</v>
      </c>
      <c r="R4317" s="17">
        <v>2626.0</v>
      </c>
      <c r="S4317" s="17" t="s">
        <v>7626</v>
      </c>
      <c r="T4317" s="17" t="s">
        <v>9694</v>
      </c>
    </row>
    <row r="4318" ht="15.75" customHeight="1">
      <c r="A4318" s="17">
        <v>978.0</v>
      </c>
      <c r="B4318" s="19">
        <v>29161.0</v>
      </c>
      <c r="C4318" s="17" t="s">
        <v>15271</v>
      </c>
      <c r="D4318" s="20">
        <v>3.0</v>
      </c>
      <c r="E4318" s="17" t="str">
        <f t="shared" si="12"/>
        <v>LU103-3</v>
      </c>
      <c r="F4318" s="17" t="str">
        <f t="shared" si="13"/>
        <v>LU103-03</v>
      </c>
      <c r="G4318" s="17" t="s">
        <v>13579</v>
      </c>
      <c r="H4318" s="17" t="s">
        <v>11796</v>
      </c>
      <c r="I4318" s="17" t="s">
        <v>14295</v>
      </c>
      <c r="J4318" s="17" t="s">
        <v>14296</v>
      </c>
      <c r="K4318" s="17" t="s">
        <v>13394</v>
      </c>
      <c r="L4318" s="17" t="s">
        <v>14030</v>
      </c>
      <c r="M4318" s="17" t="s">
        <v>15291</v>
      </c>
      <c r="N4318" s="21">
        <v>0.35625</v>
      </c>
      <c r="O4318" s="21">
        <v>0.36944444444444446</v>
      </c>
      <c r="P4318" s="21">
        <v>0.7256944444444445</v>
      </c>
      <c r="R4318" s="17">
        <v>2622.0</v>
      </c>
      <c r="S4318" s="17" t="s">
        <v>7626</v>
      </c>
      <c r="T4318" s="17" t="s">
        <v>9694</v>
      </c>
    </row>
    <row r="4319" ht="15.75" customHeight="1">
      <c r="A4319" s="17">
        <v>977.0</v>
      </c>
      <c r="B4319" s="19">
        <v>29155.0</v>
      </c>
      <c r="C4319" s="17" t="s">
        <v>15271</v>
      </c>
      <c r="D4319" s="20">
        <v>2.0</v>
      </c>
      <c r="E4319" s="17" t="str">
        <f t="shared" si="12"/>
        <v>LU103-2</v>
      </c>
      <c r="F4319" s="17" t="str">
        <f t="shared" si="13"/>
        <v>LU103-02</v>
      </c>
      <c r="G4319" s="17" t="s">
        <v>14210</v>
      </c>
      <c r="H4319" s="17" t="s">
        <v>15292</v>
      </c>
      <c r="I4319" s="17" t="s">
        <v>15293</v>
      </c>
      <c r="J4319" s="17" t="s">
        <v>15294</v>
      </c>
      <c r="K4319" s="17" t="s">
        <v>15014</v>
      </c>
      <c r="L4319" s="17" t="s">
        <v>14357</v>
      </c>
      <c r="M4319" s="17" t="s">
        <v>15295</v>
      </c>
      <c r="N4319" s="21">
        <v>0.3541666666666667</v>
      </c>
      <c r="O4319" s="21">
        <v>0.34097222222222223</v>
      </c>
      <c r="P4319" s="21">
        <v>0.6951388888888889</v>
      </c>
      <c r="R4319" s="17">
        <v>3351.0</v>
      </c>
      <c r="S4319" s="17" t="s">
        <v>7418</v>
      </c>
      <c r="T4319" s="17" t="s">
        <v>9694</v>
      </c>
    </row>
    <row r="4320" ht="15.75" customHeight="1">
      <c r="A4320" s="17">
        <v>976.0</v>
      </c>
      <c r="B4320" s="19">
        <v>29154.0</v>
      </c>
      <c r="C4320" s="17" t="s">
        <v>15271</v>
      </c>
      <c r="D4320" s="20">
        <v>2.0</v>
      </c>
      <c r="E4320" s="17" t="str">
        <f t="shared" si="12"/>
        <v>LU103-2</v>
      </c>
      <c r="F4320" s="17" t="str">
        <f t="shared" si="13"/>
        <v>LU103-02</v>
      </c>
      <c r="G4320" s="17" t="s">
        <v>14210</v>
      </c>
      <c r="H4320" s="17" t="s">
        <v>15292</v>
      </c>
      <c r="I4320" s="17" t="s">
        <v>15293</v>
      </c>
      <c r="J4320" s="17" t="s">
        <v>15294</v>
      </c>
      <c r="K4320" s="17" t="s">
        <v>14967</v>
      </c>
      <c r="L4320" s="17" t="s">
        <v>15296</v>
      </c>
      <c r="M4320" s="17" t="s">
        <v>14354</v>
      </c>
      <c r="N4320" s="21">
        <v>0.3666666666666667</v>
      </c>
      <c r="O4320" s="21">
        <v>0.38958333333333334</v>
      </c>
      <c r="P4320" s="21">
        <v>0.75625</v>
      </c>
      <c r="R4320" s="17">
        <v>3394.0</v>
      </c>
      <c r="S4320" s="17" t="s">
        <v>7418</v>
      </c>
      <c r="T4320" s="17" t="s">
        <v>9694</v>
      </c>
    </row>
    <row r="4321" ht="15.75" customHeight="1">
      <c r="A4321" s="17">
        <v>975.0</v>
      </c>
      <c r="B4321" s="19">
        <v>29153.0</v>
      </c>
      <c r="C4321" s="17" t="s">
        <v>15271</v>
      </c>
      <c r="D4321" s="20">
        <v>2.0</v>
      </c>
      <c r="E4321" s="17" t="str">
        <f t="shared" si="12"/>
        <v>LU103-2</v>
      </c>
      <c r="F4321" s="17" t="str">
        <f t="shared" si="13"/>
        <v>LU103-02</v>
      </c>
      <c r="G4321" s="17" t="s">
        <v>14210</v>
      </c>
      <c r="H4321" s="17" t="s">
        <v>15292</v>
      </c>
      <c r="I4321" s="17" t="s">
        <v>15297</v>
      </c>
      <c r="J4321" s="17" t="s">
        <v>15298</v>
      </c>
      <c r="K4321" s="17" t="s">
        <v>13394</v>
      </c>
      <c r="L4321" s="17" t="s">
        <v>7184</v>
      </c>
      <c r="M4321" s="17" t="s">
        <v>14214</v>
      </c>
      <c r="N4321" s="21">
        <v>0.36874999999999997</v>
      </c>
      <c r="O4321" s="21">
        <v>0.38125000000000003</v>
      </c>
      <c r="P4321" s="21">
        <v>0.75</v>
      </c>
      <c r="R4321" s="17">
        <v>3245.0</v>
      </c>
      <c r="S4321" s="17" t="s">
        <v>7418</v>
      </c>
      <c r="T4321" s="17" t="s">
        <v>9694</v>
      </c>
    </row>
    <row r="4322" ht="15.75" customHeight="1">
      <c r="A4322" s="17">
        <v>974.0</v>
      </c>
      <c r="B4322" s="19">
        <v>29152.0</v>
      </c>
      <c r="C4322" s="17" t="s">
        <v>15271</v>
      </c>
      <c r="D4322" s="20">
        <v>2.0</v>
      </c>
      <c r="E4322" s="17" t="str">
        <f t="shared" si="12"/>
        <v>LU103-2</v>
      </c>
      <c r="F4322" s="17" t="str">
        <f t="shared" si="13"/>
        <v>LU103-02</v>
      </c>
      <c r="G4322" s="17" t="s">
        <v>14210</v>
      </c>
      <c r="H4322" s="17" t="s">
        <v>15292</v>
      </c>
      <c r="I4322" s="17" t="s">
        <v>15293</v>
      </c>
      <c r="J4322" s="17" t="s">
        <v>15299</v>
      </c>
      <c r="K4322" s="17" t="s">
        <v>15014</v>
      </c>
      <c r="L4322" s="17" t="s">
        <v>14362</v>
      </c>
      <c r="M4322" s="17" t="s">
        <v>15300</v>
      </c>
      <c r="N4322" s="21">
        <v>0.43472222222222223</v>
      </c>
      <c r="O4322" s="21">
        <v>0.2916666666666667</v>
      </c>
      <c r="P4322" s="21">
        <v>0.7263888888888889</v>
      </c>
      <c r="R4322" s="17">
        <v>3378.0</v>
      </c>
      <c r="S4322" s="17" t="s">
        <v>7418</v>
      </c>
      <c r="T4322" s="17" t="s">
        <v>9694</v>
      </c>
    </row>
    <row r="4323" ht="15.75" customHeight="1">
      <c r="A4323" s="17">
        <v>973.0</v>
      </c>
      <c r="B4323" s="19">
        <v>29151.0</v>
      </c>
      <c r="C4323" s="17" t="s">
        <v>15271</v>
      </c>
      <c r="D4323" s="20">
        <v>2.0</v>
      </c>
      <c r="E4323" s="17" t="str">
        <f t="shared" si="12"/>
        <v>LU103-2</v>
      </c>
      <c r="F4323" s="17" t="str">
        <f t="shared" si="13"/>
        <v>LU103-02</v>
      </c>
      <c r="G4323" s="17" t="s">
        <v>14210</v>
      </c>
      <c r="H4323" s="17" t="s">
        <v>15292</v>
      </c>
      <c r="I4323" s="17" t="s">
        <v>15297</v>
      </c>
      <c r="J4323" s="17" t="s">
        <v>15301</v>
      </c>
      <c r="K4323" s="17" t="s">
        <v>14967</v>
      </c>
      <c r="L4323" s="17" t="s">
        <v>14214</v>
      </c>
      <c r="M4323" s="17" t="s">
        <v>15296</v>
      </c>
      <c r="N4323" s="21">
        <v>0.4666666666666666</v>
      </c>
      <c r="O4323" s="21">
        <v>0.1986111111111111</v>
      </c>
      <c r="P4323" s="21">
        <v>0.6652777777777777</v>
      </c>
      <c r="R4323" s="17">
        <v>3359.0</v>
      </c>
      <c r="S4323" s="17" t="s">
        <v>7418</v>
      </c>
      <c r="T4323" s="17" t="s">
        <v>9694</v>
      </c>
    </row>
    <row r="4324" ht="15.75" customHeight="1">
      <c r="A4324" s="17">
        <v>972.0</v>
      </c>
      <c r="B4324" s="19">
        <v>29150.0</v>
      </c>
      <c r="C4324" s="17" t="s">
        <v>15271</v>
      </c>
      <c r="D4324" s="20">
        <v>2.0</v>
      </c>
      <c r="E4324" s="17" t="str">
        <f t="shared" si="12"/>
        <v>LU103-2</v>
      </c>
      <c r="F4324" s="17" t="str">
        <f t="shared" si="13"/>
        <v>LU103-02</v>
      </c>
      <c r="G4324" s="17" t="s">
        <v>14210</v>
      </c>
      <c r="H4324" s="17" t="s">
        <v>15292</v>
      </c>
      <c r="I4324" s="17" t="s">
        <v>15297</v>
      </c>
      <c r="J4324" s="17" t="s">
        <v>15301</v>
      </c>
      <c r="K4324" s="17" t="s">
        <v>13394</v>
      </c>
      <c r="L4324" s="17" t="s">
        <v>15239</v>
      </c>
      <c r="M4324" s="17" t="s">
        <v>15236</v>
      </c>
      <c r="N4324" s="21">
        <v>0.37152777777777773</v>
      </c>
      <c r="O4324" s="21">
        <v>0.31875000000000003</v>
      </c>
      <c r="P4324" s="21">
        <v>0.6902777777777778</v>
      </c>
      <c r="R4324" s="17">
        <v>3443.0</v>
      </c>
      <c r="S4324" s="17" t="s">
        <v>7418</v>
      </c>
      <c r="T4324" s="17" t="s">
        <v>9694</v>
      </c>
    </row>
    <row r="4325" ht="15.75" customHeight="1">
      <c r="A4325" s="17">
        <v>971.0</v>
      </c>
      <c r="B4325" s="19">
        <v>29149.0</v>
      </c>
      <c r="C4325" s="17" t="s">
        <v>15271</v>
      </c>
      <c r="D4325" s="20">
        <v>2.0</v>
      </c>
      <c r="E4325" s="17" t="str">
        <f t="shared" si="12"/>
        <v>LU103-2</v>
      </c>
      <c r="F4325" s="17" t="str">
        <f t="shared" si="13"/>
        <v>LU103-02</v>
      </c>
      <c r="G4325" s="17" t="s">
        <v>14210</v>
      </c>
      <c r="H4325" s="17" t="s">
        <v>15292</v>
      </c>
      <c r="I4325" s="17" t="s">
        <v>15297</v>
      </c>
      <c r="J4325" s="17" t="s">
        <v>15301</v>
      </c>
      <c r="K4325" s="17" t="s">
        <v>14967</v>
      </c>
      <c r="L4325" s="17" t="s">
        <v>14214</v>
      </c>
      <c r="M4325" s="17" t="s">
        <v>14361</v>
      </c>
      <c r="N4325" s="21">
        <v>0.3729166666666666</v>
      </c>
      <c r="O4325" s="21">
        <v>0.37152777777777773</v>
      </c>
      <c r="P4325" s="21">
        <v>0.7444444444444445</v>
      </c>
      <c r="R4325" s="17">
        <v>3450.0</v>
      </c>
      <c r="S4325" s="17" t="s">
        <v>7418</v>
      </c>
      <c r="T4325" s="17" t="s">
        <v>9694</v>
      </c>
    </row>
    <row r="4326" ht="15.75" customHeight="1">
      <c r="A4326" s="17">
        <v>970.0</v>
      </c>
      <c r="B4326" s="19">
        <v>29142.0</v>
      </c>
      <c r="C4326" s="17" t="s">
        <v>15271</v>
      </c>
      <c r="D4326" s="20">
        <v>2.0</v>
      </c>
      <c r="E4326" s="17" t="str">
        <f t="shared" si="12"/>
        <v>LU103-2</v>
      </c>
      <c r="F4326" s="17" t="str">
        <f t="shared" si="13"/>
        <v>LU103-02</v>
      </c>
      <c r="G4326" s="17" t="s">
        <v>15070</v>
      </c>
      <c r="H4326" s="17" t="s">
        <v>15302</v>
      </c>
      <c r="I4326" s="17" t="s">
        <v>15303</v>
      </c>
      <c r="J4326" s="17" t="s">
        <v>15304</v>
      </c>
      <c r="K4326" s="17" t="s">
        <v>13394</v>
      </c>
      <c r="L4326" s="17" t="s">
        <v>7184</v>
      </c>
      <c r="M4326" s="17" t="s">
        <v>15305</v>
      </c>
      <c r="N4326" s="21">
        <v>0.6</v>
      </c>
      <c r="O4326" s="21">
        <v>0.05902777777777778</v>
      </c>
      <c r="P4326" s="21">
        <v>0.6590277777777778</v>
      </c>
      <c r="R4326" s="17">
        <v>305.0</v>
      </c>
      <c r="S4326" s="17" t="s">
        <v>14811</v>
      </c>
      <c r="T4326" s="17" t="s">
        <v>9694</v>
      </c>
    </row>
    <row r="4327" ht="15.75" customHeight="1">
      <c r="A4327" s="17">
        <v>969.0</v>
      </c>
      <c r="B4327" s="19">
        <v>29107.0</v>
      </c>
      <c r="C4327" s="17" t="s">
        <v>15306</v>
      </c>
      <c r="D4327" s="20">
        <v>17.0</v>
      </c>
      <c r="E4327" s="17" t="str">
        <f t="shared" si="12"/>
        <v>LU102-17</v>
      </c>
      <c r="F4327" s="17" t="str">
        <f t="shared" si="13"/>
        <v>LU102-17</v>
      </c>
      <c r="G4327" s="17" t="s">
        <v>15307</v>
      </c>
      <c r="H4327" s="17" t="s">
        <v>9335</v>
      </c>
      <c r="I4327" s="17" t="s">
        <v>14540</v>
      </c>
      <c r="J4327" s="17" t="s">
        <v>15308</v>
      </c>
      <c r="K4327" s="17" t="s">
        <v>14967</v>
      </c>
      <c r="L4327" s="17" t="s">
        <v>15309</v>
      </c>
      <c r="M4327" s="17" t="s">
        <v>15018</v>
      </c>
      <c r="N4327" s="21">
        <v>0.5611111111111111</v>
      </c>
      <c r="O4327" s="21">
        <v>0.09652777777777777</v>
      </c>
      <c r="P4327" s="21">
        <v>0.6576388888888889</v>
      </c>
      <c r="R4327" s="17">
        <v>1433.0</v>
      </c>
      <c r="S4327" s="17" t="s">
        <v>7490</v>
      </c>
      <c r="T4327" s="17" t="s">
        <v>9694</v>
      </c>
    </row>
    <row r="4328" ht="15.75" customHeight="1">
      <c r="A4328" s="17">
        <v>968.0</v>
      </c>
      <c r="B4328" s="19">
        <v>29107.0</v>
      </c>
      <c r="C4328" s="17" t="s">
        <v>15306</v>
      </c>
      <c r="D4328" s="20">
        <v>17.0</v>
      </c>
      <c r="E4328" s="17" t="str">
        <f t="shared" si="12"/>
        <v>LU102-17</v>
      </c>
      <c r="F4328" s="17" t="str">
        <f t="shared" si="13"/>
        <v>LU102-17</v>
      </c>
      <c r="G4328" s="17" t="s">
        <v>15307</v>
      </c>
      <c r="H4328" s="17" t="s">
        <v>9335</v>
      </c>
      <c r="I4328" s="17" t="s">
        <v>14956</v>
      </c>
      <c r="J4328" s="17" t="s">
        <v>15310</v>
      </c>
      <c r="K4328" s="17" t="s">
        <v>14967</v>
      </c>
      <c r="L4328" s="17" t="s">
        <v>15311</v>
      </c>
      <c r="M4328" s="17" t="s">
        <v>15312</v>
      </c>
      <c r="N4328" s="21">
        <v>0.35833333333333334</v>
      </c>
      <c r="O4328" s="21">
        <v>0.15486111111111112</v>
      </c>
      <c r="P4328" s="21">
        <v>0.5131944444444444</v>
      </c>
      <c r="R4328" s="17">
        <v>1227.0</v>
      </c>
      <c r="S4328" s="17" t="s">
        <v>7490</v>
      </c>
      <c r="T4328" s="17" t="s">
        <v>9694</v>
      </c>
    </row>
    <row r="4329" ht="15.75" customHeight="1">
      <c r="A4329" s="17">
        <v>967.0</v>
      </c>
      <c r="B4329" s="19">
        <v>29106.0</v>
      </c>
      <c r="C4329" s="17" t="s">
        <v>15306</v>
      </c>
      <c r="D4329" s="20">
        <v>17.0</v>
      </c>
      <c r="E4329" s="17" t="str">
        <f t="shared" si="12"/>
        <v>LU102-17</v>
      </c>
      <c r="F4329" s="17" t="str">
        <f t="shared" si="13"/>
        <v>LU102-17</v>
      </c>
      <c r="G4329" s="17" t="s">
        <v>15307</v>
      </c>
      <c r="H4329" s="17" t="s">
        <v>9335</v>
      </c>
      <c r="I4329" s="17" t="s">
        <v>15313</v>
      </c>
      <c r="J4329" s="17" t="s">
        <v>15314</v>
      </c>
      <c r="K4329" s="17" t="s">
        <v>13394</v>
      </c>
      <c r="L4329" s="17" t="s">
        <v>7184</v>
      </c>
      <c r="M4329" s="17" t="s">
        <v>15315</v>
      </c>
      <c r="N4329" s="21">
        <v>0.5604166666666667</v>
      </c>
      <c r="O4329" s="21">
        <v>0.07708333333333334</v>
      </c>
      <c r="P4329" s="21">
        <v>0.6375000000000001</v>
      </c>
      <c r="R4329" s="17">
        <v>463.0</v>
      </c>
      <c r="S4329" s="17" t="s">
        <v>7490</v>
      </c>
      <c r="T4329" s="17" t="s">
        <v>9694</v>
      </c>
    </row>
    <row r="4330" ht="15.75" customHeight="1">
      <c r="A4330" s="17">
        <v>966.0</v>
      </c>
      <c r="B4330" s="19">
        <v>29106.0</v>
      </c>
      <c r="C4330" s="17" t="s">
        <v>15306</v>
      </c>
      <c r="D4330" s="20">
        <v>17.0</v>
      </c>
      <c r="E4330" s="17" t="str">
        <f t="shared" si="12"/>
        <v>LU102-17</v>
      </c>
      <c r="F4330" s="17" t="str">
        <f t="shared" si="13"/>
        <v>LU102-17</v>
      </c>
      <c r="G4330" s="17" t="s">
        <v>15307</v>
      </c>
      <c r="H4330" s="17" t="s">
        <v>9335</v>
      </c>
      <c r="I4330" s="17" t="s">
        <v>15313</v>
      </c>
      <c r="J4330" s="17" t="s">
        <v>15314</v>
      </c>
      <c r="K4330" s="17" t="s">
        <v>13394</v>
      </c>
      <c r="L4330" s="17" t="s">
        <v>15309</v>
      </c>
      <c r="M4330" s="17" t="s">
        <v>15018</v>
      </c>
      <c r="N4330" s="21">
        <v>0.36874999999999997</v>
      </c>
      <c r="O4330" s="21">
        <v>0.13819444444444443</v>
      </c>
      <c r="P4330" s="21">
        <v>0.5069444444444444</v>
      </c>
      <c r="R4330" s="17">
        <v>747.0</v>
      </c>
      <c r="S4330" s="17" t="s">
        <v>7490</v>
      </c>
      <c r="T4330" s="17" t="s">
        <v>9694</v>
      </c>
    </row>
    <row r="4331" ht="15.75" customHeight="1">
      <c r="A4331" s="17">
        <v>965.0</v>
      </c>
      <c r="B4331" s="19">
        <v>29105.0</v>
      </c>
      <c r="C4331" s="17" t="s">
        <v>15306</v>
      </c>
      <c r="D4331" s="20">
        <v>17.0</v>
      </c>
      <c r="E4331" s="17" t="str">
        <f t="shared" si="12"/>
        <v>LU102-17</v>
      </c>
      <c r="F4331" s="17" t="str">
        <f t="shared" si="13"/>
        <v>LU102-17</v>
      </c>
      <c r="G4331" s="17" t="s">
        <v>15307</v>
      </c>
      <c r="H4331" s="17" t="s">
        <v>9335</v>
      </c>
      <c r="I4331" s="17" t="s">
        <v>15316</v>
      </c>
      <c r="J4331" s="17" t="s">
        <v>15317</v>
      </c>
      <c r="K4331" s="17" t="s">
        <v>14967</v>
      </c>
      <c r="L4331" s="17" t="s">
        <v>15309</v>
      </c>
      <c r="M4331" s="17" t="s">
        <v>15315</v>
      </c>
      <c r="N4331" s="21">
        <v>0.5527777777777778</v>
      </c>
      <c r="O4331" s="21">
        <v>0.07916666666666666</v>
      </c>
      <c r="P4331" s="21">
        <v>0.6319444444444444</v>
      </c>
      <c r="R4331" s="17">
        <v>814.0</v>
      </c>
      <c r="S4331" s="17" t="s">
        <v>7490</v>
      </c>
      <c r="T4331" s="17" t="s">
        <v>9694</v>
      </c>
    </row>
    <row r="4332" ht="15.75" customHeight="1">
      <c r="A4332" s="17">
        <v>964.0</v>
      </c>
      <c r="B4332" s="19">
        <v>29105.0</v>
      </c>
      <c r="C4332" s="17" t="s">
        <v>15306</v>
      </c>
      <c r="D4332" s="20">
        <v>17.0</v>
      </c>
      <c r="E4332" s="17" t="str">
        <f t="shared" si="12"/>
        <v>LU102-17</v>
      </c>
      <c r="F4332" s="17" t="str">
        <f t="shared" si="13"/>
        <v>LU102-17</v>
      </c>
      <c r="G4332" s="17" t="s">
        <v>15307</v>
      </c>
      <c r="H4332" s="17" t="s">
        <v>9335</v>
      </c>
      <c r="I4332" s="17" t="s">
        <v>15316</v>
      </c>
      <c r="J4332" s="17" t="s">
        <v>14560</v>
      </c>
      <c r="K4332" s="17" t="s">
        <v>14967</v>
      </c>
      <c r="L4332" s="17" t="s">
        <v>15018</v>
      </c>
      <c r="M4332" s="17" t="s">
        <v>15312</v>
      </c>
      <c r="N4332" s="21">
        <v>0.36319444444444443</v>
      </c>
      <c r="O4332" s="21">
        <v>0.1388888888888889</v>
      </c>
      <c r="P4332" s="21">
        <v>0.5020833333333333</v>
      </c>
      <c r="R4332" s="17">
        <v>749.0</v>
      </c>
      <c r="S4332" s="17" t="s">
        <v>7490</v>
      </c>
      <c r="T4332" s="17" t="s">
        <v>9694</v>
      </c>
    </row>
    <row r="4333" ht="15.75" customHeight="1">
      <c r="A4333" s="17">
        <v>963.0</v>
      </c>
      <c r="B4333" s="19">
        <v>29104.0</v>
      </c>
      <c r="C4333" s="17" t="s">
        <v>15306</v>
      </c>
      <c r="D4333" s="20">
        <v>17.0</v>
      </c>
      <c r="E4333" s="17" t="str">
        <f t="shared" si="12"/>
        <v>LU102-17</v>
      </c>
      <c r="F4333" s="17" t="str">
        <f t="shared" si="13"/>
        <v>LU102-17</v>
      </c>
      <c r="G4333" s="17" t="s">
        <v>15307</v>
      </c>
      <c r="H4333" s="17" t="s">
        <v>9335</v>
      </c>
      <c r="I4333" s="17" t="s">
        <v>14559</v>
      </c>
      <c r="J4333" s="17" t="s">
        <v>14536</v>
      </c>
      <c r="K4333" s="17" t="s">
        <v>13394</v>
      </c>
      <c r="L4333" s="17" t="s">
        <v>15309</v>
      </c>
      <c r="M4333" s="17" t="s">
        <v>15311</v>
      </c>
      <c r="N4333" s="21">
        <v>0.56875</v>
      </c>
      <c r="O4333" s="21">
        <v>0.12361111111111112</v>
      </c>
      <c r="P4333" s="21">
        <v>0.6923611111111111</v>
      </c>
      <c r="R4333" s="17">
        <v>644.0</v>
      </c>
      <c r="S4333" s="17" t="s">
        <v>7490</v>
      </c>
      <c r="T4333" s="17" t="s">
        <v>9694</v>
      </c>
    </row>
    <row r="4334" ht="15.75" customHeight="1">
      <c r="A4334" s="17">
        <v>962.0</v>
      </c>
      <c r="B4334" s="19">
        <v>29104.0</v>
      </c>
      <c r="C4334" s="17" t="s">
        <v>15306</v>
      </c>
      <c r="D4334" s="20">
        <v>17.0</v>
      </c>
      <c r="E4334" s="17" t="str">
        <f t="shared" si="12"/>
        <v>LU102-17</v>
      </c>
      <c r="F4334" s="17" t="str">
        <f t="shared" si="13"/>
        <v>LU102-17</v>
      </c>
      <c r="G4334" s="17" t="s">
        <v>15307</v>
      </c>
      <c r="H4334" s="17" t="s">
        <v>9335</v>
      </c>
      <c r="I4334" s="17" t="s">
        <v>15318</v>
      </c>
      <c r="J4334" s="17" t="s">
        <v>14536</v>
      </c>
      <c r="K4334" s="17" t="s">
        <v>13394</v>
      </c>
      <c r="L4334" s="17" t="s">
        <v>15315</v>
      </c>
      <c r="M4334" s="17" t="s">
        <v>15312</v>
      </c>
      <c r="N4334" s="21">
        <v>0.3548611111111111</v>
      </c>
      <c r="O4334" s="21">
        <v>0.15416666666666667</v>
      </c>
      <c r="P4334" s="21">
        <v>0.5090277777777777</v>
      </c>
      <c r="R4334" s="17">
        <v>582.0</v>
      </c>
      <c r="S4334" s="17" t="s">
        <v>7490</v>
      </c>
      <c r="T4334" s="17" t="s">
        <v>9694</v>
      </c>
    </row>
    <row r="4335" ht="15.75" customHeight="1">
      <c r="A4335" s="17">
        <v>961.0</v>
      </c>
      <c r="B4335" s="19">
        <v>29103.0</v>
      </c>
      <c r="C4335" s="17" t="s">
        <v>15306</v>
      </c>
      <c r="D4335" s="20">
        <v>17.0</v>
      </c>
      <c r="E4335" s="17" t="str">
        <f t="shared" si="12"/>
        <v>LU102-17</v>
      </c>
      <c r="F4335" s="17" t="str">
        <f t="shared" si="13"/>
        <v>LU102-17</v>
      </c>
      <c r="G4335" s="17" t="s">
        <v>15307</v>
      </c>
      <c r="H4335" s="17" t="s">
        <v>9335</v>
      </c>
      <c r="I4335" s="17" t="s">
        <v>15319</v>
      </c>
      <c r="J4335" s="17" t="s">
        <v>15320</v>
      </c>
      <c r="K4335" s="17" t="s">
        <v>14967</v>
      </c>
      <c r="L4335" s="17" t="s">
        <v>15309</v>
      </c>
      <c r="M4335" s="17" t="s">
        <v>15018</v>
      </c>
      <c r="N4335" s="21">
        <v>0.5340277777777778</v>
      </c>
      <c r="O4335" s="21">
        <v>0.16597222222222222</v>
      </c>
      <c r="P4335" s="21">
        <v>0.7000000000000001</v>
      </c>
      <c r="R4335" s="17">
        <v>833.0</v>
      </c>
      <c r="S4335" s="17" t="s">
        <v>7490</v>
      </c>
      <c r="T4335" s="17" t="s">
        <v>9694</v>
      </c>
    </row>
    <row r="4336" ht="15.75" customHeight="1">
      <c r="A4336" s="17">
        <v>960.0</v>
      </c>
      <c r="B4336" s="19">
        <v>29097.0</v>
      </c>
      <c r="C4336" s="17" t="s">
        <v>15306</v>
      </c>
      <c r="D4336" s="20">
        <v>16.0</v>
      </c>
      <c r="E4336" s="17" t="str">
        <f t="shared" si="12"/>
        <v>LU102-16</v>
      </c>
      <c r="F4336" s="17" t="str">
        <f t="shared" si="13"/>
        <v>LU102-16</v>
      </c>
      <c r="G4336" s="17" t="s">
        <v>15321</v>
      </c>
      <c r="H4336" s="17" t="s">
        <v>9335</v>
      </c>
      <c r="I4336" s="17" t="s">
        <v>15322</v>
      </c>
      <c r="J4336" s="17" t="s">
        <v>15323</v>
      </c>
      <c r="K4336" s="17" t="s">
        <v>13394</v>
      </c>
      <c r="L4336" s="17" t="s">
        <v>14459</v>
      </c>
      <c r="M4336" s="17" t="s">
        <v>15324</v>
      </c>
      <c r="N4336" s="21">
        <v>0.35625</v>
      </c>
      <c r="O4336" s="21">
        <v>0.23680555555555557</v>
      </c>
      <c r="P4336" s="21">
        <v>0.5930555555555556</v>
      </c>
      <c r="R4336" s="17">
        <v>805.0</v>
      </c>
      <c r="S4336" s="17" t="s">
        <v>7418</v>
      </c>
      <c r="T4336" s="17" t="s">
        <v>9694</v>
      </c>
    </row>
    <row r="4337" ht="15.75" customHeight="1">
      <c r="A4337" s="17">
        <v>959.0</v>
      </c>
      <c r="B4337" s="19">
        <v>29096.0</v>
      </c>
      <c r="C4337" s="17" t="s">
        <v>15306</v>
      </c>
      <c r="D4337" s="20">
        <v>16.0</v>
      </c>
      <c r="E4337" s="17" t="str">
        <f t="shared" si="12"/>
        <v>LU102-16</v>
      </c>
      <c r="F4337" s="17" t="str">
        <f t="shared" si="13"/>
        <v>LU102-16</v>
      </c>
      <c r="G4337" s="17" t="s">
        <v>15321</v>
      </c>
      <c r="H4337" s="17" t="s">
        <v>9335</v>
      </c>
      <c r="I4337" s="17" t="s">
        <v>14251</v>
      </c>
      <c r="J4337" s="17" t="s">
        <v>14541</v>
      </c>
      <c r="K4337" s="17" t="s">
        <v>14967</v>
      </c>
      <c r="L4337" s="17" t="s">
        <v>15325</v>
      </c>
      <c r="M4337" s="17" t="s">
        <v>7184</v>
      </c>
      <c r="N4337" s="21">
        <v>0.3861111111111111</v>
      </c>
      <c r="O4337" s="21">
        <v>0.18611111111111112</v>
      </c>
      <c r="P4337" s="21">
        <v>0.5722222222222222</v>
      </c>
      <c r="R4337" s="17">
        <v>1945.0</v>
      </c>
      <c r="S4337" s="17" t="s">
        <v>7418</v>
      </c>
      <c r="T4337" s="17" t="s">
        <v>9694</v>
      </c>
    </row>
    <row r="4338" ht="15.75" customHeight="1">
      <c r="A4338" s="17">
        <v>958.0</v>
      </c>
      <c r="B4338" s="19">
        <v>29095.0</v>
      </c>
      <c r="C4338" s="17" t="s">
        <v>15306</v>
      </c>
      <c r="D4338" s="20">
        <v>16.0</v>
      </c>
      <c r="E4338" s="17" t="str">
        <f t="shared" si="12"/>
        <v>LU102-16</v>
      </c>
      <c r="F4338" s="17" t="str">
        <f t="shared" si="13"/>
        <v>LU102-16</v>
      </c>
      <c r="G4338" s="17" t="s">
        <v>15321</v>
      </c>
      <c r="H4338" s="17" t="s">
        <v>9335</v>
      </c>
      <c r="I4338" s="17" t="s">
        <v>15326</v>
      </c>
      <c r="J4338" s="17" t="s">
        <v>15327</v>
      </c>
      <c r="K4338" s="17" t="s">
        <v>13394</v>
      </c>
      <c r="L4338" s="17" t="s">
        <v>14459</v>
      </c>
      <c r="M4338" s="17" t="s">
        <v>15328</v>
      </c>
      <c r="N4338" s="21">
        <v>0.4076388888888889</v>
      </c>
      <c r="O4338" s="21">
        <v>0.25833333333333336</v>
      </c>
      <c r="P4338" s="21">
        <v>0.6659722222222222</v>
      </c>
      <c r="R4338" s="17">
        <v>1780.0</v>
      </c>
      <c r="S4338" s="17" t="s">
        <v>7418</v>
      </c>
      <c r="T4338" s="17" t="s">
        <v>9694</v>
      </c>
    </row>
    <row r="4339" ht="15.75" customHeight="1">
      <c r="A4339" s="17">
        <v>957.0</v>
      </c>
      <c r="B4339" s="19">
        <v>29094.0</v>
      </c>
      <c r="C4339" s="17" t="s">
        <v>15306</v>
      </c>
      <c r="D4339" s="20">
        <v>16.0</v>
      </c>
      <c r="E4339" s="17" t="str">
        <f t="shared" si="12"/>
        <v>LU102-16</v>
      </c>
      <c r="F4339" s="17" t="str">
        <f t="shared" si="13"/>
        <v>LU102-16</v>
      </c>
      <c r="G4339" s="17" t="s">
        <v>15321</v>
      </c>
      <c r="H4339" s="17" t="s">
        <v>9335</v>
      </c>
      <c r="I4339" s="17" t="s">
        <v>15329</v>
      </c>
      <c r="J4339" s="17" t="s">
        <v>15330</v>
      </c>
      <c r="K4339" s="17" t="s">
        <v>14967</v>
      </c>
      <c r="L4339" s="17" t="s">
        <v>14459</v>
      </c>
      <c r="M4339" s="17" t="s">
        <v>15324</v>
      </c>
      <c r="N4339" s="21">
        <v>0.5041666666666667</v>
      </c>
      <c r="O4339" s="21">
        <v>0.19583333333333333</v>
      </c>
      <c r="P4339" s="21">
        <v>0.7000000000000001</v>
      </c>
      <c r="R4339" s="17">
        <v>1470.0</v>
      </c>
      <c r="S4339" s="17" t="s">
        <v>7418</v>
      </c>
      <c r="T4339" s="17" t="s">
        <v>9694</v>
      </c>
    </row>
    <row r="4340" ht="15.75" customHeight="1">
      <c r="A4340" s="17">
        <v>956.0</v>
      </c>
      <c r="B4340" s="19">
        <v>29089.0</v>
      </c>
      <c r="C4340" s="17" t="s">
        <v>15306</v>
      </c>
      <c r="D4340" s="20">
        <v>16.0</v>
      </c>
      <c r="E4340" s="17" t="str">
        <f t="shared" si="12"/>
        <v>LU102-16</v>
      </c>
      <c r="F4340" s="17" t="str">
        <f t="shared" si="13"/>
        <v>LU102-16</v>
      </c>
      <c r="G4340" s="17" t="s">
        <v>15321</v>
      </c>
      <c r="H4340" s="17" t="s">
        <v>9335</v>
      </c>
      <c r="I4340" s="17" t="s">
        <v>15331</v>
      </c>
      <c r="J4340" s="17" t="s">
        <v>15332</v>
      </c>
      <c r="K4340" s="17" t="s">
        <v>13394</v>
      </c>
      <c r="L4340" s="17" t="s">
        <v>15325</v>
      </c>
      <c r="M4340" s="17" t="s">
        <v>15328</v>
      </c>
      <c r="N4340" s="21">
        <v>0.38819444444444445</v>
      </c>
      <c r="O4340" s="21">
        <v>0.29375</v>
      </c>
      <c r="P4340" s="21">
        <v>0.6819444444444445</v>
      </c>
      <c r="R4340" s="17">
        <v>3592.0</v>
      </c>
      <c r="S4340" s="17" t="s">
        <v>7418</v>
      </c>
      <c r="T4340" s="17" t="s">
        <v>9694</v>
      </c>
    </row>
    <row r="4341" ht="15.75" customHeight="1">
      <c r="A4341" s="17">
        <v>955.0</v>
      </c>
      <c r="B4341" s="19">
        <v>29081.0</v>
      </c>
      <c r="C4341" s="17" t="s">
        <v>15306</v>
      </c>
      <c r="D4341" s="20">
        <v>15.0</v>
      </c>
      <c r="E4341" s="17" t="str">
        <f t="shared" si="12"/>
        <v>LU102-15</v>
      </c>
      <c r="F4341" s="17" t="str">
        <f t="shared" si="13"/>
        <v>LU102-15</v>
      </c>
      <c r="G4341" s="17" t="s">
        <v>14485</v>
      </c>
      <c r="H4341" s="17" t="s">
        <v>9335</v>
      </c>
      <c r="I4341" s="17" t="s">
        <v>15333</v>
      </c>
      <c r="J4341" s="17" t="s">
        <v>15334</v>
      </c>
      <c r="K4341" s="17" t="s">
        <v>14967</v>
      </c>
      <c r="L4341" s="17" t="s">
        <v>13611</v>
      </c>
      <c r="M4341" s="17" t="s">
        <v>14985</v>
      </c>
      <c r="N4341" s="21">
        <v>0.47291666666666665</v>
      </c>
      <c r="O4341" s="21">
        <v>0.013194444444444444</v>
      </c>
      <c r="P4341" s="21">
        <v>0.4861111111111111</v>
      </c>
      <c r="R4341" s="17">
        <v>230.0</v>
      </c>
      <c r="S4341" s="17" t="s">
        <v>7490</v>
      </c>
      <c r="T4341" s="17" t="s">
        <v>9694</v>
      </c>
    </row>
    <row r="4342" ht="15.75" customHeight="1">
      <c r="A4342" s="17">
        <v>954.0</v>
      </c>
      <c r="B4342" s="19">
        <v>29080.0</v>
      </c>
      <c r="C4342" s="17" t="s">
        <v>15306</v>
      </c>
      <c r="D4342" s="20">
        <v>15.0</v>
      </c>
      <c r="E4342" s="17" t="str">
        <f t="shared" si="12"/>
        <v>LU102-15</v>
      </c>
      <c r="F4342" s="17" t="str">
        <f t="shared" si="13"/>
        <v>LU102-15</v>
      </c>
      <c r="G4342" s="17" t="s">
        <v>14485</v>
      </c>
      <c r="H4342" s="17" t="s">
        <v>9335</v>
      </c>
      <c r="I4342" s="17" t="s">
        <v>15335</v>
      </c>
      <c r="J4342" s="17" t="s">
        <v>15336</v>
      </c>
      <c r="K4342" s="17" t="s">
        <v>13394</v>
      </c>
      <c r="L4342" s="17" t="s">
        <v>15337</v>
      </c>
      <c r="M4342" s="17" t="s">
        <v>14091</v>
      </c>
      <c r="N4342" s="21">
        <v>0.37152777777777773</v>
      </c>
      <c r="O4342" s="21">
        <v>0.27569444444444446</v>
      </c>
      <c r="P4342" s="21">
        <v>0.6472222222222223</v>
      </c>
      <c r="R4342" s="17">
        <v>2022.0</v>
      </c>
      <c r="S4342" s="17" t="s">
        <v>7490</v>
      </c>
      <c r="T4342" s="17" t="s">
        <v>9694</v>
      </c>
    </row>
    <row r="4343" ht="15.75" customHeight="1">
      <c r="A4343" s="17">
        <v>953.0</v>
      </c>
      <c r="B4343" s="19">
        <v>29079.0</v>
      </c>
      <c r="C4343" s="17" t="s">
        <v>15306</v>
      </c>
      <c r="D4343" s="20">
        <v>15.0</v>
      </c>
      <c r="E4343" s="17" t="str">
        <f t="shared" si="12"/>
        <v>LU102-15</v>
      </c>
      <c r="F4343" s="17" t="str">
        <f t="shared" si="13"/>
        <v>LU102-15</v>
      </c>
      <c r="G4343" s="17" t="s">
        <v>14485</v>
      </c>
      <c r="H4343" s="17" t="s">
        <v>9335</v>
      </c>
      <c r="I4343" s="17" t="s">
        <v>15338</v>
      </c>
      <c r="J4343" s="17" t="s">
        <v>15339</v>
      </c>
      <c r="K4343" s="17" t="s">
        <v>14967</v>
      </c>
      <c r="L4343" s="17" t="s">
        <v>15340</v>
      </c>
      <c r="M4343" s="17" t="s">
        <v>15341</v>
      </c>
      <c r="N4343" s="21">
        <v>0.38958333333333334</v>
      </c>
      <c r="O4343" s="21">
        <v>0.29305555555555557</v>
      </c>
      <c r="P4343" s="21">
        <v>0.6826388888888889</v>
      </c>
      <c r="R4343" s="17">
        <v>1940.0</v>
      </c>
      <c r="S4343" s="17" t="s">
        <v>7490</v>
      </c>
      <c r="T4343" s="17" t="s">
        <v>9694</v>
      </c>
    </row>
    <row r="4344" ht="15.75" customHeight="1">
      <c r="A4344" s="17">
        <v>952.0</v>
      </c>
      <c r="B4344" s="19">
        <v>29078.0</v>
      </c>
      <c r="C4344" s="17" t="s">
        <v>15306</v>
      </c>
      <c r="D4344" s="20">
        <v>15.0</v>
      </c>
      <c r="E4344" s="17" t="str">
        <f t="shared" si="12"/>
        <v>LU102-15</v>
      </c>
      <c r="F4344" s="17" t="str">
        <f t="shared" si="13"/>
        <v>LU102-15</v>
      </c>
      <c r="G4344" s="17" t="s">
        <v>14485</v>
      </c>
      <c r="H4344" s="17" t="s">
        <v>9335</v>
      </c>
      <c r="I4344" s="17" t="s">
        <v>15338</v>
      </c>
      <c r="J4344" s="17" t="s">
        <v>15339</v>
      </c>
      <c r="K4344" s="17" t="s">
        <v>13394</v>
      </c>
      <c r="L4344" s="17" t="s">
        <v>13611</v>
      </c>
      <c r="M4344" s="17" t="s">
        <v>14963</v>
      </c>
      <c r="N4344" s="21">
        <v>0.3638888888888889</v>
      </c>
      <c r="O4344" s="21">
        <v>0.32569444444444445</v>
      </c>
      <c r="P4344" s="21">
        <v>0.6895833333333333</v>
      </c>
      <c r="R4344" s="17">
        <v>1945.0</v>
      </c>
      <c r="S4344" s="17" t="s">
        <v>7490</v>
      </c>
      <c r="T4344" s="17" t="s">
        <v>9694</v>
      </c>
    </row>
    <row r="4345" ht="15.75" customHeight="1">
      <c r="A4345" s="17">
        <v>951.0</v>
      </c>
      <c r="B4345" s="19">
        <v>29077.0</v>
      </c>
      <c r="C4345" s="17" t="s">
        <v>15306</v>
      </c>
      <c r="D4345" s="20">
        <v>15.0</v>
      </c>
      <c r="E4345" s="17" t="str">
        <f t="shared" si="12"/>
        <v>LU102-15</v>
      </c>
      <c r="F4345" s="17" t="str">
        <f t="shared" si="13"/>
        <v>LU102-15</v>
      </c>
      <c r="G4345" s="17" t="s">
        <v>14485</v>
      </c>
      <c r="H4345" s="17" t="s">
        <v>9335</v>
      </c>
      <c r="I4345" s="17" t="s">
        <v>15342</v>
      </c>
      <c r="J4345" s="17" t="s">
        <v>15343</v>
      </c>
      <c r="K4345" s="17" t="s">
        <v>14967</v>
      </c>
      <c r="L4345" s="17" t="s">
        <v>14091</v>
      </c>
      <c r="M4345" s="17" t="s">
        <v>15340</v>
      </c>
      <c r="N4345" s="21">
        <v>0.37777777777777777</v>
      </c>
      <c r="O4345" s="21">
        <v>0.3451388888888889</v>
      </c>
      <c r="P4345" s="21">
        <v>0.7229166666666668</v>
      </c>
      <c r="R4345" s="17">
        <v>1877.0</v>
      </c>
      <c r="S4345" s="17" t="s">
        <v>7490</v>
      </c>
      <c r="T4345" s="17" t="s">
        <v>9694</v>
      </c>
    </row>
    <row r="4346" ht="15.75" customHeight="1">
      <c r="A4346" s="17">
        <v>950.0</v>
      </c>
      <c r="B4346" s="19">
        <v>29076.0</v>
      </c>
      <c r="C4346" s="17" t="s">
        <v>15306</v>
      </c>
      <c r="D4346" s="20">
        <v>15.0</v>
      </c>
      <c r="E4346" s="17" t="str">
        <f t="shared" si="12"/>
        <v>LU102-15</v>
      </c>
      <c r="F4346" s="17" t="str">
        <f t="shared" si="13"/>
        <v>LU102-15</v>
      </c>
      <c r="G4346" s="17" t="s">
        <v>14485</v>
      </c>
      <c r="H4346" s="17" t="s">
        <v>9335</v>
      </c>
      <c r="I4346" s="17" t="s">
        <v>15344</v>
      </c>
      <c r="J4346" s="17" t="s">
        <v>15343</v>
      </c>
      <c r="K4346" s="17" t="s">
        <v>13394</v>
      </c>
      <c r="L4346" s="17" t="s">
        <v>13611</v>
      </c>
      <c r="M4346" s="17" t="s">
        <v>14985</v>
      </c>
      <c r="N4346" s="21">
        <v>0.3736111111111111</v>
      </c>
      <c r="O4346" s="21">
        <v>0.29305555555555557</v>
      </c>
      <c r="P4346" s="21">
        <v>0.6666666666666666</v>
      </c>
      <c r="R4346" s="17">
        <v>1880.0</v>
      </c>
      <c r="S4346" s="17" t="s">
        <v>7490</v>
      </c>
      <c r="T4346" s="17" t="s">
        <v>9694</v>
      </c>
    </row>
    <row r="4347" ht="15.75" customHeight="1">
      <c r="A4347" s="17">
        <v>949.0</v>
      </c>
      <c r="B4347" s="19">
        <v>29075.0</v>
      </c>
      <c r="C4347" s="17" t="s">
        <v>15306</v>
      </c>
      <c r="D4347" s="20">
        <v>15.0</v>
      </c>
      <c r="E4347" s="17" t="str">
        <f t="shared" si="12"/>
        <v>LU102-15</v>
      </c>
      <c r="F4347" s="17" t="str">
        <f t="shared" si="13"/>
        <v>LU102-15</v>
      </c>
      <c r="G4347" s="17" t="s">
        <v>14485</v>
      </c>
      <c r="H4347" s="17" t="s">
        <v>9335</v>
      </c>
      <c r="I4347" s="17" t="s">
        <v>15345</v>
      </c>
      <c r="J4347" s="17" t="s">
        <v>15346</v>
      </c>
      <c r="K4347" s="17" t="s">
        <v>14967</v>
      </c>
      <c r="L4347" s="17" t="s">
        <v>13611</v>
      </c>
      <c r="M4347" s="17" t="s">
        <v>14963</v>
      </c>
      <c r="N4347" s="21">
        <v>0.5576388888888889</v>
      </c>
      <c r="O4347" s="21">
        <v>0.1486111111111111</v>
      </c>
      <c r="P4347" s="21">
        <v>0.7062499999999999</v>
      </c>
      <c r="R4347" s="17">
        <v>706.0</v>
      </c>
      <c r="S4347" s="17" t="s">
        <v>7490</v>
      </c>
      <c r="T4347" s="17" t="s">
        <v>9694</v>
      </c>
    </row>
    <row r="4348" ht="15.75" customHeight="1">
      <c r="A4348" s="17">
        <v>948.0</v>
      </c>
      <c r="B4348" s="19">
        <v>29075.0</v>
      </c>
      <c r="C4348" s="17" t="s">
        <v>15306</v>
      </c>
      <c r="D4348" s="20">
        <v>15.0</v>
      </c>
      <c r="E4348" s="17" t="str">
        <f t="shared" si="12"/>
        <v>LU102-15</v>
      </c>
      <c r="F4348" s="17" t="str">
        <f t="shared" si="13"/>
        <v>LU102-15</v>
      </c>
      <c r="G4348" s="17" t="s">
        <v>14485</v>
      </c>
      <c r="H4348" s="17" t="s">
        <v>9335</v>
      </c>
      <c r="I4348" s="17" t="s">
        <v>15345</v>
      </c>
      <c r="J4348" s="17" t="s">
        <v>15346</v>
      </c>
      <c r="K4348" s="17" t="s">
        <v>14967</v>
      </c>
      <c r="L4348" s="17" t="s">
        <v>15337</v>
      </c>
      <c r="M4348" s="17" t="s">
        <v>7184</v>
      </c>
      <c r="N4348" s="21">
        <v>0.3652777777777778</v>
      </c>
      <c r="O4348" s="21">
        <v>0.12222222222222223</v>
      </c>
      <c r="P4348" s="21">
        <v>0.4875</v>
      </c>
      <c r="R4348" s="17">
        <v>1713.0</v>
      </c>
      <c r="S4348" s="17" t="s">
        <v>7490</v>
      </c>
      <c r="T4348" s="17" t="s">
        <v>9694</v>
      </c>
    </row>
    <row r="4349" ht="15.75" customHeight="1">
      <c r="A4349" s="17">
        <v>947.0</v>
      </c>
      <c r="B4349" s="19">
        <v>29069.0</v>
      </c>
      <c r="C4349" s="17" t="s">
        <v>15306</v>
      </c>
      <c r="D4349" s="20">
        <v>14.0</v>
      </c>
      <c r="E4349" s="17" t="str">
        <f t="shared" si="12"/>
        <v>LU102-14</v>
      </c>
      <c r="F4349" s="17" t="str">
        <f t="shared" si="13"/>
        <v>LU102-14</v>
      </c>
      <c r="G4349" s="17" t="s">
        <v>15347</v>
      </c>
      <c r="H4349" s="17" t="s">
        <v>15348</v>
      </c>
      <c r="I4349" s="17" t="s">
        <v>15349</v>
      </c>
      <c r="J4349" s="17" t="s">
        <v>15350</v>
      </c>
      <c r="K4349" s="17" t="s">
        <v>13394</v>
      </c>
      <c r="L4349" s="17" t="s">
        <v>15351</v>
      </c>
      <c r="M4349" s="17" t="s">
        <v>15352</v>
      </c>
      <c r="N4349" s="21">
        <v>0.4381944444444445</v>
      </c>
      <c r="O4349" s="21">
        <v>0.27291666666666664</v>
      </c>
      <c r="P4349" s="21">
        <v>0.7111111111111111</v>
      </c>
      <c r="R4349" s="17">
        <v>263.0</v>
      </c>
      <c r="S4349" s="17" t="s">
        <v>7418</v>
      </c>
      <c r="T4349" s="17" t="s">
        <v>9694</v>
      </c>
    </row>
    <row r="4350" ht="15.75" customHeight="1">
      <c r="A4350" s="17">
        <v>946.0</v>
      </c>
      <c r="B4350" s="19">
        <v>29068.0</v>
      </c>
      <c r="C4350" s="17" t="s">
        <v>15306</v>
      </c>
      <c r="D4350" s="20">
        <v>14.0</v>
      </c>
      <c r="E4350" s="17" t="str">
        <f t="shared" si="12"/>
        <v>LU102-14</v>
      </c>
      <c r="F4350" s="17" t="str">
        <f t="shared" si="13"/>
        <v>LU102-14</v>
      </c>
      <c r="G4350" s="17" t="s">
        <v>15347</v>
      </c>
      <c r="H4350" s="17" t="s">
        <v>15348</v>
      </c>
      <c r="I4350" s="17" t="s">
        <v>15353</v>
      </c>
      <c r="J4350" s="17" t="s">
        <v>15354</v>
      </c>
      <c r="K4350" s="17" t="s">
        <v>14967</v>
      </c>
      <c r="L4350" s="17" t="s">
        <v>15355</v>
      </c>
      <c r="M4350" s="17" t="s">
        <v>14539</v>
      </c>
      <c r="N4350" s="21">
        <v>0.40972222222222227</v>
      </c>
      <c r="O4350" s="21">
        <v>0.36041666666666666</v>
      </c>
      <c r="P4350" s="21">
        <v>0.7701388888888889</v>
      </c>
      <c r="R4350" s="17">
        <v>164.0</v>
      </c>
      <c r="S4350" s="17" t="s">
        <v>7418</v>
      </c>
      <c r="T4350" s="17" t="s">
        <v>9694</v>
      </c>
    </row>
    <row r="4351" ht="15.75" customHeight="1">
      <c r="A4351" s="17">
        <v>945.0</v>
      </c>
      <c r="B4351" s="19">
        <v>29066.0</v>
      </c>
      <c r="C4351" s="17" t="s">
        <v>15306</v>
      </c>
      <c r="D4351" s="20" t="s">
        <v>15356</v>
      </c>
      <c r="E4351" s="17" t="str">
        <f t="shared" si="12"/>
        <v>LU102-13E</v>
      </c>
      <c r="F4351" s="17" t="str">
        <f t="shared" si="13"/>
        <v>LU102-13E</v>
      </c>
      <c r="G4351" s="17" t="s">
        <v>13943</v>
      </c>
      <c r="H4351" s="17" t="s">
        <v>14042</v>
      </c>
      <c r="I4351" s="17" t="s">
        <v>15357</v>
      </c>
      <c r="J4351" s="17" t="s">
        <v>15358</v>
      </c>
      <c r="K4351" s="17" t="s">
        <v>13394</v>
      </c>
      <c r="L4351" s="17" t="s">
        <v>13950</v>
      </c>
      <c r="M4351" s="17" t="s">
        <v>15355</v>
      </c>
      <c r="N4351" s="21">
        <v>0.545138888888889</v>
      </c>
      <c r="O4351" s="21">
        <v>0.11597222222222221</v>
      </c>
      <c r="P4351" s="21">
        <v>0.6611111111111111</v>
      </c>
      <c r="R4351" s="17">
        <v>771.0</v>
      </c>
      <c r="S4351" s="17" t="s">
        <v>7418</v>
      </c>
      <c r="T4351" s="17" t="s">
        <v>9694</v>
      </c>
    </row>
    <row r="4352" ht="15.75" customHeight="1">
      <c r="A4352" s="17">
        <v>944.0</v>
      </c>
      <c r="B4352" s="19">
        <v>29066.0</v>
      </c>
      <c r="C4352" s="17" t="s">
        <v>15306</v>
      </c>
      <c r="D4352" s="20" t="s">
        <v>15356</v>
      </c>
      <c r="E4352" s="17" t="str">
        <f t="shared" si="12"/>
        <v>LU102-13E</v>
      </c>
      <c r="F4352" s="17" t="str">
        <f t="shared" si="13"/>
        <v>LU102-13E</v>
      </c>
      <c r="G4352" s="17" t="s">
        <v>13943</v>
      </c>
      <c r="H4352" s="17" t="s">
        <v>14042</v>
      </c>
      <c r="I4352" s="17" t="s">
        <v>15359</v>
      </c>
      <c r="J4352" s="17" t="s">
        <v>15360</v>
      </c>
      <c r="K4352" s="17" t="s">
        <v>13394</v>
      </c>
      <c r="L4352" s="17" t="s">
        <v>13950</v>
      </c>
      <c r="M4352" s="17" t="s">
        <v>15355</v>
      </c>
      <c r="N4352" s="21">
        <v>0.3548611111111111</v>
      </c>
      <c r="O4352" s="21">
        <v>0.15555555555555556</v>
      </c>
      <c r="P4352" s="21">
        <v>0.5104166666666666</v>
      </c>
      <c r="R4352" s="17">
        <v>876.0</v>
      </c>
      <c r="S4352" s="17" t="s">
        <v>7418</v>
      </c>
      <c r="T4352" s="17" t="s">
        <v>9694</v>
      </c>
    </row>
    <row r="4353" ht="15.75" customHeight="1">
      <c r="A4353" s="17">
        <v>943.0</v>
      </c>
      <c r="B4353" s="19">
        <v>29065.0</v>
      </c>
      <c r="C4353" s="17" t="s">
        <v>15306</v>
      </c>
      <c r="D4353" s="20" t="s">
        <v>15356</v>
      </c>
      <c r="E4353" s="17" t="str">
        <f t="shared" si="12"/>
        <v>LU102-13E</v>
      </c>
      <c r="F4353" s="17" t="str">
        <f t="shared" si="13"/>
        <v>LU102-13E</v>
      </c>
      <c r="G4353" s="17" t="s">
        <v>13943</v>
      </c>
      <c r="H4353" s="17" t="s">
        <v>14042</v>
      </c>
      <c r="I4353" s="17" t="s">
        <v>15361</v>
      </c>
      <c r="J4353" s="17" t="s">
        <v>15362</v>
      </c>
      <c r="K4353" s="17" t="s">
        <v>14967</v>
      </c>
      <c r="L4353" s="17" t="s">
        <v>15355</v>
      </c>
      <c r="M4353" s="17" t="s">
        <v>15351</v>
      </c>
      <c r="N4353" s="21">
        <v>0.41180555555555554</v>
      </c>
      <c r="O4353" s="21">
        <v>0.37083333333333335</v>
      </c>
      <c r="P4353" s="21">
        <v>0.782638888888889</v>
      </c>
      <c r="R4353" s="17">
        <v>840.0</v>
      </c>
      <c r="S4353" s="17" t="s">
        <v>7418</v>
      </c>
      <c r="T4353" s="17" t="s">
        <v>9694</v>
      </c>
    </row>
    <row r="4354" ht="15.75" customHeight="1">
      <c r="A4354" s="17">
        <v>942.0</v>
      </c>
      <c r="B4354" s="19">
        <v>29064.0</v>
      </c>
      <c r="C4354" s="17" t="s">
        <v>15306</v>
      </c>
      <c r="D4354" s="20" t="s">
        <v>15356</v>
      </c>
      <c r="E4354" s="17" t="str">
        <f t="shared" si="12"/>
        <v>LU102-13E</v>
      </c>
      <c r="F4354" s="17" t="str">
        <f t="shared" si="13"/>
        <v>LU102-13E</v>
      </c>
      <c r="G4354" s="17" t="s">
        <v>13943</v>
      </c>
      <c r="H4354" s="17" t="s">
        <v>14042</v>
      </c>
      <c r="I4354" s="17" t="s">
        <v>15363</v>
      </c>
      <c r="J4354" s="17" t="s">
        <v>15364</v>
      </c>
      <c r="K4354" s="17" t="s">
        <v>15014</v>
      </c>
      <c r="L4354" s="17" t="s">
        <v>15365</v>
      </c>
      <c r="M4354" s="17" t="s">
        <v>13950</v>
      </c>
      <c r="N4354" s="21">
        <v>0.3770833333333334</v>
      </c>
      <c r="O4354" s="21">
        <v>0.3284722222222222</v>
      </c>
      <c r="P4354" s="21">
        <v>0.7055555555555556</v>
      </c>
      <c r="R4354" s="17">
        <v>735.0</v>
      </c>
      <c r="S4354" s="17" t="s">
        <v>7418</v>
      </c>
      <c r="T4354" s="17" t="s">
        <v>9694</v>
      </c>
    </row>
    <row r="4355" ht="15.75" customHeight="1">
      <c r="A4355" s="17">
        <v>941.0</v>
      </c>
      <c r="B4355" s="19">
        <v>29063.0</v>
      </c>
      <c r="C4355" s="17" t="s">
        <v>15306</v>
      </c>
      <c r="D4355" s="20" t="s">
        <v>15356</v>
      </c>
      <c r="E4355" s="17" t="str">
        <f t="shared" si="12"/>
        <v>LU102-13E</v>
      </c>
      <c r="F4355" s="17" t="str">
        <f t="shared" si="13"/>
        <v>LU102-13E</v>
      </c>
      <c r="G4355" s="17" t="s">
        <v>13943</v>
      </c>
      <c r="H4355" s="17" t="s">
        <v>14042</v>
      </c>
      <c r="I4355" s="17" t="s">
        <v>15366</v>
      </c>
      <c r="J4355" s="17" t="s">
        <v>15367</v>
      </c>
      <c r="K4355" s="17" t="s">
        <v>13394</v>
      </c>
      <c r="L4355" s="17" t="s">
        <v>15365</v>
      </c>
      <c r="M4355" s="17" t="s">
        <v>15351</v>
      </c>
      <c r="N4355" s="21">
        <v>0.5291666666666667</v>
      </c>
      <c r="O4355" s="21">
        <v>0.24444444444444446</v>
      </c>
      <c r="P4355" s="21">
        <v>0.7736111111111111</v>
      </c>
      <c r="R4355" s="17">
        <v>294.0</v>
      </c>
      <c r="S4355" s="17" t="s">
        <v>7418</v>
      </c>
      <c r="T4355" s="17" t="s">
        <v>9694</v>
      </c>
    </row>
    <row r="4356" ht="15.75" customHeight="1">
      <c r="A4356" s="17">
        <v>940.0</v>
      </c>
      <c r="B4356" s="19">
        <v>29060.0</v>
      </c>
      <c r="C4356" s="17" t="s">
        <v>15306</v>
      </c>
      <c r="D4356" s="20" t="s">
        <v>15368</v>
      </c>
      <c r="E4356" s="17" t="str">
        <f t="shared" si="12"/>
        <v>LU102-13D</v>
      </c>
      <c r="F4356" s="17" t="str">
        <f t="shared" si="13"/>
        <v>LU102-13D</v>
      </c>
      <c r="G4356" s="17" t="s">
        <v>15070</v>
      </c>
      <c r="H4356" s="17" t="s">
        <v>9335</v>
      </c>
      <c r="I4356" s="17" t="s">
        <v>15369</v>
      </c>
      <c r="J4356" s="17" t="s">
        <v>15370</v>
      </c>
      <c r="K4356" s="17" t="s">
        <v>15014</v>
      </c>
      <c r="L4356" s="17" t="s">
        <v>14967</v>
      </c>
      <c r="M4356" s="17" t="s">
        <v>7184</v>
      </c>
      <c r="N4356" s="21">
        <v>0.5</v>
      </c>
      <c r="O4356" s="21">
        <v>0.08194444444444444</v>
      </c>
      <c r="P4356" s="21">
        <v>0.5819444444444445</v>
      </c>
      <c r="R4356" s="17">
        <v>978.0</v>
      </c>
      <c r="S4356" s="17" t="s">
        <v>14811</v>
      </c>
      <c r="T4356" s="17" t="s">
        <v>9694</v>
      </c>
    </row>
    <row r="4357" ht="15.75" customHeight="1">
      <c r="A4357" s="17">
        <v>939.0</v>
      </c>
      <c r="B4357" s="19">
        <v>29035.0</v>
      </c>
      <c r="C4357" s="17" t="s">
        <v>15306</v>
      </c>
      <c r="D4357" s="20" t="s">
        <v>15371</v>
      </c>
      <c r="E4357" s="17" t="str">
        <f t="shared" si="12"/>
        <v>LU102-13B</v>
      </c>
      <c r="F4357" s="17" t="str">
        <f t="shared" si="13"/>
        <v>LU102-13B</v>
      </c>
      <c r="G4357" s="17" t="s">
        <v>10683</v>
      </c>
      <c r="H4357" s="17" t="s">
        <v>14042</v>
      </c>
      <c r="I4357" s="17" t="s">
        <v>15372</v>
      </c>
      <c r="J4357" s="17" t="s">
        <v>15373</v>
      </c>
      <c r="K4357" s="17" t="s">
        <v>13394</v>
      </c>
      <c r="L4357" s="17" t="s">
        <v>15374</v>
      </c>
      <c r="M4357" s="17" t="s">
        <v>15230</v>
      </c>
      <c r="N4357" s="21">
        <v>0.3451388888888889</v>
      </c>
      <c r="O4357" s="21">
        <v>0.09513888888888888</v>
      </c>
      <c r="P4357" s="21">
        <v>0.44027777777777777</v>
      </c>
      <c r="R4357" s="17">
        <v>1301.0</v>
      </c>
      <c r="S4357" s="17" t="s">
        <v>14865</v>
      </c>
      <c r="T4357" s="17" t="s">
        <v>9694</v>
      </c>
    </row>
    <row r="4358" ht="15.75" customHeight="1">
      <c r="A4358" s="17">
        <v>938.0</v>
      </c>
      <c r="B4358" s="19">
        <v>29034.0</v>
      </c>
      <c r="C4358" s="17" t="s">
        <v>15306</v>
      </c>
      <c r="D4358" s="20" t="s">
        <v>15371</v>
      </c>
      <c r="E4358" s="17" t="str">
        <f t="shared" si="12"/>
        <v>LU102-13B</v>
      </c>
      <c r="F4358" s="17" t="str">
        <f t="shared" si="13"/>
        <v>LU102-13B</v>
      </c>
      <c r="G4358" s="17" t="s">
        <v>10683</v>
      </c>
      <c r="H4358" s="17" t="s">
        <v>14042</v>
      </c>
      <c r="I4358" s="17" t="s">
        <v>15375</v>
      </c>
      <c r="J4358" s="17" t="s">
        <v>15373</v>
      </c>
      <c r="K4358" s="17" t="s">
        <v>14967</v>
      </c>
      <c r="L4358" s="17" t="s">
        <v>14555</v>
      </c>
      <c r="M4358" s="17" t="s">
        <v>15376</v>
      </c>
      <c r="N4358" s="21">
        <v>0.43124999999999997</v>
      </c>
      <c r="O4358" s="21">
        <v>0.2604166666666667</v>
      </c>
      <c r="P4358" s="21">
        <v>0.6916666666666668</v>
      </c>
      <c r="R4358" s="17">
        <v>1302.0</v>
      </c>
      <c r="S4358" s="17" t="s">
        <v>7490</v>
      </c>
      <c r="T4358" s="17" t="s">
        <v>9694</v>
      </c>
    </row>
    <row r="4359" ht="15.75" customHeight="1">
      <c r="A4359" s="17">
        <v>937.0</v>
      </c>
      <c r="B4359" s="19">
        <v>29033.0</v>
      </c>
      <c r="C4359" s="17" t="s">
        <v>15306</v>
      </c>
      <c r="D4359" s="20" t="s">
        <v>15371</v>
      </c>
      <c r="E4359" s="17" t="str">
        <f t="shared" si="12"/>
        <v>LU102-13B</v>
      </c>
      <c r="F4359" s="17" t="str">
        <f t="shared" si="13"/>
        <v>LU102-13B</v>
      </c>
      <c r="G4359" s="17" t="s">
        <v>10683</v>
      </c>
      <c r="H4359" s="17" t="s">
        <v>14042</v>
      </c>
      <c r="I4359" s="17" t="s">
        <v>15372</v>
      </c>
      <c r="J4359" s="17" t="s">
        <v>15377</v>
      </c>
      <c r="K4359" s="17" t="s">
        <v>13394</v>
      </c>
      <c r="L4359" s="17" t="s">
        <v>15378</v>
      </c>
      <c r="M4359" s="17" t="s">
        <v>14035</v>
      </c>
      <c r="N4359" s="21">
        <v>0.3840277777777778</v>
      </c>
      <c r="O4359" s="21">
        <v>0.32916666666666666</v>
      </c>
      <c r="P4359" s="21">
        <v>0.7131944444444445</v>
      </c>
      <c r="R4359" s="17">
        <v>1302.0</v>
      </c>
      <c r="S4359" s="17" t="s">
        <v>7490</v>
      </c>
      <c r="T4359" s="17" t="s">
        <v>9694</v>
      </c>
    </row>
    <row r="4360" ht="15.75" customHeight="1">
      <c r="A4360" s="17">
        <v>936.0</v>
      </c>
      <c r="B4360" s="19">
        <v>29032.0</v>
      </c>
      <c r="C4360" s="17" t="s">
        <v>15306</v>
      </c>
      <c r="D4360" s="20" t="s">
        <v>15371</v>
      </c>
      <c r="E4360" s="17" t="str">
        <f t="shared" si="12"/>
        <v>LU102-13B</v>
      </c>
      <c r="F4360" s="17" t="str">
        <f t="shared" si="13"/>
        <v>LU102-13B</v>
      </c>
      <c r="G4360" s="17" t="s">
        <v>10683</v>
      </c>
      <c r="H4360" s="17" t="s">
        <v>14042</v>
      </c>
      <c r="I4360" s="17" t="s">
        <v>15379</v>
      </c>
      <c r="J4360" s="17" t="s">
        <v>15380</v>
      </c>
      <c r="K4360" s="17" t="s">
        <v>14967</v>
      </c>
      <c r="L4360" s="17" t="s">
        <v>15381</v>
      </c>
      <c r="M4360" s="17" t="s">
        <v>15382</v>
      </c>
      <c r="N4360" s="21">
        <v>0.3875</v>
      </c>
      <c r="O4360" s="21">
        <v>0.28680555555555554</v>
      </c>
      <c r="P4360" s="21">
        <v>0.6743055555555556</v>
      </c>
      <c r="R4360" s="17">
        <v>1303.0</v>
      </c>
      <c r="S4360" s="17" t="s">
        <v>7490</v>
      </c>
      <c r="T4360" s="17" t="s">
        <v>9694</v>
      </c>
    </row>
    <row r="4361" ht="15.75" customHeight="1">
      <c r="A4361" s="17">
        <v>935.0</v>
      </c>
      <c r="B4361" s="19">
        <v>29031.0</v>
      </c>
      <c r="C4361" s="17" t="s">
        <v>15306</v>
      </c>
      <c r="D4361" s="20" t="s">
        <v>15371</v>
      </c>
      <c r="E4361" s="17" t="str">
        <f t="shared" si="12"/>
        <v>LU102-13B</v>
      </c>
      <c r="F4361" s="17" t="str">
        <f t="shared" si="13"/>
        <v>LU102-13B</v>
      </c>
      <c r="G4361" s="17" t="s">
        <v>10683</v>
      </c>
      <c r="H4361" s="17" t="s">
        <v>14042</v>
      </c>
      <c r="I4361" s="17" t="s">
        <v>15383</v>
      </c>
      <c r="J4361" s="17" t="s">
        <v>15384</v>
      </c>
      <c r="K4361" s="17" t="s">
        <v>14967</v>
      </c>
      <c r="L4361" s="17" t="s">
        <v>15385</v>
      </c>
      <c r="M4361" s="17" t="s">
        <v>15386</v>
      </c>
      <c r="N4361" s="21">
        <v>0.3680555555555556</v>
      </c>
      <c r="O4361" s="21">
        <v>0.3888888888888889</v>
      </c>
      <c r="P4361" s="21">
        <v>0.7569444444444445</v>
      </c>
      <c r="R4361" s="17">
        <v>1297.0</v>
      </c>
      <c r="S4361" s="17" t="s">
        <v>7490</v>
      </c>
      <c r="T4361" s="17" t="s">
        <v>9694</v>
      </c>
    </row>
    <row r="4362" ht="15.75" customHeight="1">
      <c r="A4362" s="17">
        <v>934.0</v>
      </c>
      <c r="B4362" s="19">
        <v>29030.0</v>
      </c>
      <c r="C4362" s="17" t="s">
        <v>15306</v>
      </c>
      <c r="D4362" s="20" t="s">
        <v>15371</v>
      </c>
      <c r="E4362" s="17" t="str">
        <f t="shared" si="12"/>
        <v>LU102-13B</v>
      </c>
      <c r="F4362" s="17" t="str">
        <f t="shared" si="13"/>
        <v>LU102-13B</v>
      </c>
      <c r="G4362" s="17" t="s">
        <v>10683</v>
      </c>
      <c r="H4362" s="17" t="s">
        <v>14042</v>
      </c>
      <c r="I4362" s="17" t="s">
        <v>15387</v>
      </c>
      <c r="J4362" s="17" t="s">
        <v>15388</v>
      </c>
      <c r="K4362" s="17" t="s">
        <v>13394</v>
      </c>
      <c r="L4362" s="17" t="s">
        <v>15381</v>
      </c>
      <c r="M4362" s="17" t="s">
        <v>15389</v>
      </c>
      <c r="N4362" s="21">
        <v>0.3909722222222222</v>
      </c>
      <c r="O4362" s="21">
        <v>0.25833333333333336</v>
      </c>
      <c r="P4362" s="21">
        <v>0.6493055555555556</v>
      </c>
      <c r="R4362" s="17">
        <v>1307.0</v>
      </c>
      <c r="S4362" s="17" t="s">
        <v>7490</v>
      </c>
      <c r="T4362" s="17" t="s">
        <v>9694</v>
      </c>
    </row>
    <row r="4363" ht="15.75" customHeight="1">
      <c r="A4363" s="17">
        <v>933.0</v>
      </c>
      <c r="B4363" s="19">
        <v>29029.0</v>
      </c>
      <c r="C4363" s="17" t="s">
        <v>15306</v>
      </c>
      <c r="D4363" s="20" t="s">
        <v>15371</v>
      </c>
      <c r="E4363" s="17" t="str">
        <f t="shared" si="12"/>
        <v>LU102-13B</v>
      </c>
      <c r="F4363" s="17" t="str">
        <f t="shared" si="13"/>
        <v>LU102-13B</v>
      </c>
      <c r="G4363" s="17" t="s">
        <v>10683</v>
      </c>
      <c r="H4363" s="17" t="s">
        <v>14042</v>
      </c>
      <c r="I4363" s="17" t="s">
        <v>15390</v>
      </c>
      <c r="J4363" s="17" t="s">
        <v>15388</v>
      </c>
      <c r="K4363" s="17" t="s">
        <v>14967</v>
      </c>
      <c r="L4363" s="17" t="s">
        <v>15391</v>
      </c>
      <c r="M4363" s="17" t="s">
        <v>15385</v>
      </c>
      <c r="N4363" s="21">
        <v>0.3902777777777778</v>
      </c>
      <c r="O4363" s="21">
        <v>0.3069444444444444</v>
      </c>
      <c r="P4363" s="21">
        <v>0.6972222222222223</v>
      </c>
      <c r="R4363" s="17">
        <v>1311.0</v>
      </c>
      <c r="S4363" s="17" t="s">
        <v>7490</v>
      </c>
      <c r="T4363" s="17" t="s">
        <v>9694</v>
      </c>
    </row>
    <row r="4364" ht="15.75" customHeight="1">
      <c r="A4364" s="17">
        <v>932.0</v>
      </c>
      <c r="B4364" s="19">
        <v>29028.0</v>
      </c>
      <c r="C4364" s="17" t="s">
        <v>15306</v>
      </c>
      <c r="D4364" s="20" t="s">
        <v>15371</v>
      </c>
      <c r="E4364" s="17" t="str">
        <f t="shared" si="12"/>
        <v>LU102-13B</v>
      </c>
      <c r="F4364" s="17" t="str">
        <f t="shared" si="13"/>
        <v>LU102-13B</v>
      </c>
      <c r="G4364" s="17" t="s">
        <v>10683</v>
      </c>
      <c r="H4364" s="17" t="s">
        <v>14042</v>
      </c>
      <c r="I4364" s="17" t="s">
        <v>15392</v>
      </c>
      <c r="J4364" s="17" t="s">
        <v>15393</v>
      </c>
      <c r="K4364" s="17" t="s">
        <v>13394</v>
      </c>
      <c r="L4364" s="17" t="s">
        <v>13990</v>
      </c>
      <c r="M4364" s="17" t="s">
        <v>14955</v>
      </c>
      <c r="N4364" s="21">
        <v>0.36874999999999997</v>
      </c>
      <c r="O4364" s="21">
        <v>0.3236111111111111</v>
      </c>
      <c r="P4364" s="21">
        <v>0.6923611111111111</v>
      </c>
      <c r="R4364" s="17">
        <v>1310.0</v>
      </c>
      <c r="S4364" s="17" t="s">
        <v>7490</v>
      </c>
      <c r="T4364" s="17" t="s">
        <v>9694</v>
      </c>
    </row>
    <row r="4365" ht="15.75" customHeight="1">
      <c r="A4365" s="17">
        <v>931.0</v>
      </c>
      <c r="B4365" s="19">
        <v>29027.0</v>
      </c>
      <c r="C4365" s="17" t="s">
        <v>15306</v>
      </c>
      <c r="D4365" s="20" t="s">
        <v>15371</v>
      </c>
      <c r="E4365" s="17" t="str">
        <f t="shared" si="12"/>
        <v>LU102-13B</v>
      </c>
      <c r="F4365" s="17" t="str">
        <f t="shared" si="13"/>
        <v>LU102-13B</v>
      </c>
      <c r="G4365" s="17" t="s">
        <v>10683</v>
      </c>
      <c r="H4365" s="17" t="s">
        <v>14042</v>
      </c>
      <c r="I4365" s="17" t="s">
        <v>15394</v>
      </c>
      <c r="J4365" s="17" t="s">
        <v>15395</v>
      </c>
      <c r="K4365" s="17" t="s">
        <v>14967</v>
      </c>
      <c r="L4365" s="17" t="s">
        <v>15396</v>
      </c>
      <c r="M4365" s="17" t="s">
        <v>14035</v>
      </c>
      <c r="N4365" s="21">
        <v>0.3909722222222222</v>
      </c>
      <c r="O4365" s="21">
        <v>0.3756944444444445</v>
      </c>
      <c r="P4365" s="21">
        <v>0.7666666666666666</v>
      </c>
      <c r="R4365" s="17">
        <v>1305.0</v>
      </c>
      <c r="S4365" s="17" t="s">
        <v>7490</v>
      </c>
      <c r="T4365" s="17" t="s">
        <v>9694</v>
      </c>
    </row>
    <row r="4366" ht="15.75" customHeight="1">
      <c r="A4366" s="17">
        <v>930.0</v>
      </c>
      <c r="B4366" s="19">
        <v>29026.0</v>
      </c>
      <c r="C4366" s="17" t="s">
        <v>15306</v>
      </c>
      <c r="D4366" s="20" t="s">
        <v>15371</v>
      </c>
      <c r="E4366" s="17" t="str">
        <f t="shared" si="12"/>
        <v>LU102-13B</v>
      </c>
      <c r="F4366" s="17" t="str">
        <f t="shared" si="13"/>
        <v>LU102-13B</v>
      </c>
      <c r="G4366" s="17" t="s">
        <v>10683</v>
      </c>
      <c r="H4366" s="17" t="s">
        <v>14042</v>
      </c>
      <c r="I4366" s="17" t="s">
        <v>15397</v>
      </c>
      <c r="J4366" s="17" t="s">
        <v>15393</v>
      </c>
      <c r="K4366" s="17" t="s">
        <v>13394</v>
      </c>
      <c r="L4366" s="17" t="s">
        <v>15378</v>
      </c>
      <c r="M4366" s="17" t="s">
        <v>15398</v>
      </c>
      <c r="N4366" s="21">
        <v>0.3743055555555555</v>
      </c>
      <c r="O4366" s="21">
        <v>0.2777777777777778</v>
      </c>
      <c r="P4366" s="21">
        <v>0.6520833333333333</v>
      </c>
      <c r="R4366" s="17">
        <v>1311.0</v>
      </c>
      <c r="S4366" s="17" t="s">
        <v>7490</v>
      </c>
      <c r="T4366" s="17" t="s">
        <v>9694</v>
      </c>
    </row>
    <row r="4367" ht="15.75" customHeight="1">
      <c r="A4367" s="17">
        <v>929.0</v>
      </c>
      <c r="B4367" s="19">
        <v>29025.0</v>
      </c>
      <c r="C4367" s="17" t="s">
        <v>15306</v>
      </c>
      <c r="D4367" s="20" t="s">
        <v>15371</v>
      </c>
      <c r="E4367" s="17" t="str">
        <f t="shared" si="12"/>
        <v>LU102-13B</v>
      </c>
      <c r="F4367" s="17" t="str">
        <f t="shared" si="13"/>
        <v>LU102-13B</v>
      </c>
      <c r="G4367" s="17" t="s">
        <v>10683</v>
      </c>
      <c r="H4367" s="17" t="s">
        <v>14042</v>
      </c>
      <c r="I4367" s="17" t="s">
        <v>15397</v>
      </c>
      <c r="J4367" s="17" t="s">
        <v>15399</v>
      </c>
      <c r="K4367" s="17" t="s">
        <v>14967</v>
      </c>
      <c r="L4367" s="17" t="s">
        <v>13990</v>
      </c>
      <c r="M4367" s="17" t="s">
        <v>15400</v>
      </c>
      <c r="N4367" s="21">
        <v>0.3847222222222222</v>
      </c>
      <c r="O4367" s="21">
        <v>0.26458333333333334</v>
      </c>
      <c r="P4367" s="21">
        <v>0.6493055555555556</v>
      </c>
      <c r="R4367" s="17">
        <v>1308.0</v>
      </c>
      <c r="S4367" s="17" t="s">
        <v>7490</v>
      </c>
      <c r="T4367" s="17" t="s">
        <v>9694</v>
      </c>
    </row>
    <row r="4368" ht="15.75" customHeight="1">
      <c r="A4368" s="17">
        <v>928.0</v>
      </c>
      <c r="B4368" s="19">
        <v>29024.0</v>
      </c>
      <c r="C4368" s="17" t="s">
        <v>15306</v>
      </c>
      <c r="D4368" s="20" t="s">
        <v>15371</v>
      </c>
      <c r="E4368" s="17" t="str">
        <f t="shared" si="12"/>
        <v>LU102-13B</v>
      </c>
      <c r="F4368" s="17" t="str">
        <f t="shared" si="13"/>
        <v>LU102-13B</v>
      </c>
      <c r="G4368" s="17" t="s">
        <v>10683</v>
      </c>
      <c r="H4368" s="17" t="s">
        <v>14042</v>
      </c>
      <c r="I4368" s="17" t="s">
        <v>15397</v>
      </c>
      <c r="J4368" s="17" t="s">
        <v>15401</v>
      </c>
      <c r="K4368" s="17" t="s">
        <v>13394</v>
      </c>
      <c r="L4368" s="17" t="s">
        <v>14554</v>
      </c>
      <c r="M4368" s="17" t="s">
        <v>15391</v>
      </c>
      <c r="N4368" s="21">
        <v>0.3888888888888889</v>
      </c>
      <c r="O4368" s="21">
        <v>0.2916666666666667</v>
      </c>
      <c r="P4368" s="21">
        <v>0.6805555555555555</v>
      </c>
      <c r="R4368" s="17">
        <v>1306.0</v>
      </c>
      <c r="S4368" s="17" t="s">
        <v>7490</v>
      </c>
      <c r="T4368" s="17" t="s">
        <v>9694</v>
      </c>
    </row>
    <row r="4369" ht="15.75" customHeight="1">
      <c r="A4369" s="17">
        <v>927.0</v>
      </c>
      <c r="B4369" s="19">
        <v>29023.0</v>
      </c>
      <c r="C4369" s="17" t="s">
        <v>15306</v>
      </c>
      <c r="D4369" s="20" t="s">
        <v>15371</v>
      </c>
      <c r="E4369" s="17" t="str">
        <f t="shared" si="12"/>
        <v>LU102-13B</v>
      </c>
      <c r="F4369" s="17" t="str">
        <f t="shared" si="13"/>
        <v>LU102-13B</v>
      </c>
      <c r="G4369" s="17" t="s">
        <v>10683</v>
      </c>
      <c r="H4369" s="17" t="s">
        <v>14042</v>
      </c>
      <c r="I4369" s="17" t="s">
        <v>13757</v>
      </c>
      <c r="J4369" s="17" t="s">
        <v>15402</v>
      </c>
      <c r="K4369" s="17" t="s">
        <v>14967</v>
      </c>
      <c r="L4369" s="17" t="s">
        <v>15403</v>
      </c>
      <c r="M4369" s="17" t="s">
        <v>15400</v>
      </c>
      <c r="N4369" s="21">
        <v>0.5645833333333333</v>
      </c>
      <c r="O4369" s="21">
        <v>0.26319444444444445</v>
      </c>
      <c r="P4369" s="21">
        <v>0.8277777777777778</v>
      </c>
      <c r="R4369" s="17">
        <v>1294.0</v>
      </c>
      <c r="S4369" s="17" t="s">
        <v>7490</v>
      </c>
      <c r="T4369" s="17" t="s">
        <v>9694</v>
      </c>
    </row>
    <row r="4370" ht="15.75" customHeight="1">
      <c r="A4370" s="17">
        <v>926.0</v>
      </c>
      <c r="B4370" s="19">
        <v>29019.0</v>
      </c>
      <c r="C4370" s="17" t="s">
        <v>15306</v>
      </c>
      <c r="D4370" s="20" t="s">
        <v>15404</v>
      </c>
      <c r="E4370" s="17" t="str">
        <f t="shared" si="12"/>
        <v>LU102-13A</v>
      </c>
      <c r="F4370" s="17" t="str">
        <f t="shared" si="13"/>
        <v>LU102-13A</v>
      </c>
      <c r="G4370" s="17" t="s">
        <v>15405</v>
      </c>
      <c r="H4370" s="17" t="s">
        <v>14042</v>
      </c>
      <c r="I4370" s="17" t="s">
        <v>15406</v>
      </c>
      <c r="J4370" s="17" t="s">
        <v>15407</v>
      </c>
      <c r="K4370" s="17" t="s">
        <v>13394</v>
      </c>
      <c r="L4370" s="17" t="s">
        <v>14558</v>
      </c>
      <c r="M4370" s="17" t="s">
        <v>14035</v>
      </c>
      <c r="N4370" s="21">
        <v>0.40208333333333335</v>
      </c>
      <c r="O4370" s="21">
        <v>0.20138888888888887</v>
      </c>
      <c r="P4370" s="21">
        <v>0.6034722222222222</v>
      </c>
      <c r="R4370" s="17">
        <v>1127.0</v>
      </c>
      <c r="S4370" s="17" t="s">
        <v>7490</v>
      </c>
      <c r="T4370" s="17" t="s">
        <v>9694</v>
      </c>
    </row>
    <row r="4371" ht="15.75" customHeight="1">
      <c r="A4371" s="17">
        <v>925.0</v>
      </c>
      <c r="B4371" s="19">
        <v>28986.0</v>
      </c>
      <c r="C4371" s="17" t="s">
        <v>15306</v>
      </c>
      <c r="D4371" s="20" t="s">
        <v>15408</v>
      </c>
      <c r="E4371" s="17" t="str">
        <f t="shared" si="12"/>
        <v>LU102-12A</v>
      </c>
      <c r="F4371" s="17" t="str">
        <f t="shared" si="13"/>
        <v>LU102-12A</v>
      </c>
      <c r="G4371" s="17" t="s">
        <v>15409</v>
      </c>
      <c r="H4371" s="17" t="s">
        <v>15410</v>
      </c>
      <c r="I4371" s="17" t="s">
        <v>15411</v>
      </c>
      <c r="J4371" s="17" t="s">
        <v>15412</v>
      </c>
      <c r="K4371" s="17" t="s">
        <v>14967</v>
      </c>
      <c r="L4371" s="17" t="s">
        <v>15413</v>
      </c>
      <c r="M4371" s="17" t="s">
        <v>14362</v>
      </c>
      <c r="N4371" s="21">
        <v>0.3611111111111111</v>
      </c>
      <c r="O4371" s="21">
        <v>0.36874999999999997</v>
      </c>
      <c r="P4371" s="21">
        <v>0.7298611111111111</v>
      </c>
      <c r="R4371" s="17">
        <v>2770.0</v>
      </c>
      <c r="S4371" s="17" t="s">
        <v>15414</v>
      </c>
      <c r="T4371" s="17" t="s">
        <v>9694</v>
      </c>
    </row>
    <row r="4372" ht="15.75" customHeight="1">
      <c r="A4372" s="17">
        <v>924.0</v>
      </c>
      <c r="B4372" s="19">
        <v>28985.0</v>
      </c>
      <c r="C4372" s="17" t="s">
        <v>15306</v>
      </c>
      <c r="D4372" s="20" t="s">
        <v>15408</v>
      </c>
      <c r="E4372" s="17" t="str">
        <f t="shared" si="12"/>
        <v>LU102-12A</v>
      </c>
      <c r="F4372" s="17" t="str">
        <f t="shared" si="13"/>
        <v>LU102-12A</v>
      </c>
      <c r="G4372" s="17" t="s">
        <v>15409</v>
      </c>
      <c r="H4372" s="17" t="s">
        <v>15410</v>
      </c>
      <c r="I4372" s="17" t="s">
        <v>15415</v>
      </c>
      <c r="J4372" s="17" t="s">
        <v>15416</v>
      </c>
      <c r="K4372" s="17" t="s">
        <v>13394</v>
      </c>
      <c r="L4372" s="17" t="s">
        <v>14438</v>
      </c>
      <c r="M4372" s="17" t="s">
        <v>15417</v>
      </c>
      <c r="N4372" s="21">
        <v>0.41250000000000003</v>
      </c>
      <c r="O4372" s="21">
        <v>0.29097222222222224</v>
      </c>
      <c r="P4372" s="21">
        <v>0.7034722222222222</v>
      </c>
      <c r="R4372" s="17">
        <v>2756.0</v>
      </c>
      <c r="S4372" s="17" t="s">
        <v>15414</v>
      </c>
      <c r="T4372" s="17" t="s">
        <v>9694</v>
      </c>
    </row>
    <row r="4373" ht="15.75" customHeight="1">
      <c r="A4373" s="17">
        <v>923.0</v>
      </c>
      <c r="B4373" s="19">
        <v>28983.0</v>
      </c>
      <c r="C4373" s="17" t="s">
        <v>15306</v>
      </c>
      <c r="D4373" s="20" t="s">
        <v>15408</v>
      </c>
      <c r="E4373" s="17" t="str">
        <f t="shared" si="12"/>
        <v>LU102-12A</v>
      </c>
      <c r="F4373" s="17" t="str">
        <f t="shared" si="13"/>
        <v>LU102-12A</v>
      </c>
      <c r="G4373" s="17" t="s">
        <v>15409</v>
      </c>
      <c r="H4373" s="17" t="s">
        <v>15410</v>
      </c>
      <c r="I4373" s="17" t="s">
        <v>15418</v>
      </c>
      <c r="J4373" s="17" t="s">
        <v>15419</v>
      </c>
      <c r="K4373" s="17" t="s">
        <v>14967</v>
      </c>
      <c r="L4373" s="17" t="s">
        <v>15420</v>
      </c>
      <c r="M4373" s="17" t="s">
        <v>15421</v>
      </c>
      <c r="N4373" s="21">
        <v>0.36944444444444446</v>
      </c>
      <c r="O4373" s="21">
        <v>0.42083333333333334</v>
      </c>
      <c r="P4373" s="21">
        <v>0.7902777777777777</v>
      </c>
      <c r="R4373" s="17">
        <v>2602.0</v>
      </c>
      <c r="S4373" s="17" t="s">
        <v>15414</v>
      </c>
      <c r="T4373" s="17" t="s">
        <v>9694</v>
      </c>
    </row>
    <row r="4374" ht="15.75" customHeight="1">
      <c r="A4374" s="17">
        <v>922.0</v>
      </c>
      <c r="B4374" s="19">
        <v>28982.0</v>
      </c>
      <c r="C4374" s="17" t="s">
        <v>15306</v>
      </c>
      <c r="D4374" s="20" t="s">
        <v>15408</v>
      </c>
      <c r="E4374" s="17" t="str">
        <f t="shared" si="12"/>
        <v>LU102-12A</v>
      </c>
      <c r="F4374" s="17" t="str">
        <f t="shared" si="13"/>
        <v>LU102-12A</v>
      </c>
      <c r="G4374" s="17" t="s">
        <v>15409</v>
      </c>
      <c r="H4374" s="17" t="s">
        <v>15410</v>
      </c>
      <c r="I4374" s="17" t="s">
        <v>15422</v>
      </c>
      <c r="J4374" s="17" t="s">
        <v>15423</v>
      </c>
      <c r="K4374" s="17" t="s">
        <v>14967</v>
      </c>
      <c r="L4374" s="17" t="s">
        <v>15413</v>
      </c>
      <c r="M4374" s="17" t="s">
        <v>14362</v>
      </c>
      <c r="N4374" s="21">
        <v>0.38055555555555554</v>
      </c>
      <c r="O4374" s="21">
        <v>0.4138888888888889</v>
      </c>
      <c r="P4374" s="21">
        <v>0.7944444444444444</v>
      </c>
      <c r="R4374" s="17">
        <v>2865.0</v>
      </c>
      <c r="S4374" s="17" t="s">
        <v>15414</v>
      </c>
      <c r="T4374" s="17" t="s">
        <v>9694</v>
      </c>
    </row>
    <row r="4375" ht="15.75" customHeight="1">
      <c r="A4375" s="17">
        <v>921.0</v>
      </c>
      <c r="B4375" s="19">
        <v>28981.0</v>
      </c>
      <c r="C4375" s="17" t="s">
        <v>15306</v>
      </c>
      <c r="D4375" s="20" t="s">
        <v>15408</v>
      </c>
      <c r="E4375" s="17" t="str">
        <f t="shared" si="12"/>
        <v>LU102-12A</v>
      </c>
      <c r="F4375" s="17" t="str">
        <f t="shared" si="13"/>
        <v>LU102-12A</v>
      </c>
      <c r="G4375" s="17" t="s">
        <v>15409</v>
      </c>
      <c r="H4375" s="17" t="s">
        <v>15410</v>
      </c>
      <c r="I4375" s="17" t="s">
        <v>14295</v>
      </c>
      <c r="J4375" s="17" t="s">
        <v>14296</v>
      </c>
      <c r="K4375" s="17" t="s">
        <v>13394</v>
      </c>
      <c r="L4375" s="17" t="s">
        <v>15420</v>
      </c>
      <c r="M4375" s="17" t="s">
        <v>15421</v>
      </c>
      <c r="N4375" s="21">
        <v>0.375</v>
      </c>
      <c r="O4375" s="21">
        <v>0.3625</v>
      </c>
      <c r="P4375" s="21">
        <v>0.7374999999999999</v>
      </c>
      <c r="R4375" s="17">
        <v>2598.0</v>
      </c>
      <c r="S4375" s="17" t="s">
        <v>15414</v>
      </c>
      <c r="T4375" s="17" t="s">
        <v>9694</v>
      </c>
    </row>
    <row r="4376" ht="15.75" customHeight="1">
      <c r="A4376" s="17">
        <v>920.0</v>
      </c>
      <c r="B4376" s="19">
        <v>28980.0</v>
      </c>
      <c r="C4376" s="17" t="s">
        <v>15306</v>
      </c>
      <c r="D4376" s="20" t="s">
        <v>15408</v>
      </c>
      <c r="E4376" s="17" t="str">
        <f t="shared" si="12"/>
        <v>LU102-12A</v>
      </c>
      <c r="F4376" s="17" t="str">
        <f t="shared" si="13"/>
        <v>LU102-12A</v>
      </c>
      <c r="G4376" s="17" t="s">
        <v>15409</v>
      </c>
      <c r="H4376" s="17" t="s">
        <v>15410</v>
      </c>
      <c r="I4376" s="17" t="s">
        <v>15422</v>
      </c>
      <c r="J4376" s="17" t="s">
        <v>15424</v>
      </c>
      <c r="K4376" s="17" t="s">
        <v>5131</v>
      </c>
      <c r="L4376" s="17" t="s">
        <v>14438</v>
      </c>
      <c r="M4376" s="17" t="s">
        <v>15425</v>
      </c>
      <c r="N4376" s="21">
        <v>0.37083333333333335</v>
      </c>
      <c r="O4376" s="21">
        <v>0.38819444444444445</v>
      </c>
      <c r="P4376" s="21">
        <v>0.7590277777777777</v>
      </c>
      <c r="R4376" s="17">
        <v>2800.0</v>
      </c>
      <c r="S4376" s="17" t="s">
        <v>15414</v>
      </c>
      <c r="T4376" s="17" t="s">
        <v>9694</v>
      </c>
    </row>
    <row r="4377" ht="15.75" customHeight="1">
      <c r="A4377" s="17">
        <v>919.0</v>
      </c>
      <c r="B4377" s="19">
        <v>28979.0</v>
      </c>
      <c r="C4377" s="17" t="s">
        <v>15306</v>
      </c>
      <c r="D4377" s="20" t="s">
        <v>15408</v>
      </c>
      <c r="E4377" s="17" t="str">
        <f t="shared" si="12"/>
        <v>LU102-12A</v>
      </c>
      <c r="F4377" s="17" t="str">
        <f t="shared" si="13"/>
        <v>LU102-12A</v>
      </c>
      <c r="G4377" s="17" t="s">
        <v>15409</v>
      </c>
      <c r="H4377" s="17" t="s">
        <v>15410</v>
      </c>
      <c r="I4377" s="17" t="s">
        <v>15426</v>
      </c>
      <c r="J4377" s="17" t="s">
        <v>15427</v>
      </c>
      <c r="K4377" s="17" t="s">
        <v>14967</v>
      </c>
      <c r="L4377" s="17" t="s">
        <v>14362</v>
      </c>
      <c r="M4377" s="17" t="s">
        <v>15413</v>
      </c>
      <c r="N4377" s="21">
        <v>0.37152777777777773</v>
      </c>
      <c r="O4377" s="21">
        <v>0.3847222222222222</v>
      </c>
      <c r="P4377" s="21">
        <v>0.75625</v>
      </c>
      <c r="R4377" s="17">
        <v>2869.0</v>
      </c>
      <c r="S4377" s="17" t="s">
        <v>15414</v>
      </c>
      <c r="T4377" s="17" t="s">
        <v>9694</v>
      </c>
    </row>
    <row r="4378" ht="15.75" customHeight="1">
      <c r="A4378" s="17">
        <v>918.0</v>
      </c>
      <c r="B4378" s="19">
        <v>28970.0</v>
      </c>
      <c r="C4378" s="17" t="s">
        <v>15306</v>
      </c>
      <c r="D4378" s="20" t="s">
        <v>15428</v>
      </c>
      <c r="E4378" s="17" t="str">
        <f t="shared" si="12"/>
        <v>LU102-11D</v>
      </c>
      <c r="F4378" s="17" t="str">
        <f t="shared" si="13"/>
        <v>LU102-11D</v>
      </c>
      <c r="G4378" s="17" t="s">
        <v>15429</v>
      </c>
      <c r="H4378" s="17" t="s">
        <v>15410</v>
      </c>
      <c r="I4378" s="17" t="s">
        <v>14999</v>
      </c>
      <c r="J4378" s="17" t="s">
        <v>15430</v>
      </c>
      <c r="K4378" s="17" t="s">
        <v>13394</v>
      </c>
      <c r="L4378" s="17" t="s">
        <v>15431</v>
      </c>
      <c r="M4378" s="17" t="s">
        <v>13829</v>
      </c>
      <c r="N4378" s="21">
        <v>0.36874999999999997</v>
      </c>
      <c r="O4378" s="21">
        <v>0.41180555555555554</v>
      </c>
      <c r="P4378" s="21">
        <v>0.7805555555555556</v>
      </c>
      <c r="R4378" s="17">
        <v>2620.0</v>
      </c>
      <c r="S4378" s="17" t="s">
        <v>15414</v>
      </c>
      <c r="T4378" s="17" t="s">
        <v>9694</v>
      </c>
    </row>
    <row r="4379" ht="15.75" customHeight="1">
      <c r="A4379" s="17">
        <v>917.0</v>
      </c>
      <c r="B4379" s="19">
        <v>28969.0</v>
      </c>
      <c r="C4379" s="17" t="s">
        <v>15306</v>
      </c>
      <c r="D4379" s="20" t="s">
        <v>15428</v>
      </c>
      <c r="E4379" s="17" t="str">
        <f t="shared" si="12"/>
        <v>LU102-11D</v>
      </c>
      <c r="F4379" s="17" t="str">
        <f t="shared" si="13"/>
        <v>LU102-11D</v>
      </c>
      <c r="G4379" s="17" t="s">
        <v>15429</v>
      </c>
      <c r="H4379" s="17" t="s">
        <v>15410</v>
      </c>
      <c r="I4379" s="17" t="s">
        <v>11898</v>
      </c>
      <c r="J4379" s="17" t="s">
        <v>15432</v>
      </c>
      <c r="K4379" s="17" t="s">
        <v>5131</v>
      </c>
      <c r="L4379" s="17" t="s">
        <v>14189</v>
      </c>
      <c r="M4379" s="17" t="s">
        <v>15433</v>
      </c>
      <c r="N4379" s="21">
        <v>0.3756944444444445</v>
      </c>
      <c r="O4379" s="21">
        <v>0.4298611111111111</v>
      </c>
      <c r="P4379" s="21">
        <v>0.8055555555555555</v>
      </c>
      <c r="R4379" s="17">
        <v>2602.0</v>
      </c>
      <c r="S4379" s="17" t="s">
        <v>15414</v>
      </c>
      <c r="T4379" s="17" t="s">
        <v>9694</v>
      </c>
    </row>
    <row r="4380" ht="15.75" customHeight="1">
      <c r="A4380" s="17">
        <v>916.0</v>
      </c>
      <c r="B4380" s="19">
        <v>28968.0</v>
      </c>
      <c r="C4380" s="17" t="s">
        <v>15306</v>
      </c>
      <c r="D4380" s="20" t="s">
        <v>15428</v>
      </c>
      <c r="E4380" s="17" t="str">
        <f t="shared" si="12"/>
        <v>LU102-11D</v>
      </c>
      <c r="F4380" s="17" t="str">
        <f t="shared" si="13"/>
        <v>LU102-11D</v>
      </c>
      <c r="G4380" s="17" t="s">
        <v>15429</v>
      </c>
      <c r="H4380" s="17" t="s">
        <v>15410</v>
      </c>
      <c r="I4380" s="17" t="s">
        <v>15434</v>
      </c>
      <c r="J4380" s="17" t="s">
        <v>15435</v>
      </c>
      <c r="K4380" s="17" t="s">
        <v>14967</v>
      </c>
      <c r="L4380" s="17" t="s">
        <v>14362</v>
      </c>
      <c r="M4380" s="17" t="s">
        <v>15436</v>
      </c>
      <c r="N4380" s="21">
        <v>0.3909722222222222</v>
      </c>
      <c r="O4380" s="21">
        <v>0.4465277777777778</v>
      </c>
      <c r="P4380" s="21">
        <v>0.8375</v>
      </c>
      <c r="R4380" s="17">
        <v>2608.0</v>
      </c>
      <c r="S4380" s="17" t="s">
        <v>15414</v>
      </c>
      <c r="T4380" s="17" t="s">
        <v>9694</v>
      </c>
    </row>
    <row r="4381" ht="15.75" customHeight="1">
      <c r="A4381" s="17">
        <v>915.0</v>
      </c>
      <c r="B4381" s="19">
        <v>28967.0</v>
      </c>
      <c r="C4381" s="17" t="s">
        <v>15306</v>
      </c>
      <c r="D4381" s="20" t="s">
        <v>15428</v>
      </c>
      <c r="E4381" s="17" t="str">
        <f t="shared" si="12"/>
        <v>LU102-11D</v>
      </c>
      <c r="F4381" s="17" t="str">
        <f t="shared" si="13"/>
        <v>LU102-11D</v>
      </c>
      <c r="G4381" s="17" t="s">
        <v>15429</v>
      </c>
      <c r="H4381" s="17" t="s">
        <v>15410</v>
      </c>
      <c r="I4381" s="17" t="s">
        <v>14999</v>
      </c>
      <c r="J4381" s="17" t="s">
        <v>15437</v>
      </c>
      <c r="K4381" s="17" t="s">
        <v>13394</v>
      </c>
      <c r="L4381" s="17" t="s">
        <v>14189</v>
      </c>
      <c r="M4381" s="17" t="s">
        <v>15420</v>
      </c>
      <c r="N4381" s="21">
        <v>0.41250000000000003</v>
      </c>
      <c r="O4381" s="21">
        <v>0.31180555555555556</v>
      </c>
      <c r="P4381" s="21">
        <v>0.7243055555555555</v>
      </c>
      <c r="R4381" s="17">
        <v>2595.0</v>
      </c>
      <c r="S4381" s="17" t="s">
        <v>15414</v>
      </c>
      <c r="T4381" s="17" t="s">
        <v>9694</v>
      </c>
    </row>
    <row r="4382" ht="15.75" customHeight="1">
      <c r="A4382" s="17">
        <v>914.0</v>
      </c>
      <c r="B4382" s="19">
        <v>28966.0</v>
      </c>
      <c r="C4382" s="17" t="s">
        <v>15306</v>
      </c>
      <c r="D4382" s="20" t="s">
        <v>15428</v>
      </c>
      <c r="E4382" s="17" t="str">
        <f t="shared" si="12"/>
        <v>LU102-11D</v>
      </c>
      <c r="F4382" s="17" t="str">
        <f t="shared" si="13"/>
        <v>LU102-11D</v>
      </c>
      <c r="G4382" s="17" t="s">
        <v>15429</v>
      </c>
      <c r="H4382" s="17" t="s">
        <v>15410</v>
      </c>
      <c r="I4382" s="17" t="s">
        <v>15438</v>
      </c>
      <c r="J4382" s="17" t="s">
        <v>15437</v>
      </c>
      <c r="K4382" s="17" t="s">
        <v>5131</v>
      </c>
      <c r="L4382" s="17" t="s">
        <v>13829</v>
      </c>
      <c r="M4382" s="17" t="s">
        <v>15439</v>
      </c>
      <c r="N4382" s="21">
        <v>0.40277777777777773</v>
      </c>
      <c r="O4382" s="21">
        <v>0.4222222222222222</v>
      </c>
      <c r="P4382" s="21">
        <v>0.8250000000000001</v>
      </c>
      <c r="R4382" s="17">
        <v>2603.0</v>
      </c>
      <c r="S4382" s="17" t="s">
        <v>15414</v>
      </c>
      <c r="T4382" s="17" t="s">
        <v>9694</v>
      </c>
    </row>
    <row r="4383" ht="15.75" customHeight="1">
      <c r="A4383" s="17">
        <v>913.0</v>
      </c>
      <c r="B4383" s="19">
        <v>28964.0</v>
      </c>
      <c r="C4383" s="17" t="s">
        <v>15306</v>
      </c>
      <c r="D4383" s="20" t="s">
        <v>15428</v>
      </c>
      <c r="E4383" s="17" t="str">
        <f t="shared" si="12"/>
        <v>LU102-11D</v>
      </c>
      <c r="F4383" s="17" t="str">
        <f t="shared" si="13"/>
        <v>LU102-11D</v>
      </c>
      <c r="G4383" s="17" t="s">
        <v>15429</v>
      </c>
      <c r="H4383" s="17" t="s">
        <v>15410</v>
      </c>
      <c r="I4383" s="17" t="s">
        <v>15440</v>
      </c>
      <c r="J4383" s="17" t="s">
        <v>15000</v>
      </c>
      <c r="K4383" s="17" t="s">
        <v>14967</v>
      </c>
      <c r="L4383" s="17" t="s">
        <v>14362</v>
      </c>
      <c r="M4383" s="17" t="s">
        <v>15441</v>
      </c>
      <c r="N4383" s="21">
        <v>0.3840277777777778</v>
      </c>
      <c r="O4383" s="21">
        <v>0.4590277777777778</v>
      </c>
      <c r="P4383" s="21">
        <v>0.8430555555555556</v>
      </c>
      <c r="R4383" s="17">
        <v>2640.0</v>
      </c>
      <c r="S4383" s="17" t="s">
        <v>15414</v>
      </c>
      <c r="T4383" s="17" t="s">
        <v>9694</v>
      </c>
    </row>
    <row r="4384" ht="15.75" customHeight="1">
      <c r="A4384" s="17">
        <v>912.0</v>
      </c>
      <c r="B4384" s="19">
        <v>28963.0</v>
      </c>
      <c r="C4384" s="17" t="s">
        <v>15306</v>
      </c>
      <c r="D4384" s="20" t="s">
        <v>15428</v>
      </c>
      <c r="E4384" s="17" t="str">
        <f t="shared" si="12"/>
        <v>LU102-11D</v>
      </c>
      <c r="F4384" s="17" t="str">
        <f t="shared" si="13"/>
        <v>LU102-11D</v>
      </c>
      <c r="G4384" s="17" t="s">
        <v>15429</v>
      </c>
      <c r="H4384" s="17" t="s">
        <v>15410</v>
      </c>
      <c r="I4384" s="17" t="s">
        <v>15440</v>
      </c>
      <c r="J4384" s="17" t="s">
        <v>15442</v>
      </c>
      <c r="K4384" s="17" t="s">
        <v>13394</v>
      </c>
      <c r="L4384" s="17" t="s">
        <v>15433</v>
      </c>
      <c r="M4384" s="17" t="s">
        <v>15439</v>
      </c>
      <c r="N4384" s="21">
        <v>0.3986111111111111</v>
      </c>
      <c r="O4384" s="21">
        <v>0.4263888888888889</v>
      </c>
      <c r="P4384" s="21">
        <v>0.8250000000000001</v>
      </c>
      <c r="R4384" s="17">
        <v>2645.0</v>
      </c>
      <c r="S4384" s="17" t="s">
        <v>15414</v>
      </c>
      <c r="T4384" s="17" t="s">
        <v>9694</v>
      </c>
    </row>
    <row r="4385" ht="15.75" customHeight="1">
      <c r="A4385" s="17">
        <v>911.0</v>
      </c>
      <c r="B4385" s="19">
        <v>28962.0</v>
      </c>
      <c r="C4385" s="17" t="s">
        <v>15306</v>
      </c>
      <c r="D4385" s="20" t="s">
        <v>15428</v>
      </c>
      <c r="E4385" s="17" t="str">
        <f t="shared" si="12"/>
        <v>LU102-11D</v>
      </c>
      <c r="F4385" s="17" t="str">
        <f t="shared" si="13"/>
        <v>LU102-11D</v>
      </c>
      <c r="G4385" s="17" t="s">
        <v>15429</v>
      </c>
      <c r="H4385" s="17" t="s">
        <v>15410</v>
      </c>
      <c r="I4385" s="17" t="s">
        <v>14999</v>
      </c>
      <c r="J4385" s="17" t="s">
        <v>15443</v>
      </c>
      <c r="K4385" s="17" t="s">
        <v>5131</v>
      </c>
      <c r="L4385" s="17" t="s">
        <v>15413</v>
      </c>
      <c r="M4385" s="17" t="s">
        <v>15441</v>
      </c>
      <c r="N4385" s="21">
        <v>0.46597222222222223</v>
      </c>
      <c r="O4385" s="21">
        <v>0.3673611111111111</v>
      </c>
      <c r="P4385" s="21">
        <v>0.8333333333333334</v>
      </c>
      <c r="R4385" s="17">
        <v>2646.0</v>
      </c>
      <c r="S4385" s="17" t="s">
        <v>15414</v>
      </c>
      <c r="T4385" s="17" t="s">
        <v>9694</v>
      </c>
    </row>
    <row r="4386" ht="15.75" customHeight="1">
      <c r="A4386" s="17">
        <v>910.0</v>
      </c>
      <c r="B4386" s="19">
        <v>28961.0</v>
      </c>
      <c r="C4386" s="17" t="s">
        <v>15306</v>
      </c>
      <c r="D4386" s="20" t="s">
        <v>15428</v>
      </c>
      <c r="E4386" s="17" t="str">
        <f t="shared" si="12"/>
        <v>LU102-11D</v>
      </c>
      <c r="F4386" s="17" t="str">
        <f t="shared" si="13"/>
        <v>LU102-11D</v>
      </c>
      <c r="G4386" s="17" t="s">
        <v>15429</v>
      </c>
      <c r="H4386" s="17" t="s">
        <v>15410</v>
      </c>
      <c r="I4386" s="17" t="s">
        <v>15444</v>
      </c>
      <c r="J4386" s="17" t="s">
        <v>15445</v>
      </c>
      <c r="K4386" s="17" t="s">
        <v>14967</v>
      </c>
      <c r="L4386" s="17" t="s">
        <v>14362</v>
      </c>
      <c r="M4386" s="17" t="s">
        <v>15446</v>
      </c>
      <c r="N4386" s="21">
        <v>0.49444444444444446</v>
      </c>
      <c r="O4386" s="21">
        <v>0.3590277777777778</v>
      </c>
      <c r="P4386" s="21">
        <v>0.8534722222222223</v>
      </c>
      <c r="R4386" s="17">
        <v>2601.0</v>
      </c>
      <c r="S4386" s="17" t="s">
        <v>15414</v>
      </c>
      <c r="T4386" s="17" t="s">
        <v>9694</v>
      </c>
    </row>
    <row r="4387" ht="15.75" customHeight="1">
      <c r="A4387" s="17">
        <v>909.0</v>
      </c>
      <c r="B4387" s="19">
        <v>28960.0</v>
      </c>
      <c r="C4387" s="17" t="s">
        <v>15306</v>
      </c>
      <c r="D4387" s="20" t="s">
        <v>15428</v>
      </c>
      <c r="E4387" s="17" t="str">
        <f t="shared" si="12"/>
        <v>LU102-11D</v>
      </c>
      <c r="F4387" s="17" t="str">
        <f t="shared" si="13"/>
        <v>LU102-11D</v>
      </c>
      <c r="G4387" s="17" t="s">
        <v>15429</v>
      </c>
      <c r="H4387" s="17" t="s">
        <v>15410</v>
      </c>
      <c r="I4387" s="17" t="s">
        <v>15447</v>
      </c>
      <c r="J4387" s="17" t="s">
        <v>15448</v>
      </c>
      <c r="K4387" s="17" t="s">
        <v>13394</v>
      </c>
      <c r="L4387" s="17" t="s">
        <v>15413</v>
      </c>
      <c r="M4387" s="17" t="s">
        <v>15420</v>
      </c>
      <c r="N4387" s="21">
        <v>0.3902777777777778</v>
      </c>
      <c r="O4387" s="21">
        <v>0.39999999999999997</v>
      </c>
      <c r="P4387" s="21">
        <v>0.7902777777777777</v>
      </c>
      <c r="R4387" s="17">
        <v>2645.0</v>
      </c>
      <c r="S4387" s="17" t="s">
        <v>15414</v>
      </c>
      <c r="T4387" s="17" t="s">
        <v>9694</v>
      </c>
    </row>
    <row r="4388" ht="15.75" customHeight="1">
      <c r="A4388" s="17">
        <v>908.0</v>
      </c>
      <c r="B4388" s="19">
        <v>28959.0</v>
      </c>
      <c r="C4388" s="17" t="s">
        <v>15306</v>
      </c>
      <c r="D4388" s="20" t="s">
        <v>15428</v>
      </c>
      <c r="E4388" s="17" t="str">
        <f t="shared" si="12"/>
        <v>LU102-11D</v>
      </c>
      <c r="F4388" s="17" t="str">
        <f t="shared" si="13"/>
        <v>LU102-11D</v>
      </c>
      <c r="G4388" s="17" t="s">
        <v>15429</v>
      </c>
      <c r="H4388" s="17" t="s">
        <v>15410</v>
      </c>
      <c r="I4388" s="17" t="s">
        <v>15440</v>
      </c>
      <c r="J4388" s="17" t="s">
        <v>15000</v>
      </c>
      <c r="K4388" s="17" t="s">
        <v>5131</v>
      </c>
      <c r="L4388" s="17" t="s">
        <v>14362</v>
      </c>
      <c r="M4388" s="17" t="s">
        <v>15433</v>
      </c>
      <c r="N4388" s="21">
        <v>0.39375</v>
      </c>
      <c r="O4388" s="21">
        <v>0.40277777777777773</v>
      </c>
      <c r="P4388" s="21">
        <v>0.7965277777777778</v>
      </c>
      <c r="R4388" s="17">
        <v>2622.0</v>
      </c>
      <c r="S4388" s="17" t="s">
        <v>15414</v>
      </c>
      <c r="T4388" s="17" t="s">
        <v>9694</v>
      </c>
    </row>
    <row r="4389" ht="15.75" customHeight="1">
      <c r="A4389" s="17">
        <v>907.0</v>
      </c>
      <c r="B4389" s="19">
        <v>28958.0</v>
      </c>
      <c r="C4389" s="17" t="s">
        <v>15306</v>
      </c>
      <c r="D4389" s="20" t="s">
        <v>15428</v>
      </c>
      <c r="E4389" s="17" t="str">
        <f t="shared" si="12"/>
        <v>LU102-11D</v>
      </c>
      <c r="F4389" s="17" t="str">
        <f t="shared" si="13"/>
        <v>LU102-11D</v>
      </c>
      <c r="G4389" s="17" t="s">
        <v>15429</v>
      </c>
      <c r="H4389" s="17" t="s">
        <v>15410</v>
      </c>
      <c r="I4389" s="17" t="s">
        <v>15449</v>
      </c>
      <c r="J4389" s="17" t="s">
        <v>15435</v>
      </c>
      <c r="K4389" s="17" t="s">
        <v>14967</v>
      </c>
      <c r="L4389" s="17" t="s">
        <v>15431</v>
      </c>
      <c r="M4389" s="17" t="s">
        <v>13829</v>
      </c>
      <c r="N4389" s="21">
        <v>0.3958333333333333</v>
      </c>
      <c r="O4389" s="21">
        <v>0.4270833333333333</v>
      </c>
      <c r="P4389" s="21">
        <v>0.8229166666666666</v>
      </c>
      <c r="R4389" s="17">
        <v>2686.0</v>
      </c>
      <c r="S4389" s="17" t="s">
        <v>15414</v>
      </c>
      <c r="T4389" s="17" t="s">
        <v>9694</v>
      </c>
    </row>
    <row r="4390" ht="15.75" customHeight="1">
      <c r="A4390" s="17">
        <v>906.0</v>
      </c>
      <c r="B4390" s="19">
        <v>28957.0</v>
      </c>
      <c r="C4390" s="17" t="s">
        <v>15306</v>
      </c>
      <c r="D4390" s="20" t="s">
        <v>15428</v>
      </c>
      <c r="E4390" s="17" t="str">
        <f t="shared" si="12"/>
        <v>LU102-11D</v>
      </c>
      <c r="F4390" s="17" t="str">
        <f t="shared" si="13"/>
        <v>LU102-11D</v>
      </c>
      <c r="G4390" s="17" t="s">
        <v>15429</v>
      </c>
      <c r="H4390" s="17" t="s">
        <v>15410</v>
      </c>
      <c r="I4390" s="17" t="s">
        <v>15450</v>
      </c>
      <c r="J4390" s="17" t="s">
        <v>15451</v>
      </c>
      <c r="K4390" s="17" t="s">
        <v>13394</v>
      </c>
      <c r="L4390" s="17" t="s">
        <v>15413</v>
      </c>
      <c r="M4390" s="17" t="s">
        <v>13946</v>
      </c>
      <c r="N4390" s="21">
        <v>0.3923611111111111</v>
      </c>
      <c r="O4390" s="21">
        <v>0.4270833333333333</v>
      </c>
      <c r="P4390" s="21">
        <v>0.8194444444444445</v>
      </c>
      <c r="R4390" s="17">
        <v>2626.0</v>
      </c>
      <c r="S4390" s="17" t="s">
        <v>15414</v>
      </c>
      <c r="T4390" s="17" t="s">
        <v>9694</v>
      </c>
    </row>
    <row r="4391" ht="15.75" customHeight="1">
      <c r="A4391" s="17">
        <v>905.0</v>
      </c>
      <c r="B4391" s="19">
        <v>28929.0</v>
      </c>
      <c r="C4391" s="17" t="s">
        <v>15306</v>
      </c>
      <c r="D4391" s="20">
        <v>10.0</v>
      </c>
      <c r="E4391" s="17" t="str">
        <f t="shared" si="12"/>
        <v>LU102-10</v>
      </c>
      <c r="F4391" s="17" t="str">
        <f t="shared" si="13"/>
        <v>LU102-10</v>
      </c>
      <c r="G4391" s="17" t="s">
        <v>13579</v>
      </c>
      <c r="H4391" s="17" t="s">
        <v>14432</v>
      </c>
      <c r="I4391" s="17" t="s">
        <v>15452</v>
      </c>
      <c r="J4391" s="17" t="s">
        <v>15453</v>
      </c>
      <c r="K4391" s="17" t="s">
        <v>5131</v>
      </c>
      <c r="L4391" s="17" t="s">
        <v>14030</v>
      </c>
      <c r="M4391" s="17" t="s">
        <v>15454</v>
      </c>
      <c r="N4391" s="21">
        <v>0.3666666666666667</v>
      </c>
      <c r="O4391" s="21">
        <v>0.33125</v>
      </c>
      <c r="P4391" s="21">
        <v>0.6979166666666666</v>
      </c>
      <c r="R4391" s="17">
        <v>2453.0</v>
      </c>
      <c r="S4391" s="17" t="s">
        <v>14063</v>
      </c>
      <c r="T4391" s="17" t="s">
        <v>9694</v>
      </c>
    </row>
    <row r="4392" ht="15.75" customHeight="1">
      <c r="A4392" s="17">
        <v>904.0</v>
      </c>
      <c r="B4392" s="19">
        <v>28928.0</v>
      </c>
      <c r="C4392" s="17" t="s">
        <v>15306</v>
      </c>
      <c r="D4392" s="20">
        <v>10.0</v>
      </c>
      <c r="E4392" s="17" t="str">
        <f t="shared" si="12"/>
        <v>LU102-10</v>
      </c>
      <c r="F4392" s="17" t="str">
        <f t="shared" si="13"/>
        <v>LU102-10</v>
      </c>
      <c r="G4392" s="17" t="s">
        <v>13579</v>
      </c>
      <c r="H4392" s="17" t="s">
        <v>14432</v>
      </c>
      <c r="I4392" s="17" t="s">
        <v>15455</v>
      </c>
      <c r="J4392" s="17" t="s">
        <v>15456</v>
      </c>
      <c r="K4392" s="17" t="s">
        <v>14967</v>
      </c>
      <c r="L4392" s="17" t="s">
        <v>14326</v>
      </c>
      <c r="M4392" s="17" t="s">
        <v>15454</v>
      </c>
      <c r="N4392" s="21">
        <v>0.36944444444444446</v>
      </c>
      <c r="O4392" s="21">
        <v>0.43194444444444446</v>
      </c>
      <c r="P4392" s="21">
        <v>0.8013888888888889</v>
      </c>
      <c r="R4392" s="17">
        <v>2485.0</v>
      </c>
      <c r="S4392" s="17" t="s">
        <v>14063</v>
      </c>
      <c r="T4392" s="17" t="s">
        <v>9694</v>
      </c>
    </row>
    <row r="4393" ht="15.75" customHeight="1">
      <c r="A4393" s="17">
        <v>903.0</v>
      </c>
      <c r="B4393" s="19">
        <v>28927.0</v>
      </c>
      <c r="C4393" s="17" t="s">
        <v>15306</v>
      </c>
      <c r="D4393" s="20">
        <v>10.0</v>
      </c>
      <c r="E4393" s="17" t="str">
        <f t="shared" si="12"/>
        <v>LU102-10</v>
      </c>
      <c r="F4393" s="17" t="str">
        <f t="shared" si="13"/>
        <v>LU102-10</v>
      </c>
      <c r="G4393" s="17" t="s">
        <v>13579</v>
      </c>
      <c r="H4393" s="17" t="s">
        <v>14432</v>
      </c>
      <c r="I4393" s="17" t="s">
        <v>15457</v>
      </c>
      <c r="J4393" s="17" t="s">
        <v>14517</v>
      </c>
      <c r="K4393" s="17" t="s">
        <v>13394</v>
      </c>
      <c r="L4393" s="17" t="s">
        <v>14030</v>
      </c>
      <c r="M4393" s="17" t="s">
        <v>14701</v>
      </c>
      <c r="N4393" s="21">
        <v>0.44097222222222227</v>
      </c>
      <c r="O4393" s="21">
        <v>0.2916666666666667</v>
      </c>
      <c r="P4393" s="21">
        <v>0.7326388888888888</v>
      </c>
      <c r="R4393" s="17">
        <v>2458.0</v>
      </c>
      <c r="S4393" s="17" t="s">
        <v>14063</v>
      </c>
      <c r="T4393" s="17" t="s">
        <v>9694</v>
      </c>
    </row>
    <row r="4394" ht="15.75" customHeight="1">
      <c r="A4394" s="17">
        <v>902.0</v>
      </c>
      <c r="B4394" s="19">
        <v>28926.0</v>
      </c>
      <c r="C4394" s="17" t="s">
        <v>15306</v>
      </c>
      <c r="D4394" s="20">
        <v>10.0</v>
      </c>
      <c r="E4394" s="17" t="str">
        <f t="shared" si="12"/>
        <v>LU102-10</v>
      </c>
      <c r="F4394" s="17" t="str">
        <f t="shared" si="13"/>
        <v>LU102-10</v>
      </c>
      <c r="G4394" s="17" t="s">
        <v>13579</v>
      </c>
      <c r="H4394" s="17" t="s">
        <v>14432</v>
      </c>
      <c r="I4394" s="17" t="s">
        <v>15458</v>
      </c>
      <c r="J4394" s="17" t="s">
        <v>15459</v>
      </c>
      <c r="K4394" s="17" t="s">
        <v>5131</v>
      </c>
      <c r="L4394" s="17" t="s">
        <v>14030</v>
      </c>
      <c r="M4394" s="17" t="s">
        <v>15460</v>
      </c>
      <c r="N4394" s="21">
        <v>0.38680555555555557</v>
      </c>
      <c r="O4394" s="21">
        <v>0.33819444444444446</v>
      </c>
      <c r="P4394" s="21">
        <v>0.725</v>
      </c>
      <c r="R4394" s="17">
        <v>2481.0</v>
      </c>
      <c r="S4394" s="17" t="s">
        <v>14063</v>
      </c>
      <c r="T4394" s="17" t="s">
        <v>9694</v>
      </c>
    </row>
    <row r="4395" ht="15.75" customHeight="1">
      <c r="A4395" s="17">
        <v>901.0</v>
      </c>
      <c r="B4395" s="19">
        <v>28925.0</v>
      </c>
      <c r="C4395" s="17" t="s">
        <v>15306</v>
      </c>
      <c r="D4395" s="20">
        <v>10.0</v>
      </c>
      <c r="E4395" s="17" t="str">
        <f t="shared" si="12"/>
        <v>LU102-10</v>
      </c>
      <c r="F4395" s="17" t="str">
        <f t="shared" si="13"/>
        <v>LU102-10</v>
      </c>
      <c r="G4395" s="17" t="s">
        <v>13579</v>
      </c>
      <c r="H4395" s="17" t="s">
        <v>14432</v>
      </c>
      <c r="I4395" s="17" t="s">
        <v>12968</v>
      </c>
      <c r="J4395" s="17" t="s">
        <v>15461</v>
      </c>
      <c r="K4395" s="17" t="s">
        <v>14967</v>
      </c>
      <c r="L4395" s="17" t="s">
        <v>14326</v>
      </c>
      <c r="M4395" s="17" t="s">
        <v>15290</v>
      </c>
      <c r="N4395" s="21">
        <v>0.3645833333333333</v>
      </c>
      <c r="O4395" s="21">
        <v>0.42569444444444443</v>
      </c>
      <c r="P4395" s="21">
        <v>0.7902777777777777</v>
      </c>
      <c r="R4395" s="17">
        <v>2518.0</v>
      </c>
      <c r="S4395" s="17" t="s">
        <v>14063</v>
      </c>
      <c r="T4395" s="17" t="s">
        <v>9694</v>
      </c>
    </row>
    <row r="4396" ht="15.75" customHeight="1">
      <c r="A4396" s="17">
        <v>900.0</v>
      </c>
      <c r="B4396" s="19">
        <v>28924.0</v>
      </c>
      <c r="C4396" s="17" t="s">
        <v>15306</v>
      </c>
      <c r="D4396" s="20">
        <v>10.0</v>
      </c>
      <c r="E4396" s="17" t="str">
        <f t="shared" si="12"/>
        <v>LU102-10</v>
      </c>
      <c r="F4396" s="17" t="str">
        <f t="shared" si="13"/>
        <v>LU102-10</v>
      </c>
      <c r="G4396" s="17" t="s">
        <v>13579</v>
      </c>
      <c r="H4396" s="17" t="s">
        <v>14432</v>
      </c>
      <c r="I4396" s="17" t="s">
        <v>13609</v>
      </c>
      <c r="J4396" s="17" t="s">
        <v>14498</v>
      </c>
      <c r="K4396" s="17" t="s">
        <v>13394</v>
      </c>
      <c r="L4396" s="17" t="s">
        <v>14030</v>
      </c>
      <c r="M4396" s="17" t="s">
        <v>13828</v>
      </c>
      <c r="N4396" s="21">
        <v>0.3875</v>
      </c>
      <c r="O4396" s="21">
        <v>0.3416666666666666</v>
      </c>
      <c r="P4396" s="21">
        <v>0.7291666666666666</v>
      </c>
      <c r="R4396" s="17">
        <v>2458.0</v>
      </c>
      <c r="S4396" s="17" t="s">
        <v>14063</v>
      </c>
      <c r="T4396" s="17" t="s">
        <v>9694</v>
      </c>
    </row>
    <row r="4397" ht="15.75" customHeight="1">
      <c r="A4397" s="17">
        <v>899.0</v>
      </c>
      <c r="B4397" s="19">
        <v>28923.0</v>
      </c>
      <c r="C4397" s="17" t="s">
        <v>15306</v>
      </c>
      <c r="D4397" s="20">
        <v>10.0</v>
      </c>
      <c r="E4397" s="17" t="str">
        <f t="shared" si="12"/>
        <v>LU102-10</v>
      </c>
      <c r="F4397" s="17" t="str">
        <f t="shared" si="13"/>
        <v>LU102-10</v>
      </c>
      <c r="G4397" s="17" t="s">
        <v>13579</v>
      </c>
      <c r="H4397" s="17" t="s">
        <v>14432</v>
      </c>
      <c r="I4397" s="17" t="s">
        <v>14487</v>
      </c>
      <c r="J4397" s="17" t="s">
        <v>14517</v>
      </c>
      <c r="K4397" s="17" t="s">
        <v>5131</v>
      </c>
      <c r="L4397" s="17" t="s">
        <v>14326</v>
      </c>
      <c r="M4397" s="17" t="s">
        <v>15454</v>
      </c>
      <c r="N4397" s="21">
        <v>0.37013888888888885</v>
      </c>
      <c r="O4397" s="21">
        <v>0.4298611111111111</v>
      </c>
      <c r="P4397" s="21">
        <v>0.7999999999999999</v>
      </c>
      <c r="R4397" s="17">
        <v>2452.0</v>
      </c>
      <c r="S4397" s="17" t="s">
        <v>14063</v>
      </c>
      <c r="T4397" s="17" t="s">
        <v>9694</v>
      </c>
    </row>
    <row r="4398" ht="15.75" customHeight="1">
      <c r="A4398" s="17">
        <v>898.0</v>
      </c>
      <c r="B4398" s="19">
        <v>28922.0</v>
      </c>
      <c r="C4398" s="17" t="s">
        <v>15306</v>
      </c>
      <c r="D4398" s="20">
        <v>10.0</v>
      </c>
      <c r="E4398" s="17" t="str">
        <f t="shared" si="12"/>
        <v>LU102-10</v>
      </c>
      <c r="F4398" s="17" t="str">
        <f t="shared" si="13"/>
        <v>LU102-10</v>
      </c>
      <c r="G4398" s="17" t="s">
        <v>13579</v>
      </c>
      <c r="H4398" s="17" t="s">
        <v>14432</v>
      </c>
      <c r="I4398" s="17" t="s">
        <v>15452</v>
      </c>
      <c r="J4398" s="17" t="s">
        <v>15462</v>
      </c>
      <c r="K4398" s="17" t="s">
        <v>14967</v>
      </c>
      <c r="L4398" s="17" t="s">
        <v>14030</v>
      </c>
      <c r="M4398" s="17" t="s">
        <v>15290</v>
      </c>
      <c r="N4398" s="21">
        <v>0.5083333333333333</v>
      </c>
      <c r="O4398" s="21">
        <v>0.31180555555555556</v>
      </c>
      <c r="P4398" s="21">
        <v>0.8201388888888889</v>
      </c>
      <c r="R4398" s="17">
        <v>2490.0</v>
      </c>
      <c r="S4398" s="17" t="s">
        <v>14063</v>
      </c>
      <c r="T4398" s="17" t="s">
        <v>9694</v>
      </c>
    </row>
    <row r="4399" ht="15.75" customHeight="1">
      <c r="A4399" s="17">
        <v>897.0</v>
      </c>
      <c r="B4399" s="19">
        <v>28921.0</v>
      </c>
      <c r="C4399" s="17" t="s">
        <v>15306</v>
      </c>
      <c r="D4399" s="20">
        <v>10.0</v>
      </c>
      <c r="E4399" s="17" t="str">
        <f t="shared" si="12"/>
        <v>LU102-10</v>
      </c>
      <c r="F4399" s="17" t="str">
        <f t="shared" si="13"/>
        <v>LU102-10</v>
      </c>
      <c r="G4399" s="17" t="s">
        <v>13579</v>
      </c>
      <c r="H4399" s="17" t="s">
        <v>14432</v>
      </c>
      <c r="I4399" s="17" t="s">
        <v>14493</v>
      </c>
      <c r="J4399" s="17" t="s">
        <v>15463</v>
      </c>
      <c r="K4399" s="17" t="s">
        <v>13394</v>
      </c>
      <c r="L4399" s="17" t="s">
        <v>14030</v>
      </c>
      <c r="M4399" s="17" t="s">
        <v>14326</v>
      </c>
      <c r="N4399" s="21">
        <v>0.6159722222222223</v>
      </c>
      <c r="O4399" s="21">
        <v>0.19652777777777777</v>
      </c>
      <c r="P4399" s="21">
        <v>0.8125</v>
      </c>
      <c r="R4399" s="17">
        <v>2486.0</v>
      </c>
      <c r="S4399" s="17" t="s">
        <v>14063</v>
      </c>
      <c r="T4399" s="17" t="s">
        <v>9694</v>
      </c>
    </row>
    <row r="4400" ht="15.75" customHeight="1">
      <c r="A4400" s="17">
        <v>896.0</v>
      </c>
      <c r="B4400" s="19">
        <v>28907.0</v>
      </c>
      <c r="C4400" s="17" t="s">
        <v>15306</v>
      </c>
      <c r="D4400" s="20">
        <v>9.0</v>
      </c>
      <c r="E4400" s="17" t="str">
        <f t="shared" si="12"/>
        <v>LU102-9</v>
      </c>
      <c r="F4400" s="17" t="str">
        <f t="shared" si="13"/>
        <v>LU102-09</v>
      </c>
      <c r="G4400" s="17" t="s">
        <v>14328</v>
      </c>
      <c r="H4400" s="17" t="s">
        <v>14432</v>
      </c>
      <c r="I4400" s="17" t="s">
        <v>12963</v>
      </c>
      <c r="J4400" s="17" t="s">
        <v>14498</v>
      </c>
      <c r="K4400" s="17" t="s">
        <v>15014</v>
      </c>
      <c r="L4400" s="17" t="s">
        <v>5131</v>
      </c>
      <c r="M4400" s="17" t="s">
        <v>15464</v>
      </c>
      <c r="N4400" s="21">
        <v>0.39305555555555555</v>
      </c>
      <c r="O4400" s="21">
        <v>0.3340277777777778</v>
      </c>
      <c r="P4400" s="21">
        <v>0.7270833333333333</v>
      </c>
      <c r="R4400" s="17">
        <v>2460.0</v>
      </c>
      <c r="S4400" s="17" t="s">
        <v>15465</v>
      </c>
      <c r="T4400" s="17" t="s">
        <v>9694</v>
      </c>
    </row>
    <row r="4401" ht="15.75" customHeight="1">
      <c r="A4401" s="17">
        <v>895.0</v>
      </c>
      <c r="B4401" s="19">
        <v>28906.0</v>
      </c>
      <c r="C4401" s="17" t="s">
        <v>15306</v>
      </c>
      <c r="D4401" s="20">
        <v>9.0</v>
      </c>
      <c r="E4401" s="17" t="str">
        <f t="shared" si="12"/>
        <v>LU102-9</v>
      </c>
      <c r="F4401" s="17" t="str">
        <f t="shared" si="13"/>
        <v>LU102-09</v>
      </c>
      <c r="G4401" s="17" t="s">
        <v>14328</v>
      </c>
      <c r="H4401" s="17" t="s">
        <v>14432</v>
      </c>
      <c r="I4401" s="17" t="s">
        <v>14493</v>
      </c>
      <c r="J4401" s="17" t="s">
        <v>15466</v>
      </c>
      <c r="K4401" s="17" t="s">
        <v>14967</v>
      </c>
      <c r="L4401" s="17" t="s">
        <v>13736</v>
      </c>
      <c r="M4401" s="17" t="s">
        <v>14603</v>
      </c>
      <c r="N4401" s="21">
        <v>0.4201388888888889</v>
      </c>
      <c r="O4401" s="21">
        <v>0.42291666666666666</v>
      </c>
      <c r="P4401" s="21">
        <v>0.8430555555555556</v>
      </c>
      <c r="R4401" s="17">
        <v>2482.0</v>
      </c>
      <c r="S4401" s="17" t="s">
        <v>7505</v>
      </c>
      <c r="T4401" s="17" t="s">
        <v>9694</v>
      </c>
    </row>
    <row r="4402" ht="15.75" customHeight="1">
      <c r="A4402" s="17">
        <v>894.0</v>
      </c>
      <c r="B4402" s="19">
        <v>28905.0</v>
      </c>
      <c r="C4402" s="17" t="s">
        <v>15306</v>
      </c>
      <c r="D4402" s="20">
        <v>9.0</v>
      </c>
      <c r="E4402" s="17" t="str">
        <f t="shared" si="12"/>
        <v>LU102-9</v>
      </c>
      <c r="F4402" s="17" t="str">
        <f t="shared" si="13"/>
        <v>LU102-09</v>
      </c>
      <c r="G4402" s="17" t="s">
        <v>15282</v>
      </c>
      <c r="H4402" s="17" t="s">
        <v>14432</v>
      </c>
      <c r="I4402" s="17" t="s">
        <v>12963</v>
      </c>
      <c r="J4402" s="17" t="s">
        <v>15467</v>
      </c>
      <c r="K4402" s="17" t="s">
        <v>5131</v>
      </c>
      <c r="L4402" s="17" t="s">
        <v>14346</v>
      </c>
      <c r="M4402" s="17" t="s">
        <v>15464</v>
      </c>
      <c r="N4402" s="21">
        <v>0.40069444444444446</v>
      </c>
      <c r="O4402" s="21">
        <v>0.4375</v>
      </c>
      <c r="P4402" s="21">
        <v>0.8381944444444445</v>
      </c>
      <c r="R4402" s="17">
        <v>2457.0</v>
      </c>
      <c r="S4402" s="17" t="s">
        <v>7505</v>
      </c>
      <c r="T4402" s="17" t="s">
        <v>9694</v>
      </c>
    </row>
    <row r="4403" ht="15.75" customHeight="1">
      <c r="A4403" s="17">
        <v>893.0</v>
      </c>
      <c r="B4403" s="19">
        <v>28904.0</v>
      </c>
      <c r="C4403" s="17" t="s">
        <v>15306</v>
      </c>
      <c r="D4403" s="20">
        <v>9.0</v>
      </c>
      <c r="E4403" s="17" t="str">
        <f t="shared" si="12"/>
        <v>LU102-9</v>
      </c>
      <c r="F4403" s="17" t="str">
        <f t="shared" si="13"/>
        <v>LU102-09</v>
      </c>
      <c r="G4403" s="17" t="s">
        <v>15282</v>
      </c>
      <c r="H4403" s="17" t="s">
        <v>14432</v>
      </c>
      <c r="I4403" s="17" t="s">
        <v>15468</v>
      </c>
      <c r="J4403" s="17" t="s">
        <v>15469</v>
      </c>
      <c r="K4403" s="17" t="s">
        <v>14967</v>
      </c>
      <c r="L4403" s="17" t="s">
        <v>14189</v>
      </c>
      <c r="M4403" s="17" t="s">
        <v>14603</v>
      </c>
      <c r="N4403" s="21">
        <v>0.40138888888888885</v>
      </c>
      <c r="O4403" s="21">
        <v>0.4375</v>
      </c>
      <c r="P4403" s="21">
        <v>0.8388888888888889</v>
      </c>
      <c r="R4403" s="17">
        <v>2578.0</v>
      </c>
      <c r="S4403" s="17" t="s">
        <v>7505</v>
      </c>
      <c r="T4403" s="17" t="s">
        <v>9694</v>
      </c>
    </row>
    <row r="4404" ht="15.75" customHeight="1">
      <c r="A4404" s="17">
        <v>892.0</v>
      </c>
      <c r="B4404" s="19">
        <v>28903.0</v>
      </c>
      <c r="C4404" s="17" t="s">
        <v>15306</v>
      </c>
      <c r="D4404" s="20">
        <v>9.0</v>
      </c>
      <c r="E4404" s="17" t="str">
        <f t="shared" si="12"/>
        <v>LU102-9</v>
      </c>
      <c r="F4404" s="17" t="str">
        <f t="shared" si="13"/>
        <v>LU102-09</v>
      </c>
      <c r="G4404" s="17" t="s">
        <v>15282</v>
      </c>
      <c r="H4404" s="17" t="s">
        <v>14432</v>
      </c>
      <c r="I4404" s="17" t="s">
        <v>14487</v>
      </c>
      <c r="J4404" s="17" t="s">
        <v>14504</v>
      </c>
      <c r="K4404" s="17" t="s">
        <v>13394</v>
      </c>
      <c r="L4404" s="17" t="s">
        <v>14189</v>
      </c>
      <c r="M4404" s="17" t="s">
        <v>15464</v>
      </c>
      <c r="N4404" s="21">
        <v>0.45694444444444443</v>
      </c>
      <c r="O4404" s="21">
        <v>0.3277777777777778</v>
      </c>
      <c r="P4404" s="21">
        <v>0.7847222222222222</v>
      </c>
      <c r="R4404" s="17">
        <v>2454.0</v>
      </c>
      <c r="S4404" s="17" t="s">
        <v>7505</v>
      </c>
      <c r="T4404" s="17" t="s">
        <v>9694</v>
      </c>
    </row>
    <row r="4405" ht="15.75" customHeight="1">
      <c r="A4405" s="17">
        <v>891.0</v>
      </c>
      <c r="B4405" s="19">
        <v>28902.0</v>
      </c>
      <c r="C4405" s="17" t="s">
        <v>15306</v>
      </c>
      <c r="D4405" s="20">
        <v>9.0</v>
      </c>
      <c r="E4405" s="17" t="str">
        <f t="shared" si="12"/>
        <v>LU102-9</v>
      </c>
      <c r="F4405" s="17" t="str">
        <f t="shared" si="13"/>
        <v>LU102-09</v>
      </c>
      <c r="G4405" s="17" t="s">
        <v>15282</v>
      </c>
      <c r="H4405" s="17" t="s">
        <v>14432</v>
      </c>
      <c r="I4405" s="17" t="s">
        <v>14487</v>
      </c>
      <c r="J4405" s="17" t="s">
        <v>14494</v>
      </c>
      <c r="K4405" s="17" t="s">
        <v>13394</v>
      </c>
      <c r="L4405" s="17" t="s">
        <v>13615</v>
      </c>
      <c r="M4405" s="17" t="s">
        <v>15470</v>
      </c>
      <c r="N4405" s="21">
        <v>0.45625</v>
      </c>
      <c r="O4405" s="21">
        <v>0.28750000000000003</v>
      </c>
      <c r="P4405" s="21">
        <v>0.74375</v>
      </c>
      <c r="R4405" s="17">
        <v>2488.0</v>
      </c>
      <c r="S4405" s="17" t="s">
        <v>7505</v>
      </c>
      <c r="T4405" s="17" t="s">
        <v>9694</v>
      </c>
    </row>
    <row r="4406" ht="15.75" customHeight="1">
      <c r="A4406" s="17">
        <v>890.0</v>
      </c>
      <c r="B4406" s="19">
        <v>28901.0</v>
      </c>
      <c r="C4406" s="17" t="s">
        <v>15306</v>
      </c>
      <c r="D4406" s="20">
        <v>9.0</v>
      </c>
      <c r="E4406" s="17" t="str">
        <f t="shared" si="12"/>
        <v>LU102-9</v>
      </c>
      <c r="F4406" s="17" t="str">
        <f t="shared" si="13"/>
        <v>LU102-09</v>
      </c>
      <c r="G4406" s="17" t="s">
        <v>15282</v>
      </c>
      <c r="H4406" s="17" t="s">
        <v>14432</v>
      </c>
      <c r="I4406" s="17" t="s">
        <v>15287</v>
      </c>
      <c r="J4406" s="17" t="s">
        <v>15471</v>
      </c>
      <c r="K4406" s="17" t="s">
        <v>5131</v>
      </c>
      <c r="L4406" s="17" t="s">
        <v>15239</v>
      </c>
      <c r="M4406" s="17" t="s">
        <v>14346</v>
      </c>
      <c r="N4406" s="21">
        <v>0.37916666666666665</v>
      </c>
      <c r="O4406" s="21">
        <v>0.3104166666666667</v>
      </c>
      <c r="P4406" s="21">
        <v>0.6895833333333333</v>
      </c>
      <c r="R4406" s="17">
        <v>2447.0</v>
      </c>
      <c r="S4406" s="17" t="s">
        <v>7505</v>
      </c>
      <c r="T4406" s="17" t="s">
        <v>9694</v>
      </c>
    </row>
    <row r="4407" ht="15.75" customHeight="1">
      <c r="A4407" s="17">
        <v>889.0</v>
      </c>
      <c r="B4407" s="19">
        <v>28900.0</v>
      </c>
      <c r="C4407" s="17" t="s">
        <v>15306</v>
      </c>
      <c r="D4407" s="20">
        <v>9.0</v>
      </c>
      <c r="E4407" s="17" t="str">
        <f t="shared" si="12"/>
        <v>LU102-9</v>
      </c>
      <c r="F4407" s="17" t="str">
        <f t="shared" si="13"/>
        <v>LU102-09</v>
      </c>
      <c r="G4407" s="17" t="s">
        <v>15282</v>
      </c>
      <c r="H4407" s="17" t="s">
        <v>14432</v>
      </c>
      <c r="I4407" s="17" t="s">
        <v>15472</v>
      </c>
      <c r="J4407" s="17" t="s">
        <v>15473</v>
      </c>
      <c r="K4407" s="17" t="s">
        <v>14967</v>
      </c>
      <c r="L4407" s="17" t="s">
        <v>15474</v>
      </c>
      <c r="M4407" s="17" t="s">
        <v>14603</v>
      </c>
      <c r="N4407" s="21">
        <v>0.40972222222222227</v>
      </c>
      <c r="O4407" s="21">
        <v>0.3965277777777778</v>
      </c>
      <c r="P4407" s="21">
        <v>0.80625</v>
      </c>
      <c r="R4407" s="17">
        <v>2458.0</v>
      </c>
      <c r="S4407" s="17" t="s">
        <v>7505</v>
      </c>
      <c r="T4407" s="17" t="s">
        <v>9694</v>
      </c>
    </row>
    <row r="4408" ht="15.75" customHeight="1">
      <c r="A4408" s="17">
        <v>888.0</v>
      </c>
      <c r="B4408" s="19">
        <v>28899.0</v>
      </c>
      <c r="C4408" s="17" t="s">
        <v>15306</v>
      </c>
      <c r="D4408" s="20">
        <v>9.0</v>
      </c>
      <c r="E4408" s="17" t="str">
        <f t="shared" si="12"/>
        <v>LU102-9</v>
      </c>
      <c r="F4408" s="17" t="str">
        <f t="shared" si="13"/>
        <v>LU102-09</v>
      </c>
      <c r="G4408" s="17" t="s">
        <v>15282</v>
      </c>
      <c r="H4408" s="17" t="s">
        <v>14432</v>
      </c>
      <c r="I4408" s="17" t="s">
        <v>15475</v>
      </c>
      <c r="J4408" s="17" t="s">
        <v>15456</v>
      </c>
      <c r="K4408" s="17" t="s">
        <v>13394</v>
      </c>
      <c r="L4408" s="17" t="s">
        <v>14189</v>
      </c>
      <c r="M4408" s="17" t="s">
        <v>15464</v>
      </c>
      <c r="N4408" s="21">
        <v>0.5</v>
      </c>
      <c r="O4408" s="21">
        <v>0.3354166666666667</v>
      </c>
      <c r="P4408" s="21">
        <v>0.8354166666666667</v>
      </c>
      <c r="R4408" s="17">
        <v>2483.0</v>
      </c>
      <c r="S4408" s="17" t="s">
        <v>7505</v>
      </c>
      <c r="T4408" s="17" t="s">
        <v>9694</v>
      </c>
    </row>
    <row r="4409" ht="15.75" customHeight="1">
      <c r="A4409" s="17">
        <v>887.0</v>
      </c>
      <c r="B4409" s="19">
        <v>28898.0</v>
      </c>
      <c r="C4409" s="17" t="s">
        <v>15306</v>
      </c>
      <c r="D4409" s="20">
        <v>9.0</v>
      </c>
      <c r="E4409" s="17" t="str">
        <f t="shared" si="12"/>
        <v>LU102-9</v>
      </c>
      <c r="F4409" s="17" t="str">
        <f t="shared" si="13"/>
        <v>LU102-09</v>
      </c>
      <c r="G4409" s="17" t="s">
        <v>14328</v>
      </c>
      <c r="H4409" s="17" t="s">
        <v>14432</v>
      </c>
      <c r="I4409" s="17" t="s">
        <v>15457</v>
      </c>
      <c r="J4409" s="17" t="s">
        <v>15476</v>
      </c>
      <c r="K4409" s="17" t="s">
        <v>5131</v>
      </c>
      <c r="L4409" s="17" t="s">
        <v>13736</v>
      </c>
      <c r="M4409" s="17" t="s">
        <v>15464</v>
      </c>
      <c r="N4409" s="21">
        <v>0.4513888888888889</v>
      </c>
      <c r="O4409" s="21">
        <v>0.37847222222222227</v>
      </c>
      <c r="P4409" s="21">
        <v>0.8298611111111112</v>
      </c>
      <c r="R4409" s="17">
        <v>2488.0</v>
      </c>
      <c r="S4409" s="17" t="s">
        <v>7505</v>
      </c>
      <c r="T4409" s="17" t="s">
        <v>9694</v>
      </c>
    </row>
    <row r="4410" ht="15.75" customHeight="1">
      <c r="A4410" s="17">
        <v>886.0</v>
      </c>
      <c r="B4410" s="19">
        <v>28897.0</v>
      </c>
      <c r="C4410" s="17" t="s">
        <v>15306</v>
      </c>
      <c r="D4410" s="20">
        <v>9.0</v>
      </c>
      <c r="E4410" s="17" t="str">
        <f t="shared" si="12"/>
        <v>LU102-9</v>
      </c>
      <c r="F4410" s="17" t="str">
        <f t="shared" si="13"/>
        <v>LU102-09</v>
      </c>
      <c r="G4410" s="17" t="s">
        <v>14328</v>
      </c>
      <c r="H4410" s="17" t="s">
        <v>14432</v>
      </c>
      <c r="I4410" s="17" t="s">
        <v>14487</v>
      </c>
      <c r="J4410" s="17" t="s">
        <v>15463</v>
      </c>
      <c r="K4410" s="17" t="s">
        <v>5131</v>
      </c>
      <c r="L4410" s="17" t="s">
        <v>13736</v>
      </c>
      <c r="M4410" s="17" t="s">
        <v>15464</v>
      </c>
      <c r="N4410" s="21">
        <v>0.44166666666666665</v>
      </c>
      <c r="O4410" s="21">
        <v>0.10625</v>
      </c>
      <c r="P4410" s="21">
        <v>0.5479166666666667</v>
      </c>
      <c r="R4410" s="17">
        <v>2100.0</v>
      </c>
      <c r="S4410" s="17" t="s">
        <v>7505</v>
      </c>
      <c r="T4410" s="17" t="s">
        <v>9694</v>
      </c>
    </row>
    <row r="4411" ht="15.75" customHeight="1">
      <c r="A4411" s="17">
        <v>885.0</v>
      </c>
      <c r="B4411" s="19">
        <v>28881.0</v>
      </c>
      <c r="C4411" s="17" t="s">
        <v>15306</v>
      </c>
      <c r="D4411" s="20" t="s">
        <v>15124</v>
      </c>
      <c r="E4411" s="17" t="str">
        <f t="shared" si="12"/>
        <v>LU102-08B</v>
      </c>
      <c r="F4411" s="17" t="str">
        <f t="shared" si="13"/>
        <v>LU102-08B</v>
      </c>
      <c r="G4411" s="17" t="s">
        <v>14328</v>
      </c>
      <c r="H4411" s="17" t="s">
        <v>14432</v>
      </c>
      <c r="I4411" s="17" t="s">
        <v>15287</v>
      </c>
      <c r="J4411" s="17" t="s">
        <v>15477</v>
      </c>
      <c r="K4411" s="17" t="s">
        <v>14967</v>
      </c>
      <c r="L4411" s="17" t="s">
        <v>13990</v>
      </c>
      <c r="M4411" s="17" t="s">
        <v>13615</v>
      </c>
      <c r="N4411" s="21">
        <v>0.4291666666666667</v>
      </c>
      <c r="O4411" s="21">
        <v>0.37777777777777777</v>
      </c>
      <c r="P4411" s="21">
        <v>0.8069444444444445</v>
      </c>
      <c r="R4411" s="17">
        <v>2489.0</v>
      </c>
      <c r="S4411" s="17" t="s">
        <v>7505</v>
      </c>
      <c r="T4411" s="17" t="s">
        <v>9694</v>
      </c>
    </row>
    <row r="4412" ht="15.75" customHeight="1">
      <c r="A4412" s="17">
        <v>884.0</v>
      </c>
      <c r="B4412" s="19">
        <v>28880.0</v>
      </c>
      <c r="C4412" s="17" t="s">
        <v>15306</v>
      </c>
      <c r="D4412" s="20" t="s">
        <v>15124</v>
      </c>
      <c r="E4412" s="17" t="str">
        <f t="shared" si="12"/>
        <v>LU102-08B</v>
      </c>
      <c r="F4412" s="17" t="str">
        <f t="shared" si="13"/>
        <v>LU102-08B</v>
      </c>
      <c r="G4412" s="17" t="s">
        <v>14328</v>
      </c>
      <c r="H4412" s="17" t="s">
        <v>14432</v>
      </c>
      <c r="I4412" s="17" t="s">
        <v>15478</v>
      </c>
      <c r="J4412" s="17" t="s">
        <v>15283</v>
      </c>
      <c r="K4412" s="17" t="s">
        <v>5131</v>
      </c>
      <c r="L4412" s="17" t="s">
        <v>13736</v>
      </c>
      <c r="M4412" s="17" t="s">
        <v>15464</v>
      </c>
      <c r="N4412" s="21">
        <v>0.4069444444444445</v>
      </c>
      <c r="O4412" s="21">
        <v>0.3444444444444445</v>
      </c>
      <c r="P4412" s="21">
        <v>0.751388888888889</v>
      </c>
      <c r="R4412" s="17">
        <v>2482.0</v>
      </c>
      <c r="S4412" s="17" t="s">
        <v>7505</v>
      </c>
      <c r="T4412" s="17" t="s">
        <v>9694</v>
      </c>
    </row>
    <row r="4413" ht="15.75" customHeight="1">
      <c r="A4413" s="17">
        <v>883.0</v>
      </c>
      <c r="B4413" s="19">
        <v>28879.0</v>
      </c>
      <c r="C4413" s="17" t="s">
        <v>15306</v>
      </c>
      <c r="D4413" s="20" t="s">
        <v>15124</v>
      </c>
      <c r="E4413" s="17" t="str">
        <f t="shared" si="12"/>
        <v>LU102-08B</v>
      </c>
      <c r="F4413" s="17" t="str">
        <f t="shared" si="13"/>
        <v>LU102-08B</v>
      </c>
      <c r="G4413" s="17" t="s">
        <v>15282</v>
      </c>
      <c r="H4413" s="17" t="s">
        <v>14432</v>
      </c>
      <c r="I4413" s="17" t="s">
        <v>15273</v>
      </c>
      <c r="J4413" s="17" t="s">
        <v>15288</v>
      </c>
      <c r="K4413" s="17" t="s">
        <v>13394</v>
      </c>
      <c r="L4413" s="17" t="s">
        <v>13615</v>
      </c>
      <c r="M4413" s="17" t="s">
        <v>14945</v>
      </c>
      <c r="N4413" s="21">
        <v>0.4131944444444444</v>
      </c>
      <c r="O4413" s="21">
        <v>0.40347222222222223</v>
      </c>
      <c r="P4413" s="21">
        <v>0.8166666666666668</v>
      </c>
      <c r="R4413" s="17">
        <v>2493.0</v>
      </c>
      <c r="S4413" s="17" t="s">
        <v>7505</v>
      </c>
      <c r="T4413" s="17" t="s">
        <v>9694</v>
      </c>
    </row>
    <row r="4414" ht="15.75" customHeight="1">
      <c r="A4414" s="17">
        <v>882.0</v>
      </c>
      <c r="B4414" s="19">
        <v>28878.0</v>
      </c>
      <c r="C4414" s="17" t="s">
        <v>15306</v>
      </c>
      <c r="D4414" s="20" t="s">
        <v>15124</v>
      </c>
      <c r="E4414" s="17" t="str">
        <f t="shared" si="12"/>
        <v>LU102-08B</v>
      </c>
      <c r="F4414" s="17" t="str">
        <f t="shared" si="13"/>
        <v>LU102-08B</v>
      </c>
      <c r="G4414" s="17" t="s">
        <v>14328</v>
      </c>
      <c r="H4414" s="17" t="s">
        <v>14432</v>
      </c>
      <c r="I4414" s="17" t="s">
        <v>15457</v>
      </c>
      <c r="J4414" s="17" t="s">
        <v>15476</v>
      </c>
      <c r="K4414" s="17" t="s">
        <v>5131</v>
      </c>
      <c r="L4414" s="17" t="s">
        <v>14088</v>
      </c>
      <c r="M4414" s="17" t="s">
        <v>13990</v>
      </c>
      <c r="N4414" s="21">
        <v>0.4513888888888889</v>
      </c>
      <c r="O4414" s="21">
        <v>0.37847222222222227</v>
      </c>
      <c r="P4414" s="21">
        <v>0.8298611111111112</v>
      </c>
      <c r="R4414" s="17">
        <v>2488.0</v>
      </c>
      <c r="S4414" s="17" t="s">
        <v>7505</v>
      </c>
      <c r="T4414" s="17" t="s">
        <v>9694</v>
      </c>
    </row>
    <row r="4415" ht="15.75" customHeight="1">
      <c r="A4415" s="17">
        <v>881.0</v>
      </c>
      <c r="B4415" s="19">
        <v>28877.0</v>
      </c>
      <c r="C4415" s="17" t="s">
        <v>15306</v>
      </c>
      <c r="D4415" s="20" t="s">
        <v>15124</v>
      </c>
      <c r="E4415" s="17" t="str">
        <f t="shared" si="12"/>
        <v>LU102-08B</v>
      </c>
      <c r="F4415" s="17" t="str">
        <f t="shared" si="13"/>
        <v>LU102-08B</v>
      </c>
      <c r="G4415" s="17" t="s">
        <v>14328</v>
      </c>
      <c r="H4415" s="17" t="s">
        <v>14432</v>
      </c>
      <c r="I4415" s="17" t="s">
        <v>15479</v>
      </c>
      <c r="J4415" s="17" t="s">
        <v>15480</v>
      </c>
      <c r="K4415" s="17" t="s">
        <v>5131</v>
      </c>
      <c r="L4415" s="17" t="s">
        <v>13736</v>
      </c>
      <c r="M4415" s="17" t="s">
        <v>15464</v>
      </c>
      <c r="N4415" s="21">
        <v>0.46458333333333335</v>
      </c>
      <c r="O4415" s="21">
        <v>0.10555555555555556</v>
      </c>
      <c r="P4415" s="21">
        <v>0.5701388888888889</v>
      </c>
      <c r="R4415" s="17">
        <v>1675.0</v>
      </c>
      <c r="S4415" s="17" t="s">
        <v>7505</v>
      </c>
      <c r="T4415" s="17" t="s">
        <v>9694</v>
      </c>
    </row>
    <row r="4416" ht="15.75" customHeight="1">
      <c r="A4416" s="17">
        <v>880.0</v>
      </c>
      <c r="B4416" s="19">
        <v>28876.0</v>
      </c>
      <c r="C4416" s="17" t="s">
        <v>15306</v>
      </c>
      <c r="D4416" s="20" t="s">
        <v>15124</v>
      </c>
      <c r="E4416" s="17" t="str">
        <f t="shared" si="12"/>
        <v>LU102-08B</v>
      </c>
      <c r="F4416" s="17" t="str">
        <f t="shared" si="13"/>
        <v>LU102-08B</v>
      </c>
      <c r="G4416" s="17" t="s">
        <v>15282</v>
      </c>
      <c r="H4416" s="17" t="s">
        <v>14432</v>
      </c>
      <c r="I4416" s="17" t="s">
        <v>15455</v>
      </c>
      <c r="J4416" s="17" t="s">
        <v>15481</v>
      </c>
      <c r="K4416" s="17" t="s">
        <v>13394</v>
      </c>
      <c r="L4416" s="17" t="s">
        <v>13615</v>
      </c>
      <c r="M4416" s="17" t="s">
        <v>14780</v>
      </c>
      <c r="N4416" s="21">
        <v>0.42430555555555555</v>
      </c>
      <c r="O4416" s="21">
        <v>0.3458333333333334</v>
      </c>
      <c r="P4416" s="21">
        <v>0.7701388888888889</v>
      </c>
      <c r="R4416" s="17">
        <v>2493.0</v>
      </c>
      <c r="S4416" s="17" t="s">
        <v>7505</v>
      </c>
      <c r="T4416" s="17" t="s">
        <v>9694</v>
      </c>
    </row>
    <row r="4417" ht="15.75" customHeight="1">
      <c r="A4417" s="17">
        <v>879.0</v>
      </c>
      <c r="B4417" s="19">
        <v>28875.0</v>
      </c>
      <c r="C4417" s="17" t="s">
        <v>15306</v>
      </c>
      <c r="D4417" s="20" t="s">
        <v>15124</v>
      </c>
      <c r="E4417" s="17" t="str">
        <f t="shared" si="12"/>
        <v>LU102-08B</v>
      </c>
      <c r="F4417" s="17" t="str">
        <f t="shared" si="13"/>
        <v>LU102-08B</v>
      </c>
      <c r="G4417" s="17" t="s">
        <v>15282</v>
      </c>
      <c r="H4417" s="17" t="s">
        <v>14432</v>
      </c>
      <c r="I4417" s="17" t="s">
        <v>12963</v>
      </c>
      <c r="J4417" s="17" t="s">
        <v>15482</v>
      </c>
      <c r="K4417" s="17" t="s">
        <v>14967</v>
      </c>
      <c r="L4417" s="17" t="s">
        <v>14189</v>
      </c>
      <c r="M4417" s="17" t="s">
        <v>13752</v>
      </c>
      <c r="N4417" s="21">
        <v>0.4263888888888889</v>
      </c>
      <c r="O4417" s="21">
        <v>0.36180555555555555</v>
      </c>
      <c r="P4417" s="21">
        <v>0.7881944444444445</v>
      </c>
      <c r="R4417" s="17">
        <v>2495.0</v>
      </c>
      <c r="S4417" s="17" t="s">
        <v>7505</v>
      </c>
      <c r="T4417" s="17" t="s">
        <v>9694</v>
      </c>
    </row>
    <row r="4418" ht="15.75" customHeight="1">
      <c r="A4418" s="17">
        <v>878.0</v>
      </c>
      <c r="B4418" s="19">
        <v>28874.0</v>
      </c>
      <c r="C4418" s="17" t="s">
        <v>15306</v>
      </c>
      <c r="D4418" s="20" t="s">
        <v>15124</v>
      </c>
      <c r="E4418" s="17" t="str">
        <f t="shared" si="12"/>
        <v>LU102-08B</v>
      </c>
      <c r="F4418" s="17" t="str">
        <f t="shared" si="13"/>
        <v>LU102-08B</v>
      </c>
      <c r="G4418" s="17" t="s">
        <v>14328</v>
      </c>
      <c r="H4418" s="17" t="s">
        <v>14432</v>
      </c>
      <c r="I4418" s="17" t="s">
        <v>14493</v>
      </c>
      <c r="J4418" s="17" t="s">
        <v>14500</v>
      </c>
      <c r="K4418" s="17" t="s">
        <v>5131</v>
      </c>
      <c r="L4418" s="17" t="s">
        <v>13611</v>
      </c>
      <c r="M4418" s="17" t="s">
        <v>13731</v>
      </c>
      <c r="N4418" s="21">
        <v>0.4604166666666667</v>
      </c>
      <c r="O4418" s="21">
        <v>0.24583333333333335</v>
      </c>
      <c r="P4418" s="21">
        <v>0.7062499999999999</v>
      </c>
      <c r="R4418" s="17">
        <v>2478.0</v>
      </c>
      <c r="S4418" s="17" t="s">
        <v>7505</v>
      </c>
      <c r="T4418" s="17" t="s">
        <v>9694</v>
      </c>
    </row>
    <row r="4419" ht="15.75" customHeight="1">
      <c r="A4419" s="17">
        <v>877.0</v>
      </c>
      <c r="B4419" s="19">
        <v>28873.0</v>
      </c>
      <c r="C4419" s="17" t="s">
        <v>15306</v>
      </c>
      <c r="D4419" s="20" t="s">
        <v>15124</v>
      </c>
      <c r="E4419" s="17" t="str">
        <f t="shared" si="12"/>
        <v>LU102-08B</v>
      </c>
      <c r="F4419" s="17" t="str">
        <f t="shared" si="13"/>
        <v>LU102-08B</v>
      </c>
      <c r="G4419" s="17" t="s">
        <v>14328</v>
      </c>
      <c r="H4419" s="17" t="s">
        <v>14432</v>
      </c>
      <c r="I4419" s="17" t="s">
        <v>15483</v>
      </c>
      <c r="J4419" s="17" t="s">
        <v>15484</v>
      </c>
      <c r="K4419" s="17" t="s">
        <v>13394</v>
      </c>
      <c r="L4419" s="17" t="s">
        <v>13736</v>
      </c>
      <c r="M4419" s="17" t="s">
        <v>14945</v>
      </c>
      <c r="N4419" s="21">
        <v>0.5263888888888889</v>
      </c>
      <c r="O4419" s="21">
        <v>0.20902777777777778</v>
      </c>
      <c r="P4419" s="21">
        <v>0.7354166666666666</v>
      </c>
      <c r="R4419" s="17">
        <v>2725.0</v>
      </c>
      <c r="S4419" s="17" t="s">
        <v>7505</v>
      </c>
      <c r="T4419" s="17" t="s">
        <v>9694</v>
      </c>
    </row>
    <row r="4420" ht="15.75" customHeight="1">
      <c r="A4420" s="17">
        <v>876.0</v>
      </c>
      <c r="B4420" s="19">
        <v>28844.0</v>
      </c>
      <c r="C4420" s="17" t="s">
        <v>15306</v>
      </c>
      <c r="D4420" s="20">
        <v>7.0</v>
      </c>
      <c r="E4420" s="17" t="str">
        <f t="shared" si="12"/>
        <v>LU102-7</v>
      </c>
      <c r="F4420" s="17" t="str">
        <f t="shared" si="13"/>
        <v>LU102-07</v>
      </c>
      <c r="G4420" s="17" t="s">
        <v>14328</v>
      </c>
      <c r="H4420" s="17" t="s">
        <v>14856</v>
      </c>
      <c r="I4420" s="17" t="s">
        <v>15485</v>
      </c>
      <c r="J4420" s="17" t="s">
        <v>15486</v>
      </c>
      <c r="K4420" s="17" t="s">
        <v>5131</v>
      </c>
      <c r="L4420" s="17" t="s">
        <v>13736</v>
      </c>
      <c r="M4420" s="17" t="s">
        <v>14088</v>
      </c>
      <c r="N4420" s="21">
        <v>0.4159722222222222</v>
      </c>
      <c r="O4420" s="21">
        <v>0.3013888888888889</v>
      </c>
      <c r="P4420" s="21">
        <v>0.717361111111111</v>
      </c>
      <c r="R4420" s="17">
        <v>3998.0</v>
      </c>
      <c r="S4420" s="17" t="s">
        <v>7490</v>
      </c>
      <c r="T4420" s="17" t="s">
        <v>9694</v>
      </c>
    </row>
    <row r="4421" ht="15.75" customHeight="1">
      <c r="A4421" s="17">
        <v>875.0</v>
      </c>
      <c r="B4421" s="19">
        <v>28843.0</v>
      </c>
      <c r="C4421" s="17" t="s">
        <v>15306</v>
      </c>
      <c r="D4421" s="20">
        <v>7.0</v>
      </c>
      <c r="E4421" s="17" t="str">
        <f t="shared" si="12"/>
        <v>LU102-7</v>
      </c>
      <c r="F4421" s="17" t="str">
        <f t="shared" si="13"/>
        <v>LU102-07</v>
      </c>
      <c r="G4421" s="17" t="s">
        <v>14328</v>
      </c>
      <c r="H4421" s="17" t="s">
        <v>14856</v>
      </c>
      <c r="I4421" s="17" t="s">
        <v>15487</v>
      </c>
      <c r="J4421" s="17" t="s">
        <v>15486</v>
      </c>
      <c r="K4421" s="17" t="s">
        <v>13394</v>
      </c>
      <c r="L4421" s="17" t="s">
        <v>14967</v>
      </c>
      <c r="M4421" s="17" t="s">
        <v>14206</v>
      </c>
      <c r="N4421" s="21">
        <v>0.4270833333333333</v>
      </c>
      <c r="O4421" s="21">
        <v>0.2972222222222222</v>
      </c>
      <c r="P4421" s="21">
        <v>0.7243055555555555</v>
      </c>
      <c r="R4421" s="17">
        <v>4000.0</v>
      </c>
      <c r="S4421" s="17" t="s">
        <v>7490</v>
      </c>
      <c r="T4421" s="17" t="s">
        <v>9694</v>
      </c>
    </row>
    <row r="4422" ht="15.75" customHeight="1">
      <c r="A4422" s="17">
        <v>874.0</v>
      </c>
      <c r="B4422" s="19">
        <v>28842.0</v>
      </c>
      <c r="C4422" s="17" t="s">
        <v>15306</v>
      </c>
      <c r="D4422" s="20">
        <v>7.0</v>
      </c>
      <c r="E4422" s="17" t="str">
        <f t="shared" si="12"/>
        <v>LU102-7</v>
      </c>
      <c r="F4422" s="17" t="str">
        <f t="shared" si="13"/>
        <v>LU102-07</v>
      </c>
      <c r="G4422" s="17" t="s">
        <v>14328</v>
      </c>
      <c r="H4422" s="17" t="s">
        <v>14856</v>
      </c>
      <c r="I4422" s="17" t="s">
        <v>15488</v>
      </c>
      <c r="J4422" s="17" t="s">
        <v>15489</v>
      </c>
      <c r="K4422" s="17" t="s">
        <v>5131</v>
      </c>
      <c r="L4422" s="17" t="s">
        <v>14297</v>
      </c>
      <c r="M4422" s="17" t="s">
        <v>14088</v>
      </c>
      <c r="N4422" s="21">
        <v>0.38055555555555554</v>
      </c>
      <c r="O4422" s="21">
        <v>0.3013888888888889</v>
      </c>
      <c r="P4422" s="21">
        <v>0.6819444444444445</v>
      </c>
      <c r="R4422" s="17">
        <v>3995.0</v>
      </c>
      <c r="S4422" s="17" t="s">
        <v>7490</v>
      </c>
      <c r="T4422" s="17" t="s">
        <v>9694</v>
      </c>
    </row>
    <row r="4423" ht="15.75" customHeight="1">
      <c r="A4423" s="17">
        <v>873.0</v>
      </c>
      <c r="B4423" s="19">
        <v>28841.0</v>
      </c>
      <c r="C4423" s="17" t="s">
        <v>15306</v>
      </c>
      <c r="D4423" s="20">
        <v>7.0</v>
      </c>
      <c r="E4423" s="17" t="str">
        <f t="shared" si="12"/>
        <v>LU102-7</v>
      </c>
      <c r="F4423" s="17" t="str">
        <f t="shared" si="13"/>
        <v>LU102-07</v>
      </c>
      <c r="G4423" s="17" t="s">
        <v>14328</v>
      </c>
      <c r="H4423" s="17" t="s">
        <v>14856</v>
      </c>
      <c r="I4423" s="17" t="s">
        <v>15490</v>
      </c>
      <c r="J4423" s="17" t="s">
        <v>15491</v>
      </c>
      <c r="K4423" s="17" t="s">
        <v>13394</v>
      </c>
      <c r="L4423" s="17" t="s">
        <v>14297</v>
      </c>
      <c r="M4423" s="17" t="s">
        <v>14206</v>
      </c>
      <c r="N4423" s="21">
        <v>0.4069444444444445</v>
      </c>
      <c r="O4423" s="21">
        <v>0.34097222222222223</v>
      </c>
      <c r="P4423" s="21">
        <v>0.7479166666666667</v>
      </c>
      <c r="R4423" s="17">
        <v>4018.0</v>
      </c>
      <c r="S4423" s="17" t="s">
        <v>7490</v>
      </c>
      <c r="T4423" s="17" t="s">
        <v>9694</v>
      </c>
    </row>
    <row r="4424" ht="15.75" customHeight="1">
      <c r="A4424" s="17">
        <v>872.0</v>
      </c>
      <c r="B4424" s="19">
        <v>28840.0</v>
      </c>
      <c r="C4424" s="17" t="s">
        <v>15306</v>
      </c>
      <c r="D4424" s="20">
        <v>7.0</v>
      </c>
      <c r="E4424" s="17" t="str">
        <f t="shared" si="12"/>
        <v>LU102-7</v>
      </c>
      <c r="F4424" s="17" t="str">
        <f t="shared" si="13"/>
        <v>LU102-07</v>
      </c>
      <c r="G4424" s="17" t="s">
        <v>14328</v>
      </c>
      <c r="H4424" s="17" t="s">
        <v>14856</v>
      </c>
      <c r="I4424" s="17" t="s">
        <v>15485</v>
      </c>
      <c r="J4424" s="17" t="s">
        <v>15492</v>
      </c>
      <c r="K4424" s="17" t="s">
        <v>5131</v>
      </c>
      <c r="L4424" s="17" t="s">
        <v>13736</v>
      </c>
      <c r="M4424" s="17" t="s">
        <v>14088</v>
      </c>
      <c r="N4424" s="21">
        <v>0.5395833333333333</v>
      </c>
      <c r="O4424" s="21">
        <v>0.22083333333333333</v>
      </c>
      <c r="P4424" s="21">
        <v>0.7604166666666666</v>
      </c>
      <c r="R4424" s="17">
        <v>3970.0</v>
      </c>
      <c r="S4424" s="17" t="s">
        <v>7490</v>
      </c>
      <c r="T4424" s="17" t="s">
        <v>9694</v>
      </c>
    </row>
    <row r="4425" ht="15.75" customHeight="1">
      <c r="A4425" s="17">
        <v>871.0</v>
      </c>
      <c r="B4425" s="19">
        <v>28839.0</v>
      </c>
      <c r="C4425" s="17" t="s">
        <v>15306</v>
      </c>
      <c r="D4425" s="20">
        <v>7.0</v>
      </c>
      <c r="E4425" s="17" t="str">
        <f t="shared" si="12"/>
        <v>LU102-7</v>
      </c>
      <c r="F4425" s="17" t="str">
        <f t="shared" si="13"/>
        <v>LU102-07</v>
      </c>
      <c r="G4425" s="17" t="s">
        <v>14328</v>
      </c>
      <c r="H4425" s="17" t="s">
        <v>15493</v>
      </c>
      <c r="I4425" s="17" t="s">
        <v>15494</v>
      </c>
      <c r="J4425" s="17" t="s">
        <v>15495</v>
      </c>
      <c r="K4425" s="17" t="s">
        <v>13394</v>
      </c>
      <c r="L4425" s="17" t="s">
        <v>13736</v>
      </c>
      <c r="M4425" s="17" t="s">
        <v>14088</v>
      </c>
      <c r="N4425" s="21">
        <v>0.3986111111111111</v>
      </c>
      <c r="O4425" s="21">
        <v>0.27569444444444446</v>
      </c>
      <c r="P4425" s="21">
        <v>0.6743055555555556</v>
      </c>
      <c r="R4425" s="17">
        <v>3930.0</v>
      </c>
      <c r="S4425" s="17" t="s">
        <v>7490</v>
      </c>
      <c r="T4425" s="17" t="s">
        <v>9694</v>
      </c>
    </row>
    <row r="4426" ht="15.75" customHeight="1">
      <c r="A4426" s="17">
        <v>870.0</v>
      </c>
      <c r="B4426" s="19">
        <v>28837.0</v>
      </c>
      <c r="C4426" s="17" t="s">
        <v>15306</v>
      </c>
      <c r="D4426" s="20">
        <v>7.0</v>
      </c>
      <c r="E4426" s="17" t="str">
        <f t="shared" si="12"/>
        <v>LU102-7</v>
      </c>
      <c r="F4426" s="17" t="str">
        <f t="shared" si="13"/>
        <v>LU102-07</v>
      </c>
      <c r="G4426" s="17" t="s">
        <v>15496</v>
      </c>
      <c r="H4426" s="17" t="s">
        <v>15094</v>
      </c>
      <c r="I4426" s="17" t="s">
        <v>15497</v>
      </c>
      <c r="J4426" s="17" t="s">
        <v>15498</v>
      </c>
      <c r="K4426" s="17" t="s">
        <v>5131</v>
      </c>
      <c r="L4426" s="17" t="s">
        <v>15499</v>
      </c>
      <c r="M4426" s="17" t="s">
        <v>15500</v>
      </c>
      <c r="N4426" s="21">
        <v>0.4444444444444444</v>
      </c>
      <c r="O4426" s="21">
        <v>0.21597222222222223</v>
      </c>
      <c r="P4426" s="21">
        <v>0.6604166666666667</v>
      </c>
      <c r="R4426" s="17">
        <v>865.0</v>
      </c>
      <c r="S4426" s="17" t="s">
        <v>15501</v>
      </c>
      <c r="T4426" s="17" t="s">
        <v>14743</v>
      </c>
    </row>
    <row r="4427" ht="15.75" customHeight="1">
      <c r="A4427" s="17">
        <v>869.0</v>
      </c>
      <c r="B4427" s="19">
        <v>28828.0</v>
      </c>
      <c r="C4427" s="17" t="s">
        <v>15306</v>
      </c>
      <c r="D4427" s="20">
        <v>6.0</v>
      </c>
      <c r="E4427" s="17" t="str">
        <f t="shared" si="12"/>
        <v>LU102-6</v>
      </c>
      <c r="F4427" s="17" t="str">
        <f t="shared" si="13"/>
        <v>LU102-06</v>
      </c>
      <c r="G4427" s="17" t="s">
        <v>15502</v>
      </c>
      <c r="H4427" s="17" t="s">
        <v>15503</v>
      </c>
      <c r="I4427" s="17" t="s">
        <v>15504</v>
      </c>
      <c r="J4427" s="17" t="s">
        <v>15505</v>
      </c>
      <c r="K4427" s="17" t="s">
        <v>13394</v>
      </c>
      <c r="L4427" s="17" t="s">
        <v>14967</v>
      </c>
      <c r="M4427" s="17" t="s">
        <v>15506</v>
      </c>
      <c r="N4427" s="21">
        <v>0.3847222222222222</v>
      </c>
      <c r="O4427" s="21">
        <v>0.2534722222222222</v>
      </c>
      <c r="P4427" s="21">
        <v>0.6381944444444444</v>
      </c>
      <c r="R4427" s="17">
        <v>1100.0</v>
      </c>
      <c r="S4427" s="17" t="s">
        <v>7418</v>
      </c>
      <c r="T4427" s="17" t="s">
        <v>9694</v>
      </c>
    </row>
    <row r="4428" ht="15.75" customHeight="1">
      <c r="A4428" s="17">
        <v>868.0</v>
      </c>
      <c r="B4428" s="19">
        <v>28826.0</v>
      </c>
      <c r="C4428" s="17" t="s">
        <v>15306</v>
      </c>
      <c r="D4428" s="20">
        <v>6.0</v>
      </c>
      <c r="E4428" s="17" t="str">
        <f t="shared" si="12"/>
        <v>LU102-6</v>
      </c>
      <c r="F4428" s="17" t="str">
        <f t="shared" si="13"/>
        <v>LU102-06</v>
      </c>
      <c r="G4428" s="17" t="s">
        <v>15502</v>
      </c>
      <c r="H4428" s="17" t="s">
        <v>15507</v>
      </c>
      <c r="I4428" s="17" t="s">
        <v>15508</v>
      </c>
      <c r="J4428" s="17" t="s">
        <v>15509</v>
      </c>
      <c r="K4428" s="17" t="s">
        <v>5131</v>
      </c>
      <c r="L4428" s="17" t="s">
        <v>14728</v>
      </c>
      <c r="M4428" s="17" t="s">
        <v>15510</v>
      </c>
      <c r="N4428" s="21">
        <v>0.3833333333333333</v>
      </c>
      <c r="O4428" s="21">
        <v>0.28958333333333336</v>
      </c>
      <c r="P4428" s="21">
        <v>0.6729166666666666</v>
      </c>
      <c r="R4428" s="17">
        <v>3015.0</v>
      </c>
      <c r="S4428" s="17" t="s">
        <v>7418</v>
      </c>
      <c r="T4428" s="17" t="s">
        <v>9694</v>
      </c>
    </row>
    <row r="4429" ht="15.75" customHeight="1">
      <c r="A4429" s="17">
        <v>867.0</v>
      </c>
      <c r="B4429" s="19">
        <v>28825.0</v>
      </c>
      <c r="C4429" s="17" t="s">
        <v>15306</v>
      </c>
      <c r="D4429" s="20">
        <v>6.0</v>
      </c>
      <c r="E4429" s="17" t="str">
        <f t="shared" si="12"/>
        <v>LU102-6</v>
      </c>
      <c r="F4429" s="17" t="str">
        <f t="shared" si="13"/>
        <v>LU102-06</v>
      </c>
      <c r="G4429" s="17" t="s">
        <v>15502</v>
      </c>
      <c r="H4429" s="17" t="s">
        <v>15507</v>
      </c>
      <c r="I4429" s="17" t="s">
        <v>15511</v>
      </c>
      <c r="J4429" s="17" t="s">
        <v>15512</v>
      </c>
      <c r="K4429" s="17" t="s">
        <v>13394</v>
      </c>
      <c r="L4429" s="17" t="s">
        <v>15513</v>
      </c>
      <c r="M4429" s="17" t="s">
        <v>15506</v>
      </c>
      <c r="N4429" s="21">
        <v>0.40138888888888885</v>
      </c>
      <c r="O4429" s="21">
        <v>0.31180555555555556</v>
      </c>
      <c r="P4429" s="21">
        <v>0.7131944444444445</v>
      </c>
      <c r="R4429" s="17">
        <v>3399.0</v>
      </c>
      <c r="S4429" s="17" t="s">
        <v>7418</v>
      </c>
      <c r="T4429" s="17" t="s">
        <v>9694</v>
      </c>
    </row>
    <row r="4430" ht="15.75" customHeight="1">
      <c r="A4430" s="17">
        <v>866.0</v>
      </c>
      <c r="B4430" s="19">
        <v>28824.0</v>
      </c>
      <c r="C4430" s="17" t="s">
        <v>15306</v>
      </c>
      <c r="D4430" s="20">
        <v>6.0</v>
      </c>
      <c r="E4430" s="17" t="str">
        <f t="shared" si="12"/>
        <v>LU102-6</v>
      </c>
      <c r="F4430" s="17" t="str">
        <f t="shared" si="13"/>
        <v>LU102-06</v>
      </c>
      <c r="G4430" s="17" t="s">
        <v>15502</v>
      </c>
      <c r="H4430" s="17" t="s">
        <v>15507</v>
      </c>
      <c r="I4430" s="17" t="s">
        <v>15514</v>
      </c>
      <c r="J4430" s="17" t="s">
        <v>15515</v>
      </c>
      <c r="K4430" s="17" t="s">
        <v>5131</v>
      </c>
      <c r="L4430" s="17" t="s">
        <v>15272</v>
      </c>
      <c r="M4430" s="17" t="s">
        <v>15516</v>
      </c>
      <c r="N4430" s="21">
        <v>0.4284722222222222</v>
      </c>
      <c r="O4430" s="21">
        <v>0.33194444444444443</v>
      </c>
      <c r="P4430" s="21">
        <v>0.7604166666666666</v>
      </c>
      <c r="R4430" s="17">
        <v>3944.0</v>
      </c>
      <c r="S4430" s="17" t="s">
        <v>7418</v>
      </c>
      <c r="T4430" s="17" t="s">
        <v>9694</v>
      </c>
    </row>
    <row r="4431" ht="15.75" customHeight="1">
      <c r="A4431" s="17">
        <v>865.0</v>
      </c>
      <c r="B4431" s="19">
        <v>28823.0</v>
      </c>
      <c r="C4431" s="17" t="s">
        <v>15306</v>
      </c>
      <c r="D4431" s="20">
        <v>6.0</v>
      </c>
      <c r="E4431" s="17" t="str">
        <f t="shared" si="12"/>
        <v>LU102-6</v>
      </c>
      <c r="F4431" s="17" t="str">
        <f t="shared" si="13"/>
        <v>LU102-06</v>
      </c>
      <c r="G4431" s="17" t="s">
        <v>15502</v>
      </c>
      <c r="H4431" s="17" t="s">
        <v>15517</v>
      </c>
      <c r="I4431" s="17" t="s">
        <v>15518</v>
      </c>
      <c r="J4431" s="17" t="s">
        <v>15519</v>
      </c>
      <c r="K4431" s="17" t="s">
        <v>13394</v>
      </c>
      <c r="L4431" s="17" t="s">
        <v>15513</v>
      </c>
      <c r="M4431" s="17" t="s">
        <v>15520</v>
      </c>
      <c r="N4431" s="21">
        <v>0.3993055555555556</v>
      </c>
      <c r="O4431" s="21">
        <v>0.18958333333333333</v>
      </c>
      <c r="P4431" s="21">
        <v>0.5888888888888889</v>
      </c>
      <c r="R4431" s="17">
        <v>700.0</v>
      </c>
      <c r="S4431" s="17" t="s">
        <v>7418</v>
      </c>
      <c r="T4431" s="17" t="s">
        <v>9694</v>
      </c>
    </row>
    <row r="4432" ht="15.75" customHeight="1">
      <c r="A4432" s="17">
        <v>864.0</v>
      </c>
      <c r="B4432" s="19">
        <v>28822.0</v>
      </c>
      <c r="C4432" s="17" t="s">
        <v>15306</v>
      </c>
      <c r="D4432" s="20">
        <v>6.0</v>
      </c>
      <c r="E4432" s="17" t="str">
        <f t="shared" si="12"/>
        <v>LU102-6</v>
      </c>
      <c r="F4432" s="17" t="str">
        <f t="shared" si="13"/>
        <v>LU102-06</v>
      </c>
      <c r="G4432" s="17" t="s">
        <v>15502</v>
      </c>
      <c r="H4432" s="17" t="s">
        <v>15517</v>
      </c>
      <c r="I4432" s="17" t="s">
        <v>15521</v>
      </c>
      <c r="J4432" s="17" t="s">
        <v>15522</v>
      </c>
      <c r="K4432" s="17" t="s">
        <v>5131</v>
      </c>
      <c r="L4432" s="17" t="s">
        <v>14967</v>
      </c>
      <c r="M4432" s="17" t="s">
        <v>15516</v>
      </c>
      <c r="N4432" s="21">
        <v>0.4041666666666666</v>
      </c>
      <c r="O4432" s="21">
        <v>0.3576388888888889</v>
      </c>
      <c r="P4432" s="21">
        <v>0.7618055555555556</v>
      </c>
      <c r="R4432" s="17">
        <v>1248.0</v>
      </c>
      <c r="S4432" s="17" t="s">
        <v>7418</v>
      </c>
      <c r="T4432" s="17" t="s">
        <v>9694</v>
      </c>
    </row>
    <row r="4433" ht="15.75" customHeight="1">
      <c r="A4433" s="17">
        <v>863.0</v>
      </c>
      <c r="B4433" s="19">
        <v>28821.0</v>
      </c>
      <c r="C4433" s="17" t="s">
        <v>15306</v>
      </c>
      <c r="D4433" s="20">
        <v>6.0</v>
      </c>
      <c r="E4433" s="17" t="str">
        <f t="shared" si="12"/>
        <v>LU102-6</v>
      </c>
      <c r="F4433" s="17" t="str">
        <f t="shared" si="13"/>
        <v>LU102-06</v>
      </c>
      <c r="G4433" s="17" t="s">
        <v>15502</v>
      </c>
      <c r="H4433" s="17" t="s">
        <v>15503</v>
      </c>
      <c r="I4433" s="17" t="s">
        <v>15523</v>
      </c>
      <c r="J4433" s="17" t="s">
        <v>15524</v>
      </c>
      <c r="K4433" s="17" t="s">
        <v>13394</v>
      </c>
      <c r="L4433" s="17" t="s">
        <v>14728</v>
      </c>
      <c r="M4433" s="17" t="s">
        <v>15520</v>
      </c>
      <c r="N4433" s="21">
        <v>0.40625</v>
      </c>
      <c r="O4433" s="21">
        <v>0.2847222222222222</v>
      </c>
      <c r="P4433" s="21">
        <v>0.6909722222222222</v>
      </c>
      <c r="R4433" s="17">
        <v>2092.0</v>
      </c>
      <c r="S4433" s="17" t="s">
        <v>7418</v>
      </c>
      <c r="T4433" s="17" t="s">
        <v>9694</v>
      </c>
    </row>
    <row r="4434" ht="15.75" customHeight="1">
      <c r="A4434" s="17">
        <v>862.0</v>
      </c>
      <c r="B4434" s="19">
        <v>28820.0</v>
      </c>
      <c r="C4434" s="17" t="s">
        <v>15306</v>
      </c>
      <c r="D4434" s="20">
        <v>6.0</v>
      </c>
      <c r="E4434" s="17" t="str">
        <f t="shared" si="12"/>
        <v>LU102-6</v>
      </c>
      <c r="F4434" s="17" t="str">
        <f t="shared" si="13"/>
        <v>LU102-06</v>
      </c>
      <c r="G4434" s="17" t="s">
        <v>15502</v>
      </c>
      <c r="H4434" s="17" t="s">
        <v>14871</v>
      </c>
      <c r="I4434" s="17" t="s">
        <v>15525</v>
      </c>
      <c r="J4434" s="17" t="s">
        <v>15526</v>
      </c>
      <c r="K4434" s="17" t="s">
        <v>5131</v>
      </c>
      <c r="L4434" s="17" t="s">
        <v>15510</v>
      </c>
      <c r="M4434" s="17" t="s">
        <v>15516</v>
      </c>
      <c r="N4434" s="21">
        <v>0.40902777777777777</v>
      </c>
      <c r="O4434" s="21">
        <v>0.2951388888888889</v>
      </c>
      <c r="P4434" s="21">
        <v>0.7041666666666666</v>
      </c>
      <c r="R4434" s="17">
        <v>3349.0</v>
      </c>
      <c r="S4434" s="17" t="s">
        <v>7418</v>
      </c>
      <c r="T4434" s="17" t="s">
        <v>9694</v>
      </c>
    </row>
    <row r="4435" ht="15.75" customHeight="1">
      <c r="A4435" s="17">
        <v>861.0</v>
      </c>
      <c r="B4435" s="19">
        <v>28819.0</v>
      </c>
      <c r="C4435" s="17" t="s">
        <v>15306</v>
      </c>
      <c r="D4435" s="20">
        <v>6.0</v>
      </c>
      <c r="E4435" s="17" t="str">
        <f t="shared" si="12"/>
        <v>LU102-6</v>
      </c>
      <c r="F4435" s="17" t="str">
        <f t="shared" si="13"/>
        <v>LU102-06</v>
      </c>
      <c r="G4435" s="17" t="s">
        <v>15502</v>
      </c>
      <c r="H4435" s="17" t="s">
        <v>14871</v>
      </c>
      <c r="I4435" s="17" t="s">
        <v>15527</v>
      </c>
      <c r="J4435" s="17" t="s">
        <v>15528</v>
      </c>
      <c r="K4435" s="17" t="s">
        <v>13394</v>
      </c>
      <c r="L4435" s="17" t="s">
        <v>14092</v>
      </c>
      <c r="M4435" s="17" t="s">
        <v>14728</v>
      </c>
      <c r="N4435" s="21">
        <v>0.4368055555555555</v>
      </c>
      <c r="O4435" s="21">
        <v>0.35555555555555557</v>
      </c>
      <c r="P4435" s="21">
        <v>0.7923611111111111</v>
      </c>
      <c r="R4435" s="17">
        <v>2803.0</v>
      </c>
      <c r="S4435" s="17" t="s">
        <v>7418</v>
      </c>
      <c r="T4435" s="17" t="s">
        <v>9694</v>
      </c>
    </row>
    <row r="4436" ht="15.75" customHeight="1">
      <c r="A4436" s="17">
        <v>860.0</v>
      </c>
      <c r="B4436" s="19">
        <v>28816.0</v>
      </c>
      <c r="C4436" s="17" t="s">
        <v>15306</v>
      </c>
      <c r="D4436" s="20">
        <v>5.0</v>
      </c>
      <c r="E4436" s="17" t="str">
        <f t="shared" si="12"/>
        <v>LU102-5</v>
      </c>
      <c r="F4436" s="17" t="str">
        <f t="shared" si="13"/>
        <v>LU102-05</v>
      </c>
      <c r="G4436" s="17" t="s">
        <v>15529</v>
      </c>
      <c r="H4436" s="17" t="s">
        <v>15157</v>
      </c>
      <c r="I4436" s="17" t="s">
        <v>15530</v>
      </c>
      <c r="J4436" s="17" t="s">
        <v>15531</v>
      </c>
      <c r="K4436" s="17" t="s">
        <v>5131</v>
      </c>
      <c r="L4436" s="17" t="s">
        <v>15532</v>
      </c>
      <c r="M4436" s="17" t="s">
        <v>15533</v>
      </c>
      <c r="N4436" s="21">
        <v>0.40277777777777773</v>
      </c>
      <c r="O4436" s="21">
        <v>0.10486111111111111</v>
      </c>
      <c r="P4436" s="21">
        <v>0.5076388888888889</v>
      </c>
      <c r="R4436" s="17">
        <v>522.0</v>
      </c>
      <c r="S4436" s="17" t="s">
        <v>7418</v>
      </c>
      <c r="T4436" s="17" t="s">
        <v>9694</v>
      </c>
    </row>
    <row r="4437" ht="15.75" customHeight="1">
      <c r="A4437" s="17">
        <v>859.0</v>
      </c>
      <c r="B4437" s="19">
        <v>28815.0</v>
      </c>
      <c r="C4437" s="17" t="s">
        <v>15306</v>
      </c>
      <c r="D4437" s="20">
        <v>5.0</v>
      </c>
      <c r="E4437" s="17" t="str">
        <f t="shared" si="12"/>
        <v>LU102-5</v>
      </c>
      <c r="F4437" s="17" t="str">
        <f t="shared" si="13"/>
        <v>LU102-05</v>
      </c>
      <c r="G4437" s="17" t="s">
        <v>15529</v>
      </c>
      <c r="H4437" s="17" t="s">
        <v>15157</v>
      </c>
      <c r="I4437" s="17" t="s">
        <v>15534</v>
      </c>
      <c r="J4437" s="17" t="s">
        <v>15535</v>
      </c>
      <c r="K4437" s="17" t="s">
        <v>13394</v>
      </c>
      <c r="L4437" s="17" t="s">
        <v>15532</v>
      </c>
      <c r="M4437" s="17" t="s">
        <v>15536</v>
      </c>
      <c r="N4437" s="21">
        <v>0.3875</v>
      </c>
      <c r="O4437" s="21">
        <v>0.2847222222222222</v>
      </c>
      <c r="P4437" s="21">
        <v>0.6722222222222222</v>
      </c>
      <c r="R4437" s="17">
        <v>660.0</v>
      </c>
      <c r="S4437" s="17" t="s">
        <v>7418</v>
      </c>
      <c r="T4437" s="17" t="s">
        <v>9694</v>
      </c>
    </row>
    <row r="4438" ht="15.75" customHeight="1">
      <c r="A4438" s="17">
        <v>858.0</v>
      </c>
      <c r="B4438" s="19">
        <v>28814.0</v>
      </c>
      <c r="C4438" s="17" t="s">
        <v>15306</v>
      </c>
      <c r="D4438" s="20">
        <v>5.0</v>
      </c>
      <c r="E4438" s="17" t="str">
        <f t="shared" si="12"/>
        <v>LU102-5</v>
      </c>
      <c r="F4438" s="17" t="str">
        <f t="shared" si="13"/>
        <v>LU102-05</v>
      </c>
      <c r="G4438" s="17" t="s">
        <v>15529</v>
      </c>
      <c r="H4438" s="17" t="s">
        <v>15157</v>
      </c>
      <c r="I4438" s="17" t="s">
        <v>15537</v>
      </c>
      <c r="J4438" s="17" t="s">
        <v>15538</v>
      </c>
      <c r="K4438" s="17" t="s">
        <v>5131</v>
      </c>
      <c r="L4438" s="17" t="s">
        <v>15539</v>
      </c>
      <c r="M4438" s="17" t="s">
        <v>15532</v>
      </c>
      <c r="N4438" s="21">
        <v>0.40277777777777773</v>
      </c>
      <c r="O4438" s="21">
        <v>0.3354166666666667</v>
      </c>
      <c r="P4438" s="21">
        <v>0.7381944444444444</v>
      </c>
      <c r="R4438" s="17">
        <v>1139.0</v>
      </c>
      <c r="S4438" s="17" t="s">
        <v>7418</v>
      </c>
      <c r="T4438" s="17" t="s">
        <v>33</v>
      </c>
    </row>
    <row r="4439" ht="15.75" customHeight="1">
      <c r="A4439" s="17">
        <v>857.0</v>
      </c>
      <c r="B4439" s="19">
        <v>28813.0</v>
      </c>
      <c r="C4439" s="17" t="s">
        <v>15306</v>
      </c>
      <c r="D4439" s="20">
        <v>5.0</v>
      </c>
      <c r="E4439" s="17" t="str">
        <f t="shared" si="12"/>
        <v>LU102-5</v>
      </c>
      <c r="F4439" s="17" t="str">
        <f t="shared" si="13"/>
        <v>LU102-05</v>
      </c>
      <c r="G4439" s="17" t="s">
        <v>15529</v>
      </c>
      <c r="H4439" s="17" t="s">
        <v>15157</v>
      </c>
      <c r="I4439" s="17" t="s">
        <v>15540</v>
      </c>
      <c r="J4439" s="17" t="s">
        <v>15541</v>
      </c>
      <c r="K4439" s="17" t="s">
        <v>13394</v>
      </c>
      <c r="L4439" s="17" t="s">
        <v>14967</v>
      </c>
      <c r="M4439" s="17" t="s">
        <v>15536</v>
      </c>
      <c r="N4439" s="21">
        <v>0.4513888888888889</v>
      </c>
      <c r="O4439" s="21">
        <v>0.3020833333333333</v>
      </c>
      <c r="P4439" s="21">
        <v>0.7534722222222222</v>
      </c>
      <c r="R4439" s="17">
        <v>1590.0</v>
      </c>
      <c r="S4439" s="17" t="s">
        <v>7418</v>
      </c>
      <c r="T4439" s="17" t="s">
        <v>33</v>
      </c>
    </row>
    <row r="4440" ht="15.75" customHeight="1">
      <c r="A4440" s="17">
        <v>856.0</v>
      </c>
      <c r="B4440" s="19">
        <v>28812.0</v>
      </c>
      <c r="C4440" s="17" t="s">
        <v>15306</v>
      </c>
      <c r="D4440" s="20">
        <v>5.0</v>
      </c>
      <c r="E4440" s="17" t="str">
        <f t="shared" si="12"/>
        <v>LU102-5</v>
      </c>
      <c r="F4440" s="17" t="str">
        <f t="shared" si="13"/>
        <v>LU102-05</v>
      </c>
      <c r="G4440" s="17" t="s">
        <v>15529</v>
      </c>
      <c r="H4440" s="17" t="s">
        <v>15157</v>
      </c>
      <c r="I4440" s="17" t="s">
        <v>15542</v>
      </c>
      <c r="J4440" s="17" t="s">
        <v>15543</v>
      </c>
      <c r="K4440" s="17" t="s">
        <v>5131</v>
      </c>
      <c r="L4440" s="17" t="s">
        <v>15533</v>
      </c>
      <c r="M4440" s="17" t="s">
        <v>15539</v>
      </c>
      <c r="N4440" s="21">
        <v>0.4381944444444445</v>
      </c>
      <c r="O4440" s="21">
        <v>0.3104166666666667</v>
      </c>
      <c r="P4440" s="21">
        <v>0.748611111111111</v>
      </c>
      <c r="R4440" s="17">
        <v>1018.0</v>
      </c>
      <c r="S4440" s="17" t="s">
        <v>7418</v>
      </c>
      <c r="T4440" s="17" t="s">
        <v>33</v>
      </c>
    </row>
    <row r="4441" ht="15.75" customHeight="1">
      <c r="A4441" s="17">
        <v>855.0</v>
      </c>
      <c r="B4441" s="19">
        <v>28811.0</v>
      </c>
      <c r="C4441" s="17" t="s">
        <v>15306</v>
      </c>
      <c r="D4441" s="20">
        <v>5.0</v>
      </c>
      <c r="E4441" s="17" t="str">
        <f t="shared" si="12"/>
        <v>LU102-5</v>
      </c>
      <c r="F4441" s="17" t="str">
        <f t="shared" si="13"/>
        <v>LU102-05</v>
      </c>
      <c r="G4441" s="17" t="s">
        <v>15529</v>
      </c>
      <c r="H4441" s="17" t="s">
        <v>15157</v>
      </c>
      <c r="I4441" s="17" t="s">
        <v>15544</v>
      </c>
      <c r="J4441" s="17" t="s">
        <v>15545</v>
      </c>
      <c r="K4441" s="17" t="s">
        <v>13394</v>
      </c>
      <c r="L4441" s="17" t="s">
        <v>15532</v>
      </c>
      <c r="M4441" s="17" t="s">
        <v>15539</v>
      </c>
      <c r="N4441" s="21">
        <v>0.38958333333333334</v>
      </c>
      <c r="O4441" s="21">
        <v>0.3298611111111111</v>
      </c>
      <c r="P4441" s="21">
        <v>0.7194444444444444</v>
      </c>
      <c r="R4441" s="17">
        <v>1393.0</v>
      </c>
      <c r="S4441" s="17" t="s">
        <v>7418</v>
      </c>
      <c r="T4441" s="17" t="s">
        <v>33</v>
      </c>
    </row>
    <row r="4442" ht="15.75" customHeight="1">
      <c r="A4442" s="17">
        <v>854.0</v>
      </c>
      <c r="B4442" s="19">
        <v>28810.0</v>
      </c>
      <c r="C4442" s="17" t="s">
        <v>15306</v>
      </c>
      <c r="D4442" s="20">
        <v>5.0</v>
      </c>
      <c r="E4442" s="17" t="str">
        <f t="shared" si="12"/>
        <v>LU102-5</v>
      </c>
      <c r="F4442" s="17" t="str">
        <f t="shared" si="13"/>
        <v>LU102-05</v>
      </c>
      <c r="G4442" s="17" t="s">
        <v>15529</v>
      </c>
      <c r="H4442" s="17" t="s">
        <v>15157</v>
      </c>
      <c r="I4442" s="17" t="s">
        <v>15546</v>
      </c>
      <c r="J4442" s="17" t="s">
        <v>15547</v>
      </c>
      <c r="K4442" s="17" t="s">
        <v>5131</v>
      </c>
      <c r="L4442" s="17" t="s">
        <v>15536</v>
      </c>
      <c r="M4442" s="17" t="s">
        <v>15533</v>
      </c>
      <c r="N4442" s="21">
        <v>0.44166666666666665</v>
      </c>
      <c r="O4442" s="21">
        <v>0.24444444444444446</v>
      </c>
      <c r="P4442" s="21">
        <v>0.686111111111111</v>
      </c>
      <c r="R4442" s="17">
        <v>800.0</v>
      </c>
      <c r="S4442" s="17" t="s">
        <v>7418</v>
      </c>
      <c r="T4442" s="17" t="s">
        <v>33</v>
      </c>
    </row>
    <row r="4443" ht="15.75" customHeight="1">
      <c r="A4443" s="17">
        <v>853.0</v>
      </c>
      <c r="B4443" s="19">
        <v>28807.0</v>
      </c>
      <c r="C4443" s="17" t="s">
        <v>15306</v>
      </c>
      <c r="D4443" s="20">
        <v>4.0</v>
      </c>
      <c r="E4443" s="17" t="str">
        <f t="shared" si="12"/>
        <v>LU102-4</v>
      </c>
      <c r="F4443" s="17" t="str">
        <f t="shared" si="13"/>
        <v>LU102-04</v>
      </c>
      <c r="G4443" s="17" t="s">
        <v>14328</v>
      </c>
      <c r="H4443" s="17" t="s">
        <v>15157</v>
      </c>
      <c r="I4443" s="17" t="s">
        <v>15548</v>
      </c>
      <c r="J4443" s="17" t="s">
        <v>15549</v>
      </c>
      <c r="K4443" s="17" t="s">
        <v>13394</v>
      </c>
      <c r="L4443" s="17" t="s">
        <v>14967</v>
      </c>
      <c r="M4443" s="17" t="s">
        <v>13736</v>
      </c>
      <c r="N4443" s="21">
        <v>0.40347222222222223</v>
      </c>
      <c r="O4443" s="21">
        <v>0.3020833333333333</v>
      </c>
      <c r="P4443" s="21">
        <v>0.7055555555555556</v>
      </c>
      <c r="R4443" s="17">
        <v>2050.0</v>
      </c>
      <c r="S4443" s="17" t="s">
        <v>7490</v>
      </c>
      <c r="T4443" s="17" t="s">
        <v>9694</v>
      </c>
    </row>
    <row r="4444" ht="15.75" customHeight="1">
      <c r="A4444" s="17">
        <v>852.0</v>
      </c>
      <c r="B4444" s="19">
        <v>28806.0</v>
      </c>
      <c r="C4444" s="17" t="s">
        <v>15306</v>
      </c>
      <c r="D4444" s="20">
        <v>4.0</v>
      </c>
      <c r="E4444" s="17" t="str">
        <f t="shared" si="12"/>
        <v>LU102-4</v>
      </c>
      <c r="F4444" s="17" t="str">
        <f t="shared" si="13"/>
        <v>LU102-04</v>
      </c>
      <c r="G4444" s="17" t="s">
        <v>14328</v>
      </c>
      <c r="H4444" s="17" t="s">
        <v>15157</v>
      </c>
      <c r="I4444" s="17" t="s">
        <v>15158</v>
      </c>
      <c r="J4444" s="17" t="s">
        <v>15159</v>
      </c>
      <c r="K4444" s="17" t="s">
        <v>5131</v>
      </c>
      <c r="L4444" s="17" t="s">
        <v>14297</v>
      </c>
      <c r="M4444" s="17" t="s">
        <v>15464</v>
      </c>
      <c r="N4444" s="21">
        <v>0.4201388888888889</v>
      </c>
      <c r="O4444" s="21">
        <v>0.2138888888888889</v>
      </c>
      <c r="P4444" s="21">
        <v>0.6340277777777777</v>
      </c>
      <c r="R4444" s="17">
        <v>2050.0</v>
      </c>
      <c r="S4444" s="17" t="s">
        <v>7490</v>
      </c>
      <c r="T4444" s="17" t="s">
        <v>9694</v>
      </c>
    </row>
    <row r="4445" ht="15.75" customHeight="1">
      <c r="A4445" s="17">
        <v>851.0</v>
      </c>
      <c r="B4445" s="19">
        <v>28805.0</v>
      </c>
      <c r="C4445" s="17" t="s">
        <v>15306</v>
      </c>
      <c r="D4445" s="20">
        <v>4.0</v>
      </c>
      <c r="E4445" s="17" t="str">
        <f t="shared" si="12"/>
        <v>LU102-4</v>
      </c>
      <c r="F4445" s="17" t="str">
        <f t="shared" si="13"/>
        <v>LU102-04</v>
      </c>
      <c r="G4445" s="17" t="s">
        <v>14328</v>
      </c>
      <c r="H4445" s="17" t="s">
        <v>15157</v>
      </c>
      <c r="I4445" s="17" t="s">
        <v>15550</v>
      </c>
      <c r="J4445" s="17" t="s">
        <v>15159</v>
      </c>
      <c r="K4445" s="17" t="s">
        <v>13394</v>
      </c>
      <c r="L4445" s="17" t="s">
        <v>14346</v>
      </c>
      <c r="M4445" s="17" t="s">
        <v>14206</v>
      </c>
      <c r="N4445" s="21">
        <v>0.4138888888888889</v>
      </c>
      <c r="O4445" s="21">
        <v>0.2548611111111111</v>
      </c>
      <c r="P4445" s="21">
        <v>0.6687500000000001</v>
      </c>
      <c r="R4445" s="17">
        <v>2055.0</v>
      </c>
      <c r="S4445" s="17" t="s">
        <v>7490</v>
      </c>
      <c r="T4445" s="17" t="s">
        <v>9694</v>
      </c>
    </row>
    <row r="4446" ht="15.75" customHeight="1">
      <c r="A4446" s="17">
        <v>850.0</v>
      </c>
      <c r="B4446" s="19">
        <v>28804.0</v>
      </c>
      <c r="C4446" s="17" t="s">
        <v>15306</v>
      </c>
      <c r="D4446" s="20">
        <v>4.0</v>
      </c>
      <c r="E4446" s="17" t="str">
        <f t="shared" si="12"/>
        <v>LU102-4</v>
      </c>
      <c r="F4446" s="17" t="str">
        <f t="shared" si="13"/>
        <v>LU102-04</v>
      </c>
      <c r="G4446" s="17" t="s">
        <v>14328</v>
      </c>
      <c r="H4446" s="17" t="s">
        <v>15157</v>
      </c>
      <c r="I4446" s="17" t="s">
        <v>15548</v>
      </c>
      <c r="J4446" s="17" t="s">
        <v>15549</v>
      </c>
      <c r="K4446" s="17" t="s">
        <v>5131</v>
      </c>
      <c r="L4446" s="17" t="s">
        <v>15551</v>
      </c>
      <c r="M4446" s="17" t="s">
        <v>13736</v>
      </c>
      <c r="N4446" s="21">
        <v>0.44166666666666665</v>
      </c>
      <c r="O4446" s="21">
        <v>0.22569444444444445</v>
      </c>
      <c r="P4446" s="21">
        <v>0.6673611111111111</v>
      </c>
      <c r="R4446" s="17">
        <v>2059.0</v>
      </c>
      <c r="S4446" s="17" t="s">
        <v>7490</v>
      </c>
      <c r="T4446" s="17" t="s">
        <v>9694</v>
      </c>
    </row>
    <row r="4447" ht="15.75" customHeight="1">
      <c r="A4447" s="17">
        <v>849.0</v>
      </c>
      <c r="B4447" s="19">
        <v>28803.0</v>
      </c>
      <c r="C4447" s="17" t="s">
        <v>15306</v>
      </c>
      <c r="D4447" s="20">
        <v>4.0</v>
      </c>
      <c r="E4447" s="17" t="str">
        <f t="shared" si="12"/>
        <v>LU102-4</v>
      </c>
      <c r="F4447" s="17" t="str">
        <f t="shared" si="13"/>
        <v>LU102-04</v>
      </c>
      <c r="G4447" s="17" t="s">
        <v>14328</v>
      </c>
      <c r="H4447" s="17" t="s">
        <v>15157</v>
      </c>
      <c r="I4447" s="17" t="s">
        <v>15548</v>
      </c>
      <c r="J4447" s="17" t="s">
        <v>15549</v>
      </c>
      <c r="K4447" s="17" t="s">
        <v>13394</v>
      </c>
      <c r="L4447" s="17" t="s">
        <v>15552</v>
      </c>
      <c r="M4447" s="17" t="s">
        <v>14297</v>
      </c>
      <c r="N4447" s="21">
        <v>0.4590277777777778</v>
      </c>
      <c r="O4447" s="21">
        <v>0.3444444444444445</v>
      </c>
      <c r="P4447" s="21">
        <v>0.8034722222222223</v>
      </c>
      <c r="R4447" s="17">
        <v>2077.0</v>
      </c>
      <c r="S4447" s="17" t="s">
        <v>7490</v>
      </c>
      <c r="T4447" s="17" t="s">
        <v>9694</v>
      </c>
    </row>
    <row r="4448" ht="15.75" customHeight="1">
      <c r="A4448" s="17">
        <v>848.0</v>
      </c>
      <c r="B4448" s="19">
        <v>28799.0</v>
      </c>
      <c r="C4448" s="17" t="s">
        <v>15306</v>
      </c>
      <c r="D4448" s="20">
        <v>3.0</v>
      </c>
      <c r="E4448" s="17" t="str">
        <f t="shared" si="12"/>
        <v>LU102-3</v>
      </c>
      <c r="F4448" s="17" t="str">
        <f t="shared" si="13"/>
        <v>LU102-03</v>
      </c>
      <c r="G4448" s="17" t="s">
        <v>14748</v>
      </c>
      <c r="H4448" s="17" t="s">
        <v>14875</v>
      </c>
      <c r="I4448" s="17" t="s">
        <v>15553</v>
      </c>
      <c r="J4448" s="17" t="s">
        <v>15554</v>
      </c>
      <c r="K4448" s="17" t="s">
        <v>5131</v>
      </c>
      <c r="L4448" s="17" t="s">
        <v>15555</v>
      </c>
      <c r="M4448" s="17" t="s">
        <v>15556</v>
      </c>
      <c r="N4448" s="21">
        <v>0.38055555555555554</v>
      </c>
      <c r="O4448" s="21">
        <v>0.31180555555555556</v>
      </c>
      <c r="P4448" s="21">
        <v>0.6923611111111111</v>
      </c>
      <c r="R4448" s="17">
        <v>998.0</v>
      </c>
      <c r="S4448" s="17" t="s">
        <v>7418</v>
      </c>
      <c r="T4448" s="17" t="s">
        <v>9694</v>
      </c>
    </row>
    <row r="4449" ht="15.75" customHeight="1">
      <c r="A4449" s="17">
        <v>847.0</v>
      </c>
      <c r="B4449" s="19">
        <v>28798.0</v>
      </c>
      <c r="C4449" s="17" t="s">
        <v>15306</v>
      </c>
      <c r="D4449" s="20">
        <v>3.0</v>
      </c>
      <c r="E4449" s="17" t="str">
        <f t="shared" si="12"/>
        <v>LU102-3</v>
      </c>
      <c r="F4449" s="17" t="str">
        <f t="shared" si="13"/>
        <v>LU102-03</v>
      </c>
      <c r="G4449" s="17" t="s">
        <v>14748</v>
      </c>
      <c r="H4449" s="17" t="s">
        <v>14875</v>
      </c>
      <c r="I4449" s="17" t="s">
        <v>15557</v>
      </c>
      <c r="J4449" s="17" t="s">
        <v>15558</v>
      </c>
      <c r="K4449" s="17" t="s">
        <v>13394</v>
      </c>
      <c r="L4449" s="17" t="s">
        <v>14967</v>
      </c>
      <c r="M4449" s="17" t="s">
        <v>14068</v>
      </c>
      <c r="N4449" s="21">
        <v>0.4777777777777778</v>
      </c>
      <c r="O4449" s="21">
        <v>0.29097222222222224</v>
      </c>
      <c r="P4449" s="21">
        <v>0.7687499999999999</v>
      </c>
      <c r="R4449" s="17">
        <v>1277.0</v>
      </c>
      <c r="S4449" s="17" t="s">
        <v>7418</v>
      </c>
      <c r="T4449" s="17" t="s">
        <v>9694</v>
      </c>
    </row>
    <row r="4450" ht="15.75" customHeight="1">
      <c r="A4450" s="17">
        <v>846.0</v>
      </c>
      <c r="B4450" s="19">
        <v>28797.0</v>
      </c>
      <c r="C4450" s="17" t="s">
        <v>15306</v>
      </c>
      <c r="D4450" s="20">
        <v>3.0</v>
      </c>
      <c r="E4450" s="17" t="str">
        <f t="shared" si="12"/>
        <v>LU102-3</v>
      </c>
      <c r="F4450" s="17" t="str">
        <f t="shared" si="13"/>
        <v>LU102-03</v>
      </c>
      <c r="G4450" s="17" t="s">
        <v>14748</v>
      </c>
      <c r="H4450" s="17" t="s">
        <v>14875</v>
      </c>
      <c r="I4450" s="17" t="s">
        <v>15559</v>
      </c>
      <c r="J4450" s="17" t="s">
        <v>15560</v>
      </c>
      <c r="K4450" s="17" t="s">
        <v>5131</v>
      </c>
      <c r="L4450" s="17" t="s">
        <v>15556</v>
      </c>
      <c r="M4450" s="17" t="s">
        <v>14754</v>
      </c>
      <c r="N4450" s="21">
        <v>0.47152777777777777</v>
      </c>
      <c r="O4450" s="21">
        <v>0.28402777777777777</v>
      </c>
      <c r="P4450" s="21">
        <v>0.7555555555555555</v>
      </c>
      <c r="R4450" s="17">
        <v>785.0</v>
      </c>
      <c r="S4450" s="17" t="s">
        <v>7418</v>
      </c>
      <c r="T4450" s="17" t="s">
        <v>9694</v>
      </c>
    </row>
    <row r="4451" ht="15.75" customHeight="1">
      <c r="A4451" s="17">
        <v>845.0</v>
      </c>
      <c r="B4451" s="19">
        <v>28797.0</v>
      </c>
      <c r="C4451" s="17" t="s">
        <v>15306</v>
      </c>
      <c r="D4451" s="20">
        <v>3.0</v>
      </c>
      <c r="E4451" s="17" t="str">
        <f t="shared" si="12"/>
        <v>LU102-3</v>
      </c>
      <c r="F4451" s="17" t="str">
        <f t="shared" si="13"/>
        <v>LU102-03</v>
      </c>
      <c r="G4451" s="17" t="s">
        <v>14748</v>
      </c>
      <c r="H4451" s="17" t="s">
        <v>14875</v>
      </c>
      <c r="I4451" s="17" t="s">
        <v>15559</v>
      </c>
      <c r="J4451" s="17" t="s">
        <v>15560</v>
      </c>
      <c r="K4451" s="17" t="s">
        <v>5131</v>
      </c>
      <c r="L4451" s="17" t="s">
        <v>15556</v>
      </c>
      <c r="M4451" s="17" t="s">
        <v>14754</v>
      </c>
      <c r="N4451" s="21">
        <v>0.39166666666666666</v>
      </c>
      <c r="O4451" s="21">
        <v>0.001388888888888889</v>
      </c>
      <c r="P4451" s="21">
        <v>0.39305555555555555</v>
      </c>
      <c r="R4451" s="17">
        <v>1.0</v>
      </c>
      <c r="S4451" s="17" t="s">
        <v>7418</v>
      </c>
      <c r="T4451" s="17" t="s">
        <v>9694</v>
      </c>
    </row>
    <row r="4452" ht="15.75" customHeight="1">
      <c r="A4452" s="17">
        <v>844.0</v>
      </c>
      <c r="B4452" s="19">
        <v>28796.0</v>
      </c>
      <c r="C4452" s="17" t="s">
        <v>15306</v>
      </c>
      <c r="D4452" s="20">
        <v>3.0</v>
      </c>
      <c r="E4452" s="17" t="str">
        <f t="shared" si="12"/>
        <v>LU102-3</v>
      </c>
      <c r="F4452" s="17" t="str">
        <f t="shared" si="13"/>
        <v>LU102-03</v>
      </c>
      <c r="G4452" s="17" t="s">
        <v>14748</v>
      </c>
      <c r="H4452" s="17" t="s">
        <v>14875</v>
      </c>
      <c r="I4452" s="17" t="s">
        <v>15561</v>
      </c>
      <c r="J4452" s="17" t="s">
        <v>15562</v>
      </c>
      <c r="K4452" s="17" t="s">
        <v>13394</v>
      </c>
      <c r="L4452" s="17" t="s">
        <v>14068</v>
      </c>
      <c r="M4452" s="17" t="s">
        <v>15555</v>
      </c>
      <c r="N4452" s="21">
        <v>0.42430555555555555</v>
      </c>
      <c r="O4452" s="21">
        <v>0.25416666666666665</v>
      </c>
      <c r="P4452" s="21">
        <v>0.6784722222222223</v>
      </c>
      <c r="R4452" s="17">
        <v>961.0</v>
      </c>
      <c r="S4452" s="17" t="s">
        <v>7418</v>
      </c>
      <c r="T4452" s="17" t="s">
        <v>9694</v>
      </c>
    </row>
    <row r="4453" ht="15.75" customHeight="1">
      <c r="A4453" s="17">
        <v>843.0</v>
      </c>
      <c r="B4453" s="19">
        <v>28795.0</v>
      </c>
      <c r="C4453" s="17" t="s">
        <v>15306</v>
      </c>
      <c r="D4453" s="20">
        <v>3.0</v>
      </c>
      <c r="E4453" s="17" t="str">
        <f t="shared" si="12"/>
        <v>LU102-3</v>
      </c>
      <c r="F4453" s="17" t="str">
        <f t="shared" si="13"/>
        <v>LU102-03</v>
      </c>
      <c r="G4453" s="17" t="s">
        <v>14748</v>
      </c>
      <c r="H4453" s="17" t="s">
        <v>14875</v>
      </c>
      <c r="I4453" s="17" t="s">
        <v>15563</v>
      </c>
      <c r="J4453" s="17" t="s">
        <v>15564</v>
      </c>
      <c r="K4453" s="17" t="s">
        <v>5131</v>
      </c>
      <c r="L4453" s="17" t="s">
        <v>15565</v>
      </c>
      <c r="M4453" s="17" t="s">
        <v>14754</v>
      </c>
      <c r="N4453" s="21">
        <v>0.4152777777777778</v>
      </c>
      <c r="O4453" s="21">
        <v>0.18472222222222223</v>
      </c>
      <c r="P4453" s="21">
        <v>0.6</v>
      </c>
      <c r="R4453" s="17">
        <v>1433.0</v>
      </c>
      <c r="S4453" s="17" t="s">
        <v>7418</v>
      </c>
      <c r="T4453" s="17" t="s">
        <v>9694</v>
      </c>
    </row>
    <row r="4454" ht="15.75" customHeight="1">
      <c r="A4454" s="17">
        <v>842.0</v>
      </c>
      <c r="B4454" s="19">
        <v>28794.0</v>
      </c>
      <c r="C4454" s="17" t="s">
        <v>15306</v>
      </c>
      <c r="D4454" s="20">
        <v>3.0</v>
      </c>
      <c r="E4454" s="17" t="str">
        <f t="shared" si="12"/>
        <v>LU102-3</v>
      </c>
      <c r="F4454" s="17" t="str">
        <f t="shared" si="13"/>
        <v>LU102-03</v>
      </c>
      <c r="G4454" s="17" t="s">
        <v>14748</v>
      </c>
      <c r="H4454" s="17" t="s">
        <v>14875</v>
      </c>
      <c r="I4454" s="17" t="s">
        <v>15566</v>
      </c>
      <c r="J4454" s="17" t="s">
        <v>15564</v>
      </c>
      <c r="K4454" s="17" t="s">
        <v>13394</v>
      </c>
      <c r="L4454" s="17" t="s">
        <v>14068</v>
      </c>
      <c r="M4454" s="17" t="s">
        <v>15555</v>
      </c>
      <c r="N4454" s="21">
        <v>0.6166666666666667</v>
      </c>
      <c r="O4454" s="21">
        <v>0.16458333333333333</v>
      </c>
      <c r="P4454" s="21">
        <v>0.78125</v>
      </c>
      <c r="R4454" s="17">
        <v>744.0</v>
      </c>
      <c r="S4454" s="17" t="s">
        <v>7418</v>
      </c>
      <c r="T4454" s="17" t="s">
        <v>9694</v>
      </c>
    </row>
    <row r="4455" ht="15.75" customHeight="1">
      <c r="A4455" s="17">
        <v>841.0</v>
      </c>
      <c r="B4455" s="19">
        <v>28791.0</v>
      </c>
      <c r="C4455" s="17" t="s">
        <v>15306</v>
      </c>
      <c r="D4455" s="20">
        <v>2.0</v>
      </c>
      <c r="E4455" s="17" t="str">
        <f t="shared" si="12"/>
        <v>LU102-2</v>
      </c>
      <c r="F4455" s="17" t="str">
        <f t="shared" si="13"/>
        <v>LU102-02</v>
      </c>
      <c r="G4455" s="17" t="s">
        <v>15567</v>
      </c>
      <c r="H4455" s="17" t="s">
        <v>14786</v>
      </c>
      <c r="I4455" s="17" t="s">
        <v>15568</v>
      </c>
      <c r="J4455" s="17" t="s">
        <v>15569</v>
      </c>
      <c r="K4455" s="17" t="s">
        <v>5131</v>
      </c>
      <c r="L4455" s="17" t="s">
        <v>15570</v>
      </c>
      <c r="M4455" s="17" t="s">
        <v>7242</v>
      </c>
      <c r="N4455" s="21">
        <v>0.4444444444444444</v>
      </c>
      <c r="O4455" s="21">
        <v>0.15555555555555556</v>
      </c>
      <c r="P4455" s="21">
        <v>0.6</v>
      </c>
      <c r="R4455" s="17">
        <v>1433.0</v>
      </c>
      <c r="S4455" s="17" t="s">
        <v>14931</v>
      </c>
      <c r="T4455" s="17" t="s">
        <v>9694</v>
      </c>
    </row>
    <row r="4456" ht="15.75" customHeight="1">
      <c r="A4456" s="17">
        <v>840.0</v>
      </c>
      <c r="B4456" s="19">
        <v>28763.0</v>
      </c>
      <c r="C4456" s="17" t="s">
        <v>15571</v>
      </c>
      <c r="D4456" s="20">
        <v>1.0</v>
      </c>
      <c r="E4456" s="17" t="str">
        <f t="shared" si="12"/>
        <v>LU101-1</v>
      </c>
      <c r="F4456" s="17" t="str">
        <f t="shared" si="13"/>
        <v>LU101-01</v>
      </c>
      <c r="G4456" s="17" t="s">
        <v>15572</v>
      </c>
      <c r="H4456" s="17" t="s">
        <v>14909</v>
      </c>
      <c r="I4456" s="17" t="s">
        <v>15573</v>
      </c>
      <c r="J4456" s="17" t="s">
        <v>15574</v>
      </c>
      <c r="K4456" s="17" t="s">
        <v>15575</v>
      </c>
      <c r="L4456" s="17" t="s">
        <v>14967</v>
      </c>
      <c r="M4456" s="17" t="s">
        <v>15576</v>
      </c>
      <c r="N4456" s="21">
        <v>0.3986111111111111</v>
      </c>
      <c r="O4456" s="21">
        <v>0.16597222222222222</v>
      </c>
      <c r="P4456" s="21">
        <v>0.5645833333333333</v>
      </c>
      <c r="R4456" s="17">
        <v>946.0</v>
      </c>
      <c r="S4456" s="17" t="s">
        <v>7490</v>
      </c>
      <c r="T4456" s="17" t="s">
        <v>9694</v>
      </c>
    </row>
    <row r="4457" ht="15.75" customHeight="1">
      <c r="A4457" s="17">
        <v>839.0</v>
      </c>
      <c r="B4457" s="19">
        <v>28761.0</v>
      </c>
      <c r="C4457" s="17" t="s">
        <v>15571</v>
      </c>
      <c r="D4457" s="20">
        <v>1.0</v>
      </c>
      <c r="E4457" s="17" t="str">
        <f t="shared" si="12"/>
        <v>LU101-1</v>
      </c>
      <c r="F4457" s="17" t="str">
        <f t="shared" si="13"/>
        <v>LU101-01</v>
      </c>
      <c r="G4457" s="17" t="s">
        <v>15572</v>
      </c>
      <c r="H4457" s="17" t="s">
        <v>14909</v>
      </c>
      <c r="I4457" s="17" t="s">
        <v>15074</v>
      </c>
      <c r="J4457" s="17" t="s">
        <v>15577</v>
      </c>
      <c r="K4457" s="17" t="s">
        <v>13394</v>
      </c>
      <c r="L4457" s="17" t="s">
        <v>14915</v>
      </c>
      <c r="M4457" s="17" t="s">
        <v>14919</v>
      </c>
      <c r="N4457" s="21">
        <v>0.46249999999999997</v>
      </c>
      <c r="O4457" s="21">
        <v>0.2576388888888889</v>
      </c>
      <c r="P4457" s="21">
        <v>0.720138888888889</v>
      </c>
      <c r="R4457" s="17">
        <v>516.0</v>
      </c>
      <c r="S4457" s="17" t="s">
        <v>7490</v>
      </c>
      <c r="T4457" s="17" t="s">
        <v>9694</v>
      </c>
    </row>
    <row r="4458" ht="15.75" customHeight="1">
      <c r="A4458" s="17">
        <v>838.0</v>
      </c>
      <c r="B4458" s="19">
        <v>28760.0</v>
      </c>
      <c r="C4458" s="17" t="s">
        <v>15571</v>
      </c>
      <c r="D4458" s="20">
        <v>1.0</v>
      </c>
      <c r="E4458" s="17" t="str">
        <f t="shared" si="12"/>
        <v>LU101-1</v>
      </c>
      <c r="F4458" s="17" t="str">
        <f t="shared" si="13"/>
        <v>LU101-01</v>
      </c>
      <c r="G4458" s="17" t="s">
        <v>15572</v>
      </c>
      <c r="H4458" s="17" t="s">
        <v>14909</v>
      </c>
      <c r="I4458" s="17" t="s">
        <v>15578</v>
      </c>
      <c r="J4458" s="17" t="s">
        <v>15577</v>
      </c>
      <c r="K4458" s="17" t="s">
        <v>15575</v>
      </c>
      <c r="L4458" s="17" t="s">
        <v>14915</v>
      </c>
      <c r="M4458" s="17" t="s">
        <v>14919</v>
      </c>
      <c r="N4458" s="21">
        <v>0.4590277777777778</v>
      </c>
      <c r="O4458" s="21">
        <v>0.26944444444444443</v>
      </c>
      <c r="P4458" s="21">
        <v>0.7284722222222223</v>
      </c>
      <c r="R4458" s="17">
        <v>1857.0</v>
      </c>
      <c r="S4458" s="17" t="s">
        <v>7490</v>
      </c>
      <c r="T4458" s="17" t="s">
        <v>9694</v>
      </c>
    </row>
    <row r="4459" ht="15.75" customHeight="1">
      <c r="A4459" s="17">
        <v>837.0</v>
      </c>
      <c r="B4459" s="19">
        <v>28759.0</v>
      </c>
      <c r="C4459" s="17" t="s">
        <v>15571</v>
      </c>
      <c r="D4459" s="20">
        <v>1.0</v>
      </c>
      <c r="E4459" s="17" t="str">
        <f t="shared" si="12"/>
        <v>LU101-1</v>
      </c>
      <c r="F4459" s="17" t="str">
        <f t="shared" si="13"/>
        <v>LU101-01</v>
      </c>
      <c r="G4459" s="17" t="s">
        <v>15572</v>
      </c>
      <c r="H4459" s="17" t="s">
        <v>14909</v>
      </c>
      <c r="I4459" s="17" t="s">
        <v>15579</v>
      </c>
      <c r="J4459" s="17" t="s">
        <v>15574</v>
      </c>
      <c r="K4459" s="17" t="s">
        <v>13394</v>
      </c>
      <c r="L4459" s="17" t="s">
        <v>14915</v>
      </c>
      <c r="M4459" s="17" t="s">
        <v>15576</v>
      </c>
      <c r="N4459" s="21">
        <v>0.688888888888889</v>
      </c>
      <c r="O4459" s="21">
        <v>0.12291666666666667</v>
      </c>
      <c r="P4459" s="21">
        <v>0.8118055555555556</v>
      </c>
      <c r="R4459" s="17">
        <v>354.0</v>
      </c>
      <c r="S4459" s="17" t="s">
        <v>7490</v>
      </c>
      <c r="T4459" s="17" t="s">
        <v>9694</v>
      </c>
    </row>
    <row r="4460" ht="15.75" customHeight="1">
      <c r="A4460" s="17">
        <v>836.0</v>
      </c>
      <c r="B4460" s="19">
        <v>28758.0</v>
      </c>
      <c r="C4460" s="17" t="s">
        <v>15571</v>
      </c>
      <c r="D4460" s="20">
        <v>1.0</v>
      </c>
      <c r="E4460" s="17" t="str">
        <f t="shared" si="12"/>
        <v>LU101-1</v>
      </c>
      <c r="F4460" s="17" t="str">
        <f t="shared" si="13"/>
        <v>LU101-01</v>
      </c>
      <c r="G4460" s="17" t="s">
        <v>15572</v>
      </c>
      <c r="H4460" s="17" t="s">
        <v>14909</v>
      </c>
      <c r="I4460" s="17" t="s">
        <v>15580</v>
      </c>
      <c r="J4460" s="17" t="s">
        <v>15581</v>
      </c>
      <c r="K4460" s="17" t="s">
        <v>15575</v>
      </c>
      <c r="L4460" s="17" t="s">
        <v>14915</v>
      </c>
      <c r="M4460" s="17" t="s">
        <v>15576</v>
      </c>
      <c r="N4460" s="21">
        <v>0.5631944444444444</v>
      </c>
      <c r="O4460" s="21">
        <v>0.1875</v>
      </c>
      <c r="P4460" s="21">
        <v>0.7506944444444444</v>
      </c>
      <c r="R4460" s="17">
        <v>1295.0</v>
      </c>
      <c r="S4460" s="17" t="s">
        <v>7490</v>
      </c>
      <c r="T4460" s="17" t="s">
        <v>9694</v>
      </c>
    </row>
    <row r="4461" ht="15.75" customHeight="1">
      <c r="A4461" s="17">
        <v>835.0</v>
      </c>
      <c r="B4461" s="19">
        <v>28757.0</v>
      </c>
      <c r="C4461" s="17" t="s">
        <v>15571</v>
      </c>
      <c r="D4461" s="20">
        <v>1.0</v>
      </c>
      <c r="E4461" s="17" t="str">
        <f t="shared" si="12"/>
        <v>LU101-1</v>
      </c>
      <c r="F4461" s="17" t="str">
        <f t="shared" si="13"/>
        <v>LU101-01</v>
      </c>
      <c r="G4461" s="17" t="s">
        <v>15572</v>
      </c>
      <c r="H4461" s="17" t="s">
        <v>14909</v>
      </c>
      <c r="I4461" s="17" t="s">
        <v>15582</v>
      </c>
      <c r="J4461" s="17" t="s">
        <v>15583</v>
      </c>
      <c r="K4461" s="17" t="s">
        <v>13394</v>
      </c>
      <c r="L4461" s="17" t="s">
        <v>14915</v>
      </c>
      <c r="M4461" s="17" t="s">
        <v>14919</v>
      </c>
      <c r="N4461" s="21">
        <v>0.5618055555555556</v>
      </c>
      <c r="O4461" s="21">
        <v>0.17777777777777778</v>
      </c>
      <c r="P4461" s="21">
        <v>0.7395833333333334</v>
      </c>
      <c r="R4461" s="17">
        <v>690.0</v>
      </c>
      <c r="S4461" s="17" t="s">
        <v>7490</v>
      </c>
      <c r="T4461" s="17" t="s">
        <v>9694</v>
      </c>
    </row>
    <row r="4462" ht="15.75" customHeight="1">
      <c r="A4462" s="17">
        <v>834.0</v>
      </c>
      <c r="B4462" s="19">
        <v>28751.0</v>
      </c>
      <c r="C4462" s="17" t="s">
        <v>15584</v>
      </c>
      <c r="D4462" s="20">
        <v>5.0</v>
      </c>
      <c r="E4462" s="17" t="str">
        <f t="shared" si="12"/>
        <v>LU100-5</v>
      </c>
      <c r="F4462" s="17" t="str">
        <f t="shared" si="13"/>
        <v>LU100-05</v>
      </c>
      <c r="G4462" s="17" t="s">
        <v>14328</v>
      </c>
      <c r="H4462" s="17" t="s">
        <v>14816</v>
      </c>
      <c r="I4462" s="17" t="s">
        <v>15585</v>
      </c>
      <c r="J4462" s="17" t="s">
        <v>15586</v>
      </c>
      <c r="K4462" s="17" t="s">
        <v>5131</v>
      </c>
      <c r="L4462" s="17" t="s">
        <v>13736</v>
      </c>
      <c r="M4462" s="17" t="s">
        <v>14297</v>
      </c>
      <c r="N4462" s="21">
        <v>0.3972222222222222</v>
      </c>
      <c r="O4462" s="21">
        <v>0.3138888888888889</v>
      </c>
      <c r="P4462" s="21">
        <v>0.7111111111111111</v>
      </c>
      <c r="R4462" s="17">
        <v>1906.0</v>
      </c>
      <c r="S4462" s="17" t="s">
        <v>7490</v>
      </c>
      <c r="T4462" s="17" t="s">
        <v>9694</v>
      </c>
    </row>
    <row r="4463" ht="15.75" customHeight="1">
      <c r="A4463" s="17">
        <v>833.0</v>
      </c>
      <c r="B4463" s="19">
        <v>28750.0</v>
      </c>
      <c r="C4463" s="17" t="s">
        <v>15584</v>
      </c>
      <c r="D4463" s="20">
        <v>5.0</v>
      </c>
      <c r="E4463" s="17" t="str">
        <f t="shared" si="12"/>
        <v>LU100-5</v>
      </c>
      <c r="F4463" s="17" t="str">
        <f t="shared" si="13"/>
        <v>LU100-05</v>
      </c>
      <c r="G4463" s="17" t="s">
        <v>14328</v>
      </c>
      <c r="H4463" s="17" t="s">
        <v>14197</v>
      </c>
      <c r="I4463" s="17" t="s">
        <v>15587</v>
      </c>
      <c r="J4463" s="17" t="s">
        <v>15588</v>
      </c>
      <c r="K4463" s="17" t="s">
        <v>13394</v>
      </c>
      <c r="L4463" s="17" t="s">
        <v>14967</v>
      </c>
      <c r="M4463" s="17" t="s">
        <v>14297</v>
      </c>
      <c r="N4463" s="21">
        <v>0.36041666666666666</v>
      </c>
      <c r="O4463" s="21">
        <v>0.42083333333333334</v>
      </c>
      <c r="P4463" s="21">
        <v>0.78125</v>
      </c>
      <c r="R4463" s="17">
        <v>3635.0</v>
      </c>
      <c r="S4463" s="17" t="s">
        <v>7490</v>
      </c>
      <c r="T4463" s="17" t="s">
        <v>9694</v>
      </c>
    </row>
    <row r="4464" ht="15.75" customHeight="1">
      <c r="A4464" s="17">
        <v>832.0</v>
      </c>
      <c r="B4464" s="19">
        <v>28728.0</v>
      </c>
      <c r="C4464" s="17" t="s">
        <v>15584</v>
      </c>
      <c r="D4464" s="20">
        <v>3.0</v>
      </c>
      <c r="E4464" s="17" t="str">
        <f t="shared" si="12"/>
        <v>LU100-3</v>
      </c>
      <c r="F4464" s="17" t="str">
        <f t="shared" si="13"/>
        <v>LU100-03</v>
      </c>
      <c r="G4464" s="17" t="s">
        <v>15589</v>
      </c>
      <c r="H4464" s="17" t="s">
        <v>11572</v>
      </c>
      <c r="I4464" s="17" t="s">
        <v>15590</v>
      </c>
      <c r="J4464" s="17" t="s">
        <v>15591</v>
      </c>
      <c r="K4464" s="17" t="s">
        <v>5131</v>
      </c>
      <c r="L4464" s="17" t="s">
        <v>14967</v>
      </c>
      <c r="M4464" s="17" t="s">
        <v>14362</v>
      </c>
      <c r="N4464" s="21">
        <v>0.3458333333333334</v>
      </c>
      <c r="O4464" s="21">
        <v>0.3430555555555555</v>
      </c>
      <c r="P4464" s="21">
        <v>0.688888888888889</v>
      </c>
      <c r="R4464" s="17">
        <v>2650.0</v>
      </c>
      <c r="S4464" s="17" t="s">
        <v>7418</v>
      </c>
      <c r="T4464" s="17" t="s">
        <v>15592</v>
      </c>
    </row>
    <row r="4465" ht="15.75" customHeight="1">
      <c r="A4465" s="17">
        <v>831.0</v>
      </c>
      <c r="B4465" s="19">
        <v>28727.0</v>
      </c>
      <c r="C4465" s="17" t="s">
        <v>15584</v>
      </c>
      <c r="D4465" s="20">
        <v>3.0</v>
      </c>
      <c r="E4465" s="17" t="str">
        <f t="shared" si="12"/>
        <v>LU100-3</v>
      </c>
      <c r="F4465" s="17" t="str">
        <f t="shared" si="13"/>
        <v>LU100-03</v>
      </c>
      <c r="G4465" s="17" t="s">
        <v>15589</v>
      </c>
      <c r="H4465" s="17" t="s">
        <v>11572</v>
      </c>
      <c r="I4465" s="17" t="s">
        <v>15593</v>
      </c>
      <c r="J4465" s="17" t="s">
        <v>15594</v>
      </c>
      <c r="K4465" s="17" t="s">
        <v>13394</v>
      </c>
      <c r="L4465" s="17" t="s">
        <v>14438</v>
      </c>
      <c r="M4465" s="17" t="s">
        <v>15595</v>
      </c>
      <c r="N4465" s="21">
        <v>0.37916666666666665</v>
      </c>
      <c r="O4465" s="21">
        <v>0.42569444444444443</v>
      </c>
      <c r="P4465" s="21">
        <v>0.8048611111111111</v>
      </c>
      <c r="R4465" s="17">
        <v>2667.0</v>
      </c>
      <c r="S4465" s="17" t="s">
        <v>7418</v>
      </c>
      <c r="T4465" s="17" t="s">
        <v>15592</v>
      </c>
    </row>
    <row r="4466" ht="15.75" customHeight="1">
      <c r="A4466" s="17">
        <v>830.0</v>
      </c>
      <c r="B4466" s="19">
        <v>28725.0</v>
      </c>
      <c r="C4466" s="17" t="s">
        <v>15584</v>
      </c>
      <c r="D4466" s="20">
        <v>3.0</v>
      </c>
      <c r="E4466" s="17" t="str">
        <f t="shared" si="12"/>
        <v>LU100-3</v>
      </c>
      <c r="F4466" s="17" t="str">
        <f t="shared" si="13"/>
        <v>LU100-03</v>
      </c>
      <c r="G4466" s="17" t="s">
        <v>15589</v>
      </c>
      <c r="H4466" s="17" t="s">
        <v>11572</v>
      </c>
      <c r="I4466" s="17" t="s">
        <v>15596</v>
      </c>
      <c r="J4466" s="17" t="s">
        <v>15597</v>
      </c>
      <c r="K4466" s="17" t="s">
        <v>5131</v>
      </c>
      <c r="L4466" s="17" t="s">
        <v>14362</v>
      </c>
      <c r="M4466" s="17" t="s">
        <v>15239</v>
      </c>
      <c r="N4466" s="21">
        <v>0.46388888888888885</v>
      </c>
      <c r="O4466" s="21">
        <v>0.33194444444444443</v>
      </c>
      <c r="P4466" s="21">
        <v>0.7958333333333334</v>
      </c>
      <c r="R4466" s="17">
        <v>2582.0</v>
      </c>
      <c r="S4466" s="17" t="s">
        <v>7418</v>
      </c>
      <c r="T4466" s="17" t="s">
        <v>15592</v>
      </c>
    </row>
    <row r="4467" ht="15.75" customHeight="1">
      <c r="A4467" s="17">
        <v>829.0</v>
      </c>
      <c r="B4467" s="19">
        <v>28722.0</v>
      </c>
      <c r="C4467" s="17" t="s">
        <v>15584</v>
      </c>
      <c r="D4467" s="20">
        <v>3.0</v>
      </c>
      <c r="E4467" s="17" t="str">
        <f t="shared" si="12"/>
        <v>LU100-3</v>
      </c>
      <c r="F4467" s="17" t="str">
        <f t="shared" si="13"/>
        <v>LU100-03</v>
      </c>
      <c r="G4467" s="17" t="s">
        <v>15589</v>
      </c>
      <c r="H4467" s="17" t="s">
        <v>11572</v>
      </c>
      <c r="I4467" s="17" t="s">
        <v>15598</v>
      </c>
      <c r="J4467" s="17" t="s">
        <v>15599</v>
      </c>
      <c r="K4467" s="17" t="s">
        <v>13394</v>
      </c>
      <c r="L4467" s="17" t="s">
        <v>15595</v>
      </c>
      <c r="M4467" s="17" t="s">
        <v>14459</v>
      </c>
      <c r="N4467" s="21">
        <v>0.39166666666666666</v>
      </c>
      <c r="O4467" s="21">
        <v>0.4083333333333334</v>
      </c>
      <c r="P4467" s="21">
        <v>0.7999999999999999</v>
      </c>
      <c r="R4467" s="17">
        <v>2670.0</v>
      </c>
      <c r="S4467" s="17" t="s">
        <v>7418</v>
      </c>
      <c r="T4467" s="17" t="s">
        <v>15592</v>
      </c>
    </row>
    <row r="4468" ht="15.75" customHeight="1">
      <c r="A4468" s="17">
        <v>828.0</v>
      </c>
      <c r="B4468" s="19">
        <v>28721.0</v>
      </c>
      <c r="C4468" s="17" t="s">
        <v>15584</v>
      </c>
      <c r="D4468" s="20">
        <v>3.0</v>
      </c>
      <c r="E4468" s="17" t="str">
        <f t="shared" si="12"/>
        <v>LU100-3</v>
      </c>
      <c r="F4468" s="17" t="str">
        <f t="shared" si="13"/>
        <v>LU100-03</v>
      </c>
      <c r="G4468" s="17" t="s">
        <v>15589</v>
      </c>
      <c r="H4468" s="17" t="s">
        <v>11572</v>
      </c>
      <c r="I4468" s="17" t="s">
        <v>15600</v>
      </c>
      <c r="J4468" s="17" t="s">
        <v>15601</v>
      </c>
      <c r="K4468" s="17" t="s">
        <v>5131</v>
      </c>
      <c r="L4468" s="17" t="s">
        <v>13936</v>
      </c>
      <c r="M4468" s="17" t="s">
        <v>14438</v>
      </c>
      <c r="N4468" s="21">
        <v>0.3840277777777778</v>
      </c>
      <c r="O4468" s="21">
        <v>0.4354166666666666</v>
      </c>
      <c r="P4468" s="21">
        <v>0.8194444444444445</v>
      </c>
      <c r="R4468" s="17">
        <v>2542.0</v>
      </c>
      <c r="S4468" s="17" t="s">
        <v>7418</v>
      </c>
      <c r="T4468" s="17" t="s">
        <v>15592</v>
      </c>
    </row>
    <row r="4469" ht="15.75" customHeight="1">
      <c r="A4469" s="17">
        <v>827.0</v>
      </c>
      <c r="B4469" s="19">
        <v>28720.0</v>
      </c>
      <c r="C4469" s="17" t="s">
        <v>15584</v>
      </c>
      <c r="D4469" s="20">
        <v>3.0</v>
      </c>
      <c r="E4469" s="17" t="str">
        <f t="shared" si="12"/>
        <v>LU100-3</v>
      </c>
      <c r="F4469" s="17" t="str">
        <f t="shared" si="13"/>
        <v>LU100-03</v>
      </c>
      <c r="G4469" s="17" t="s">
        <v>15589</v>
      </c>
      <c r="H4469" s="17" t="s">
        <v>11572</v>
      </c>
      <c r="I4469" s="17" t="s">
        <v>15600</v>
      </c>
      <c r="J4469" s="17" t="s">
        <v>15602</v>
      </c>
      <c r="K4469" s="17" t="s">
        <v>13394</v>
      </c>
      <c r="L4469" s="17" t="s">
        <v>14362</v>
      </c>
      <c r="M4469" s="17" t="s">
        <v>15595</v>
      </c>
      <c r="N4469" s="21">
        <v>0.39999999999999997</v>
      </c>
      <c r="O4469" s="21">
        <v>0.4138888888888889</v>
      </c>
      <c r="P4469" s="21">
        <v>0.813888888888889</v>
      </c>
      <c r="R4469" s="17">
        <v>2500.0</v>
      </c>
      <c r="S4469" s="17" t="s">
        <v>7418</v>
      </c>
      <c r="T4469" s="17" t="s">
        <v>15592</v>
      </c>
    </row>
    <row r="4470" ht="15.75" customHeight="1">
      <c r="A4470" s="17">
        <v>826.0</v>
      </c>
      <c r="B4470" s="19">
        <v>28719.0</v>
      </c>
      <c r="C4470" s="17" t="s">
        <v>15584</v>
      </c>
      <c r="D4470" s="20">
        <v>3.0</v>
      </c>
      <c r="E4470" s="17" t="str">
        <f t="shared" si="12"/>
        <v>LU100-3</v>
      </c>
      <c r="F4470" s="17" t="str">
        <f t="shared" si="13"/>
        <v>LU100-03</v>
      </c>
      <c r="G4470" s="17" t="s">
        <v>15589</v>
      </c>
      <c r="H4470" s="17" t="s">
        <v>11572</v>
      </c>
      <c r="I4470" s="17" t="s">
        <v>15603</v>
      </c>
      <c r="J4470" s="17" t="s">
        <v>15604</v>
      </c>
      <c r="K4470" s="17" t="s">
        <v>5131</v>
      </c>
      <c r="L4470" s="17" t="s">
        <v>14189</v>
      </c>
      <c r="M4470" s="17" t="s">
        <v>15595</v>
      </c>
      <c r="N4470" s="21">
        <v>0.5048611111111111</v>
      </c>
      <c r="O4470" s="21">
        <v>0.28055555555555556</v>
      </c>
      <c r="P4470" s="21">
        <v>0.7854166666666668</v>
      </c>
      <c r="R4470" s="17">
        <v>2536.0</v>
      </c>
      <c r="S4470" s="17" t="s">
        <v>7418</v>
      </c>
      <c r="T4470" s="17" t="s">
        <v>15592</v>
      </c>
    </row>
    <row r="4471" ht="15.75" customHeight="1">
      <c r="A4471" s="17">
        <v>825.0</v>
      </c>
      <c r="B4471" s="19">
        <v>28717.0</v>
      </c>
      <c r="C4471" s="17" t="s">
        <v>15584</v>
      </c>
      <c r="D4471" s="20">
        <v>3.0</v>
      </c>
      <c r="E4471" s="17" t="str">
        <f t="shared" si="12"/>
        <v>LU100-3</v>
      </c>
      <c r="F4471" s="17" t="str">
        <f t="shared" si="13"/>
        <v>LU100-03</v>
      </c>
      <c r="G4471" s="17" t="s">
        <v>15589</v>
      </c>
      <c r="H4471" s="17" t="s">
        <v>11572</v>
      </c>
      <c r="I4471" s="17" t="s">
        <v>15605</v>
      </c>
      <c r="J4471" s="17" t="s">
        <v>15606</v>
      </c>
      <c r="K4471" s="17" t="s">
        <v>13394</v>
      </c>
      <c r="L4471" s="17" t="s">
        <v>14967</v>
      </c>
      <c r="M4471" s="17" t="s">
        <v>15413</v>
      </c>
      <c r="N4471" s="21">
        <v>0.39166666666666666</v>
      </c>
      <c r="O4471" s="21">
        <v>0.4159722222222222</v>
      </c>
      <c r="P4471" s="21">
        <v>0.8076388888888889</v>
      </c>
      <c r="R4471" s="17">
        <v>2612.0</v>
      </c>
      <c r="S4471" s="17" t="s">
        <v>7418</v>
      </c>
      <c r="T4471" s="17" t="s">
        <v>15592</v>
      </c>
    </row>
    <row r="4472" ht="15.75" customHeight="1">
      <c r="A4472" s="17">
        <v>824.0</v>
      </c>
      <c r="B4472" s="19">
        <v>28716.0</v>
      </c>
      <c r="C4472" s="17" t="s">
        <v>15584</v>
      </c>
      <c r="D4472" s="20">
        <v>3.0</v>
      </c>
      <c r="E4472" s="17" t="str">
        <f t="shared" si="12"/>
        <v>LU100-3</v>
      </c>
      <c r="F4472" s="17" t="str">
        <f t="shared" si="13"/>
        <v>LU100-03</v>
      </c>
      <c r="G4472" s="17" t="s">
        <v>15589</v>
      </c>
      <c r="H4472" s="17" t="s">
        <v>11572</v>
      </c>
      <c r="I4472" s="17" t="s">
        <v>15607</v>
      </c>
      <c r="J4472" s="17" t="s">
        <v>15608</v>
      </c>
      <c r="K4472" s="17" t="s">
        <v>5131</v>
      </c>
      <c r="L4472" s="17" t="s">
        <v>14189</v>
      </c>
      <c r="M4472" s="17" t="s">
        <v>14438</v>
      </c>
      <c r="N4472" s="21">
        <v>0.3861111111111111</v>
      </c>
      <c r="O4472" s="21">
        <v>0.38958333333333334</v>
      </c>
      <c r="P4472" s="21">
        <v>0.7756944444444445</v>
      </c>
      <c r="R4472" s="17">
        <v>2546.0</v>
      </c>
      <c r="S4472" s="17" t="s">
        <v>7418</v>
      </c>
      <c r="T4472" s="17" t="s">
        <v>15592</v>
      </c>
    </row>
    <row r="4473" ht="15.75" customHeight="1">
      <c r="A4473" s="17">
        <v>823.0</v>
      </c>
      <c r="B4473" s="19">
        <v>28715.0</v>
      </c>
      <c r="C4473" s="17" t="s">
        <v>15584</v>
      </c>
      <c r="D4473" s="20">
        <v>3.0</v>
      </c>
      <c r="E4473" s="17" t="str">
        <f t="shared" si="12"/>
        <v>LU100-3</v>
      </c>
      <c r="F4473" s="17" t="str">
        <f t="shared" si="13"/>
        <v>LU100-03</v>
      </c>
      <c r="G4473" s="17" t="s">
        <v>15589</v>
      </c>
      <c r="H4473" s="17" t="s">
        <v>11572</v>
      </c>
      <c r="I4473" s="17" t="s">
        <v>15609</v>
      </c>
      <c r="J4473" s="17" t="s">
        <v>15610</v>
      </c>
      <c r="K4473" s="17" t="s">
        <v>13394</v>
      </c>
      <c r="L4473" s="17" t="s">
        <v>14362</v>
      </c>
      <c r="M4473" s="17" t="s">
        <v>15595</v>
      </c>
      <c r="N4473" s="21">
        <v>0.40069444444444446</v>
      </c>
      <c r="O4473" s="21">
        <v>0.3951388888888889</v>
      </c>
      <c r="P4473" s="21">
        <v>0.7958333333333334</v>
      </c>
      <c r="R4473" s="17">
        <v>1603.0</v>
      </c>
      <c r="S4473" s="17" t="s">
        <v>7418</v>
      </c>
      <c r="T4473" s="17" t="s">
        <v>15592</v>
      </c>
    </row>
    <row r="4474" ht="15.75" customHeight="1">
      <c r="A4474" s="17">
        <v>822.0</v>
      </c>
      <c r="B4474" s="19">
        <v>28705.0</v>
      </c>
      <c r="C4474" s="17" t="s">
        <v>15584</v>
      </c>
      <c r="D4474" s="20">
        <v>2.0</v>
      </c>
      <c r="E4474" s="17" t="str">
        <f t="shared" si="12"/>
        <v>LU100-2</v>
      </c>
      <c r="F4474" s="17" t="str">
        <f t="shared" si="13"/>
        <v>LU100-02</v>
      </c>
      <c r="G4474" s="17" t="s">
        <v>15589</v>
      </c>
      <c r="H4474" s="17" t="s">
        <v>11572</v>
      </c>
      <c r="I4474" s="17" t="s">
        <v>15611</v>
      </c>
      <c r="J4474" s="17" t="s">
        <v>15612</v>
      </c>
      <c r="K4474" s="17" t="s">
        <v>5131</v>
      </c>
      <c r="L4474" s="17" t="s">
        <v>14362</v>
      </c>
      <c r="M4474" s="17" t="s">
        <v>13936</v>
      </c>
      <c r="N4474" s="21">
        <v>0.4145833333333333</v>
      </c>
      <c r="O4474" s="21">
        <v>0.4138888888888889</v>
      </c>
      <c r="P4474" s="21">
        <v>0.8284722222222222</v>
      </c>
      <c r="R4474" s="17">
        <v>2422.0</v>
      </c>
      <c r="S4474" s="17" t="s">
        <v>7418</v>
      </c>
      <c r="T4474" s="17" t="s">
        <v>15592</v>
      </c>
    </row>
    <row r="4475" ht="15.75" customHeight="1">
      <c r="A4475" s="17">
        <v>821.0</v>
      </c>
      <c r="B4475" s="19">
        <v>28704.0</v>
      </c>
      <c r="C4475" s="17" t="s">
        <v>15584</v>
      </c>
      <c r="D4475" s="20">
        <v>2.0</v>
      </c>
      <c r="E4475" s="17" t="str">
        <f t="shared" si="12"/>
        <v>LU100-2</v>
      </c>
      <c r="F4475" s="17" t="str">
        <f t="shared" si="13"/>
        <v>LU100-02</v>
      </c>
      <c r="G4475" s="17" t="s">
        <v>15589</v>
      </c>
      <c r="H4475" s="17" t="s">
        <v>11572</v>
      </c>
      <c r="I4475" s="17" t="s">
        <v>15613</v>
      </c>
      <c r="J4475" s="17" t="s">
        <v>15608</v>
      </c>
      <c r="K4475" s="17" t="s">
        <v>13394</v>
      </c>
      <c r="L4475" s="17" t="s">
        <v>14438</v>
      </c>
      <c r="M4475" s="17" t="s">
        <v>15595</v>
      </c>
      <c r="N4475" s="21">
        <v>0.4277777777777778</v>
      </c>
      <c r="O4475" s="21">
        <v>0.3201388888888889</v>
      </c>
      <c r="P4475" s="21">
        <v>0.7479166666666667</v>
      </c>
      <c r="R4475" s="17">
        <v>2558.0</v>
      </c>
      <c r="S4475" s="17" t="s">
        <v>7418</v>
      </c>
      <c r="T4475" s="17" t="s">
        <v>15592</v>
      </c>
    </row>
    <row r="4476" ht="15.75" customHeight="1">
      <c r="A4476" s="17">
        <v>820.0</v>
      </c>
      <c r="B4476" s="19">
        <v>28703.0</v>
      </c>
      <c r="C4476" s="17" t="s">
        <v>15584</v>
      </c>
      <c r="D4476" s="20">
        <v>2.0</v>
      </c>
      <c r="E4476" s="17" t="str">
        <f t="shared" si="12"/>
        <v>LU100-2</v>
      </c>
      <c r="F4476" s="17" t="str">
        <f t="shared" si="13"/>
        <v>LU100-02</v>
      </c>
      <c r="G4476" s="17" t="s">
        <v>15589</v>
      </c>
      <c r="H4476" s="17" t="s">
        <v>11572</v>
      </c>
      <c r="I4476" s="17" t="s">
        <v>15614</v>
      </c>
      <c r="J4476" s="17" t="s">
        <v>15615</v>
      </c>
      <c r="K4476" s="17" t="s">
        <v>5131</v>
      </c>
      <c r="L4476" s="17" t="s">
        <v>14362</v>
      </c>
      <c r="M4476" s="17" t="s">
        <v>13936</v>
      </c>
      <c r="N4476" s="21">
        <v>0.43333333333333335</v>
      </c>
      <c r="O4476" s="21">
        <v>0.28402777777777777</v>
      </c>
      <c r="P4476" s="21">
        <v>0.717361111111111</v>
      </c>
      <c r="R4476" s="17">
        <v>2586.0</v>
      </c>
      <c r="S4476" s="17" t="s">
        <v>7418</v>
      </c>
      <c r="T4476" s="17" t="s">
        <v>15592</v>
      </c>
    </row>
    <row r="4477" ht="15.75" customHeight="1">
      <c r="A4477" s="17">
        <v>819.0</v>
      </c>
      <c r="B4477" s="19">
        <v>28702.0</v>
      </c>
      <c r="C4477" s="17" t="s">
        <v>15584</v>
      </c>
      <c r="D4477" s="20">
        <v>2.0</v>
      </c>
      <c r="E4477" s="17" t="str">
        <f t="shared" si="12"/>
        <v>LU100-2</v>
      </c>
      <c r="F4477" s="17" t="str">
        <f t="shared" si="13"/>
        <v>LU100-02</v>
      </c>
      <c r="G4477" s="17" t="s">
        <v>15589</v>
      </c>
      <c r="H4477" s="17" t="s">
        <v>11572</v>
      </c>
      <c r="I4477" s="17" t="s">
        <v>15616</v>
      </c>
      <c r="J4477" s="17" t="s">
        <v>15617</v>
      </c>
      <c r="K4477" s="17" t="s">
        <v>13394</v>
      </c>
      <c r="L4477" s="17" t="s">
        <v>14438</v>
      </c>
      <c r="M4477" s="17" t="s">
        <v>15595</v>
      </c>
      <c r="N4477" s="21">
        <v>0.4597222222222222</v>
      </c>
      <c r="O4477" s="21">
        <v>0.25833333333333336</v>
      </c>
      <c r="P4477" s="21">
        <v>0.7180555555555556</v>
      </c>
      <c r="R4477" s="17">
        <v>1563.0</v>
      </c>
      <c r="S4477" s="17" t="s">
        <v>7418</v>
      </c>
      <c r="T4477" s="17" t="s">
        <v>15592</v>
      </c>
    </row>
    <row r="4478" ht="15.75" customHeight="1">
      <c r="A4478" s="17">
        <v>818.0</v>
      </c>
      <c r="B4478" s="19">
        <v>28701.0</v>
      </c>
      <c r="C4478" s="17" t="s">
        <v>15584</v>
      </c>
      <c r="D4478" s="20">
        <v>2.0</v>
      </c>
      <c r="E4478" s="17" t="str">
        <f t="shared" si="12"/>
        <v>LU100-2</v>
      </c>
      <c r="F4478" s="17" t="str">
        <f t="shared" si="13"/>
        <v>LU100-02</v>
      </c>
      <c r="G4478" s="17" t="s">
        <v>15589</v>
      </c>
      <c r="H4478" s="17" t="s">
        <v>11572</v>
      </c>
      <c r="I4478" s="17" t="s">
        <v>15618</v>
      </c>
      <c r="J4478" s="17" t="s">
        <v>15619</v>
      </c>
      <c r="K4478" s="17" t="s">
        <v>15575</v>
      </c>
      <c r="L4478" s="17" t="s">
        <v>14189</v>
      </c>
      <c r="M4478" s="17" t="s">
        <v>14362</v>
      </c>
      <c r="N4478" s="21">
        <v>0.40625</v>
      </c>
      <c r="O4478" s="21">
        <v>0.39166666666666666</v>
      </c>
      <c r="P4478" s="21">
        <v>0.7979166666666666</v>
      </c>
      <c r="R4478" s="17">
        <v>2650.0</v>
      </c>
      <c r="S4478" s="17" t="s">
        <v>7418</v>
      </c>
      <c r="T4478" s="17" t="s">
        <v>15592</v>
      </c>
      <c r="W4478" s="17" t="s">
        <v>15620</v>
      </c>
    </row>
    <row r="4479" ht="15.75" customHeight="1">
      <c r="A4479" s="17">
        <v>817.0</v>
      </c>
      <c r="B4479" s="19">
        <v>28670.0</v>
      </c>
      <c r="C4479" s="17" t="s">
        <v>15621</v>
      </c>
      <c r="D4479" s="20">
        <v>2.0</v>
      </c>
      <c r="E4479" s="17" t="str">
        <f t="shared" si="12"/>
        <v>LU99-2</v>
      </c>
      <c r="F4479" s="17" t="str">
        <f t="shared" si="13"/>
        <v>LU99-02</v>
      </c>
      <c r="G4479" s="17" t="s">
        <v>13742</v>
      </c>
      <c r="H4479" s="17" t="s">
        <v>14197</v>
      </c>
      <c r="I4479" s="17" t="s">
        <v>15622</v>
      </c>
      <c r="J4479" s="17" t="s">
        <v>15623</v>
      </c>
      <c r="K4479" s="17" t="s">
        <v>13394</v>
      </c>
      <c r="L4479" s="17" t="s">
        <v>13752</v>
      </c>
      <c r="M4479" s="17" t="s">
        <v>13751</v>
      </c>
      <c r="N4479" s="21">
        <v>0.38125000000000003</v>
      </c>
      <c r="O4479" s="21">
        <v>0.37777777777777777</v>
      </c>
      <c r="P4479" s="21">
        <v>0.7590277777777777</v>
      </c>
      <c r="R4479" s="17">
        <v>3635.0</v>
      </c>
      <c r="S4479" s="17" t="s">
        <v>7490</v>
      </c>
      <c r="T4479" s="17" t="s">
        <v>9694</v>
      </c>
    </row>
    <row r="4480" ht="15.75" customHeight="1">
      <c r="A4480" s="17">
        <v>816.0</v>
      </c>
      <c r="B4480" s="19">
        <v>28668.0</v>
      </c>
      <c r="C4480" s="17" t="s">
        <v>15621</v>
      </c>
      <c r="D4480" s="20">
        <v>1.0</v>
      </c>
      <c r="E4480" s="17" t="str">
        <f t="shared" si="12"/>
        <v>LU99-1</v>
      </c>
      <c r="F4480" s="17" t="str">
        <f t="shared" si="13"/>
        <v>LU99-01</v>
      </c>
      <c r="G4480" s="17" t="s">
        <v>15624</v>
      </c>
      <c r="H4480" s="17" t="s">
        <v>15625</v>
      </c>
      <c r="I4480" s="17" t="s">
        <v>14797</v>
      </c>
      <c r="J4480" s="17" t="s">
        <v>14798</v>
      </c>
      <c r="K4480" s="17" t="s">
        <v>5131</v>
      </c>
      <c r="L4480" s="17" t="s">
        <v>15626</v>
      </c>
      <c r="M4480" s="17" t="s">
        <v>14780</v>
      </c>
      <c r="N4480" s="21">
        <v>0.4597222222222222</v>
      </c>
      <c r="O4480" s="21">
        <v>0.2423611111111111</v>
      </c>
      <c r="P4480" s="21">
        <v>0.7020833333333334</v>
      </c>
      <c r="R4480" s="17">
        <v>2812.0</v>
      </c>
      <c r="S4480" s="17" t="s">
        <v>14829</v>
      </c>
      <c r="T4480" s="17" t="s">
        <v>15627</v>
      </c>
    </row>
    <row r="4481" ht="15.75" customHeight="1">
      <c r="A4481" s="17">
        <v>815.0</v>
      </c>
      <c r="B4481" s="19">
        <v>28667.0</v>
      </c>
      <c r="C4481" s="17" t="s">
        <v>15621</v>
      </c>
      <c r="D4481" s="20">
        <v>1.0</v>
      </c>
      <c r="E4481" s="17" t="str">
        <f t="shared" si="12"/>
        <v>LU99-1</v>
      </c>
      <c r="F4481" s="17" t="str">
        <f t="shared" si="13"/>
        <v>LU99-01</v>
      </c>
      <c r="G4481" s="17" t="s">
        <v>15624</v>
      </c>
      <c r="H4481" s="17" t="s">
        <v>15625</v>
      </c>
      <c r="I4481" s="17" t="s">
        <v>15628</v>
      </c>
      <c r="J4481" s="17" t="s">
        <v>15629</v>
      </c>
      <c r="K4481" s="17" t="s">
        <v>13394</v>
      </c>
      <c r="L4481" s="17" t="s">
        <v>15626</v>
      </c>
      <c r="M4481" s="17" t="s">
        <v>14780</v>
      </c>
      <c r="N4481" s="21">
        <v>0.5437500000000001</v>
      </c>
      <c r="O4481" s="21">
        <v>0.3069444444444444</v>
      </c>
      <c r="P4481" s="21">
        <v>0.8506944444444445</v>
      </c>
      <c r="R4481" s="17">
        <v>2816.0</v>
      </c>
      <c r="S4481" s="17" t="s">
        <v>14829</v>
      </c>
      <c r="T4481" s="17" t="s">
        <v>15627</v>
      </c>
    </row>
    <row r="4482" ht="15.75" customHeight="1">
      <c r="A4482" s="17">
        <v>814.0</v>
      </c>
      <c r="B4482" s="19">
        <v>28666.0</v>
      </c>
      <c r="C4482" s="17" t="s">
        <v>15621</v>
      </c>
      <c r="D4482" s="20">
        <v>1.0</v>
      </c>
      <c r="E4482" s="17" t="str">
        <f t="shared" si="12"/>
        <v>LU99-1</v>
      </c>
      <c r="F4482" s="17" t="str">
        <f t="shared" si="13"/>
        <v>LU99-01</v>
      </c>
      <c r="G4482" s="17" t="s">
        <v>15624</v>
      </c>
      <c r="H4482" s="17" t="s">
        <v>15630</v>
      </c>
      <c r="I4482" s="17" t="s">
        <v>15631</v>
      </c>
      <c r="J4482" s="17" t="s">
        <v>15632</v>
      </c>
      <c r="K4482" s="17" t="s">
        <v>5131</v>
      </c>
      <c r="L4482" s="17" t="s">
        <v>15633</v>
      </c>
      <c r="M4482" s="17" t="s">
        <v>7242</v>
      </c>
      <c r="N4482" s="21">
        <v>0.3416666666666666</v>
      </c>
      <c r="O4482" s="21">
        <v>0.2798611111111111</v>
      </c>
      <c r="P4482" s="21">
        <v>0.6215277777777778</v>
      </c>
      <c r="R4482" s="17">
        <v>3970.0</v>
      </c>
      <c r="S4482" s="17" t="s">
        <v>15634</v>
      </c>
      <c r="T4482" s="17" t="s">
        <v>15627</v>
      </c>
    </row>
    <row r="4483" ht="15.75" customHeight="1">
      <c r="A4483" s="17">
        <v>813.0</v>
      </c>
      <c r="B4483" s="19">
        <v>28665.0</v>
      </c>
      <c r="C4483" s="17" t="s">
        <v>15621</v>
      </c>
      <c r="D4483" s="20">
        <v>1.0</v>
      </c>
      <c r="E4483" s="17" t="str">
        <f t="shared" si="12"/>
        <v>LU99-1</v>
      </c>
      <c r="F4483" s="17" t="str">
        <f t="shared" si="13"/>
        <v>LU99-01</v>
      </c>
      <c r="G4483" s="17" t="s">
        <v>15624</v>
      </c>
      <c r="H4483" s="17" t="s">
        <v>15630</v>
      </c>
      <c r="I4483" s="17" t="s">
        <v>15635</v>
      </c>
      <c r="J4483" s="17" t="s">
        <v>15636</v>
      </c>
      <c r="K4483" s="17" t="s">
        <v>5131</v>
      </c>
      <c r="L4483" s="17" t="s">
        <v>15626</v>
      </c>
      <c r="M4483" s="17" t="s">
        <v>15637</v>
      </c>
      <c r="N4483" s="21">
        <v>0.4444444444444444</v>
      </c>
      <c r="O4483" s="21">
        <v>0.40347222222222223</v>
      </c>
      <c r="P4483" s="21">
        <v>0.8479166666666668</v>
      </c>
      <c r="R4483" s="17">
        <v>3983.0</v>
      </c>
      <c r="S4483" s="17" t="s">
        <v>15638</v>
      </c>
      <c r="T4483" s="17" t="s">
        <v>15627</v>
      </c>
    </row>
    <row r="4484" ht="15.75" customHeight="1">
      <c r="A4484" s="17">
        <v>812.0</v>
      </c>
      <c r="B4484" s="19">
        <v>28664.0</v>
      </c>
      <c r="C4484" s="17" t="s">
        <v>15621</v>
      </c>
      <c r="D4484" s="20">
        <v>1.0</v>
      </c>
      <c r="E4484" s="17" t="str">
        <f t="shared" si="12"/>
        <v>LU99-1</v>
      </c>
      <c r="F4484" s="17" t="str">
        <f t="shared" si="13"/>
        <v>LU99-01</v>
      </c>
      <c r="G4484" s="17" t="s">
        <v>15624</v>
      </c>
      <c r="H4484" s="17" t="s">
        <v>15630</v>
      </c>
      <c r="I4484" s="17" t="s">
        <v>15639</v>
      </c>
      <c r="J4484" s="17" t="s">
        <v>15636</v>
      </c>
      <c r="K4484" s="17" t="s">
        <v>13394</v>
      </c>
      <c r="L4484" s="17" t="s">
        <v>15626</v>
      </c>
      <c r="M4484" s="17" t="s">
        <v>15637</v>
      </c>
      <c r="N4484" s="21">
        <v>0.425</v>
      </c>
      <c r="O4484" s="21">
        <v>0.3965277777777778</v>
      </c>
      <c r="P4484" s="21">
        <v>0.8215277777777777</v>
      </c>
      <c r="R4484" s="17">
        <v>3958.0</v>
      </c>
      <c r="S4484" s="17" t="s">
        <v>15638</v>
      </c>
      <c r="T4484" s="17" t="s">
        <v>15627</v>
      </c>
    </row>
    <row r="4485" ht="15.75" customHeight="1">
      <c r="A4485" s="17">
        <v>811.0</v>
      </c>
      <c r="B4485" s="19">
        <v>28654.0</v>
      </c>
      <c r="C4485" s="17" t="s">
        <v>15640</v>
      </c>
      <c r="D4485" s="20">
        <v>5.0</v>
      </c>
      <c r="E4485" s="17" t="str">
        <f t="shared" si="12"/>
        <v>LU98-5</v>
      </c>
      <c r="F4485" s="17" t="str">
        <f t="shared" si="13"/>
        <v>LU98-05</v>
      </c>
      <c r="G4485" s="17" t="s">
        <v>14650</v>
      </c>
      <c r="H4485" s="17" t="s">
        <v>15641</v>
      </c>
      <c r="I4485" s="17" t="s">
        <v>15642</v>
      </c>
      <c r="J4485" s="17" t="s">
        <v>15643</v>
      </c>
      <c r="K4485" s="17" t="s">
        <v>5131</v>
      </c>
      <c r="L4485" s="17" t="s">
        <v>13884</v>
      </c>
      <c r="M4485" s="17" t="s">
        <v>14027</v>
      </c>
      <c r="N4485" s="21">
        <v>0.6034722222222222</v>
      </c>
      <c r="O4485" s="21">
        <v>0.17430555555555557</v>
      </c>
      <c r="P4485" s="21">
        <v>0.7777777777777778</v>
      </c>
      <c r="R4485" s="17">
        <v>1041.0</v>
      </c>
      <c r="S4485" s="17" t="s">
        <v>7418</v>
      </c>
      <c r="T4485" s="17" t="s">
        <v>1227</v>
      </c>
    </row>
    <row r="4486" ht="15.75" customHeight="1">
      <c r="A4486" s="17">
        <v>810.0</v>
      </c>
      <c r="B4486" s="19">
        <v>28653.0</v>
      </c>
      <c r="C4486" s="17" t="s">
        <v>15640</v>
      </c>
      <c r="D4486" s="20">
        <v>5.0</v>
      </c>
      <c r="E4486" s="17" t="str">
        <f t="shared" si="12"/>
        <v>LU98-5</v>
      </c>
      <c r="F4486" s="17" t="str">
        <f t="shared" si="13"/>
        <v>LU98-05</v>
      </c>
      <c r="G4486" s="17" t="s">
        <v>14650</v>
      </c>
      <c r="H4486" s="17" t="s">
        <v>15641</v>
      </c>
      <c r="I4486" s="17" t="s">
        <v>15644</v>
      </c>
      <c r="J4486" s="17" t="s">
        <v>15645</v>
      </c>
      <c r="K4486" s="17" t="s">
        <v>13394</v>
      </c>
      <c r="L4486" s="17" t="s">
        <v>13884</v>
      </c>
      <c r="M4486" s="17" t="s">
        <v>13807</v>
      </c>
      <c r="N4486" s="21">
        <v>0.36874999999999997</v>
      </c>
      <c r="O4486" s="21">
        <v>0.36041666666666666</v>
      </c>
      <c r="P4486" s="21">
        <v>0.7291666666666666</v>
      </c>
      <c r="R4486" s="17">
        <v>2330.0</v>
      </c>
      <c r="S4486" s="17" t="s">
        <v>7418</v>
      </c>
      <c r="T4486" s="17" t="s">
        <v>1227</v>
      </c>
    </row>
    <row r="4487" ht="15.75" customHeight="1">
      <c r="A4487" s="17">
        <v>809.0</v>
      </c>
      <c r="B4487" s="19">
        <v>28652.0</v>
      </c>
      <c r="C4487" s="17" t="s">
        <v>15640</v>
      </c>
      <c r="D4487" s="20">
        <v>5.0</v>
      </c>
      <c r="E4487" s="17" t="str">
        <f t="shared" si="12"/>
        <v>LU98-5</v>
      </c>
      <c r="F4487" s="17" t="str">
        <f t="shared" si="13"/>
        <v>LU98-05</v>
      </c>
      <c r="G4487" s="17" t="s">
        <v>14650</v>
      </c>
      <c r="H4487" s="17" t="s">
        <v>15641</v>
      </c>
      <c r="I4487" s="17" t="s">
        <v>15646</v>
      </c>
      <c r="J4487" s="17" t="s">
        <v>15647</v>
      </c>
      <c r="K4487" s="17" t="s">
        <v>5131</v>
      </c>
      <c r="L4487" s="17" t="s">
        <v>13807</v>
      </c>
      <c r="M4487" s="17" t="s">
        <v>14027</v>
      </c>
      <c r="N4487" s="21">
        <v>0.3854166666666667</v>
      </c>
      <c r="O4487" s="21">
        <v>0.32430555555555557</v>
      </c>
      <c r="P4487" s="21">
        <v>0.7097222222222223</v>
      </c>
      <c r="R4487" s="17">
        <v>1575.0</v>
      </c>
      <c r="S4487" s="17" t="s">
        <v>7418</v>
      </c>
      <c r="T4487" s="17" t="s">
        <v>1227</v>
      </c>
    </row>
    <row r="4488" ht="15.75" customHeight="1">
      <c r="A4488" s="17">
        <v>808.0</v>
      </c>
      <c r="B4488" s="19">
        <v>28651.0</v>
      </c>
      <c r="C4488" s="17" t="s">
        <v>15640</v>
      </c>
      <c r="D4488" s="20">
        <v>5.0</v>
      </c>
      <c r="E4488" s="17" t="str">
        <f t="shared" si="12"/>
        <v>LU98-5</v>
      </c>
      <c r="F4488" s="17" t="str">
        <f t="shared" si="13"/>
        <v>LU98-05</v>
      </c>
      <c r="G4488" s="17" t="s">
        <v>14650</v>
      </c>
      <c r="H4488" s="17" t="s">
        <v>15641</v>
      </c>
      <c r="I4488" s="17" t="s">
        <v>15648</v>
      </c>
      <c r="J4488" s="17" t="s">
        <v>15649</v>
      </c>
      <c r="K4488" s="17" t="s">
        <v>13394</v>
      </c>
      <c r="L4488" s="17" t="s">
        <v>13884</v>
      </c>
      <c r="M4488" s="17" t="s">
        <v>14027</v>
      </c>
      <c r="N4488" s="21">
        <v>0.3909722222222222</v>
      </c>
      <c r="O4488" s="21">
        <v>0.3277777777777778</v>
      </c>
      <c r="P4488" s="21">
        <v>0.71875</v>
      </c>
      <c r="R4488" s="17">
        <v>1237.0</v>
      </c>
      <c r="S4488" s="17" t="s">
        <v>7418</v>
      </c>
      <c r="T4488" s="17" t="s">
        <v>1227</v>
      </c>
    </row>
    <row r="4489" ht="15.75" customHeight="1">
      <c r="A4489" s="17">
        <v>807.0</v>
      </c>
      <c r="B4489" s="19">
        <v>28648.0</v>
      </c>
      <c r="C4489" s="17" t="s">
        <v>15640</v>
      </c>
      <c r="D4489" s="20">
        <v>5.0</v>
      </c>
      <c r="E4489" s="17" t="str">
        <f t="shared" si="12"/>
        <v>LU98-5</v>
      </c>
      <c r="F4489" s="17" t="str">
        <f t="shared" si="13"/>
        <v>LU98-05</v>
      </c>
      <c r="G4489" s="17" t="s">
        <v>14650</v>
      </c>
      <c r="H4489" s="17" t="s">
        <v>15641</v>
      </c>
      <c r="I4489" s="17" t="s">
        <v>15650</v>
      </c>
      <c r="J4489" s="17" t="s">
        <v>15647</v>
      </c>
      <c r="K4489" s="17" t="s">
        <v>5131</v>
      </c>
      <c r="L4489" s="17" t="s">
        <v>13884</v>
      </c>
      <c r="M4489" s="17" t="s">
        <v>13807</v>
      </c>
      <c r="N4489" s="21">
        <v>0.3833333333333333</v>
      </c>
      <c r="O4489" s="21">
        <v>0.30833333333333335</v>
      </c>
      <c r="P4489" s="21">
        <v>0.6916666666666668</v>
      </c>
      <c r="R4489" s="17">
        <v>1337.0</v>
      </c>
      <c r="S4489" s="17" t="s">
        <v>7418</v>
      </c>
      <c r="T4489" s="17" t="s">
        <v>1227</v>
      </c>
    </row>
    <row r="4490" ht="15.75" customHeight="1">
      <c r="A4490" s="17">
        <v>806.0</v>
      </c>
      <c r="B4490" s="19">
        <v>28643.0</v>
      </c>
      <c r="C4490" s="17" t="s">
        <v>15640</v>
      </c>
      <c r="D4490" s="20">
        <v>4.0</v>
      </c>
      <c r="E4490" s="17" t="str">
        <f t="shared" si="12"/>
        <v>LU98-4</v>
      </c>
      <c r="F4490" s="17" t="str">
        <f t="shared" si="13"/>
        <v>LU98-04</v>
      </c>
      <c r="G4490" s="17" t="s">
        <v>14244</v>
      </c>
      <c r="H4490" s="17" t="s">
        <v>15651</v>
      </c>
      <c r="I4490" s="17" t="s">
        <v>15652</v>
      </c>
      <c r="J4490" s="17" t="s">
        <v>15653</v>
      </c>
      <c r="K4490" s="17" t="s">
        <v>13394</v>
      </c>
      <c r="L4490" s="17" t="s">
        <v>13810</v>
      </c>
      <c r="M4490" s="17" t="s">
        <v>15654</v>
      </c>
      <c r="N4490" s="21">
        <v>0.3923611111111111</v>
      </c>
      <c r="O4490" s="21">
        <v>0.40069444444444446</v>
      </c>
      <c r="P4490" s="21">
        <v>0.7930555555555556</v>
      </c>
      <c r="R4490" s="17">
        <v>3573.0</v>
      </c>
      <c r="S4490" s="17" t="s">
        <v>7418</v>
      </c>
      <c r="T4490" s="17" t="s">
        <v>1227</v>
      </c>
    </row>
    <row r="4491" ht="15.75" customHeight="1">
      <c r="A4491" s="17">
        <v>805.0</v>
      </c>
      <c r="B4491" s="19">
        <v>28642.0</v>
      </c>
      <c r="C4491" s="17" t="s">
        <v>15640</v>
      </c>
      <c r="D4491" s="20">
        <v>4.0</v>
      </c>
      <c r="E4491" s="17" t="str">
        <f t="shared" si="12"/>
        <v>LU98-4</v>
      </c>
      <c r="F4491" s="17" t="str">
        <f t="shared" si="13"/>
        <v>LU98-04</v>
      </c>
      <c r="G4491" s="17" t="s">
        <v>14244</v>
      </c>
      <c r="H4491" s="17" t="s">
        <v>15651</v>
      </c>
      <c r="I4491" s="17" t="s">
        <v>15655</v>
      </c>
      <c r="J4491" s="17" t="s">
        <v>15656</v>
      </c>
      <c r="K4491" s="17" t="s">
        <v>5131</v>
      </c>
      <c r="L4491" s="17" t="s">
        <v>13810</v>
      </c>
      <c r="M4491" s="17" t="s">
        <v>15657</v>
      </c>
      <c r="N4491" s="21">
        <v>0.3854166666666667</v>
      </c>
      <c r="O4491" s="21">
        <v>0.24097222222222223</v>
      </c>
      <c r="P4491" s="21">
        <v>0.6263888888888889</v>
      </c>
      <c r="R4491" s="17">
        <v>915.0</v>
      </c>
      <c r="S4491" s="17" t="s">
        <v>7418</v>
      </c>
      <c r="T4491" s="17" t="s">
        <v>1227</v>
      </c>
    </row>
    <row r="4492" ht="15.75" customHeight="1">
      <c r="A4492" s="17">
        <v>804.0</v>
      </c>
      <c r="B4492" s="19">
        <v>28641.0</v>
      </c>
      <c r="C4492" s="17" t="s">
        <v>15640</v>
      </c>
      <c r="D4492" s="20">
        <v>4.0</v>
      </c>
      <c r="E4492" s="17" t="str">
        <f t="shared" si="12"/>
        <v>LU98-4</v>
      </c>
      <c r="F4492" s="17" t="str">
        <f t="shared" si="13"/>
        <v>LU98-04</v>
      </c>
      <c r="G4492" s="17" t="s">
        <v>14244</v>
      </c>
      <c r="H4492" s="17" t="s">
        <v>15651</v>
      </c>
      <c r="I4492" s="17" t="s">
        <v>15658</v>
      </c>
      <c r="J4492" s="17" t="s">
        <v>15659</v>
      </c>
      <c r="K4492" s="17" t="s">
        <v>13394</v>
      </c>
      <c r="L4492" s="17" t="s">
        <v>15657</v>
      </c>
      <c r="M4492" s="17" t="s">
        <v>15654</v>
      </c>
      <c r="N4492" s="21">
        <v>0.3972222222222222</v>
      </c>
      <c r="O4492" s="21">
        <v>0.33194444444444443</v>
      </c>
      <c r="P4492" s="21">
        <v>0.7291666666666666</v>
      </c>
      <c r="R4492" s="17">
        <v>1295.0</v>
      </c>
      <c r="S4492" s="17" t="s">
        <v>7418</v>
      </c>
      <c r="T4492" s="17" t="s">
        <v>1227</v>
      </c>
    </row>
    <row r="4493" ht="15.75" customHeight="1">
      <c r="A4493" s="17">
        <v>803.0</v>
      </c>
      <c r="B4493" s="19">
        <v>28640.0</v>
      </c>
      <c r="C4493" s="17" t="s">
        <v>15640</v>
      </c>
      <c r="D4493" s="20">
        <v>4.0</v>
      </c>
      <c r="E4493" s="17" t="str">
        <f t="shared" si="12"/>
        <v>LU98-4</v>
      </c>
      <c r="F4493" s="17" t="str">
        <f t="shared" si="13"/>
        <v>LU98-04</v>
      </c>
      <c r="G4493" s="17" t="s">
        <v>14244</v>
      </c>
      <c r="H4493" s="17" t="s">
        <v>15651</v>
      </c>
      <c r="I4493" s="17" t="s">
        <v>15660</v>
      </c>
      <c r="J4493" s="17" t="s">
        <v>15661</v>
      </c>
      <c r="K4493" s="17" t="s">
        <v>5131</v>
      </c>
      <c r="L4493" s="17" t="s">
        <v>13810</v>
      </c>
      <c r="M4493" s="17" t="s">
        <v>15654</v>
      </c>
      <c r="N4493" s="21">
        <v>0.5645833333333333</v>
      </c>
      <c r="O4493" s="21">
        <v>0.25277777777777777</v>
      </c>
      <c r="P4493" s="21">
        <v>0.8173611111111111</v>
      </c>
      <c r="R4493" s="17">
        <v>2443.0</v>
      </c>
      <c r="S4493" s="17" t="s">
        <v>7418</v>
      </c>
      <c r="T4493" s="17" t="s">
        <v>1227</v>
      </c>
    </row>
    <row r="4494" ht="15.75" customHeight="1">
      <c r="A4494" s="17">
        <v>802.0</v>
      </c>
      <c r="B4494" s="19">
        <v>28639.0</v>
      </c>
      <c r="C4494" s="17" t="s">
        <v>15640</v>
      </c>
      <c r="D4494" s="20">
        <v>4.0</v>
      </c>
      <c r="E4494" s="17" t="str">
        <f t="shared" si="12"/>
        <v>LU98-4</v>
      </c>
      <c r="F4494" s="17" t="str">
        <f t="shared" si="13"/>
        <v>LU98-04</v>
      </c>
      <c r="G4494" s="17" t="s">
        <v>14244</v>
      </c>
      <c r="H4494" s="17" t="s">
        <v>15651</v>
      </c>
      <c r="I4494" s="17" t="s">
        <v>15662</v>
      </c>
      <c r="J4494" s="17" t="s">
        <v>15663</v>
      </c>
      <c r="K4494" s="17" t="s">
        <v>13394</v>
      </c>
      <c r="L4494" s="17" t="s">
        <v>13810</v>
      </c>
      <c r="M4494" s="17" t="s">
        <v>15657</v>
      </c>
      <c r="N4494" s="21">
        <v>0.3875</v>
      </c>
      <c r="O4494" s="21">
        <v>0.4145833333333333</v>
      </c>
      <c r="P4494" s="21">
        <v>0.8020833333333334</v>
      </c>
      <c r="R4494" s="17">
        <v>2334.0</v>
      </c>
      <c r="S4494" s="17" t="s">
        <v>7418</v>
      </c>
      <c r="T4494" s="17" t="s">
        <v>1227</v>
      </c>
    </row>
    <row r="4495" ht="15.75" customHeight="1">
      <c r="A4495" s="17">
        <v>801.0</v>
      </c>
      <c r="B4495" s="19">
        <v>28632.0</v>
      </c>
      <c r="C4495" s="17" t="s">
        <v>15640</v>
      </c>
      <c r="D4495" s="20" t="s">
        <v>15664</v>
      </c>
      <c r="E4495" s="17" t="str">
        <f t="shared" si="12"/>
        <v>LU98-02D</v>
      </c>
      <c r="F4495" s="17" t="str">
        <f t="shared" si="13"/>
        <v>LU98-02D</v>
      </c>
      <c r="G4495" s="17" t="s">
        <v>15665</v>
      </c>
      <c r="H4495" s="17" t="s">
        <v>14871</v>
      </c>
      <c r="I4495" s="17" t="s">
        <v>15666</v>
      </c>
      <c r="J4495" s="17" t="s">
        <v>15667</v>
      </c>
      <c r="K4495" s="17" t="s">
        <v>5131</v>
      </c>
      <c r="L4495" s="17" t="s">
        <v>15575</v>
      </c>
      <c r="M4495" s="17" t="s">
        <v>14814</v>
      </c>
      <c r="N4495" s="21">
        <v>0.38125000000000003</v>
      </c>
      <c r="O4495" s="21">
        <v>0.24305555555555555</v>
      </c>
      <c r="P4495" s="21">
        <v>0.6243055555555556</v>
      </c>
      <c r="R4495" s="17">
        <v>4001.0</v>
      </c>
      <c r="S4495" s="17" t="s">
        <v>11149</v>
      </c>
      <c r="T4495" s="17" t="s">
        <v>9694</v>
      </c>
    </row>
    <row r="4496" ht="15.75" customHeight="1">
      <c r="A4496" s="17">
        <v>800.0</v>
      </c>
      <c r="B4496" s="19">
        <v>28631.0</v>
      </c>
      <c r="C4496" s="17" t="s">
        <v>15640</v>
      </c>
      <c r="D4496" s="20" t="s">
        <v>15668</v>
      </c>
      <c r="E4496" s="17" t="str">
        <f t="shared" si="12"/>
        <v>LU98-02C</v>
      </c>
      <c r="F4496" s="17" t="str">
        <f t="shared" si="13"/>
        <v>LU98-02C</v>
      </c>
      <c r="G4496" s="17" t="s">
        <v>15665</v>
      </c>
      <c r="H4496" s="17" t="s">
        <v>15157</v>
      </c>
      <c r="I4496" s="17" t="s">
        <v>15550</v>
      </c>
      <c r="J4496" s="17" t="s">
        <v>15669</v>
      </c>
      <c r="K4496" s="17" t="s">
        <v>15575</v>
      </c>
      <c r="L4496" s="17" t="s">
        <v>5131</v>
      </c>
      <c r="M4496" s="17" t="s">
        <v>14967</v>
      </c>
      <c r="N4496" s="21">
        <v>0.4395833333333334</v>
      </c>
      <c r="O4496" s="21">
        <v>0.19999999999999998</v>
      </c>
      <c r="P4496" s="21">
        <v>0.6395833333333333</v>
      </c>
      <c r="R4496" s="17">
        <v>2033.0</v>
      </c>
      <c r="S4496" s="17" t="s">
        <v>15465</v>
      </c>
      <c r="T4496" s="17" t="s">
        <v>9694</v>
      </c>
    </row>
    <row r="4497" ht="15.75" customHeight="1">
      <c r="A4497" s="17">
        <v>799.0</v>
      </c>
      <c r="B4497" s="19">
        <v>28628.0</v>
      </c>
      <c r="C4497" s="17" t="s">
        <v>15640</v>
      </c>
      <c r="D4497" s="20" t="s">
        <v>15670</v>
      </c>
      <c r="E4497" s="17" t="str">
        <f t="shared" si="12"/>
        <v>LU98-02B</v>
      </c>
      <c r="F4497" s="17" t="str">
        <f t="shared" si="13"/>
        <v>LU98-02B</v>
      </c>
      <c r="G4497" s="17" t="s">
        <v>15665</v>
      </c>
      <c r="H4497" s="17" t="s">
        <v>15157</v>
      </c>
      <c r="I4497" s="17" t="s">
        <v>15671</v>
      </c>
      <c r="J4497" s="17" t="s">
        <v>15669</v>
      </c>
      <c r="K4497" s="17" t="s">
        <v>13394</v>
      </c>
      <c r="L4497" s="17" t="s">
        <v>5131</v>
      </c>
      <c r="M4497" s="17" t="s">
        <v>14967</v>
      </c>
      <c r="N4497" s="21">
        <v>0.6527777777777778</v>
      </c>
      <c r="O4497" s="21">
        <v>0.13680555555555554</v>
      </c>
      <c r="P4497" s="21">
        <v>0.7895833333333333</v>
      </c>
      <c r="R4497" s="17">
        <v>1996.0</v>
      </c>
      <c r="S4497" s="17" t="s">
        <v>15465</v>
      </c>
      <c r="T4497" s="17" t="s">
        <v>9694</v>
      </c>
    </row>
    <row r="4498" ht="15.75" customHeight="1">
      <c r="A4498" s="17">
        <v>798.0</v>
      </c>
      <c r="B4498" s="19">
        <v>28627.0</v>
      </c>
      <c r="C4498" s="17" t="s">
        <v>15640</v>
      </c>
      <c r="D4498" s="20" t="s">
        <v>15672</v>
      </c>
      <c r="E4498" s="17" t="str">
        <f t="shared" si="12"/>
        <v>LU98-02A</v>
      </c>
      <c r="F4498" s="17" t="str">
        <f t="shared" si="13"/>
        <v>LU98-02A</v>
      </c>
      <c r="G4498" s="17" t="s">
        <v>15665</v>
      </c>
      <c r="H4498" s="17" t="s">
        <v>15157</v>
      </c>
      <c r="I4498" s="17" t="s">
        <v>15673</v>
      </c>
      <c r="J4498" s="17" t="s">
        <v>15674</v>
      </c>
      <c r="K4498" s="17" t="s">
        <v>5131</v>
      </c>
      <c r="L4498" s="17" t="s">
        <v>15675</v>
      </c>
      <c r="M4498" s="17" t="s">
        <v>15676</v>
      </c>
      <c r="N4498" s="21">
        <v>0.4375</v>
      </c>
      <c r="O4498" s="21">
        <v>0.09791666666666667</v>
      </c>
      <c r="P4498" s="21">
        <v>0.5354166666666667</v>
      </c>
      <c r="R4498" s="17">
        <v>895.0</v>
      </c>
      <c r="S4498" s="17" t="s">
        <v>15465</v>
      </c>
      <c r="T4498" s="17" t="s">
        <v>9694</v>
      </c>
    </row>
    <row r="4499" ht="15.75" customHeight="1">
      <c r="A4499" s="17">
        <v>797.0</v>
      </c>
      <c r="B4499" s="19">
        <v>28626.0</v>
      </c>
      <c r="C4499" s="17" t="s">
        <v>9729</v>
      </c>
      <c r="D4499" s="20"/>
      <c r="E4499" s="17" t="str">
        <f t="shared" si="12"/>
        <v>-</v>
      </c>
      <c r="F4499" s="17" t="str">
        <f t="shared" si="13"/>
        <v>-0</v>
      </c>
      <c r="G4499" s="17" t="s">
        <v>15665</v>
      </c>
      <c r="H4499" s="17" t="s">
        <v>15677</v>
      </c>
      <c r="I4499" s="17" t="s">
        <v>15678</v>
      </c>
      <c r="J4499" s="17" t="s">
        <v>15679</v>
      </c>
      <c r="K4499" s="17" t="s">
        <v>5131</v>
      </c>
      <c r="L4499" s="17" t="s">
        <v>14967</v>
      </c>
      <c r="M4499" s="17" t="s">
        <v>15680</v>
      </c>
      <c r="N4499" s="21">
        <v>0.4791666666666667</v>
      </c>
      <c r="O4499" s="21">
        <v>0.018055555555555557</v>
      </c>
      <c r="P4499" s="21">
        <v>0.49722222222222223</v>
      </c>
      <c r="R4499" s="17">
        <v>4.0</v>
      </c>
      <c r="S4499" s="17" t="s">
        <v>14811</v>
      </c>
      <c r="T4499" s="17" t="s">
        <v>9694</v>
      </c>
    </row>
    <row r="4500" ht="15.75" customHeight="1">
      <c r="A4500" s="17">
        <v>796.0</v>
      </c>
      <c r="B4500" s="19">
        <v>28612.0</v>
      </c>
      <c r="C4500" s="17" t="s">
        <v>9729</v>
      </c>
      <c r="D4500" s="20"/>
      <c r="E4500" s="17" t="str">
        <f t="shared" si="12"/>
        <v>-</v>
      </c>
      <c r="F4500" s="17" t="str">
        <f t="shared" si="13"/>
        <v>-0</v>
      </c>
      <c r="G4500" s="17" t="s">
        <v>15665</v>
      </c>
      <c r="H4500" s="17" t="s">
        <v>9731</v>
      </c>
      <c r="I4500" s="17" t="s">
        <v>11403</v>
      </c>
      <c r="J4500" s="17" t="s">
        <v>14764</v>
      </c>
      <c r="K4500" s="17" t="s">
        <v>13394</v>
      </c>
      <c r="L4500" s="17" t="s">
        <v>14967</v>
      </c>
      <c r="M4500" s="17" t="s">
        <v>7242</v>
      </c>
      <c r="N4500" s="21">
        <v>0.7083333333333334</v>
      </c>
      <c r="O4500" s="21">
        <v>0.027777777777777776</v>
      </c>
      <c r="P4500" s="21">
        <v>0.7361111111111112</v>
      </c>
      <c r="R4500" s="17">
        <v>1.0</v>
      </c>
      <c r="S4500" s="17" t="s">
        <v>14811</v>
      </c>
      <c r="T4500" s="17" t="s">
        <v>9694</v>
      </c>
    </row>
    <row r="4501" ht="15.75" customHeight="1">
      <c r="A4501" s="17">
        <v>795.0</v>
      </c>
      <c r="B4501" s="19">
        <v>28401.0</v>
      </c>
      <c r="C4501" s="17" t="s">
        <v>9729</v>
      </c>
      <c r="D4501" s="20"/>
      <c r="E4501" s="17" t="str">
        <f t="shared" si="12"/>
        <v>-</v>
      </c>
      <c r="F4501" s="17" t="str">
        <f t="shared" si="13"/>
        <v>-0</v>
      </c>
      <c r="G4501" s="17" t="s">
        <v>15665</v>
      </c>
      <c r="H4501" s="17" t="s">
        <v>9731</v>
      </c>
      <c r="I4501" s="17" t="s">
        <v>11403</v>
      </c>
      <c r="J4501" s="17" t="s">
        <v>14764</v>
      </c>
      <c r="K4501" s="17" t="s">
        <v>15575</v>
      </c>
      <c r="L4501" s="17" t="s">
        <v>15681</v>
      </c>
      <c r="M4501" s="17" t="s">
        <v>7242</v>
      </c>
      <c r="N4501" s="21">
        <v>0.46249999999999997</v>
      </c>
      <c r="O4501" s="21">
        <v>0.013888888888888888</v>
      </c>
      <c r="P4501" s="21">
        <v>0.4763888888888889</v>
      </c>
      <c r="R4501" s="17">
        <v>5.0</v>
      </c>
      <c r="S4501" s="17" t="s">
        <v>15682</v>
      </c>
      <c r="T4501" s="17" t="s">
        <v>9694</v>
      </c>
    </row>
    <row r="4502" ht="15.75" customHeight="1">
      <c r="A4502" s="17">
        <v>794.0</v>
      </c>
      <c r="B4502" s="19">
        <v>28396.0</v>
      </c>
      <c r="C4502" s="17" t="s">
        <v>15683</v>
      </c>
      <c r="D4502" s="20">
        <v>1.0</v>
      </c>
      <c r="E4502" s="17" t="str">
        <f t="shared" si="12"/>
        <v>LU96-1</v>
      </c>
      <c r="F4502" s="17" t="str">
        <f t="shared" si="13"/>
        <v>LU96-01</v>
      </c>
      <c r="G4502" s="17" t="s">
        <v>14328</v>
      </c>
      <c r="H4502" s="17" t="s">
        <v>14816</v>
      </c>
      <c r="I4502" s="17" t="s">
        <v>14817</v>
      </c>
      <c r="J4502" s="17" t="s">
        <v>15684</v>
      </c>
      <c r="K4502" s="17" t="s">
        <v>13394</v>
      </c>
      <c r="L4502" s="17" t="s">
        <v>14297</v>
      </c>
      <c r="M4502" s="17" t="s">
        <v>14206</v>
      </c>
      <c r="N4502" s="21">
        <v>0.46527777777777773</v>
      </c>
      <c r="O4502" s="21">
        <v>0.31319444444444444</v>
      </c>
      <c r="P4502" s="21">
        <v>0.7784722222222222</v>
      </c>
      <c r="R4502" s="17">
        <v>1756.0</v>
      </c>
      <c r="S4502" s="17" t="s">
        <v>7490</v>
      </c>
      <c r="T4502" s="17" t="s">
        <v>9694</v>
      </c>
    </row>
    <row r="4503" ht="15.75" customHeight="1">
      <c r="A4503" s="17">
        <v>793.0</v>
      </c>
      <c r="B4503" s="19">
        <v>28395.0</v>
      </c>
      <c r="C4503" s="17" t="s">
        <v>15683</v>
      </c>
      <c r="D4503" s="20">
        <v>1.0</v>
      </c>
      <c r="E4503" s="17" t="str">
        <f t="shared" si="12"/>
        <v>LU96-1</v>
      </c>
      <c r="F4503" s="17" t="str">
        <f t="shared" si="13"/>
        <v>LU96-01</v>
      </c>
      <c r="G4503" s="17" t="s">
        <v>14328</v>
      </c>
      <c r="H4503" s="17" t="s">
        <v>14816</v>
      </c>
      <c r="I4503" s="17" t="s">
        <v>15685</v>
      </c>
      <c r="J4503" s="17" t="s">
        <v>15684</v>
      </c>
      <c r="K4503" s="17" t="s">
        <v>5131</v>
      </c>
      <c r="L4503" s="17" t="s">
        <v>13736</v>
      </c>
      <c r="M4503" s="17" t="s">
        <v>14088</v>
      </c>
      <c r="N4503" s="21">
        <v>0.45416666666666666</v>
      </c>
      <c r="O4503" s="21">
        <v>0.2298611111111111</v>
      </c>
      <c r="P4503" s="21">
        <v>0.6840277777777778</v>
      </c>
      <c r="R4503" s="17">
        <v>1780.0</v>
      </c>
      <c r="S4503" s="17" t="s">
        <v>7490</v>
      </c>
      <c r="T4503" s="17" t="s">
        <v>9694</v>
      </c>
    </row>
    <row r="4504" ht="15.75" customHeight="1">
      <c r="A4504" s="17">
        <v>792.0</v>
      </c>
      <c r="B4504" s="19">
        <v>28394.0</v>
      </c>
      <c r="C4504" s="17" t="s">
        <v>15683</v>
      </c>
      <c r="D4504" s="20">
        <v>1.0</v>
      </c>
      <c r="E4504" s="17" t="str">
        <f t="shared" si="12"/>
        <v>LU96-1</v>
      </c>
      <c r="F4504" s="17" t="str">
        <f t="shared" si="13"/>
        <v>LU96-01</v>
      </c>
      <c r="G4504" s="17" t="s">
        <v>14328</v>
      </c>
      <c r="H4504" s="17" t="s">
        <v>14197</v>
      </c>
      <c r="I4504" s="17" t="s">
        <v>15686</v>
      </c>
      <c r="J4504" s="17" t="s">
        <v>15687</v>
      </c>
      <c r="K4504" s="17" t="s">
        <v>13394</v>
      </c>
      <c r="L4504" s="17" t="s">
        <v>13736</v>
      </c>
      <c r="M4504" s="17" t="s">
        <v>14206</v>
      </c>
      <c r="N4504" s="21">
        <v>0.37222222222222223</v>
      </c>
      <c r="O4504" s="21">
        <v>0.3298611111111111</v>
      </c>
      <c r="P4504" s="21">
        <v>0.7020833333333334</v>
      </c>
      <c r="R4504" s="17">
        <v>3633.0</v>
      </c>
      <c r="S4504" s="17" t="s">
        <v>7490</v>
      </c>
      <c r="T4504" s="17" t="s">
        <v>9694</v>
      </c>
    </row>
    <row r="4505" ht="15.75" customHeight="1">
      <c r="A4505" s="17">
        <v>791.0</v>
      </c>
      <c r="B4505" s="19">
        <v>28392.0</v>
      </c>
      <c r="C4505" s="17" t="s">
        <v>15683</v>
      </c>
      <c r="D4505" s="20">
        <v>1.0</v>
      </c>
      <c r="E4505" s="17" t="str">
        <f t="shared" si="12"/>
        <v>LU96-1</v>
      </c>
      <c r="F4505" s="17" t="str">
        <f t="shared" si="13"/>
        <v>LU96-01</v>
      </c>
      <c r="G4505" s="17" t="s">
        <v>14328</v>
      </c>
      <c r="H4505" s="17" t="s">
        <v>14197</v>
      </c>
      <c r="I4505" s="17" t="s">
        <v>14812</v>
      </c>
      <c r="J4505" s="17" t="s">
        <v>15688</v>
      </c>
      <c r="K4505" s="17" t="s">
        <v>5131</v>
      </c>
      <c r="L4505" s="17" t="s">
        <v>14297</v>
      </c>
      <c r="M4505" s="17" t="s">
        <v>15689</v>
      </c>
      <c r="N4505" s="21">
        <v>0.4590277777777778</v>
      </c>
      <c r="O4505" s="21">
        <v>0.3215277777777778</v>
      </c>
      <c r="P4505" s="21">
        <v>0.7805555555555556</v>
      </c>
      <c r="R4505" s="17">
        <v>3628.0</v>
      </c>
      <c r="S4505" s="17" t="s">
        <v>7490</v>
      </c>
      <c r="T4505" s="17" t="s">
        <v>9694</v>
      </c>
    </row>
    <row r="4506" ht="15.75" customHeight="1">
      <c r="A4506" s="17">
        <v>790.0</v>
      </c>
      <c r="B4506" s="19">
        <v>28391.0</v>
      </c>
      <c r="C4506" s="17" t="s">
        <v>15683</v>
      </c>
      <c r="D4506" s="20">
        <v>1.0</v>
      </c>
      <c r="E4506" s="17" t="str">
        <f t="shared" si="12"/>
        <v>LU96-1</v>
      </c>
      <c r="F4506" s="17" t="str">
        <f t="shared" si="13"/>
        <v>LU96-01</v>
      </c>
      <c r="G4506" s="17" t="s">
        <v>14328</v>
      </c>
      <c r="H4506" s="17" t="s">
        <v>14197</v>
      </c>
      <c r="I4506" s="17" t="s">
        <v>15690</v>
      </c>
      <c r="J4506" s="17" t="s">
        <v>15691</v>
      </c>
      <c r="K4506" s="17" t="s">
        <v>13394</v>
      </c>
      <c r="L4506" s="17" t="s">
        <v>14088</v>
      </c>
      <c r="M4506" s="17" t="s">
        <v>15692</v>
      </c>
      <c r="N4506" s="21">
        <v>0.3951388888888889</v>
      </c>
      <c r="O4506" s="21">
        <v>0.4048611111111111</v>
      </c>
      <c r="P4506" s="21">
        <v>0.7999999999999999</v>
      </c>
      <c r="R4506" s="17">
        <v>3602.0</v>
      </c>
      <c r="S4506" s="17" t="s">
        <v>7490</v>
      </c>
      <c r="T4506" s="17" t="s">
        <v>9694</v>
      </c>
    </row>
    <row r="4507" ht="15.75" customHeight="1">
      <c r="A4507" s="17">
        <v>789.0</v>
      </c>
      <c r="B4507" s="19">
        <v>28381.0</v>
      </c>
      <c r="C4507" s="17" t="s">
        <v>15693</v>
      </c>
      <c r="D4507" s="20">
        <v>1.0</v>
      </c>
      <c r="E4507" s="17" t="str">
        <f t="shared" si="12"/>
        <v>LU95-1</v>
      </c>
      <c r="F4507" s="17" t="str">
        <f t="shared" si="13"/>
        <v>LU95-01</v>
      </c>
      <c r="G4507" s="17" t="s">
        <v>14908</v>
      </c>
      <c r="H4507" s="17" t="s">
        <v>15694</v>
      </c>
      <c r="I4507" s="17" t="s">
        <v>15695</v>
      </c>
      <c r="J4507" s="17" t="s">
        <v>15696</v>
      </c>
      <c r="K4507" s="17" t="s">
        <v>5131</v>
      </c>
      <c r="L4507" s="17" t="s">
        <v>15697</v>
      </c>
      <c r="M4507" s="17" t="s">
        <v>15698</v>
      </c>
      <c r="N4507" s="21">
        <v>0.38819444444444445</v>
      </c>
      <c r="O4507" s="21">
        <v>0.18611111111111112</v>
      </c>
      <c r="P4507" s="21">
        <v>0.5743055555555555</v>
      </c>
      <c r="R4507" s="17">
        <v>1886.0</v>
      </c>
      <c r="S4507" s="17" t="s">
        <v>7490</v>
      </c>
      <c r="T4507" s="17" t="s">
        <v>9694</v>
      </c>
    </row>
    <row r="4508" ht="15.75" customHeight="1">
      <c r="A4508" s="17">
        <v>788.0</v>
      </c>
      <c r="B4508" s="19">
        <v>28380.0</v>
      </c>
      <c r="C4508" s="17" t="s">
        <v>15693</v>
      </c>
      <c r="D4508" s="20">
        <v>1.0</v>
      </c>
      <c r="E4508" s="17" t="str">
        <f t="shared" si="12"/>
        <v>LU95-1</v>
      </c>
      <c r="F4508" s="17" t="str">
        <f t="shared" si="13"/>
        <v>LU95-01</v>
      </c>
      <c r="G4508" s="17" t="s">
        <v>14908</v>
      </c>
      <c r="H4508" s="17" t="s">
        <v>15694</v>
      </c>
      <c r="I4508" s="17" t="s">
        <v>15699</v>
      </c>
      <c r="J4508" s="17" t="s">
        <v>15700</v>
      </c>
      <c r="K4508" s="17" t="s">
        <v>13394</v>
      </c>
      <c r="L4508" s="17" t="s">
        <v>14915</v>
      </c>
      <c r="M4508" s="17" t="s">
        <v>15190</v>
      </c>
      <c r="N4508" s="21">
        <v>0.4083333333333334</v>
      </c>
      <c r="O4508" s="21">
        <v>0.22152777777777777</v>
      </c>
      <c r="P4508" s="21">
        <v>0.6298611111111111</v>
      </c>
      <c r="R4508" s="17">
        <v>434.0</v>
      </c>
      <c r="S4508" s="17" t="s">
        <v>7490</v>
      </c>
      <c r="T4508" s="17" t="s">
        <v>9694</v>
      </c>
    </row>
    <row r="4509" ht="15.75" customHeight="1">
      <c r="A4509" s="17">
        <v>787.0</v>
      </c>
      <c r="B4509" s="19">
        <v>28377.0</v>
      </c>
      <c r="C4509" s="17" t="s">
        <v>15693</v>
      </c>
      <c r="D4509" s="20">
        <v>1.0</v>
      </c>
      <c r="E4509" s="17" t="str">
        <f t="shared" si="12"/>
        <v>LU95-1</v>
      </c>
      <c r="F4509" s="17" t="str">
        <f t="shared" si="13"/>
        <v>LU95-01</v>
      </c>
      <c r="G4509" s="17" t="s">
        <v>14908</v>
      </c>
      <c r="H4509" s="17" t="s">
        <v>15694</v>
      </c>
      <c r="I4509" s="17" t="s">
        <v>15701</v>
      </c>
      <c r="J4509" s="17" t="s">
        <v>15702</v>
      </c>
      <c r="K4509" s="17" t="s">
        <v>5131</v>
      </c>
      <c r="L4509" s="17" t="s">
        <v>15222</v>
      </c>
      <c r="M4509" s="17" t="s">
        <v>15703</v>
      </c>
      <c r="N4509" s="21">
        <v>0.4055555555555555</v>
      </c>
      <c r="O4509" s="21">
        <v>0.2736111111111111</v>
      </c>
      <c r="P4509" s="21">
        <v>0.6791666666666667</v>
      </c>
      <c r="R4509" s="17">
        <v>853.0</v>
      </c>
      <c r="S4509" s="17" t="s">
        <v>7490</v>
      </c>
      <c r="T4509" s="17" t="s">
        <v>9694</v>
      </c>
    </row>
    <row r="4510" ht="15.75" customHeight="1">
      <c r="A4510" s="17">
        <v>786.0</v>
      </c>
      <c r="B4510" s="19">
        <v>28375.0</v>
      </c>
      <c r="C4510" s="17" t="s">
        <v>15693</v>
      </c>
      <c r="D4510" s="20">
        <v>1.0</v>
      </c>
      <c r="E4510" s="17" t="str">
        <f t="shared" si="12"/>
        <v>LU95-1</v>
      </c>
      <c r="F4510" s="17" t="str">
        <f t="shared" si="13"/>
        <v>LU95-01</v>
      </c>
      <c r="G4510" s="17" t="s">
        <v>15704</v>
      </c>
      <c r="H4510" s="17" t="s">
        <v>15694</v>
      </c>
      <c r="I4510" s="17" t="s">
        <v>15705</v>
      </c>
      <c r="J4510" s="17" t="s">
        <v>15706</v>
      </c>
      <c r="K4510" s="17" t="s">
        <v>13394</v>
      </c>
      <c r="L4510" s="17" t="s">
        <v>15697</v>
      </c>
      <c r="M4510" s="17" t="s">
        <v>15698</v>
      </c>
      <c r="N4510" s="21">
        <v>0.3965277777777778</v>
      </c>
      <c r="O4510" s="21">
        <v>0.28958333333333336</v>
      </c>
      <c r="P4510" s="21">
        <v>0.686111111111111</v>
      </c>
      <c r="R4510" s="17">
        <v>568.0</v>
      </c>
      <c r="S4510" s="17" t="s">
        <v>7490</v>
      </c>
      <c r="T4510" s="17" t="s">
        <v>9694</v>
      </c>
    </row>
    <row r="4511" ht="15.75" customHeight="1">
      <c r="A4511" s="17">
        <v>785.0</v>
      </c>
      <c r="B4511" s="19">
        <v>28368.0</v>
      </c>
      <c r="C4511" s="17" t="s">
        <v>15707</v>
      </c>
      <c r="D4511" s="20">
        <v>1.0</v>
      </c>
      <c r="E4511" s="17" t="str">
        <f t="shared" si="12"/>
        <v>LU94-1</v>
      </c>
      <c r="F4511" s="17" t="str">
        <f t="shared" si="13"/>
        <v>LU94-01</v>
      </c>
      <c r="G4511" s="17" t="s">
        <v>15502</v>
      </c>
      <c r="H4511" s="17" t="s">
        <v>14909</v>
      </c>
      <c r="I4511" s="17" t="s">
        <v>15708</v>
      </c>
      <c r="J4511" s="17" t="s">
        <v>15709</v>
      </c>
      <c r="K4511" s="17" t="s">
        <v>5131</v>
      </c>
      <c r="L4511" s="17" t="s">
        <v>15710</v>
      </c>
      <c r="M4511" s="17" t="s">
        <v>15637</v>
      </c>
      <c r="N4511" s="21">
        <v>0.3847222222222222</v>
      </c>
      <c r="O4511" s="21">
        <v>0.30972222222222223</v>
      </c>
      <c r="P4511" s="21">
        <v>0.6944444444444445</v>
      </c>
      <c r="R4511" s="17">
        <v>1878.0</v>
      </c>
      <c r="S4511" s="17" t="s">
        <v>7418</v>
      </c>
      <c r="T4511" s="17" t="s">
        <v>9694</v>
      </c>
    </row>
    <row r="4512" ht="15.75" customHeight="1">
      <c r="A4512" s="17">
        <v>784.0</v>
      </c>
      <c r="B4512" s="19">
        <v>28367.0</v>
      </c>
      <c r="C4512" s="17" t="s">
        <v>15707</v>
      </c>
      <c r="D4512" s="20">
        <v>1.0</v>
      </c>
      <c r="E4512" s="17" t="str">
        <f t="shared" si="12"/>
        <v>LU94-1</v>
      </c>
      <c r="F4512" s="17" t="str">
        <f t="shared" si="13"/>
        <v>LU94-01</v>
      </c>
      <c r="G4512" s="17" t="s">
        <v>15502</v>
      </c>
      <c r="H4512" s="17" t="s">
        <v>14909</v>
      </c>
      <c r="I4512" s="17" t="s">
        <v>15711</v>
      </c>
      <c r="J4512" s="17" t="s">
        <v>15712</v>
      </c>
      <c r="K4512" s="17" t="s">
        <v>13394</v>
      </c>
      <c r="L4512" s="17" t="s">
        <v>15713</v>
      </c>
      <c r="M4512" s="17" t="s">
        <v>15513</v>
      </c>
      <c r="N4512" s="21">
        <v>0.4131944444444444</v>
      </c>
      <c r="O4512" s="21">
        <v>0.34722222222222227</v>
      </c>
      <c r="P4512" s="21">
        <v>0.7604166666666666</v>
      </c>
      <c r="R4512" s="17">
        <v>1572.0</v>
      </c>
      <c r="S4512" s="17" t="s">
        <v>7418</v>
      </c>
      <c r="T4512" s="17" t="s">
        <v>9694</v>
      </c>
    </row>
    <row r="4513" ht="15.75" customHeight="1">
      <c r="A4513" s="17">
        <v>783.0</v>
      </c>
      <c r="B4513" s="19">
        <v>28366.0</v>
      </c>
      <c r="C4513" s="17" t="s">
        <v>15707</v>
      </c>
      <c r="D4513" s="20">
        <v>1.0</v>
      </c>
      <c r="E4513" s="17" t="str">
        <f t="shared" si="12"/>
        <v>LU94-1</v>
      </c>
      <c r="F4513" s="17" t="str">
        <f t="shared" si="13"/>
        <v>LU94-01</v>
      </c>
      <c r="G4513" s="17" t="s">
        <v>15502</v>
      </c>
      <c r="H4513" s="17" t="s">
        <v>14786</v>
      </c>
      <c r="I4513" s="17" t="s">
        <v>15714</v>
      </c>
      <c r="J4513" s="17" t="s">
        <v>15715</v>
      </c>
      <c r="K4513" s="17" t="s">
        <v>5131</v>
      </c>
      <c r="L4513" s="17" t="s">
        <v>15713</v>
      </c>
      <c r="M4513" s="17" t="s">
        <v>15513</v>
      </c>
      <c r="N4513" s="21">
        <v>0.3861111111111111</v>
      </c>
      <c r="O4513" s="21">
        <v>0.3298611111111111</v>
      </c>
      <c r="P4513" s="21">
        <v>0.7159722222222222</v>
      </c>
      <c r="R4513" s="17">
        <v>1478.0</v>
      </c>
      <c r="S4513" s="17" t="s">
        <v>7418</v>
      </c>
      <c r="T4513" s="17" t="s">
        <v>9694</v>
      </c>
    </row>
    <row r="4514" ht="15.75" customHeight="1">
      <c r="A4514" s="17">
        <v>782.0</v>
      </c>
      <c r="B4514" s="19">
        <v>28365.0</v>
      </c>
      <c r="C4514" s="17" t="s">
        <v>15707</v>
      </c>
      <c r="D4514" s="20">
        <v>1.0</v>
      </c>
      <c r="E4514" s="17" t="str">
        <f t="shared" si="12"/>
        <v>LU94-1</v>
      </c>
      <c r="F4514" s="17" t="str">
        <f t="shared" si="13"/>
        <v>LU94-01</v>
      </c>
      <c r="G4514" s="17" t="s">
        <v>15502</v>
      </c>
      <c r="H4514" s="17" t="s">
        <v>14786</v>
      </c>
      <c r="I4514" s="17" t="s">
        <v>15716</v>
      </c>
      <c r="J4514" s="17" t="s">
        <v>15717</v>
      </c>
      <c r="K4514" s="17" t="s">
        <v>13394</v>
      </c>
      <c r="L4514" s="17" t="s">
        <v>15272</v>
      </c>
      <c r="M4514" s="17" t="s">
        <v>14092</v>
      </c>
      <c r="N4514" s="21">
        <v>0.44166666666666665</v>
      </c>
      <c r="O4514" s="21">
        <v>0.24861111111111112</v>
      </c>
      <c r="P4514" s="21">
        <v>0.6902777777777778</v>
      </c>
      <c r="R4514" s="17">
        <v>1629.0</v>
      </c>
      <c r="S4514" s="17" t="s">
        <v>7418</v>
      </c>
      <c r="T4514" s="17" t="s">
        <v>9694</v>
      </c>
    </row>
    <row r="4515" ht="15.75" customHeight="1">
      <c r="A4515" s="17">
        <v>781.0</v>
      </c>
      <c r="B4515" s="19">
        <v>28364.0</v>
      </c>
      <c r="C4515" s="17" t="s">
        <v>15707</v>
      </c>
      <c r="D4515" s="20">
        <v>1.0</v>
      </c>
      <c r="E4515" s="17" t="str">
        <f t="shared" si="12"/>
        <v>LU94-1</v>
      </c>
      <c r="F4515" s="17" t="str">
        <f t="shared" si="13"/>
        <v>LU94-01</v>
      </c>
      <c r="G4515" s="17" t="s">
        <v>15502</v>
      </c>
      <c r="H4515" s="17" t="s">
        <v>14786</v>
      </c>
      <c r="I4515" s="17" t="s">
        <v>15718</v>
      </c>
      <c r="J4515" s="17" t="s">
        <v>15719</v>
      </c>
      <c r="K4515" s="17" t="s">
        <v>5131</v>
      </c>
      <c r="L4515" s="17" t="s">
        <v>15713</v>
      </c>
      <c r="M4515" s="17" t="s">
        <v>15710</v>
      </c>
      <c r="N4515" s="21">
        <v>0.41944444444444445</v>
      </c>
      <c r="O4515" s="21">
        <v>0.27708333333333335</v>
      </c>
      <c r="P4515" s="21">
        <v>0.6965277777777777</v>
      </c>
      <c r="R4515" s="17">
        <v>1454.0</v>
      </c>
      <c r="S4515" s="17" t="s">
        <v>7418</v>
      </c>
      <c r="T4515" s="17" t="s">
        <v>9694</v>
      </c>
    </row>
    <row r="4516" ht="15.75" customHeight="1">
      <c r="A4516" s="17">
        <v>780.0</v>
      </c>
      <c r="B4516" s="19">
        <v>28363.0</v>
      </c>
      <c r="C4516" s="17" t="s">
        <v>15707</v>
      </c>
      <c r="D4516" s="20">
        <v>1.0</v>
      </c>
      <c r="E4516" s="17" t="str">
        <f t="shared" si="12"/>
        <v>LU94-1</v>
      </c>
      <c r="F4516" s="17" t="str">
        <f t="shared" si="13"/>
        <v>LU94-01</v>
      </c>
      <c r="G4516" s="17" t="s">
        <v>15502</v>
      </c>
      <c r="H4516" s="17" t="s">
        <v>14786</v>
      </c>
      <c r="I4516" s="17" t="s">
        <v>15720</v>
      </c>
      <c r="J4516" s="17" t="s">
        <v>15721</v>
      </c>
      <c r="K4516" s="17" t="s">
        <v>13394</v>
      </c>
      <c r="L4516" s="17" t="s">
        <v>15637</v>
      </c>
      <c r="M4516" s="17" t="s">
        <v>15513</v>
      </c>
      <c r="N4516" s="21">
        <v>0.40972222222222227</v>
      </c>
      <c r="O4516" s="21">
        <v>0.3</v>
      </c>
      <c r="P4516" s="21">
        <v>0.7097222222222223</v>
      </c>
      <c r="R4516" s="17">
        <v>1514.0</v>
      </c>
      <c r="S4516" s="17" t="s">
        <v>7418</v>
      </c>
      <c r="T4516" s="17" t="s">
        <v>9694</v>
      </c>
    </row>
    <row r="4517" ht="15.75" customHeight="1">
      <c r="A4517" s="17">
        <v>779.0</v>
      </c>
      <c r="B4517" s="19">
        <v>28361.0</v>
      </c>
      <c r="C4517" s="17" t="s">
        <v>15707</v>
      </c>
      <c r="D4517" s="20">
        <v>1.0</v>
      </c>
      <c r="E4517" s="17" t="str">
        <f t="shared" si="12"/>
        <v>LU94-1</v>
      </c>
      <c r="F4517" s="17" t="str">
        <f t="shared" si="13"/>
        <v>LU94-01</v>
      </c>
      <c r="G4517" s="17" t="s">
        <v>15502</v>
      </c>
      <c r="H4517" s="17" t="s">
        <v>14786</v>
      </c>
      <c r="I4517" s="17" t="s">
        <v>15722</v>
      </c>
      <c r="J4517" s="17" t="s">
        <v>15723</v>
      </c>
      <c r="K4517" s="17" t="s">
        <v>5131</v>
      </c>
      <c r="L4517" s="17" t="s">
        <v>15272</v>
      </c>
      <c r="M4517" s="17" t="s">
        <v>15516</v>
      </c>
      <c r="N4517" s="21">
        <v>0.4263888888888889</v>
      </c>
      <c r="O4517" s="21">
        <v>0.29305555555555557</v>
      </c>
      <c r="P4517" s="21">
        <v>0.7194444444444444</v>
      </c>
      <c r="R4517" s="17">
        <v>1572.0</v>
      </c>
      <c r="S4517" s="17" t="s">
        <v>7418</v>
      </c>
      <c r="T4517" s="17" t="s">
        <v>9694</v>
      </c>
    </row>
    <row r="4518" ht="15.75" customHeight="1">
      <c r="A4518" s="17">
        <v>778.0</v>
      </c>
      <c r="B4518" s="19">
        <v>28341.0</v>
      </c>
      <c r="C4518" s="17" t="s">
        <v>15724</v>
      </c>
      <c r="D4518" s="20">
        <v>1.0</v>
      </c>
      <c r="E4518" s="17" t="str">
        <f t="shared" si="12"/>
        <v>LU92-1</v>
      </c>
      <c r="F4518" s="17" t="str">
        <f t="shared" si="13"/>
        <v>LU92-01</v>
      </c>
      <c r="G4518" s="17" t="s">
        <v>14328</v>
      </c>
      <c r="H4518" s="17" t="s">
        <v>14197</v>
      </c>
      <c r="I4518" s="17" t="s">
        <v>15725</v>
      </c>
      <c r="J4518" s="17" t="s">
        <v>15726</v>
      </c>
      <c r="K4518" s="17" t="s">
        <v>13394</v>
      </c>
      <c r="L4518" s="17" t="s">
        <v>13736</v>
      </c>
      <c r="M4518" s="17" t="s">
        <v>14092</v>
      </c>
      <c r="N4518" s="21">
        <v>0.3888888888888889</v>
      </c>
      <c r="O4518" s="21">
        <v>0.3138888888888889</v>
      </c>
      <c r="P4518" s="21">
        <v>0.7027777777777778</v>
      </c>
      <c r="R4518" s="17">
        <v>3636.0</v>
      </c>
      <c r="S4518" s="17" t="s">
        <v>7490</v>
      </c>
      <c r="T4518" s="17" t="s">
        <v>9694</v>
      </c>
    </row>
    <row r="4519" ht="15.75" customHeight="1">
      <c r="A4519" s="17">
        <v>777.0</v>
      </c>
      <c r="B4519" s="19">
        <v>28340.0</v>
      </c>
      <c r="C4519" s="17" t="s">
        <v>15724</v>
      </c>
      <c r="D4519" s="20">
        <v>1.0</v>
      </c>
      <c r="E4519" s="17" t="str">
        <f t="shared" si="12"/>
        <v>LU92-1</v>
      </c>
      <c r="F4519" s="17" t="str">
        <f t="shared" si="13"/>
        <v>LU92-01</v>
      </c>
      <c r="G4519" s="17" t="s">
        <v>14328</v>
      </c>
      <c r="H4519" s="17" t="s">
        <v>14197</v>
      </c>
      <c r="I4519" s="17" t="s">
        <v>15727</v>
      </c>
      <c r="J4519" s="17" t="s">
        <v>15688</v>
      </c>
      <c r="K4519" s="17" t="s">
        <v>5131</v>
      </c>
      <c r="L4519" s="17" t="s">
        <v>13736</v>
      </c>
      <c r="M4519" s="17" t="s">
        <v>14088</v>
      </c>
      <c r="N4519" s="21">
        <v>0.3770833333333334</v>
      </c>
      <c r="O4519" s="21">
        <v>0.41111111111111115</v>
      </c>
      <c r="P4519" s="21">
        <v>0.7881944444444445</v>
      </c>
      <c r="R4519" s="17">
        <v>3657.0</v>
      </c>
      <c r="S4519" s="17" t="s">
        <v>7490</v>
      </c>
      <c r="T4519" s="17" t="s">
        <v>9694</v>
      </c>
    </row>
    <row r="4520" ht="15.75" customHeight="1">
      <c r="A4520" s="17">
        <v>776.0</v>
      </c>
      <c r="B4520" s="19">
        <v>28338.0</v>
      </c>
      <c r="C4520" s="17" t="s">
        <v>15724</v>
      </c>
      <c r="D4520" s="20">
        <v>1.0</v>
      </c>
      <c r="E4520" s="17" t="str">
        <f t="shared" si="12"/>
        <v>LU92-1</v>
      </c>
      <c r="F4520" s="17" t="str">
        <f t="shared" si="13"/>
        <v>LU92-01</v>
      </c>
      <c r="G4520" s="17" t="s">
        <v>14328</v>
      </c>
      <c r="H4520" s="17" t="s">
        <v>14816</v>
      </c>
      <c r="I4520" s="17" t="s">
        <v>14817</v>
      </c>
      <c r="J4520" s="17" t="s">
        <v>15684</v>
      </c>
      <c r="K4520" s="17" t="s">
        <v>13394</v>
      </c>
      <c r="L4520" s="17" t="s">
        <v>14088</v>
      </c>
      <c r="M4520" s="17" t="s">
        <v>14206</v>
      </c>
      <c r="N4520" s="21">
        <v>0.3958333333333333</v>
      </c>
      <c r="O4520" s="21">
        <v>0.20486111111111113</v>
      </c>
      <c r="P4520" s="21">
        <v>0.6006944444444444</v>
      </c>
      <c r="R4520" s="17">
        <v>1740.0</v>
      </c>
      <c r="S4520" s="17" t="s">
        <v>7490</v>
      </c>
      <c r="T4520" s="17" t="s">
        <v>9694</v>
      </c>
    </row>
    <row r="4521" ht="15.75" customHeight="1">
      <c r="A4521" s="17">
        <v>775.0</v>
      </c>
      <c r="B4521" s="19">
        <v>28337.0</v>
      </c>
      <c r="C4521" s="17" t="s">
        <v>15724</v>
      </c>
      <c r="D4521" s="20">
        <v>1.0</v>
      </c>
      <c r="E4521" s="17" t="str">
        <f t="shared" si="12"/>
        <v>LU92-1</v>
      </c>
      <c r="F4521" s="17" t="str">
        <f t="shared" si="13"/>
        <v>LU92-01</v>
      </c>
      <c r="G4521" s="17" t="s">
        <v>14328</v>
      </c>
      <c r="H4521" s="17" t="s">
        <v>14816</v>
      </c>
      <c r="I4521" s="17" t="s">
        <v>14817</v>
      </c>
      <c r="J4521" s="17" t="s">
        <v>15684</v>
      </c>
      <c r="K4521" s="17" t="s">
        <v>5131</v>
      </c>
      <c r="L4521" s="17" t="s">
        <v>15728</v>
      </c>
      <c r="M4521" s="17" t="s">
        <v>14088</v>
      </c>
      <c r="N4521" s="21">
        <v>0.3923611111111111</v>
      </c>
      <c r="O4521" s="21">
        <v>0.22430555555555556</v>
      </c>
      <c r="P4521" s="21">
        <v>0.6166666666666667</v>
      </c>
      <c r="R4521" s="17">
        <v>1748.0</v>
      </c>
      <c r="S4521" s="17" t="s">
        <v>7490</v>
      </c>
      <c r="T4521" s="17" t="s">
        <v>9694</v>
      </c>
    </row>
    <row r="4522" ht="15.75" customHeight="1">
      <c r="A4522" s="17">
        <v>774.0</v>
      </c>
      <c r="B4522" s="19">
        <v>28336.0</v>
      </c>
      <c r="C4522" s="17" t="s">
        <v>15724</v>
      </c>
      <c r="D4522" s="20">
        <v>1.0</v>
      </c>
      <c r="E4522" s="17" t="str">
        <f t="shared" si="12"/>
        <v>LU92-1</v>
      </c>
      <c r="F4522" s="17" t="str">
        <f t="shared" si="13"/>
        <v>LU92-01</v>
      </c>
      <c r="G4522" s="17" t="s">
        <v>14328</v>
      </c>
      <c r="H4522" s="17" t="s">
        <v>14816</v>
      </c>
      <c r="I4522" s="17" t="s">
        <v>14817</v>
      </c>
      <c r="J4522" s="17" t="s">
        <v>15684</v>
      </c>
      <c r="K4522" s="17" t="s">
        <v>13394</v>
      </c>
      <c r="L4522" s="17" t="s">
        <v>14092</v>
      </c>
      <c r="M4522" s="17" t="s">
        <v>14206</v>
      </c>
      <c r="N4522" s="21">
        <v>0.4145833333333333</v>
      </c>
      <c r="O4522" s="21">
        <v>0.2965277777777778</v>
      </c>
      <c r="P4522" s="21">
        <v>0.7111111111111111</v>
      </c>
      <c r="R4522" s="17">
        <v>1756.0</v>
      </c>
      <c r="S4522" s="17" t="s">
        <v>7490</v>
      </c>
      <c r="T4522" s="17" t="s">
        <v>9694</v>
      </c>
    </row>
    <row r="4523" ht="15.75" customHeight="1">
      <c r="A4523" s="17">
        <v>773.0</v>
      </c>
      <c r="B4523" s="19">
        <v>28335.0</v>
      </c>
      <c r="C4523" s="17" t="s">
        <v>15724</v>
      </c>
      <c r="D4523" s="20">
        <v>1.0</v>
      </c>
      <c r="E4523" s="17" t="str">
        <f t="shared" si="12"/>
        <v>LU92-1</v>
      </c>
      <c r="F4523" s="17" t="str">
        <f t="shared" si="13"/>
        <v>LU92-01</v>
      </c>
      <c r="G4523" s="17" t="s">
        <v>14328</v>
      </c>
      <c r="H4523" s="17" t="s">
        <v>14816</v>
      </c>
      <c r="I4523" s="17" t="s">
        <v>15729</v>
      </c>
      <c r="J4523" s="17" t="s">
        <v>15730</v>
      </c>
      <c r="K4523" s="17" t="s">
        <v>5131</v>
      </c>
      <c r="L4523" s="17" t="s">
        <v>13736</v>
      </c>
      <c r="M4523" s="17" t="s">
        <v>14088</v>
      </c>
      <c r="N4523" s="21">
        <v>0.45625</v>
      </c>
      <c r="O4523" s="21">
        <v>0.34097222222222223</v>
      </c>
      <c r="P4523" s="21">
        <v>0.7972222222222222</v>
      </c>
      <c r="R4523" s="17">
        <v>1777.0</v>
      </c>
      <c r="S4523" s="17" t="s">
        <v>7490</v>
      </c>
      <c r="T4523" s="17" t="s">
        <v>9694</v>
      </c>
    </row>
    <row r="4524" ht="15.75" customHeight="1">
      <c r="A4524" s="17">
        <v>772.0</v>
      </c>
      <c r="B4524" s="19">
        <v>28327.0</v>
      </c>
      <c r="C4524" s="17" t="s">
        <v>15731</v>
      </c>
      <c r="D4524" s="20">
        <v>1.0</v>
      </c>
      <c r="E4524" s="17" t="str">
        <f t="shared" si="12"/>
        <v>LU91-1</v>
      </c>
      <c r="F4524" s="17" t="str">
        <f t="shared" si="13"/>
        <v>LU91-01</v>
      </c>
      <c r="G4524" s="17" t="s">
        <v>13742</v>
      </c>
      <c r="H4524" s="17" t="s">
        <v>14197</v>
      </c>
      <c r="I4524" s="17" t="s">
        <v>15732</v>
      </c>
      <c r="J4524" s="17" t="s">
        <v>15733</v>
      </c>
      <c r="K4524" s="17" t="s">
        <v>13394</v>
      </c>
      <c r="L4524" s="17" t="s">
        <v>13752</v>
      </c>
      <c r="M4524" s="17" t="s">
        <v>14206</v>
      </c>
      <c r="N4524" s="21">
        <v>0.49583333333333335</v>
      </c>
      <c r="O4524" s="21">
        <v>0.3423611111111111</v>
      </c>
      <c r="P4524" s="21">
        <v>0.8381944444444445</v>
      </c>
      <c r="R4524" s="17">
        <v>3646.0</v>
      </c>
      <c r="S4524" s="17" t="s">
        <v>7490</v>
      </c>
      <c r="T4524" s="17" t="s">
        <v>9694</v>
      </c>
    </row>
    <row r="4525" ht="15.75" customHeight="1">
      <c r="A4525" s="17">
        <v>771.0</v>
      </c>
      <c r="B4525" s="19">
        <v>28326.0</v>
      </c>
      <c r="C4525" s="17" t="s">
        <v>15731</v>
      </c>
      <c r="D4525" s="20">
        <v>1.0</v>
      </c>
      <c r="E4525" s="17" t="str">
        <f t="shared" si="12"/>
        <v>LU91-1</v>
      </c>
      <c r="F4525" s="17" t="str">
        <f t="shared" si="13"/>
        <v>LU91-01</v>
      </c>
      <c r="G4525" s="17" t="s">
        <v>13742</v>
      </c>
      <c r="H4525" s="17" t="s">
        <v>14197</v>
      </c>
      <c r="I4525" s="17" t="s">
        <v>15734</v>
      </c>
      <c r="J4525" s="17" t="s">
        <v>15623</v>
      </c>
      <c r="K4525" s="17" t="s">
        <v>5131</v>
      </c>
      <c r="L4525" s="17" t="s">
        <v>13990</v>
      </c>
      <c r="M4525" s="17" t="s">
        <v>15735</v>
      </c>
      <c r="N4525" s="21">
        <v>0.44166666666666665</v>
      </c>
      <c r="O4525" s="21">
        <v>0.3236111111111111</v>
      </c>
      <c r="P4525" s="21">
        <v>0.7652777777777778</v>
      </c>
      <c r="R4525" s="17">
        <v>3658.0</v>
      </c>
      <c r="S4525" s="17" t="s">
        <v>7490</v>
      </c>
      <c r="T4525" s="17" t="s">
        <v>9694</v>
      </c>
    </row>
    <row r="4526" ht="15.75" customHeight="1">
      <c r="A4526" s="17">
        <v>770.0</v>
      </c>
      <c r="B4526" s="19">
        <v>28325.0</v>
      </c>
      <c r="C4526" s="17" t="s">
        <v>15731</v>
      </c>
      <c r="D4526" s="20">
        <v>1.0</v>
      </c>
      <c r="E4526" s="17" t="str">
        <f t="shared" si="12"/>
        <v>LU91-1</v>
      </c>
      <c r="F4526" s="17" t="str">
        <f t="shared" si="13"/>
        <v>LU91-01</v>
      </c>
      <c r="G4526" s="17" t="s">
        <v>13742</v>
      </c>
      <c r="H4526" s="17" t="s">
        <v>14197</v>
      </c>
      <c r="I4526" s="17" t="s">
        <v>15734</v>
      </c>
      <c r="J4526" s="17" t="s">
        <v>15736</v>
      </c>
      <c r="K4526" s="17" t="s">
        <v>5131</v>
      </c>
      <c r="L4526" s="17" t="s">
        <v>13750</v>
      </c>
      <c r="M4526" s="17" t="s">
        <v>15737</v>
      </c>
      <c r="N4526" s="21">
        <v>0.4083333333333334</v>
      </c>
      <c r="O4526" s="21">
        <v>0.27847222222222223</v>
      </c>
      <c r="P4526" s="21">
        <v>0.6868055555555556</v>
      </c>
      <c r="R4526" s="17">
        <v>3628.0</v>
      </c>
      <c r="S4526" s="17" t="s">
        <v>7490</v>
      </c>
      <c r="T4526" s="17" t="s">
        <v>9694</v>
      </c>
    </row>
    <row r="4527" ht="15.75" customHeight="1">
      <c r="A4527" s="17">
        <v>769.0</v>
      </c>
      <c r="B4527" s="19">
        <v>28323.0</v>
      </c>
      <c r="C4527" s="17" t="s">
        <v>15731</v>
      </c>
      <c r="D4527" s="20">
        <v>1.0</v>
      </c>
      <c r="E4527" s="17" t="str">
        <f t="shared" si="12"/>
        <v>LU91-1</v>
      </c>
      <c r="F4527" s="17" t="str">
        <f t="shared" si="13"/>
        <v>LU91-01</v>
      </c>
      <c r="G4527" s="17" t="s">
        <v>13742</v>
      </c>
      <c r="H4527" s="17" t="s">
        <v>14197</v>
      </c>
      <c r="I4527" s="17" t="s">
        <v>15738</v>
      </c>
      <c r="J4527" s="17" t="s">
        <v>15739</v>
      </c>
      <c r="K4527" s="17" t="s">
        <v>13394</v>
      </c>
      <c r="L4527" s="17" t="s">
        <v>13750</v>
      </c>
      <c r="M4527" s="17" t="s">
        <v>15737</v>
      </c>
      <c r="N4527" s="21">
        <v>0.45555555555555555</v>
      </c>
      <c r="O4527" s="21">
        <v>0.43333333333333335</v>
      </c>
      <c r="P4527" s="21">
        <v>0.8888888888888888</v>
      </c>
      <c r="R4527" s="17">
        <v>3629.0</v>
      </c>
      <c r="S4527" s="17" t="s">
        <v>7490</v>
      </c>
      <c r="T4527" s="17" t="s">
        <v>9694</v>
      </c>
    </row>
    <row r="4528" ht="15.75" customHeight="1">
      <c r="A4528" s="17">
        <v>768.0</v>
      </c>
      <c r="B4528" s="19">
        <v>28322.0</v>
      </c>
      <c r="C4528" s="17" t="s">
        <v>15731</v>
      </c>
      <c r="D4528" s="20">
        <v>1.0</v>
      </c>
      <c r="E4528" s="17" t="str">
        <f t="shared" si="12"/>
        <v>LU91-1</v>
      </c>
      <c r="F4528" s="17" t="str">
        <f t="shared" si="13"/>
        <v>LU91-01</v>
      </c>
      <c r="G4528" s="17" t="s">
        <v>13742</v>
      </c>
      <c r="H4528" s="17" t="s">
        <v>14197</v>
      </c>
      <c r="I4528" s="17" t="s">
        <v>15740</v>
      </c>
      <c r="J4528" s="17" t="s">
        <v>15741</v>
      </c>
      <c r="K4528" s="17" t="s">
        <v>5131</v>
      </c>
      <c r="L4528" s="17" t="s">
        <v>13752</v>
      </c>
      <c r="M4528" s="17" t="s">
        <v>14206</v>
      </c>
      <c r="N4528" s="21">
        <v>0.44097222222222227</v>
      </c>
      <c r="O4528" s="21">
        <v>0.3638888888888889</v>
      </c>
      <c r="P4528" s="21">
        <v>0.8048611111111111</v>
      </c>
      <c r="R4528" s="17">
        <v>3601.0</v>
      </c>
      <c r="S4528" s="17" t="s">
        <v>7490</v>
      </c>
      <c r="T4528" s="17" t="s">
        <v>9694</v>
      </c>
    </row>
    <row r="4529" ht="15.75" customHeight="1">
      <c r="A4529" s="17">
        <v>767.0</v>
      </c>
      <c r="B4529" s="19">
        <v>28290.0</v>
      </c>
      <c r="C4529" s="17" t="s">
        <v>15742</v>
      </c>
      <c r="D4529" s="20">
        <v>18.0</v>
      </c>
      <c r="E4529" s="17" t="str">
        <f t="shared" si="12"/>
        <v>LU90-18</v>
      </c>
      <c r="F4529" s="17" t="str">
        <f t="shared" si="13"/>
        <v>LU90-18</v>
      </c>
      <c r="G4529" s="17" t="s">
        <v>14650</v>
      </c>
      <c r="H4529" s="17" t="s">
        <v>15743</v>
      </c>
      <c r="I4529" s="17" t="s">
        <v>15744</v>
      </c>
      <c r="J4529" s="17" t="s">
        <v>15745</v>
      </c>
      <c r="K4529" s="17" t="s">
        <v>13394</v>
      </c>
      <c r="L4529" s="17" t="s">
        <v>13884</v>
      </c>
      <c r="M4529" s="17" t="s">
        <v>13807</v>
      </c>
      <c r="N4529" s="21">
        <v>0.28958333333333336</v>
      </c>
      <c r="O4529" s="21">
        <v>0.26944444444444443</v>
      </c>
      <c r="P4529" s="21">
        <v>0.5590277777777778</v>
      </c>
      <c r="R4529" s="17">
        <v>1302.0</v>
      </c>
      <c r="S4529" s="17" t="s">
        <v>7418</v>
      </c>
      <c r="T4529" s="17" t="s">
        <v>9694</v>
      </c>
    </row>
    <row r="4530" ht="15.75" customHeight="1">
      <c r="A4530" s="17">
        <v>766.0</v>
      </c>
      <c r="B4530" s="19">
        <v>28289.0</v>
      </c>
      <c r="C4530" s="17" t="s">
        <v>15742</v>
      </c>
      <c r="D4530" s="20">
        <v>18.0</v>
      </c>
      <c r="E4530" s="17" t="str">
        <f t="shared" si="12"/>
        <v>LU90-18</v>
      </c>
      <c r="F4530" s="17" t="str">
        <f t="shared" si="13"/>
        <v>LU90-18</v>
      </c>
      <c r="G4530" s="17" t="s">
        <v>14650</v>
      </c>
      <c r="H4530" s="17" t="s">
        <v>15743</v>
      </c>
      <c r="I4530" s="17" t="s">
        <v>15639</v>
      </c>
      <c r="J4530" s="17" t="s">
        <v>15746</v>
      </c>
      <c r="K4530" s="17" t="s">
        <v>5131</v>
      </c>
      <c r="L4530" s="17" t="s">
        <v>13884</v>
      </c>
      <c r="M4530" s="17" t="s">
        <v>13807</v>
      </c>
      <c r="N4530" s="21">
        <v>0.3763888888888889</v>
      </c>
      <c r="O4530" s="21">
        <v>0.44097222222222227</v>
      </c>
      <c r="P4530" s="21">
        <v>0.8173611111111111</v>
      </c>
      <c r="R4530" s="17">
        <v>1758.0</v>
      </c>
      <c r="S4530" s="17" t="s">
        <v>7418</v>
      </c>
      <c r="T4530" s="17" t="s">
        <v>9694</v>
      </c>
    </row>
    <row r="4531" ht="15.75" customHeight="1">
      <c r="A4531" s="17">
        <v>765.0</v>
      </c>
      <c r="B4531" s="19">
        <v>28288.0</v>
      </c>
      <c r="C4531" s="17" t="s">
        <v>15742</v>
      </c>
      <c r="D4531" s="20">
        <v>18.0</v>
      </c>
      <c r="E4531" s="17" t="str">
        <f t="shared" si="12"/>
        <v>LU90-18</v>
      </c>
      <c r="F4531" s="17" t="str">
        <f t="shared" si="13"/>
        <v>LU90-18</v>
      </c>
      <c r="G4531" s="17" t="s">
        <v>14650</v>
      </c>
      <c r="H4531" s="17" t="s">
        <v>15743</v>
      </c>
      <c r="I4531" s="17" t="s">
        <v>15747</v>
      </c>
      <c r="J4531" s="17" t="s">
        <v>15748</v>
      </c>
      <c r="K4531" s="17" t="s">
        <v>13394</v>
      </c>
      <c r="L4531" s="17" t="s">
        <v>13884</v>
      </c>
      <c r="M4531" s="17" t="s">
        <v>13807</v>
      </c>
      <c r="N4531" s="21">
        <v>0.4583333333333333</v>
      </c>
      <c r="O4531" s="21">
        <v>0.28125</v>
      </c>
      <c r="P4531" s="21">
        <v>0.7395833333333334</v>
      </c>
      <c r="R4531" s="17">
        <v>545.0</v>
      </c>
      <c r="S4531" s="17" t="s">
        <v>7418</v>
      </c>
      <c r="T4531" s="17" t="s">
        <v>9694</v>
      </c>
    </row>
    <row r="4532" ht="15.75" customHeight="1">
      <c r="A4532" s="17">
        <v>764.0</v>
      </c>
      <c r="B4532" s="19">
        <v>28277.0</v>
      </c>
      <c r="C4532" s="17" t="s">
        <v>15742</v>
      </c>
      <c r="D4532" s="20">
        <v>17.0</v>
      </c>
      <c r="E4532" s="17" t="str">
        <f t="shared" si="12"/>
        <v>LU90-17</v>
      </c>
      <c r="F4532" s="17" t="str">
        <f t="shared" si="13"/>
        <v>LU90-17</v>
      </c>
      <c r="G4532" s="17" t="s">
        <v>14748</v>
      </c>
      <c r="H4532" s="17" t="s">
        <v>15749</v>
      </c>
      <c r="I4532" s="17" t="s">
        <v>15750</v>
      </c>
      <c r="J4532" s="17" t="s">
        <v>15751</v>
      </c>
      <c r="K4532" s="17" t="s">
        <v>13394</v>
      </c>
      <c r="L4532" s="17" t="s">
        <v>15752</v>
      </c>
      <c r="M4532" s="17" t="s">
        <v>15753</v>
      </c>
      <c r="N4532" s="21">
        <v>0.3666666666666667</v>
      </c>
      <c r="O4532" s="21">
        <v>0.27499999999999997</v>
      </c>
      <c r="P4532" s="21">
        <v>0.6416666666666667</v>
      </c>
      <c r="R4532" s="17">
        <v>457.0</v>
      </c>
      <c r="S4532" s="17" t="s">
        <v>7418</v>
      </c>
      <c r="T4532" s="17" t="s">
        <v>9694</v>
      </c>
    </row>
    <row r="4533" ht="15.75" customHeight="1">
      <c r="A4533" s="17">
        <v>763.0</v>
      </c>
      <c r="B4533" s="19">
        <v>28276.0</v>
      </c>
      <c r="C4533" s="17" t="s">
        <v>15742</v>
      </c>
      <c r="D4533" s="20">
        <v>17.0</v>
      </c>
      <c r="E4533" s="17" t="str">
        <f t="shared" si="12"/>
        <v>LU90-17</v>
      </c>
      <c r="F4533" s="17" t="str">
        <f t="shared" si="13"/>
        <v>LU90-17</v>
      </c>
      <c r="G4533" s="17" t="s">
        <v>14748</v>
      </c>
      <c r="H4533" s="17" t="s">
        <v>15749</v>
      </c>
      <c r="I4533" s="17" t="s">
        <v>15754</v>
      </c>
      <c r="J4533" s="17" t="s">
        <v>15755</v>
      </c>
      <c r="K4533" s="17" t="s">
        <v>5131</v>
      </c>
      <c r="L4533" s="17" t="s">
        <v>14068</v>
      </c>
      <c r="M4533" s="17" t="s">
        <v>15752</v>
      </c>
      <c r="N4533" s="21">
        <v>0.3673611111111111</v>
      </c>
      <c r="O4533" s="21">
        <v>0.24166666666666667</v>
      </c>
      <c r="P4533" s="21">
        <v>0.6090277777777778</v>
      </c>
      <c r="R4533" s="17">
        <v>455.0</v>
      </c>
      <c r="S4533" s="17" t="s">
        <v>7418</v>
      </c>
      <c r="T4533" s="17" t="s">
        <v>9694</v>
      </c>
    </row>
    <row r="4534" ht="15.75" customHeight="1">
      <c r="A4534" s="17">
        <v>762.0</v>
      </c>
      <c r="B4534" s="19">
        <v>28275.0</v>
      </c>
      <c r="C4534" s="17" t="s">
        <v>15742</v>
      </c>
      <c r="D4534" s="20">
        <v>17.0</v>
      </c>
      <c r="E4534" s="17" t="str">
        <f t="shared" si="12"/>
        <v>LU90-17</v>
      </c>
      <c r="F4534" s="17" t="str">
        <f t="shared" si="13"/>
        <v>LU90-17</v>
      </c>
      <c r="G4534" s="17" t="s">
        <v>14748</v>
      </c>
      <c r="H4534" s="17" t="s">
        <v>15749</v>
      </c>
      <c r="I4534" s="17" t="s">
        <v>15756</v>
      </c>
      <c r="J4534" s="17" t="s">
        <v>15757</v>
      </c>
      <c r="K4534" s="17" t="s">
        <v>13394</v>
      </c>
      <c r="L4534" s="17" t="s">
        <v>14068</v>
      </c>
      <c r="M4534" s="17" t="s">
        <v>15758</v>
      </c>
      <c r="N4534" s="21">
        <v>0.3729166666666666</v>
      </c>
      <c r="O4534" s="21">
        <v>0.34375</v>
      </c>
      <c r="P4534" s="21">
        <v>0.7166666666666667</v>
      </c>
      <c r="R4534" s="17">
        <v>620.0</v>
      </c>
      <c r="S4534" s="17" t="s">
        <v>7418</v>
      </c>
      <c r="T4534" s="17" t="s">
        <v>9694</v>
      </c>
    </row>
    <row r="4535" ht="15.75" customHeight="1">
      <c r="A4535" s="17">
        <v>761.0</v>
      </c>
      <c r="B4535" s="19">
        <v>28274.0</v>
      </c>
      <c r="C4535" s="17" t="s">
        <v>15742</v>
      </c>
      <c r="D4535" s="20">
        <v>17.0</v>
      </c>
      <c r="E4535" s="17" t="str">
        <f t="shared" si="12"/>
        <v>LU90-17</v>
      </c>
      <c r="F4535" s="17" t="str">
        <f t="shared" si="13"/>
        <v>LU90-17</v>
      </c>
      <c r="G4535" s="17" t="s">
        <v>14748</v>
      </c>
      <c r="H4535" s="17" t="s">
        <v>15749</v>
      </c>
      <c r="I4535" s="17" t="s">
        <v>14750</v>
      </c>
      <c r="J4535" s="17" t="s">
        <v>15759</v>
      </c>
      <c r="K4535" s="17" t="s">
        <v>5131</v>
      </c>
      <c r="L4535" s="17" t="s">
        <v>15758</v>
      </c>
      <c r="M4535" s="17" t="s">
        <v>15760</v>
      </c>
      <c r="N4535" s="21">
        <v>0.3666666666666667</v>
      </c>
      <c r="O4535" s="21">
        <v>0.3090277777777778</v>
      </c>
      <c r="P4535" s="21">
        <v>0.6756944444444444</v>
      </c>
      <c r="R4535" s="17">
        <v>611.0</v>
      </c>
      <c r="S4535" s="17" t="s">
        <v>7418</v>
      </c>
      <c r="T4535" s="17" t="s">
        <v>9694</v>
      </c>
    </row>
    <row r="4536" ht="15.75" customHeight="1">
      <c r="A4536" s="17">
        <v>760.0</v>
      </c>
      <c r="B4536" s="19">
        <v>28273.0</v>
      </c>
      <c r="C4536" s="17" t="s">
        <v>15742</v>
      </c>
      <c r="D4536" s="20">
        <v>17.0</v>
      </c>
      <c r="E4536" s="17" t="str">
        <f t="shared" si="12"/>
        <v>LU90-17</v>
      </c>
      <c r="F4536" s="17" t="str">
        <f t="shared" si="13"/>
        <v>LU90-17</v>
      </c>
      <c r="G4536" s="17" t="s">
        <v>14748</v>
      </c>
      <c r="H4536" s="17" t="s">
        <v>15749</v>
      </c>
      <c r="I4536" s="17" t="s">
        <v>15761</v>
      </c>
      <c r="J4536" s="17" t="s">
        <v>15762</v>
      </c>
      <c r="K4536" s="17" t="s">
        <v>13394</v>
      </c>
      <c r="L4536" s="17" t="s">
        <v>14068</v>
      </c>
      <c r="M4536" s="17" t="s">
        <v>15760</v>
      </c>
      <c r="N4536" s="21">
        <v>0.3951388888888889</v>
      </c>
      <c r="O4536" s="21">
        <v>0.3125</v>
      </c>
      <c r="P4536" s="21">
        <v>0.7076388888888889</v>
      </c>
      <c r="R4536" s="17">
        <v>625.0</v>
      </c>
      <c r="S4536" s="17" t="s">
        <v>7418</v>
      </c>
      <c r="T4536" s="17" t="s">
        <v>9694</v>
      </c>
    </row>
    <row r="4537" ht="15.75" customHeight="1">
      <c r="A4537" s="17">
        <v>759.0</v>
      </c>
      <c r="B4537" s="19">
        <v>28269.0</v>
      </c>
      <c r="C4537" s="17" t="s">
        <v>15742</v>
      </c>
      <c r="D4537" s="20">
        <v>16.0</v>
      </c>
      <c r="E4537" s="17" t="str">
        <f t="shared" si="12"/>
        <v>LU90-16</v>
      </c>
      <c r="F4537" s="17" t="str">
        <f t="shared" si="13"/>
        <v>LU90-16</v>
      </c>
      <c r="G4537" s="17" t="s">
        <v>15763</v>
      </c>
      <c r="H4537" s="17" t="s">
        <v>15764</v>
      </c>
      <c r="I4537" s="17" t="s">
        <v>15765</v>
      </c>
      <c r="J4537" s="17" t="s">
        <v>15766</v>
      </c>
      <c r="K4537" s="17" t="s">
        <v>5131</v>
      </c>
      <c r="L4537" s="17" t="s">
        <v>15767</v>
      </c>
      <c r="M4537" s="17" t="s">
        <v>15197</v>
      </c>
      <c r="N4537" s="21">
        <v>0.3743055555555555</v>
      </c>
      <c r="O4537" s="21">
        <v>0.29375</v>
      </c>
      <c r="P4537" s="21">
        <v>0.6680555555555556</v>
      </c>
      <c r="R4537" s="17">
        <v>1980.0</v>
      </c>
      <c r="S4537" s="17" t="s">
        <v>7418</v>
      </c>
      <c r="T4537" s="17" t="s">
        <v>9694</v>
      </c>
    </row>
    <row r="4538" ht="15.75" customHeight="1">
      <c r="A4538" s="17">
        <v>758.0</v>
      </c>
      <c r="B4538" s="19">
        <v>28268.0</v>
      </c>
      <c r="C4538" s="17" t="s">
        <v>15742</v>
      </c>
      <c r="D4538" s="20">
        <v>16.0</v>
      </c>
      <c r="E4538" s="17" t="str">
        <f t="shared" si="12"/>
        <v>LU90-16</v>
      </c>
      <c r="F4538" s="17" t="str">
        <f t="shared" si="13"/>
        <v>LU90-16</v>
      </c>
      <c r="G4538" s="17" t="s">
        <v>15763</v>
      </c>
      <c r="H4538" s="17" t="s">
        <v>15764</v>
      </c>
      <c r="I4538" s="17" t="s">
        <v>15768</v>
      </c>
      <c r="J4538" s="17" t="s">
        <v>15769</v>
      </c>
      <c r="K4538" s="17" t="s">
        <v>13394</v>
      </c>
      <c r="L4538" s="17" t="s">
        <v>15555</v>
      </c>
      <c r="M4538" s="17" t="s">
        <v>15770</v>
      </c>
      <c r="N4538" s="21">
        <v>0.4673611111111111</v>
      </c>
      <c r="O4538" s="21">
        <v>0.3590277777777778</v>
      </c>
      <c r="P4538" s="21">
        <v>0.8263888888888888</v>
      </c>
      <c r="R4538" s="17">
        <v>3638.0</v>
      </c>
      <c r="S4538" s="17" t="s">
        <v>7418</v>
      </c>
      <c r="T4538" s="17" t="s">
        <v>9694</v>
      </c>
    </row>
    <row r="4539" ht="15.75" customHeight="1">
      <c r="A4539" s="17">
        <v>757.0</v>
      </c>
      <c r="B4539" s="19">
        <v>28266.0</v>
      </c>
      <c r="C4539" s="17" t="s">
        <v>15742</v>
      </c>
      <c r="D4539" s="20">
        <v>16.0</v>
      </c>
      <c r="E4539" s="17" t="str">
        <f t="shared" si="12"/>
        <v>LU90-16</v>
      </c>
      <c r="F4539" s="17" t="str">
        <f t="shared" si="13"/>
        <v>LU90-16</v>
      </c>
      <c r="G4539" s="17" t="s">
        <v>15763</v>
      </c>
      <c r="H4539" s="17" t="s">
        <v>15764</v>
      </c>
      <c r="I4539" s="17" t="s">
        <v>15771</v>
      </c>
      <c r="J4539" s="17" t="s">
        <v>15772</v>
      </c>
      <c r="K4539" s="17" t="s">
        <v>5131</v>
      </c>
      <c r="L4539" s="17" t="s">
        <v>15767</v>
      </c>
      <c r="M4539" s="17" t="s">
        <v>15555</v>
      </c>
      <c r="N4539" s="21">
        <v>0.3743055555555555</v>
      </c>
      <c r="O4539" s="21">
        <v>0.29375</v>
      </c>
      <c r="P4539" s="21">
        <v>0.6680555555555556</v>
      </c>
      <c r="R4539" s="17">
        <v>3637.0</v>
      </c>
      <c r="S4539" s="17" t="s">
        <v>7418</v>
      </c>
      <c r="T4539" s="17" t="s">
        <v>9694</v>
      </c>
    </row>
    <row r="4540" ht="15.75" customHeight="1">
      <c r="A4540" s="17">
        <v>756.0</v>
      </c>
      <c r="B4540" s="19">
        <v>28265.0</v>
      </c>
      <c r="C4540" s="17" t="s">
        <v>15742</v>
      </c>
      <c r="D4540" s="20">
        <v>16.0</v>
      </c>
      <c r="E4540" s="17" t="str">
        <f t="shared" si="12"/>
        <v>LU90-16</v>
      </c>
      <c r="F4540" s="17" t="str">
        <f t="shared" si="13"/>
        <v>LU90-16</v>
      </c>
      <c r="G4540" s="17" t="s">
        <v>15763</v>
      </c>
      <c r="H4540" s="17" t="s">
        <v>15764</v>
      </c>
      <c r="I4540" s="17" t="s">
        <v>15773</v>
      </c>
      <c r="J4540" s="17" t="s">
        <v>15774</v>
      </c>
      <c r="K4540" s="17" t="s">
        <v>13394</v>
      </c>
      <c r="L4540" s="17" t="s">
        <v>15197</v>
      </c>
      <c r="M4540" s="17" t="s">
        <v>15770</v>
      </c>
      <c r="N4540" s="21">
        <v>0.4277777777777778</v>
      </c>
      <c r="O4540" s="21">
        <v>0.3361111111111111</v>
      </c>
      <c r="P4540" s="21">
        <v>0.7638888888888888</v>
      </c>
      <c r="R4540" s="17">
        <v>3538.0</v>
      </c>
      <c r="S4540" s="17" t="s">
        <v>7418</v>
      </c>
      <c r="T4540" s="17" t="s">
        <v>9694</v>
      </c>
    </row>
    <row r="4541" ht="15.75" customHeight="1">
      <c r="A4541" s="17">
        <v>755.0</v>
      </c>
      <c r="B4541" s="19">
        <v>28257.0</v>
      </c>
      <c r="C4541" s="17" t="s">
        <v>15742</v>
      </c>
      <c r="D4541" s="20" t="s">
        <v>15775</v>
      </c>
      <c r="E4541" s="17" t="str">
        <f t="shared" si="12"/>
        <v>LU90-15E</v>
      </c>
      <c r="F4541" s="17" t="str">
        <f t="shared" si="13"/>
        <v>LU90-15E</v>
      </c>
      <c r="G4541" s="17" t="s">
        <v>14328</v>
      </c>
      <c r="H4541" s="17" t="s">
        <v>15157</v>
      </c>
      <c r="I4541" s="17" t="s">
        <v>15776</v>
      </c>
      <c r="J4541" s="17" t="s">
        <v>15669</v>
      </c>
      <c r="K4541" s="17" t="s">
        <v>5131</v>
      </c>
      <c r="L4541" s="17" t="s">
        <v>13736</v>
      </c>
      <c r="M4541" s="17" t="s">
        <v>14088</v>
      </c>
      <c r="N4541" s="21">
        <v>0.4875</v>
      </c>
      <c r="O4541" s="21">
        <v>0.18611111111111112</v>
      </c>
      <c r="P4541" s="21">
        <v>0.6736111111111112</v>
      </c>
      <c r="R4541" s="17">
        <v>2038.0</v>
      </c>
      <c r="S4541" s="17" t="s">
        <v>7490</v>
      </c>
      <c r="T4541" s="17" t="s">
        <v>9694</v>
      </c>
    </row>
    <row r="4542" ht="15.75" customHeight="1">
      <c r="A4542" s="17">
        <v>754.0</v>
      </c>
      <c r="B4542" s="19">
        <v>28256.0</v>
      </c>
      <c r="C4542" s="17" t="s">
        <v>15742</v>
      </c>
      <c r="D4542" s="20" t="s">
        <v>15777</v>
      </c>
      <c r="E4542" s="17" t="str">
        <f t="shared" si="12"/>
        <v>LU90-15D</v>
      </c>
      <c r="F4542" s="17" t="str">
        <f t="shared" si="13"/>
        <v>LU90-15D</v>
      </c>
      <c r="G4542" s="17" t="s">
        <v>14328</v>
      </c>
      <c r="H4542" s="17" t="s">
        <v>15157</v>
      </c>
      <c r="I4542" s="17" t="s">
        <v>15776</v>
      </c>
      <c r="J4542" s="17" t="s">
        <v>15669</v>
      </c>
      <c r="K4542" s="17" t="s">
        <v>13394</v>
      </c>
      <c r="L4542" s="17" t="s">
        <v>14088</v>
      </c>
      <c r="M4542" s="17" t="s">
        <v>14297</v>
      </c>
      <c r="N4542" s="21">
        <v>0.3847222222222222</v>
      </c>
      <c r="O4542" s="21">
        <v>0.34652777777777777</v>
      </c>
      <c r="P4542" s="21">
        <v>0.7312500000000001</v>
      </c>
      <c r="R4542" s="17">
        <v>2045.0</v>
      </c>
      <c r="S4542" s="17" t="s">
        <v>7490</v>
      </c>
      <c r="T4542" s="17" t="s">
        <v>9694</v>
      </c>
    </row>
    <row r="4543" ht="15.75" customHeight="1">
      <c r="A4543" s="17">
        <v>753.0</v>
      </c>
      <c r="B4543" s="19">
        <v>28255.0</v>
      </c>
      <c r="C4543" s="17" t="s">
        <v>15742</v>
      </c>
      <c r="D4543" s="20" t="s">
        <v>15778</v>
      </c>
      <c r="E4543" s="17" t="str">
        <f t="shared" si="12"/>
        <v>LU90-15C </v>
      </c>
      <c r="F4543" s="17" t="str">
        <f t="shared" si="13"/>
        <v>LU90-15C </v>
      </c>
      <c r="G4543" s="17" t="s">
        <v>14328</v>
      </c>
      <c r="H4543" s="17" t="s">
        <v>15157</v>
      </c>
      <c r="I4543" s="17" t="s">
        <v>15776</v>
      </c>
      <c r="J4543" s="17" t="s">
        <v>15669</v>
      </c>
      <c r="K4543" s="17" t="s">
        <v>5131</v>
      </c>
      <c r="L4543" s="17" t="s">
        <v>13736</v>
      </c>
      <c r="M4543" s="17" t="s">
        <v>14206</v>
      </c>
      <c r="N4543" s="21">
        <v>0.3763888888888889</v>
      </c>
      <c r="O4543" s="21">
        <v>0.26666666666666666</v>
      </c>
      <c r="P4543" s="21">
        <v>0.6430555555555556</v>
      </c>
      <c r="R4543" s="17">
        <v>2043.0</v>
      </c>
      <c r="S4543" s="17" t="s">
        <v>7490</v>
      </c>
      <c r="T4543" s="17" t="s">
        <v>9694</v>
      </c>
      <c r="W4543" s="17" t="s">
        <v>15779</v>
      </c>
    </row>
    <row r="4544" ht="15.75" customHeight="1">
      <c r="A4544" s="17">
        <v>752.0</v>
      </c>
      <c r="B4544" s="19">
        <v>28254.0</v>
      </c>
      <c r="C4544" s="17" t="s">
        <v>15742</v>
      </c>
      <c r="D4544" s="20" t="s">
        <v>15780</v>
      </c>
      <c r="E4544" s="17" t="str">
        <f t="shared" si="12"/>
        <v>LU90-15B </v>
      </c>
      <c r="F4544" s="17" t="str">
        <f t="shared" si="13"/>
        <v>LU90-15B </v>
      </c>
      <c r="G4544" s="17" t="s">
        <v>14328</v>
      </c>
      <c r="H4544" s="17" t="s">
        <v>15157</v>
      </c>
      <c r="I4544" s="17" t="s">
        <v>15776</v>
      </c>
      <c r="J4544" s="17" t="s">
        <v>15669</v>
      </c>
      <c r="K4544" s="17" t="s">
        <v>13394</v>
      </c>
      <c r="L4544" s="17" t="s">
        <v>15781</v>
      </c>
      <c r="M4544" s="17" t="s">
        <v>14297</v>
      </c>
      <c r="N4544" s="21">
        <v>0.3729166666666666</v>
      </c>
      <c r="O4544" s="21">
        <v>0.3104166666666667</v>
      </c>
      <c r="P4544" s="21">
        <v>0.6833333333333332</v>
      </c>
      <c r="R4544" s="17">
        <v>2043.0</v>
      </c>
      <c r="S4544" s="17" t="s">
        <v>7490</v>
      </c>
      <c r="T4544" s="17" t="s">
        <v>9694</v>
      </c>
      <c r="W4544" s="17" t="s">
        <v>15779</v>
      </c>
    </row>
    <row r="4545" ht="15.75" customHeight="1">
      <c r="A4545" s="17">
        <v>751.0</v>
      </c>
      <c r="B4545" s="19">
        <v>28253.0</v>
      </c>
      <c r="C4545" s="17" t="s">
        <v>15742</v>
      </c>
      <c r="D4545" s="20" t="s">
        <v>15782</v>
      </c>
      <c r="E4545" s="17" t="str">
        <f t="shared" si="12"/>
        <v>LU90-15A </v>
      </c>
      <c r="F4545" s="17" t="str">
        <f t="shared" si="13"/>
        <v>LU90-15A </v>
      </c>
      <c r="G4545" s="17" t="s">
        <v>14328</v>
      </c>
      <c r="H4545" s="17" t="s">
        <v>15157</v>
      </c>
      <c r="I4545" s="17" t="s">
        <v>15776</v>
      </c>
      <c r="J4545" s="17" t="s">
        <v>15669</v>
      </c>
      <c r="K4545" s="17" t="s">
        <v>5131</v>
      </c>
      <c r="L4545" s="17" t="s">
        <v>13736</v>
      </c>
      <c r="M4545" s="17" t="s">
        <v>14297</v>
      </c>
      <c r="N4545" s="21">
        <v>0.37847222222222227</v>
      </c>
      <c r="O4545" s="21">
        <v>0.2152777777777778</v>
      </c>
      <c r="P4545" s="21">
        <v>0.59375</v>
      </c>
      <c r="R4545" s="17">
        <v>2009.0</v>
      </c>
      <c r="S4545" s="17" t="s">
        <v>7490</v>
      </c>
      <c r="T4545" s="17" t="s">
        <v>9694</v>
      </c>
      <c r="W4545" s="17" t="s">
        <v>15779</v>
      </c>
    </row>
    <row r="4546" ht="15.75" customHeight="1">
      <c r="A4546" s="17">
        <v>750.0</v>
      </c>
      <c r="B4546" s="19">
        <v>28251.0</v>
      </c>
      <c r="C4546" s="17" t="s">
        <v>15742</v>
      </c>
      <c r="D4546" s="20" t="s">
        <v>15783</v>
      </c>
      <c r="E4546" s="17" t="str">
        <f t="shared" si="12"/>
        <v>LU90-14C </v>
      </c>
      <c r="F4546" s="17" t="str">
        <f t="shared" si="13"/>
        <v>LU90-14C </v>
      </c>
      <c r="G4546" s="17" t="s">
        <v>15529</v>
      </c>
      <c r="H4546" s="17" t="s">
        <v>15157</v>
      </c>
      <c r="I4546" s="17" t="s">
        <v>15784</v>
      </c>
      <c r="J4546" s="17" t="s">
        <v>15785</v>
      </c>
      <c r="K4546" s="17" t="s">
        <v>13394</v>
      </c>
      <c r="L4546" s="17" t="s">
        <v>15532</v>
      </c>
      <c r="M4546" s="17" t="s">
        <v>15539</v>
      </c>
      <c r="N4546" s="21">
        <v>0.3659722222222222</v>
      </c>
      <c r="O4546" s="21">
        <v>0.3680555555555556</v>
      </c>
      <c r="P4546" s="21">
        <v>0.7340277777777778</v>
      </c>
      <c r="R4546" s="17">
        <v>1754.0</v>
      </c>
      <c r="S4546" s="17" t="s">
        <v>7418</v>
      </c>
      <c r="T4546" s="17" t="s">
        <v>9694</v>
      </c>
      <c r="W4546" s="17" t="s">
        <v>15779</v>
      </c>
    </row>
    <row r="4547" ht="15.75" customHeight="1">
      <c r="A4547" s="17">
        <v>749.0</v>
      </c>
      <c r="B4547" s="19">
        <v>28250.0</v>
      </c>
      <c r="C4547" s="17" t="s">
        <v>15742</v>
      </c>
      <c r="D4547" s="20" t="s">
        <v>15786</v>
      </c>
      <c r="E4547" s="17" t="str">
        <f t="shared" si="12"/>
        <v>LU90-14C</v>
      </c>
      <c r="F4547" s="17" t="str">
        <f t="shared" si="13"/>
        <v>LU90-14C</v>
      </c>
      <c r="G4547" s="17" t="s">
        <v>15787</v>
      </c>
      <c r="H4547" s="17" t="s">
        <v>15157</v>
      </c>
      <c r="I4547" s="17" t="s">
        <v>15788</v>
      </c>
      <c r="J4547" s="17" t="s">
        <v>15789</v>
      </c>
      <c r="K4547" s="17" t="s">
        <v>5131</v>
      </c>
      <c r="L4547" s="17" t="s">
        <v>15532</v>
      </c>
      <c r="M4547" s="17" t="s">
        <v>15536</v>
      </c>
      <c r="N4547" s="21">
        <v>0.40347222222222223</v>
      </c>
      <c r="O4547" s="21">
        <v>0.37222222222222223</v>
      </c>
      <c r="P4547" s="21">
        <v>0.7756944444444445</v>
      </c>
      <c r="R4547" s="17">
        <v>1320.0</v>
      </c>
      <c r="S4547" s="17" t="s">
        <v>7418</v>
      </c>
    </row>
    <row r="4548" ht="15.75" customHeight="1">
      <c r="A4548" s="17">
        <v>748.0</v>
      </c>
      <c r="B4548" s="19">
        <v>28249.0</v>
      </c>
      <c r="C4548" s="17" t="s">
        <v>15742</v>
      </c>
      <c r="D4548" s="20" t="s">
        <v>15786</v>
      </c>
      <c r="E4548" s="17" t="str">
        <f t="shared" si="12"/>
        <v>LU90-14C</v>
      </c>
      <c r="F4548" s="17" t="str">
        <f t="shared" si="13"/>
        <v>LU90-14C</v>
      </c>
      <c r="G4548" s="17" t="s">
        <v>15529</v>
      </c>
      <c r="H4548" s="17" t="s">
        <v>15157</v>
      </c>
      <c r="I4548" s="17" t="s">
        <v>15530</v>
      </c>
      <c r="J4548" s="17" t="s">
        <v>15790</v>
      </c>
      <c r="K4548" s="17" t="s">
        <v>13394</v>
      </c>
      <c r="L4548" s="17" t="s">
        <v>15536</v>
      </c>
      <c r="M4548" s="17" t="s">
        <v>15539</v>
      </c>
      <c r="N4548" s="21">
        <v>0.38125000000000003</v>
      </c>
      <c r="O4548" s="21">
        <v>0.30972222222222223</v>
      </c>
      <c r="P4548" s="21">
        <v>0.6909722222222222</v>
      </c>
      <c r="R4548" s="17">
        <v>982.0</v>
      </c>
      <c r="S4548" s="17" t="s">
        <v>7418</v>
      </c>
      <c r="T4548" s="17" t="s">
        <v>9694</v>
      </c>
    </row>
    <row r="4549" ht="15.75" customHeight="1">
      <c r="A4549" s="17">
        <v>747.0</v>
      </c>
      <c r="B4549" s="19">
        <v>28247.0</v>
      </c>
      <c r="C4549" s="17" t="s">
        <v>15742</v>
      </c>
      <c r="D4549" s="20" t="s">
        <v>15791</v>
      </c>
      <c r="E4549" s="17" t="str">
        <f t="shared" si="12"/>
        <v>LU90-14A</v>
      </c>
      <c r="F4549" s="17" t="str">
        <f t="shared" si="13"/>
        <v>LU90-14A</v>
      </c>
      <c r="G4549" s="17" t="s">
        <v>15529</v>
      </c>
      <c r="H4549" s="17" t="s">
        <v>15157</v>
      </c>
      <c r="I4549" s="17" t="s">
        <v>14733</v>
      </c>
      <c r="J4549" s="17" t="s">
        <v>15792</v>
      </c>
      <c r="K4549" s="17" t="s">
        <v>5131</v>
      </c>
      <c r="L4549" s="17" t="s">
        <v>15532</v>
      </c>
      <c r="M4549" s="17" t="s">
        <v>15536</v>
      </c>
      <c r="N4549" s="21">
        <v>0.3875</v>
      </c>
      <c r="O4549" s="21">
        <v>0.30624999999999997</v>
      </c>
      <c r="P4549" s="21">
        <v>0.69375</v>
      </c>
      <c r="R4549" s="17">
        <v>2554.0</v>
      </c>
      <c r="S4549" s="17" t="s">
        <v>7418</v>
      </c>
      <c r="T4549" s="17" t="s">
        <v>9694</v>
      </c>
    </row>
    <row r="4550" ht="15.75" customHeight="1">
      <c r="A4550" s="17">
        <v>746.0</v>
      </c>
      <c r="B4550" s="19">
        <v>28246.0</v>
      </c>
      <c r="C4550" s="17" t="s">
        <v>15742</v>
      </c>
      <c r="D4550" s="20" t="s">
        <v>15791</v>
      </c>
      <c r="E4550" s="17" t="str">
        <f t="shared" si="12"/>
        <v>LU90-14A</v>
      </c>
      <c r="F4550" s="17" t="str">
        <f t="shared" si="13"/>
        <v>LU90-14A</v>
      </c>
      <c r="G4550" s="17" t="s">
        <v>15529</v>
      </c>
      <c r="H4550" s="17" t="s">
        <v>15157</v>
      </c>
      <c r="I4550" s="17" t="s">
        <v>15793</v>
      </c>
      <c r="J4550" s="17" t="s">
        <v>15794</v>
      </c>
      <c r="K4550" s="17" t="s">
        <v>15575</v>
      </c>
      <c r="L4550" s="17" t="s">
        <v>15532</v>
      </c>
      <c r="M4550" s="17" t="s">
        <v>15539</v>
      </c>
      <c r="N4550" s="21">
        <v>0.33055555555555555</v>
      </c>
      <c r="O4550" s="21">
        <v>0.4381944444444445</v>
      </c>
      <c r="P4550" s="21">
        <v>0.7687499999999999</v>
      </c>
      <c r="R4550" s="17">
        <v>2086.0</v>
      </c>
      <c r="S4550" s="17" t="s">
        <v>7418</v>
      </c>
      <c r="T4550" s="17" t="s">
        <v>9694</v>
      </c>
    </row>
    <row r="4551" ht="15.75" customHeight="1">
      <c r="A4551" s="17">
        <v>745.0</v>
      </c>
      <c r="B4551" s="19">
        <v>28245.0</v>
      </c>
      <c r="C4551" s="17" t="s">
        <v>15742</v>
      </c>
      <c r="D4551" s="20" t="s">
        <v>15791</v>
      </c>
      <c r="E4551" s="17" t="str">
        <f t="shared" si="12"/>
        <v>LU90-14A</v>
      </c>
      <c r="F4551" s="17" t="str">
        <f t="shared" si="13"/>
        <v>LU90-14A</v>
      </c>
      <c r="G4551" s="17" t="s">
        <v>15529</v>
      </c>
      <c r="H4551" s="17" t="s">
        <v>15157</v>
      </c>
      <c r="I4551" s="17" t="s">
        <v>15158</v>
      </c>
      <c r="J4551" s="17" t="s">
        <v>15159</v>
      </c>
      <c r="K4551" s="17" t="s">
        <v>5131</v>
      </c>
      <c r="L4551" s="17" t="s">
        <v>15532</v>
      </c>
      <c r="M4551" s="17" t="s">
        <v>15536</v>
      </c>
      <c r="N4551" s="21">
        <v>0.47430555555555554</v>
      </c>
      <c r="O4551" s="21">
        <v>0.32708333333333334</v>
      </c>
      <c r="P4551" s="21">
        <v>0.8013888888888889</v>
      </c>
      <c r="R4551" s="17">
        <v>2116.0</v>
      </c>
      <c r="S4551" s="17" t="s">
        <v>7418</v>
      </c>
      <c r="T4551" s="17" t="s">
        <v>9694</v>
      </c>
    </row>
    <row r="4552" ht="15.75" customHeight="1">
      <c r="A4552" s="17">
        <v>744.0</v>
      </c>
      <c r="B4552" s="19">
        <v>28241.0</v>
      </c>
      <c r="C4552" s="17" t="s">
        <v>15742</v>
      </c>
      <c r="D4552" s="20">
        <v>13.0</v>
      </c>
      <c r="E4552" s="17" t="str">
        <f t="shared" si="12"/>
        <v>LU90-13</v>
      </c>
      <c r="F4552" s="17" t="str">
        <f t="shared" si="13"/>
        <v>LU90-13</v>
      </c>
      <c r="G4552" s="17" t="s">
        <v>15795</v>
      </c>
      <c r="H4552" s="17" t="s">
        <v>14749</v>
      </c>
      <c r="I4552" s="17" t="s">
        <v>15796</v>
      </c>
      <c r="J4552" s="17" t="s">
        <v>15797</v>
      </c>
      <c r="K4552" s="17" t="s">
        <v>15014</v>
      </c>
      <c r="L4552" s="17" t="s">
        <v>15798</v>
      </c>
      <c r="M4552" s="17" t="s">
        <v>15799</v>
      </c>
      <c r="N4552" s="21">
        <v>0.38958333333333334</v>
      </c>
      <c r="O4552" s="21">
        <v>0.30624999999999997</v>
      </c>
      <c r="P4552" s="21">
        <v>0.6958333333333333</v>
      </c>
      <c r="R4552" s="17">
        <v>709.0</v>
      </c>
      <c r="S4552" s="17" t="s">
        <v>15800</v>
      </c>
      <c r="T4552" s="17" t="s">
        <v>9694</v>
      </c>
    </row>
    <row r="4553" ht="15.75" customHeight="1">
      <c r="A4553" s="17">
        <v>743.0</v>
      </c>
      <c r="B4553" s="19">
        <v>28240.0</v>
      </c>
      <c r="C4553" s="17" t="s">
        <v>15742</v>
      </c>
      <c r="D4553" s="20">
        <v>13.0</v>
      </c>
      <c r="E4553" s="17" t="str">
        <f t="shared" si="12"/>
        <v>LU90-13</v>
      </c>
      <c r="F4553" s="17" t="str">
        <f t="shared" si="13"/>
        <v>LU90-13</v>
      </c>
      <c r="G4553" s="17" t="s">
        <v>15795</v>
      </c>
      <c r="H4553" s="17" t="s">
        <v>14749</v>
      </c>
      <c r="I4553" s="17" t="s">
        <v>15801</v>
      </c>
      <c r="J4553" s="17" t="s">
        <v>15802</v>
      </c>
      <c r="K4553" s="17" t="s">
        <v>15014</v>
      </c>
      <c r="L4553" s="17" t="s">
        <v>15798</v>
      </c>
      <c r="M4553" s="17" t="s">
        <v>15799</v>
      </c>
      <c r="N4553" s="21">
        <v>0.3826388888888889</v>
      </c>
      <c r="O4553" s="21">
        <v>0.2736111111111111</v>
      </c>
      <c r="P4553" s="21">
        <v>0.65625</v>
      </c>
      <c r="R4553" s="17">
        <v>500.0</v>
      </c>
      <c r="S4553" s="17" t="s">
        <v>15800</v>
      </c>
      <c r="T4553" s="17" t="s">
        <v>9694</v>
      </c>
    </row>
    <row r="4554" ht="15.75" customHeight="1">
      <c r="A4554" s="17">
        <v>742.0</v>
      </c>
      <c r="B4554" s="19">
        <v>28228.0</v>
      </c>
      <c r="C4554" s="17" t="s">
        <v>15742</v>
      </c>
      <c r="D4554" s="20">
        <v>12.0</v>
      </c>
      <c r="E4554" s="17" t="str">
        <f t="shared" si="12"/>
        <v>LU90-12</v>
      </c>
      <c r="F4554" s="17" t="str">
        <f t="shared" si="13"/>
        <v>LU90-12</v>
      </c>
      <c r="G4554" s="17" t="s">
        <v>15803</v>
      </c>
      <c r="H4554" s="17" t="s">
        <v>15804</v>
      </c>
      <c r="I4554" s="17" t="s">
        <v>15805</v>
      </c>
      <c r="J4554" s="17" t="s">
        <v>15806</v>
      </c>
      <c r="K4554" s="17" t="s">
        <v>15575</v>
      </c>
      <c r="L4554" s="17" t="s">
        <v>13696</v>
      </c>
      <c r="M4554" s="17" t="s">
        <v>15237</v>
      </c>
      <c r="N4554" s="21">
        <v>0.3284722222222222</v>
      </c>
      <c r="O4554" s="21">
        <v>0.3013888888888889</v>
      </c>
      <c r="P4554" s="21">
        <v>0.6298611111111111</v>
      </c>
      <c r="R4554" s="17">
        <v>2775.0</v>
      </c>
      <c r="S4554" s="17" t="s">
        <v>7418</v>
      </c>
      <c r="T4554" s="17" t="s">
        <v>9694</v>
      </c>
    </row>
    <row r="4555" ht="15.75" customHeight="1">
      <c r="A4555" s="17">
        <v>741.0</v>
      </c>
      <c r="B4555" s="19">
        <v>28227.0</v>
      </c>
      <c r="C4555" s="17" t="s">
        <v>15742</v>
      </c>
      <c r="D4555" s="20">
        <v>12.0</v>
      </c>
      <c r="E4555" s="17" t="str">
        <f t="shared" si="12"/>
        <v>LU90-12</v>
      </c>
      <c r="F4555" s="17" t="str">
        <f t="shared" si="13"/>
        <v>LU90-12</v>
      </c>
      <c r="G4555" s="17" t="s">
        <v>15803</v>
      </c>
      <c r="H4555" s="17" t="s">
        <v>15804</v>
      </c>
      <c r="I4555" s="17" t="s">
        <v>15807</v>
      </c>
      <c r="J4555" s="17" t="s">
        <v>15808</v>
      </c>
      <c r="K4555" s="17" t="s">
        <v>15014</v>
      </c>
      <c r="L4555" s="17" t="s">
        <v>14361</v>
      </c>
      <c r="M4555" s="17" t="s">
        <v>15809</v>
      </c>
      <c r="N4555" s="21">
        <v>0.38125000000000003</v>
      </c>
      <c r="O4555" s="21">
        <v>0.3111111111111111</v>
      </c>
      <c r="P4555" s="21">
        <v>0.6923611111111111</v>
      </c>
      <c r="R4555" s="17">
        <v>3356.0</v>
      </c>
      <c r="S4555" s="17" t="s">
        <v>7418</v>
      </c>
      <c r="T4555" s="17" t="s">
        <v>9694</v>
      </c>
    </row>
    <row r="4556" ht="15.75" customHeight="1">
      <c r="A4556" s="17">
        <v>740.0</v>
      </c>
      <c r="B4556" s="19">
        <v>28226.0</v>
      </c>
      <c r="C4556" s="17" t="s">
        <v>15742</v>
      </c>
      <c r="D4556" s="20">
        <v>12.0</v>
      </c>
      <c r="E4556" s="17" t="str">
        <f t="shared" si="12"/>
        <v>LU90-12</v>
      </c>
      <c r="F4556" s="17" t="str">
        <f t="shared" si="13"/>
        <v>LU90-12</v>
      </c>
      <c r="G4556" s="17" t="s">
        <v>15803</v>
      </c>
      <c r="H4556" s="17" t="s">
        <v>15804</v>
      </c>
      <c r="I4556" s="17" t="s">
        <v>15810</v>
      </c>
      <c r="J4556" s="17" t="s">
        <v>15811</v>
      </c>
      <c r="K4556" s="17" t="s">
        <v>15575</v>
      </c>
      <c r="L4556" s="17" t="s">
        <v>13696</v>
      </c>
      <c r="M4556" s="17" t="s">
        <v>15812</v>
      </c>
      <c r="N4556" s="21">
        <v>0.5</v>
      </c>
      <c r="O4556" s="21">
        <v>0.2722222222222222</v>
      </c>
      <c r="P4556" s="21">
        <v>0.7722222222222223</v>
      </c>
      <c r="R4556" s="17">
        <v>3114.0</v>
      </c>
      <c r="S4556" s="17" t="s">
        <v>7418</v>
      </c>
      <c r="T4556" s="17" t="s">
        <v>9694</v>
      </c>
    </row>
    <row r="4557" ht="15.75" customHeight="1">
      <c r="A4557" s="17">
        <v>739.0</v>
      </c>
      <c r="B4557" s="19">
        <v>28225.0</v>
      </c>
      <c r="C4557" s="17" t="s">
        <v>15742</v>
      </c>
      <c r="D4557" s="20">
        <v>12.0</v>
      </c>
      <c r="E4557" s="17" t="str">
        <f t="shared" si="12"/>
        <v>LU90-12</v>
      </c>
      <c r="F4557" s="17" t="str">
        <f t="shared" si="13"/>
        <v>LU90-12</v>
      </c>
      <c r="G4557" s="17" t="s">
        <v>15803</v>
      </c>
      <c r="H4557" s="17" t="s">
        <v>15804</v>
      </c>
      <c r="I4557" s="17" t="s">
        <v>15813</v>
      </c>
      <c r="J4557" s="17" t="s">
        <v>15814</v>
      </c>
      <c r="K4557" s="17" t="s">
        <v>15014</v>
      </c>
      <c r="L4557" s="17" t="s">
        <v>14361</v>
      </c>
      <c r="M4557" s="17" t="s">
        <v>15815</v>
      </c>
      <c r="N4557" s="21">
        <v>0.3972222222222222</v>
      </c>
      <c r="O4557" s="21">
        <v>0.36319444444444443</v>
      </c>
      <c r="P4557" s="21">
        <v>0.7604166666666666</v>
      </c>
      <c r="R4557" s="17">
        <v>3676.0</v>
      </c>
      <c r="S4557" s="17" t="s">
        <v>7418</v>
      </c>
      <c r="T4557" s="17" t="s">
        <v>9694</v>
      </c>
    </row>
    <row r="4558" ht="15.75" customHeight="1">
      <c r="A4558" s="17">
        <v>738.0</v>
      </c>
      <c r="B4558" s="19">
        <v>28223.0</v>
      </c>
      <c r="C4558" s="17" t="s">
        <v>15742</v>
      </c>
      <c r="D4558" s="20">
        <v>12.0</v>
      </c>
      <c r="E4558" s="17" t="str">
        <f t="shared" si="12"/>
        <v>LU90-12</v>
      </c>
      <c r="F4558" s="17" t="str">
        <f t="shared" si="13"/>
        <v>LU90-12</v>
      </c>
      <c r="G4558" s="17" t="s">
        <v>15803</v>
      </c>
      <c r="H4558" s="17" t="s">
        <v>15804</v>
      </c>
      <c r="I4558" s="17" t="s">
        <v>13908</v>
      </c>
      <c r="J4558" s="17" t="s">
        <v>15816</v>
      </c>
      <c r="K4558" s="17" t="s">
        <v>15575</v>
      </c>
      <c r="L4558" s="17" t="s">
        <v>13693</v>
      </c>
      <c r="M4558" s="17" t="s">
        <v>15812</v>
      </c>
      <c r="N4558" s="21">
        <v>0.39166666666666666</v>
      </c>
      <c r="O4558" s="21">
        <v>0.26875</v>
      </c>
      <c r="P4558" s="21">
        <v>0.6604166666666667</v>
      </c>
      <c r="R4558" s="17">
        <v>3452.0</v>
      </c>
      <c r="S4558" s="17" t="s">
        <v>7418</v>
      </c>
      <c r="T4558" s="17" t="s">
        <v>9694</v>
      </c>
    </row>
    <row r="4559" ht="15.75" customHeight="1">
      <c r="A4559" s="17">
        <v>737.0</v>
      </c>
      <c r="B4559" s="19">
        <v>28222.0</v>
      </c>
      <c r="C4559" s="17" t="s">
        <v>15742</v>
      </c>
      <c r="D4559" s="20">
        <v>12.0</v>
      </c>
      <c r="E4559" s="17" t="str">
        <f t="shared" si="12"/>
        <v>LU90-12</v>
      </c>
      <c r="F4559" s="17" t="str">
        <f t="shared" si="13"/>
        <v>LU90-12</v>
      </c>
      <c r="G4559" s="17" t="s">
        <v>15803</v>
      </c>
      <c r="H4559" s="17" t="s">
        <v>15804</v>
      </c>
      <c r="I4559" s="17" t="s">
        <v>13908</v>
      </c>
      <c r="J4559" s="17" t="s">
        <v>15817</v>
      </c>
      <c r="K4559" s="17" t="s">
        <v>15014</v>
      </c>
      <c r="L4559" s="17" t="s">
        <v>14361</v>
      </c>
      <c r="M4559" s="17" t="s">
        <v>15258</v>
      </c>
      <c r="N4559" s="21">
        <v>0.4486111111111111</v>
      </c>
      <c r="O4559" s="21">
        <v>0.31805555555555554</v>
      </c>
      <c r="P4559" s="21">
        <v>0.7666666666666666</v>
      </c>
      <c r="R4559" s="17">
        <v>3655.0</v>
      </c>
      <c r="S4559" s="17" t="s">
        <v>7418</v>
      </c>
      <c r="T4559" s="17" t="s">
        <v>9694</v>
      </c>
    </row>
    <row r="4560" ht="15.75" customHeight="1">
      <c r="A4560" s="17">
        <v>736.0</v>
      </c>
      <c r="B4560" s="19">
        <v>28203.0</v>
      </c>
      <c r="C4560" s="17" t="s">
        <v>15742</v>
      </c>
      <c r="D4560" s="20">
        <v>10.0</v>
      </c>
      <c r="E4560" s="17" t="str">
        <f t="shared" si="12"/>
        <v>LU90-10</v>
      </c>
      <c r="F4560" s="17" t="str">
        <f t="shared" si="13"/>
        <v>LU90-10</v>
      </c>
      <c r="G4560" s="17" t="s">
        <v>15589</v>
      </c>
      <c r="H4560" s="17" t="s">
        <v>14432</v>
      </c>
      <c r="I4560" s="17" t="s">
        <v>15452</v>
      </c>
      <c r="J4560" s="17" t="s">
        <v>15818</v>
      </c>
      <c r="K4560" s="17" t="s">
        <v>15575</v>
      </c>
      <c r="L4560" s="17" t="s">
        <v>15819</v>
      </c>
      <c r="M4560" s="17" t="s">
        <v>15290</v>
      </c>
      <c r="N4560" s="21">
        <v>0.375</v>
      </c>
      <c r="O4560" s="21">
        <v>0.16041666666666668</v>
      </c>
      <c r="P4560" s="21">
        <v>0.5354166666666667</v>
      </c>
      <c r="R4560" s="17">
        <v>2488.0</v>
      </c>
      <c r="S4560" s="17" t="s">
        <v>7418</v>
      </c>
      <c r="T4560" s="17" t="s">
        <v>9694</v>
      </c>
    </row>
    <row r="4561" ht="15.75" customHeight="1">
      <c r="A4561" s="17">
        <v>735.0</v>
      </c>
      <c r="B4561" s="19">
        <v>28202.0</v>
      </c>
      <c r="C4561" s="17" t="s">
        <v>15742</v>
      </c>
      <c r="D4561" s="20">
        <v>10.0</v>
      </c>
      <c r="E4561" s="17" t="str">
        <f t="shared" si="12"/>
        <v>LU90-10</v>
      </c>
      <c r="F4561" s="17" t="str">
        <f t="shared" si="13"/>
        <v>LU90-10</v>
      </c>
      <c r="G4561" s="17" t="s">
        <v>15589</v>
      </c>
      <c r="H4561" s="17" t="s">
        <v>14432</v>
      </c>
      <c r="I4561" s="17" t="s">
        <v>12968</v>
      </c>
      <c r="J4561" s="17" t="s">
        <v>15820</v>
      </c>
      <c r="K4561" s="17" t="s">
        <v>15014</v>
      </c>
      <c r="L4561" s="17" t="s">
        <v>14030</v>
      </c>
      <c r="M4561" s="17" t="s">
        <v>13936</v>
      </c>
      <c r="N4561" s="21">
        <v>0.3680555555555556</v>
      </c>
      <c r="O4561" s="21">
        <v>0.3347222222222222</v>
      </c>
      <c r="P4561" s="21">
        <v>0.7027777777777778</v>
      </c>
      <c r="R4561" s="17">
        <v>2580.0</v>
      </c>
      <c r="S4561" s="17" t="s">
        <v>7418</v>
      </c>
      <c r="T4561" s="17" t="s">
        <v>9694</v>
      </c>
    </row>
    <row r="4562" ht="15.75" customHeight="1">
      <c r="A4562" s="17">
        <v>734.0</v>
      </c>
      <c r="B4562" s="19">
        <v>28201.0</v>
      </c>
      <c r="C4562" s="17" t="s">
        <v>15742</v>
      </c>
      <c r="D4562" s="20">
        <v>10.0</v>
      </c>
      <c r="E4562" s="17" t="str">
        <f t="shared" si="12"/>
        <v>LU90-10</v>
      </c>
      <c r="F4562" s="17" t="str">
        <f t="shared" si="13"/>
        <v>LU90-10</v>
      </c>
      <c r="G4562" s="17" t="s">
        <v>15589</v>
      </c>
      <c r="H4562" s="17" t="s">
        <v>14432</v>
      </c>
      <c r="I4562" s="17" t="s">
        <v>15821</v>
      </c>
      <c r="J4562" s="17" t="s">
        <v>15822</v>
      </c>
      <c r="K4562" s="17" t="s">
        <v>15575</v>
      </c>
      <c r="L4562" s="17" t="s">
        <v>14617</v>
      </c>
      <c r="M4562" s="17" t="s">
        <v>15013</v>
      </c>
      <c r="N4562" s="21">
        <v>0.375</v>
      </c>
      <c r="O4562" s="21">
        <v>0.40347222222222223</v>
      </c>
      <c r="P4562" s="21">
        <v>0.7784722222222222</v>
      </c>
      <c r="R4562" s="17">
        <v>2727.0</v>
      </c>
      <c r="S4562" s="17" t="s">
        <v>7418</v>
      </c>
      <c r="T4562" s="17" t="s">
        <v>9694</v>
      </c>
    </row>
    <row r="4563" ht="15.75" customHeight="1">
      <c r="A4563" s="17">
        <v>733.0</v>
      </c>
      <c r="B4563" s="19">
        <v>28200.0</v>
      </c>
      <c r="C4563" s="17" t="s">
        <v>15742</v>
      </c>
      <c r="D4563" s="20">
        <v>10.0</v>
      </c>
      <c r="E4563" s="17" t="str">
        <f t="shared" si="12"/>
        <v>LU90-10</v>
      </c>
      <c r="F4563" s="17" t="str">
        <f t="shared" si="13"/>
        <v>LU90-10</v>
      </c>
      <c r="G4563" s="17" t="s">
        <v>15589</v>
      </c>
      <c r="H4563" s="17" t="s">
        <v>14432</v>
      </c>
      <c r="I4563" s="17" t="s">
        <v>15479</v>
      </c>
      <c r="J4563" s="17" t="s">
        <v>15283</v>
      </c>
      <c r="K4563" s="17" t="s">
        <v>15014</v>
      </c>
      <c r="L4563" s="17" t="s">
        <v>14030</v>
      </c>
      <c r="M4563" s="17" t="s">
        <v>15454</v>
      </c>
      <c r="N4563" s="21">
        <v>0.40902777777777777</v>
      </c>
      <c r="O4563" s="21">
        <v>0.3861111111111111</v>
      </c>
      <c r="P4563" s="21">
        <v>0.7951388888888888</v>
      </c>
      <c r="R4563" s="17">
        <v>2496.0</v>
      </c>
      <c r="S4563" s="17" t="s">
        <v>7418</v>
      </c>
      <c r="T4563" s="17" t="s">
        <v>9694</v>
      </c>
    </row>
    <row r="4564" ht="15.75" customHeight="1">
      <c r="A4564" s="17">
        <v>732.0</v>
      </c>
      <c r="B4564" s="19">
        <v>28199.0</v>
      </c>
      <c r="C4564" s="17" t="s">
        <v>15742</v>
      </c>
      <c r="D4564" s="20">
        <v>10.0</v>
      </c>
      <c r="E4564" s="17" t="str">
        <f t="shared" si="12"/>
        <v>LU90-10</v>
      </c>
      <c r="F4564" s="17" t="str">
        <f t="shared" si="13"/>
        <v>LU90-10</v>
      </c>
      <c r="G4564" s="17" t="s">
        <v>15589</v>
      </c>
      <c r="H4564" s="17" t="s">
        <v>14432</v>
      </c>
      <c r="I4564" s="17" t="s">
        <v>15823</v>
      </c>
      <c r="J4564" s="17" t="s">
        <v>15283</v>
      </c>
      <c r="K4564" s="17" t="s">
        <v>15575</v>
      </c>
      <c r="L4564" s="17" t="s">
        <v>15819</v>
      </c>
      <c r="M4564" s="17" t="s">
        <v>15824</v>
      </c>
      <c r="N4564" s="21">
        <v>0.37152777777777773</v>
      </c>
      <c r="O4564" s="21">
        <v>0.39444444444444443</v>
      </c>
      <c r="P4564" s="21">
        <v>0.7659722222222222</v>
      </c>
      <c r="R4564" s="17">
        <v>2763.0</v>
      </c>
      <c r="S4564" s="17" t="s">
        <v>7418</v>
      </c>
      <c r="T4564" s="17" t="s">
        <v>9694</v>
      </c>
      <c r="W4564" s="17" t="s">
        <v>15825</v>
      </c>
    </row>
    <row r="4565" ht="15.75" customHeight="1">
      <c r="A4565" s="17">
        <v>731.0</v>
      </c>
      <c r="B4565" s="19">
        <v>28198.0</v>
      </c>
      <c r="C4565" s="17" t="s">
        <v>15742</v>
      </c>
      <c r="D4565" s="20">
        <v>10.0</v>
      </c>
      <c r="E4565" s="17" t="str">
        <f t="shared" si="12"/>
        <v>LU90-10</v>
      </c>
      <c r="F4565" s="17" t="str">
        <f t="shared" si="13"/>
        <v>LU90-10</v>
      </c>
      <c r="G4565" s="17" t="s">
        <v>15589</v>
      </c>
      <c r="H4565" s="17" t="s">
        <v>14432</v>
      </c>
      <c r="I4565" s="17" t="s">
        <v>14277</v>
      </c>
      <c r="J4565" s="17" t="s">
        <v>15286</v>
      </c>
      <c r="K4565" s="17" t="s">
        <v>15014</v>
      </c>
      <c r="L4565" s="17" t="s">
        <v>14617</v>
      </c>
      <c r="M4565" s="17" t="s">
        <v>14189</v>
      </c>
      <c r="N4565" s="21">
        <v>0.45208333333333334</v>
      </c>
      <c r="O4565" s="21">
        <v>0.3347222222222222</v>
      </c>
      <c r="P4565" s="21">
        <v>0.7868055555555555</v>
      </c>
      <c r="R4565" s="17">
        <v>2692.0</v>
      </c>
      <c r="S4565" s="17" t="s">
        <v>7418</v>
      </c>
      <c r="T4565" s="17" t="s">
        <v>9694</v>
      </c>
      <c r="W4565" s="17" t="s">
        <v>15825</v>
      </c>
    </row>
    <row r="4566" ht="15.75" customHeight="1">
      <c r="A4566" s="17">
        <v>730.0</v>
      </c>
      <c r="B4566" s="19">
        <v>28197.0</v>
      </c>
      <c r="C4566" s="17" t="s">
        <v>15742</v>
      </c>
      <c r="D4566" s="20">
        <v>10.0</v>
      </c>
      <c r="E4566" s="17" t="str">
        <f t="shared" si="12"/>
        <v>LU90-10</v>
      </c>
      <c r="F4566" s="17" t="str">
        <f t="shared" si="13"/>
        <v>LU90-10</v>
      </c>
      <c r="G4566" s="17" t="s">
        <v>15589</v>
      </c>
      <c r="H4566" s="17" t="s">
        <v>14432</v>
      </c>
      <c r="I4566" s="17" t="s">
        <v>13609</v>
      </c>
      <c r="J4566" s="17" t="s">
        <v>15826</v>
      </c>
      <c r="K4566" s="17" t="s">
        <v>15575</v>
      </c>
      <c r="L4566" s="17" t="s">
        <v>15454</v>
      </c>
      <c r="M4566" s="17" t="s">
        <v>14438</v>
      </c>
      <c r="N4566" s="21">
        <v>0.3958333333333333</v>
      </c>
      <c r="O4566" s="21">
        <v>0.4368055555555555</v>
      </c>
      <c r="P4566" s="21">
        <v>0.8326388888888889</v>
      </c>
      <c r="R4566" s="17">
        <v>2473.0</v>
      </c>
      <c r="S4566" s="17" t="s">
        <v>7418</v>
      </c>
      <c r="T4566" s="17" t="s">
        <v>9694</v>
      </c>
      <c r="W4566" s="17" t="s">
        <v>15825</v>
      </c>
    </row>
    <row r="4567" ht="15.75" customHeight="1">
      <c r="A4567" s="17">
        <v>729.0</v>
      </c>
      <c r="B4567" s="19">
        <v>28196.0</v>
      </c>
      <c r="C4567" s="17" t="s">
        <v>15742</v>
      </c>
      <c r="D4567" s="20">
        <v>10.0</v>
      </c>
      <c r="E4567" s="17" t="str">
        <f t="shared" si="12"/>
        <v>LU90-10</v>
      </c>
      <c r="F4567" s="17" t="str">
        <f t="shared" si="13"/>
        <v>LU90-10</v>
      </c>
      <c r="G4567" s="17" t="s">
        <v>15589</v>
      </c>
      <c r="H4567" s="17" t="s">
        <v>14432</v>
      </c>
      <c r="I4567" s="17" t="s">
        <v>15827</v>
      </c>
      <c r="J4567" s="17" t="s">
        <v>15828</v>
      </c>
      <c r="K4567" s="17" t="s">
        <v>15014</v>
      </c>
      <c r="L4567" s="17" t="s">
        <v>15819</v>
      </c>
      <c r="M4567" s="17" t="s">
        <v>14617</v>
      </c>
      <c r="N4567" s="21">
        <v>0.4361111111111111</v>
      </c>
      <c r="O4567" s="21">
        <v>0.37777777777777777</v>
      </c>
      <c r="P4567" s="21">
        <v>0.813888888888889</v>
      </c>
      <c r="R4567" s="17">
        <v>2723.0</v>
      </c>
      <c r="S4567" s="17" t="s">
        <v>7418</v>
      </c>
      <c r="T4567" s="17" t="s">
        <v>9694</v>
      </c>
    </row>
    <row r="4568" ht="15.75" customHeight="1">
      <c r="A4568" s="17">
        <v>728.0</v>
      </c>
      <c r="B4568" s="19">
        <v>28195.0</v>
      </c>
      <c r="C4568" s="17" t="s">
        <v>15742</v>
      </c>
      <c r="D4568" s="20">
        <v>10.0</v>
      </c>
      <c r="E4568" s="17" t="str">
        <f t="shared" si="12"/>
        <v>LU90-10</v>
      </c>
      <c r="F4568" s="17" t="str">
        <f t="shared" si="13"/>
        <v>LU90-10</v>
      </c>
      <c r="G4568" s="17" t="s">
        <v>15589</v>
      </c>
      <c r="H4568" s="17" t="s">
        <v>14432</v>
      </c>
      <c r="I4568" s="17" t="s">
        <v>15458</v>
      </c>
      <c r="J4568" s="17" t="s">
        <v>15829</v>
      </c>
      <c r="K4568" s="17" t="s">
        <v>15575</v>
      </c>
      <c r="L4568" s="17" t="s">
        <v>14030</v>
      </c>
      <c r="M4568" s="17" t="s">
        <v>15290</v>
      </c>
      <c r="N4568" s="21">
        <v>0.40902777777777777</v>
      </c>
      <c r="O4568" s="21">
        <v>0.3847222222222222</v>
      </c>
      <c r="P4568" s="21">
        <v>0.7937500000000001</v>
      </c>
      <c r="R4568" s="17">
        <v>2488.0</v>
      </c>
      <c r="S4568" s="17" t="s">
        <v>7418</v>
      </c>
      <c r="T4568" s="17" t="s">
        <v>9694</v>
      </c>
    </row>
    <row r="4569" ht="15.75" customHeight="1">
      <c r="A4569" s="17">
        <v>727.0</v>
      </c>
      <c r="B4569" s="19">
        <v>28194.0</v>
      </c>
      <c r="C4569" s="17" t="s">
        <v>15742</v>
      </c>
      <c r="D4569" s="20">
        <v>10.0</v>
      </c>
      <c r="E4569" s="17" t="str">
        <f t="shared" si="12"/>
        <v>LU90-10</v>
      </c>
      <c r="F4569" s="17" t="str">
        <f t="shared" si="13"/>
        <v>LU90-10</v>
      </c>
      <c r="G4569" s="17" t="s">
        <v>15589</v>
      </c>
      <c r="H4569" s="17" t="s">
        <v>14432</v>
      </c>
      <c r="I4569" s="17" t="s">
        <v>15830</v>
      </c>
      <c r="J4569" s="17" t="s">
        <v>15831</v>
      </c>
      <c r="K4569" s="17" t="s">
        <v>15014</v>
      </c>
      <c r="L4569" s="17" t="s">
        <v>14189</v>
      </c>
      <c r="M4569" s="17" t="s">
        <v>15454</v>
      </c>
      <c r="N4569" s="21">
        <v>0.41805555555555557</v>
      </c>
      <c r="O4569" s="21">
        <v>0.38125000000000003</v>
      </c>
      <c r="P4569" s="21">
        <v>0.7993055555555556</v>
      </c>
      <c r="R4569" s="17">
        <v>2680.0</v>
      </c>
      <c r="S4569" s="17" t="s">
        <v>7418</v>
      </c>
      <c r="T4569" s="17" t="s">
        <v>9694</v>
      </c>
      <c r="W4569" s="17" t="s">
        <v>15832</v>
      </c>
    </row>
    <row r="4570" ht="15.75" customHeight="1">
      <c r="A4570" s="17">
        <v>726.0</v>
      </c>
      <c r="B4570" s="19">
        <v>28193.0</v>
      </c>
      <c r="C4570" s="17" t="s">
        <v>15742</v>
      </c>
      <c r="D4570" s="20">
        <v>10.0</v>
      </c>
      <c r="E4570" s="17" t="str">
        <f t="shared" si="12"/>
        <v>LU90-10</v>
      </c>
      <c r="F4570" s="17" t="str">
        <f t="shared" si="13"/>
        <v>LU90-10</v>
      </c>
      <c r="G4570" s="17" t="s">
        <v>15589</v>
      </c>
      <c r="H4570" s="17" t="s">
        <v>14432</v>
      </c>
      <c r="I4570" s="17" t="s">
        <v>15833</v>
      </c>
      <c r="J4570" s="17" t="s">
        <v>15820</v>
      </c>
      <c r="K4570" s="17" t="s">
        <v>15575</v>
      </c>
      <c r="L4570" s="17" t="s">
        <v>14617</v>
      </c>
      <c r="M4570" s="17" t="s">
        <v>14030</v>
      </c>
      <c r="N4570" s="21">
        <v>0.4166666666666667</v>
      </c>
      <c r="O4570" s="21">
        <v>0.35625</v>
      </c>
      <c r="P4570" s="21">
        <v>0.7729166666666667</v>
      </c>
      <c r="R4570" s="17">
        <v>2493.0</v>
      </c>
      <c r="S4570" s="17" t="s">
        <v>7418</v>
      </c>
      <c r="T4570" s="17" t="s">
        <v>9694</v>
      </c>
      <c r="W4570" s="17" t="s">
        <v>15825</v>
      </c>
    </row>
    <row r="4571" ht="15.75" customHeight="1">
      <c r="A4571" s="17">
        <v>725.0</v>
      </c>
      <c r="B4571" s="19">
        <v>28192.0</v>
      </c>
      <c r="C4571" s="17" t="s">
        <v>15742</v>
      </c>
      <c r="D4571" s="20">
        <v>10.0</v>
      </c>
      <c r="E4571" s="17" t="str">
        <f t="shared" si="12"/>
        <v>LU90-10</v>
      </c>
      <c r="F4571" s="17" t="str">
        <f t="shared" si="13"/>
        <v>LU90-10</v>
      </c>
      <c r="G4571" s="17" t="s">
        <v>15589</v>
      </c>
      <c r="H4571" s="17" t="s">
        <v>14432</v>
      </c>
      <c r="I4571" s="17" t="s">
        <v>15834</v>
      </c>
      <c r="J4571" s="17" t="s">
        <v>15835</v>
      </c>
      <c r="K4571" s="17" t="s">
        <v>15014</v>
      </c>
      <c r="L4571" s="17" t="s">
        <v>15454</v>
      </c>
      <c r="M4571" s="17" t="s">
        <v>15819</v>
      </c>
      <c r="N4571" s="21">
        <v>0.39999999999999997</v>
      </c>
      <c r="O4571" s="21">
        <v>0.37152777777777773</v>
      </c>
      <c r="P4571" s="21">
        <v>0.7715277777777777</v>
      </c>
      <c r="R4571" s="17">
        <v>2694.0</v>
      </c>
      <c r="S4571" s="17" t="s">
        <v>7418</v>
      </c>
      <c r="T4571" s="17" t="s">
        <v>9694</v>
      </c>
      <c r="W4571" s="17" t="s">
        <v>15832</v>
      </c>
    </row>
    <row r="4572" ht="15.75" customHeight="1">
      <c r="A4572" s="17">
        <v>724.0</v>
      </c>
      <c r="B4572" s="19">
        <v>28191.0</v>
      </c>
      <c r="C4572" s="17" t="s">
        <v>15742</v>
      </c>
      <c r="D4572" s="20">
        <v>10.0</v>
      </c>
      <c r="E4572" s="17" t="str">
        <f t="shared" si="12"/>
        <v>LU90-10</v>
      </c>
      <c r="F4572" s="17" t="str">
        <f t="shared" si="13"/>
        <v>LU90-10</v>
      </c>
      <c r="G4572" s="17" t="s">
        <v>15589</v>
      </c>
      <c r="H4572" s="17" t="s">
        <v>14432</v>
      </c>
      <c r="I4572" s="17" t="s">
        <v>15836</v>
      </c>
      <c r="J4572" s="17" t="s">
        <v>15274</v>
      </c>
      <c r="K4572" s="17" t="s">
        <v>15575</v>
      </c>
      <c r="L4572" s="17" t="s">
        <v>13394</v>
      </c>
      <c r="M4572" s="17" t="s">
        <v>14438</v>
      </c>
      <c r="N4572" s="21">
        <v>0.59375</v>
      </c>
      <c r="O4572" s="21">
        <v>0.20833333333333334</v>
      </c>
      <c r="P4572" s="21">
        <v>0.8020833333333334</v>
      </c>
      <c r="R4572" s="17">
        <v>2608.0</v>
      </c>
      <c r="S4572" s="17" t="s">
        <v>7418</v>
      </c>
      <c r="T4572" s="17" t="s">
        <v>9694</v>
      </c>
    </row>
    <row r="4573" ht="15.75" customHeight="1">
      <c r="A4573" s="17">
        <v>723.0</v>
      </c>
      <c r="B4573" s="19">
        <v>28183.0</v>
      </c>
      <c r="C4573" s="17" t="s">
        <v>15742</v>
      </c>
      <c r="D4573" s="20">
        <v>8.0</v>
      </c>
      <c r="E4573" s="17" t="str">
        <f t="shared" si="12"/>
        <v>LU90-8</v>
      </c>
      <c r="F4573" s="17" t="str">
        <f t="shared" si="13"/>
        <v>LU90-08</v>
      </c>
      <c r="G4573" s="17" t="s">
        <v>15837</v>
      </c>
      <c r="H4573" s="17" t="s">
        <v>14432</v>
      </c>
      <c r="I4573" s="17" t="s">
        <v>12968</v>
      </c>
      <c r="J4573" s="17" t="s">
        <v>15288</v>
      </c>
      <c r="K4573" s="17" t="s">
        <v>15014</v>
      </c>
      <c r="L4573" s="17" t="s">
        <v>15454</v>
      </c>
      <c r="M4573" s="17" t="s">
        <v>14030</v>
      </c>
      <c r="N4573" s="21">
        <v>0.3638888888888889</v>
      </c>
      <c r="O4573" s="21">
        <v>0.3986111111111111</v>
      </c>
      <c r="P4573" s="21">
        <v>0.7625000000000001</v>
      </c>
      <c r="R4573" s="17">
        <v>2496.0</v>
      </c>
      <c r="S4573" s="17" t="s">
        <v>7418</v>
      </c>
      <c r="T4573" s="17" t="s">
        <v>9694</v>
      </c>
      <c r="W4573" s="17" t="s">
        <v>15832</v>
      </c>
    </row>
    <row r="4574" ht="15.75" customHeight="1">
      <c r="A4574" s="17">
        <v>722.0</v>
      </c>
      <c r="B4574" s="19">
        <v>28182.0</v>
      </c>
      <c r="C4574" s="17" t="s">
        <v>15742</v>
      </c>
      <c r="D4574" s="20">
        <v>8.0</v>
      </c>
      <c r="E4574" s="17" t="str">
        <f t="shared" si="12"/>
        <v>LU90-8</v>
      </c>
      <c r="F4574" s="17" t="str">
        <f t="shared" si="13"/>
        <v>LU90-08</v>
      </c>
      <c r="G4574" s="17" t="s">
        <v>15837</v>
      </c>
      <c r="H4574" s="17" t="s">
        <v>14432</v>
      </c>
      <c r="I4574" s="17" t="s">
        <v>12968</v>
      </c>
      <c r="J4574" s="17" t="s">
        <v>15838</v>
      </c>
      <c r="K4574" s="17" t="s">
        <v>5131</v>
      </c>
      <c r="L4574" s="17" t="s">
        <v>15454</v>
      </c>
      <c r="M4574" s="17" t="s">
        <v>14617</v>
      </c>
      <c r="N4574" s="21">
        <v>0.37083333333333335</v>
      </c>
      <c r="O4574" s="21">
        <v>0.39166666666666666</v>
      </c>
      <c r="P4574" s="21">
        <v>0.7625000000000001</v>
      </c>
      <c r="R4574" s="17">
        <v>2485.0</v>
      </c>
      <c r="S4574" s="17" t="s">
        <v>7418</v>
      </c>
      <c r="T4574" s="17" t="s">
        <v>9694</v>
      </c>
      <c r="W4574" s="17" t="s">
        <v>15825</v>
      </c>
    </row>
    <row r="4575" ht="15.75" customHeight="1">
      <c r="A4575" s="17">
        <v>721.0</v>
      </c>
      <c r="B4575" s="19">
        <v>28181.0</v>
      </c>
      <c r="C4575" s="17" t="s">
        <v>15742</v>
      </c>
      <c r="D4575" s="20">
        <v>8.0</v>
      </c>
      <c r="E4575" s="17" t="str">
        <f t="shared" si="12"/>
        <v>LU90-8</v>
      </c>
      <c r="F4575" s="17" t="str">
        <f t="shared" si="13"/>
        <v>LU90-08</v>
      </c>
      <c r="G4575" s="17" t="s">
        <v>15837</v>
      </c>
      <c r="H4575" s="17" t="s">
        <v>14432</v>
      </c>
      <c r="I4575" s="17" t="s">
        <v>15839</v>
      </c>
      <c r="J4575" s="17" t="s">
        <v>15840</v>
      </c>
      <c r="K4575" s="17" t="s">
        <v>15014</v>
      </c>
      <c r="L4575" s="17" t="s">
        <v>14695</v>
      </c>
      <c r="M4575" s="17" t="s">
        <v>14617</v>
      </c>
      <c r="N4575" s="21">
        <v>0.3972222222222222</v>
      </c>
      <c r="O4575" s="21">
        <v>0.36874999999999997</v>
      </c>
      <c r="P4575" s="21">
        <v>0.7659722222222222</v>
      </c>
      <c r="R4575" s="17">
        <v>2730.0</v>
      </c>
      <c r="S4575" s="17" t="s">
        <v>7418</v>
      </c>
      <c r="T4575" s="17" t="s">
        <v>9694</v>
      </c>
      <c r="W4575" s="17" t="s">
        <v>15825</v>
      </c>
    </row>
    <row r="4576" ht="15.75" customHeight="1">
      <c r="A4576" s="17">
        <v>720.0</v>
      </c>
      <c r="B4576" s="19">
        <v>28180.0</v>
      </c>
      <c r="C4576" s="17" t="s">
        <v>15742</v>
      </c>
      <c r="D4576" s="20">
        <v>8.0</v>
      </c>
      <c r="E4576" s="17" t="str">
        <f t="shared" si="12"/>
        <v>LU90-8</v>
      </c>
      <c r="F4576" s="17" t="str">
        <f t="shared" si="13"/>
        <v>LU90-08</v>
      </c>
      <c r="G4576" s="17" t="s">
        <v>15837</v>
      </c>
      <c r="H4576" s="17" t="s">
        <v>14432</v>
      </c>
      <c r="I4576" s="17" t="s">
        <v>15827</v>
      </c>
      <c r="J4576" s="17" t="s">
        <v>15841</v>
      </c>
      <c r="K4576" s="17" t="s">
        <v>5131</v>
      </c>
      <c r="L4576" s="17" t="s">
        <v>15474</v>
      </c>
      <c r="M4576" s="17" t="s">
        <v>14030</v>
      </c>
      <c r="N4576" s="21">
        <v>0.4041666666666666</v>
      </c>
      <c r="O4576" s="21">
        <v>0.3625</v>
      </c>
      <c r="P4576" s="21">
        <v>0.7666666666666666</v>
      </c>
      <c r="R4576" s="17">
        <v>2728.0</v>
      </c>
      <c r="S4576" s="17" t="s">
        <v>7418</v>
      </c>
      <c r="T4576" s="17" t="s">
        <v>9694</v>
      </c>
      <c r="W4576" s="17" t="s">
        <v>15832</v>
      </c>
    </row>
    <row r="4577" ht="15.75" customHeight="1">
      <c r="A4577" s="17">
        <v>719.0</v>
      </c>
      <c r="B4577" s="19">
        <v>28179.0</v>
      </c>
      <c r="C4577" s="17" t="s">
        <v>15742</v>
      </c>
      <c r="D4577" s="20">
        <v>8.0</v>
      </c>
      <c r="E4577" s="17" t="str">
        <f t="shared" si="12"/>
        <v>LU90-8</v>
      </c>
      <c r="F4577" s="17" t="str">
        <f t="shared" si="13"/>
        <v>LU90-08</v>
      </c>
      <c r="G4577" s="17" t="s">
        <v>15837</v>
      </c>
      <c r="H4577" s="17" t="s">
        <v>14432</v>
      </c>
      <c r="I4577" s="17" t="s">
        <v>14493</v>
      </c>
      <c r="J4577" s="17" t="s">
        <v>15842</v>
      </c>
      <c r="K4577" s="17" t="s">
        <v>15014</v>
      </c>
      <c r="L4577" s="17" t="s">
        <v>14030</v>
      </c>
      <c r="M4577" s="17" t="s">
        <v>15239</v>
      </c>
      <c r="N4577" s="21">
        <v>0.37916666666666665</v>
      </c>
      <c r="O4577" s="21">
        <v>0.3625</v>
      </c>
      <c r="P4577" s="21">
        <v>0.7416666666666667</v>
      </c>
      <c r="R4577" s="17">
        <v>2505.0</v>
      </c>
      <c r="S4577" s="17" t="s">
        <v>7418</v>
      </c>
      <c r="T4577" s="17" t="s">
        <v>9694</v>
      </c>
      <c r="W4577" s="17" t="s">
        <v>15832</v>
      </c>
    </row>
    <row r="4578" ht="15.75" customHeight="1">
      <c r="A4578" s="17">
        <v>718.0</v>
      </c>
      <c r="B4578" s="19">
        <v>28178.0</v>
      </c>
      <c r="C4578" s="17" t="s">
        <v>15742</v>
      </c>
      <c r="D4578" s="20">
        <v>8.0</v>
      </c>
      <c r="E4578" s="17" t="str">
        <f t="shared" si="12"/>
        <v>LU90-8</v>
      </c>
      <c r="F4578" s="17" t="str">
        <f t="shared" si="13"/>
        <v>LU90-08</v>
      </c>
      <c r="G4578" s="17" t="s">
        <v>15837</v>
      </c>
      <c r="H4578" s="17" t="s">
        <v>14432</v>
      </c>
      <c r="I4578" s="17" t="s">
        <v>15843</v>
      </c>
      <c r="J4578" s="17" t="s">
        <v>15844</v>
      </c>
      <c r="K4578" s="17" t="s">
        <v>5131</v>
      </c>
      <c r="L4578" s="17" t="s">
        <v>15454</v>
      </c>
      <c r="M4578" s="17" t="s">
        <v>14617</v>
      </c>
      <c r="N4578" s="21">
        <v>0.4597222222222222</v>
      </c>
      <c r="O4578" s="21">
        <v>0.3215277777777778</v>
      </c>
      <c r="P4578" s="21">
        <v>0.78125</v>
      </c>
      <c r="R4578" s="17">
        <v>2713.0</v>
      </c>
      <c r="S4578" s="17" t="s">
        <v>7418</v>
      </c>
      <c r="T4578" s="17" t="s">
        <v>9694</v>
      </c>
      <c r="W4578" s="17" t="s">
        <v>15832</v>
      </c>
    </row>
    <row r="4579" ht="15.75" customHeight="1">
      <c r="A4579" s="17">
        <v>717.0</v>
      </c>
      <c r="B4579" s="19">
        <v>28177.0</v>
      </c>
      <c r="C4579" s="17" t="s">
        <v>15742</v>
      </c>
      <c r="D4579" s="20">
        <v>8.0</v>
      </c>
      <c r="E4579" s="17" t="str">
        <f t="shared" si="12"/>
        <v>LU90-8</v>
      </c>
      <c r="F4579" s="17" t="str">
        <f t="shared" si="13"/>
        <v>LU90-08</v>
      </c>
      <c r="G4579" s="17" t="s">
        <v>15837</v>
      </c>
      <c r="H4579" s="17" t="s">
        <v>14432</v>
      </c>
      <c r="I4579" s="17" t="s">
        <v>14493</v>
      </c>
      <c r="J4579" s="17" t="s">
        <v>15456</v>
      </c>
      <c r="K4579" s="17" t="s">
        <v>15014</v>
      </c>
      <c r="L4579" s="17" t="s">
        <v>14617</v>
      </c>
      <c r="M4579" s="17" t="s">
        <v>14030</v>
      </c>
      <c r="N4579" s="21">
        <v>0.4694444444444445</v>
      </c>
      <c r="O4579" s="21">
        <v>0.30833333333333335</v>
      </c>
      <c r="P4579" s="21">
        <v>0.7777777777777778</v>
      </c>
      <c r="R4579" s="17">
        <v>2495.0</v>
      </c>
      <c r="S4579" s="17" t="s">
        <v>7418</v>
      </c>
      <c r="T4579" s="17" t="s">
        <v>9694</v>
      </c>
      <c r="W4579" s="17" t="s">
        <v>15832</v>
      </c>
    </row>
    <row r="4580" ht="15.75" customHeight="1">
      <c r="A4580" s="17">
        <v>716.0</v>
      </c>
      <c r="B4580" s="19">
        <v>28176.0</v>
      </c>
      <c r="C4580" s="17" t="s">
        <v>15742</v>
      </c>
      <c r="D4580" s="20">
        <v>8.0</v>
      </c>
      <c r="E4580" s="17" t="str">
        <f t="shared" si="12"/>
        <v>LU90-8</v>
      </c>
      <c r="F4580" s="17" t="str">
        <f t="shared" si="13"/>
        <v>LU90-08</v>
      </c>
      <c r="G4580" s="17" t="s">
        <v>15837</v>
      </c>
      <c r="H4580" s="17" t="s">
        <v>14432</v>
      </c>
      <c r="I4580" s="17" t="s">
        <v>15455</v>
      </c>
      <c r="J4580" s="17" t="s">
        <v>15845</v>
      </c>
      <c r="K4580" s="17" t="s">
        <v>5131</v>
      </c>
      <c r="L4580" s="17" t="s">
        <v>15454</v>
      </c>
      <c r="M4580" s="17" t="s">
        <v>14617</v>
      </c>
      <c r="N4580" s="21">
        <v>0.3951388888888889</v>
      </c>
      <c r="O4580" s="21">
        <v>0.37847222222222227</v>
      </c>
      <c r="P4580" s="21">
        <v>0.7736111111111111</v>
      </c>
      <c r="R4580" s="17">
        <v>2516.0</v>
      </c>
      <c r="S4580" s="17" t="s">
        <v>7418</v>
      </c>
      <c r="T4580" s="17" t="s">
        <v>9694</v>
      </c>
      <c r="W4580" s="17" t="s">
        <v>15832</v>
      </c>
    </row>
    <row r="4581" ht="15.75" customHeight="1">
      <c r="A4581" s="17">
        <v>715.0</v>
      </c>
      <c r="B4581" s="19">
        <v>28175.0</v>
      </c>
      <c r="C4581" s="17" t="s">
        <v>15742</v>
      </c>
      <c r="D4581" s="20">
        <v>8.0</v>
      </c>
      <c r="E4581" s="17" t="str">
        <f t="shared" si="12"/>
        <v>LU90-8</v>
      </c>
      <c r="F4581" s="17" t="str">
        <f t="shared" si="13"/>
        <v>LU90-08</v>
      </c>
      <c r="G4581" s="17" t="s">
        <v>15837</v>
      </c>
      <c r="H4581" s="17" t="s">
        <v>14432</v>
      </c>
      <c r="I4581" s="17" t="s">
        <v>12968</v>
      </c>
      <c r="J4581" s="17" t="s">
        <v>15462</v>
      </c>
      <c r="K4581" s="17" t="s">
        <v>15014</v>
      </c>
      <c r="L4581" s="17" t="s">
        <v>15454</v>
      </c>
      <c r="M4581" s="17" t="s">
        <v>14030</v>
      </c>
      <c r="N4581" s="21">
        <v>0.40625</v>
      </c>
      <c r="O4581" s="21">
        <v>0.37083333333333335</v>
      </c>
      <c r="P4581" s="21">
        <v>0.7770833333333332</v>
      </c>
      <c r="R4581" s="17">
        <v>2495.0</v>
      </c>
      <c r="S4581" s="17" t="s">
        <v>7418</v>
      </c>
      <c r="T4581" s="17" t="s">
        <v>9694</v>
      </c>
      <c r="W4581" s="17" t="s">
        <v>15846</v>
      </c>
    </row>
    <row r="4582" ht="15.75" customHeight="1">
      <c r="A4582" s="17">
        <v>714.0</v>
      </c>
      <c r="B4582" s="19">
        <v>28174.0</v>
      </c>
      <c r="C4582" s="17" t="s">
        <v>15742</v>
      </c>
      <c r="D4582" s="20">
        <v>8.0</v>
      </c>
      <c r="E4582" s="17" t="str">
        <f t="shared" si="12"/>
        <v>LU90-8</v>
      </c>
      <c r="F4582" s="17" t="str">
        <f t="shared" si="13"/>
        <v>LU90-08</v>
      </c>
      <c r="G4582" s="17" t="s">
        <v>15837</v>
      </c>
      <c r="H4582" s="17" t="s">
        <v>14432</v>
      </c>
      <c r="I4582" s="17" t="s">
        <v>12968</v>
      </c>
      <c r="J4582" s="17" t="s">
        <v>15286</v>
      </c>
      <c r="K4582" s="17" t="s">
        <v>5131</v>
      </c>
      <c r="L4582" s="17" t="s">
        <v>15474</v>
      </c>
      <c r="M4582" s="17" t="s">
        <v>14617</v>
      </c>
      <c r="N4582" s="21">
        <v>0.4791666666666667</v>
      </c>
      <c r="O4582" s="21">
        <v>0.28055555555555556</v>
      </c>
      <c r="P4582" s="21">
        <v>0.7597222222222223</v>
      </c>
      <c r="R4582" s="17">
        <v>2525.0</v>
      </c>
      <c r="S4582" s="17" t="s">
        <v>7418</v>
      </c>
      <c r="T4582" s="17" t="s">
        <v>9694</v>
      </c>
      <c r="W4582" s="17" t="s">
        <v>15847</v>
      </c>
    </row>
    <row r="4583" ht="15.75" customHeight="1">
      <c r="A4583" s="17">
        <v>713.0</v>
      </c>
      <c r="B4583" s="19">
        <v>28173.0</v>
      </c>
      <c r="C4583" s="17" t="s">
        <v>15742</v>
      </c>
      <c r="D4583" s="20">
        <v>8.0</v>
      </c>
      <c r="E4583" s="17" t="str">
        <f t="shared" si="12"/>
        <v>LU90-8</v>
      </c>
      <c r="F4583" s="17" t="str">
        <f t="shared" si="13"/>
        <v>LU90-08</v>
      </c>
      <c r="G4583" s="17" t="s">
        <v>15837</v>
      </c>
      <c r="H4583" s="17" t="s">
        <v>14432</v>
      </c>
      <c r="I4583" s="17" t="s">
        <v>12968</v>
      </c>
      <c r="J4583" s="17" t="s">
        <v>15286</v>
      </c>
      <c r="K4583" s="17" t="s">
        <v>15014</v>
      </c>
      <c r="L4583" s="17" t="s">
        <v>15474</v>
      </c>
      <c r="M4583" s="17" t="s">
        <v>15454</v>
      </c>
      <c r="N4583" s="21">
        <v>0.37847222222222227</v>
      </c>
      <c r="O4583" s="21">
        <v>0.2826388888888889</v>
      </c>
      <c r="P4583" s="21">
        <v>0.6611111111111111</v>
      </c>
      <c r="R4583" s="17">
        <v>2500.0</v>
      </c>
      <c r="S4583" s="17" t="s">
        <v>7418</v>
      </c>
      <c r="T4583" s="17" t="s">
        <v>9694</v>
      </c>
      <c r="W4583" s="17" t="s">
        <v>15848</v>
      </c>
    </row>
    <row r="4584" ht="15.75" customHeight="1">
      <c r="A4584" s="17">
        <v>712.0</v>
      </c>
      <c r="B4584" s="19">
        <v>28159.0</v>
      </c>
      <c r="C4584" s="17" t="s">
        <v>15742</v>
      </c>
      <c r="D4584" s="20">
        <v>7.0</v>
      </c>
      <c r="E4584" s="17" t="str">
        <f t="shared" si="12"/>
        <v>LU90-7</v>
      </c>
      <c r="F4584" s="17" t="str">
        <f t="shared" si="13"/>
        <v>LU90-07</v>
      </c>
      <c r="G4584" s="17" t="s">
        <v>15849</v>
      </c>
      <c r="H4584" s="17" t="s">
        <v>15094</v>
      </c>
      <c r="I4584" s="17" t="s">
        <v>15850</v>
      </c>
      <c r="J4584" s="17" t="s">
        <v>15851</v>
      </c>
      <c r="K4584" s="17" t="s">
        <v>5131</v>
      </c>
      <c r="L4584" s="17" t="s">
        <v>15852</v>
      </c>
      <c r="M4584" s="17" t="s">
        <v>15853</v>
      </c>
      <c r="N4584" s="21">
        <v>0.3972222222222222</v>
      </c>
      <c r="O4584" s="21">
        <v>0.17708333333333334</v>
      </c>
      <c r="P4584" s="21">
        <v>0.5743055555555555</v>
      </c>
      <c r="R4584" s="17">
        <v>2627.0</v>
      </c>
      <c r="S4584" s="17" t="s">
        <v>11290</v>
      </c>
      <c r="T4584" s="17" t="s">
        <v>15854</v>
      </c>
    </row>
    <row r="4585" ht="15.75" customHeight="1">
      <c r="A4585" s="17">
        <v>711.0</v>
      </c>
      <c r="B4585" s="19">
        <v>28155.0</v>
      </c>
      <c r="C4585" s="17" t="s">
        <v>15742</v>
      </c>
      <c r="D4585" s="20" t="s">
        <v>15142</v>
      </c>
      <c r="E4585" s="17" t="str">
        <f t="shared" si="12"/>
        <v>LU90-06D</v>
      </c>
      <c r="F4585" s="17" t="str">
        <f t="shared" si="13"/>
        <v>LU90-06D</v>
      </c>
      <c r="G4585" s="17" t="s">
        <v>15855</v>
      </c>
      <c r="H4585" s="17" t="s">
        <v>14836</v>
      </c>
      <c r="I4585" s="17" t="s">
        <v>15856</v>
      </c>
      <c r="J4585" s="17" t="s">
        <v>15857</v>
      </c>
      <c r="K4585" s="17" t="s">
        <v>15575</v>
      </c>
      <c r="L4585" s="17" t="s">
        <v>15858</v>
      </c>
      <c r="M4585" s="17" t="s">
        <v>15859</v>
      </c>
      <c r="N4585" s="21">
        <v>0.4479166666666667</v>
      </c>
      <c r="O4585" s="21">
        <v>0.30972222222222223</v>
      </c>
      <c r="P4585" s="21">
        <v>0.7576388888888889</v>
      </c>
      <c r="R4585" s="17">
        <v>3661.0</v>
      </c>
      <c r="S4585" s="17" t="s">
        <v>7418</v>
      </c>
      <c r="T4585" s="17" t="s">
        <v>9694</v>
      </c>
    </row>
    <row r="4586" ht="15.75" customHeight="1">
      <c r="A4586" s="17">
        <v>710.0</v>
      </c>
      <c r="B4586" s="19">
        <v>28154.0</v>
      </c>
      <c r="C4586" s="17" t="s">
        <v>15742</v>
      </c>
      <c r="D4586" s="20" t="s">
        <v>15860</v>
      </c>
      <c r="E4586" s="17" t="str">
        <f t="shared" si="12"/>
        <v>LU90-06C</v>
      </c>
      <c r="F4586" s="17" t="str">
        <f t="shared" si="13"/>
        <v>LU90-06C</v>
      </c>
      <c r="G4586" s="17" t="s">
        <v>15861</v>
      </c>
      <c r="H4586" s="17" t="s">
        <v>15094</v>
      </c>
      <c r="I4586" s="17" t="s">
        <v>15862</v>
      </c>
      <c r="J4586" s="17" t="s">
        <v>15863</v>
      </c>
      <c r="K4586" s="17" t="s">
        <v>15575</v>
      </c>
      <c r="L4586" s="17" t="s">
        <v>15864</v>
      </c>
      <c r="M4586" s="17" t="s">
        <v>15853</v>
      </c>
      <c r="N4586" s="21">
        <v>0.4666666666666666</v>
      </c>
      <c r="O4586" s="21">
        <v>0.2027777777777778</v>
      </c>
      <c r="P4586" s="21">
        <v>0.6694444444444444</v>
      </c>
      <c r="R4586" s="17">
        <v>880.0</v>
      </c>
      <c r="S4586" s="17" t="s">
        <v>11290</v>
      </c>
      <c r="T4586" s="17" t="s">
        <v>15854</v>
      </c>
    </row>
    <row r="4587" ht="15.75" customHeight="1">
      <c r="A4587" s="17">
        <v>709.0</v>
      </c>
      <c r="B4587" s="19">
        <v>28153.0</v>
      </c>
      <c r="C4587" s="17" t="s">
        <v>15742</v>
      </c>
      <c r="D4587" s="20" t="s">
        <v>15865</v>
      </c>
      <c r="E4587" s="17" t="str">
        <f t="shared" si="12"/>
        <v>LU90-06B</v>
      </c>
      <c r="F4587" s="17" t="str">
        <f t="shared" si="13"/>
        <v>LU90-06B</v>
      </c>
      <c r="G4587" s="17" t="s">
        <v>15866</v>
      </c>
      <c r="H4587" s="17" t="s">
        <v>15094</v>
      </c>
      <c r="I4587" s="17" t="s">
        <v>15090</v>
      </c>
      <c r="J4587" s="17" t="s">
        <v>15867</v>
      </c>
      <c r="K4587" s="17" t="s">
        <v>15014</v>
      </c>
      <c r="L4587" s="17" t="s">
        <v>15868</v>
      </c>
      <c r="M4587" s="17" t="s">
        <v>15869</v>
      </c>
      <c r="N4587" s="21">
        <v>0.4375</v>
      </c>
      <c r="O4587" s="21">
        <v>0.24166666666666667</v>
      </c>
      <c r="P4587" s="21">
        <v>0.6791666666666667</v>
      </c>
      <c r="R4587" s="17">
        <v>418.0</v>
      </c>
      <c r="S4587" s="17" t="s">
        <v>11290</v>
      </c>
      <c r="T4587" s="17" t="s">
        <v>15854</v>
      </c>
    </row>
    <row r="4588" ht="15.75" customHeight="1">
      <c r="A4588" s="17">
        <v>708.0</v>
      </c>
      <c r="B4588" s="19">
        <v>28152.0</v>
      </c>
      <c r="C4588" s="17" t="s">
        <v>15742</v>
      </c>
      <c r="D4588" s="20" t="s">
        <v>15147</v>
      </c>
      <c r="E4588" s="17" t="str">
        <f t="shared" si="12"/>
        <v>LU90-06A</v>
      </c>
      <c r="F4588" s="17" t="str">
        <f t="shared" si="13"/>
        <v>LU90-06A</v>
      </c>
      <c r="G4588" s="17" t="s">
        <v>15870</v>
      </c>
      <c r="H4588" s="17" t="s">
        <v>14836</v>
      </c>
      <c r="I4588" s="17" t="s">
        <v>15871</v>
      </c>
      <c r="J4588" s="17" t="s">
        <v>15872</v>
      </c>
      <c r="K4588" s="17" t="s">
        <v>5131</v>
      </c>
      <c r="L4588" s="17" t="s">
        <v>15873</v>
      </c>
      <c r="M4588" s="17" t="s">
        <v>15858</v>
      </c>
      <c r="N4588" s="21">
        <v>0.4930555555555556</v>
      </c>
      <c r="O4588" s="21">
        <v>0.2652777777777778</v>
      </c>
      <c r="P4588" s="21">
        <v>0.7583333333333333</v>
      </c>
      <c r="R4588" s="17">
        <v>2990.0</v>
      </c>
      <c r="S4588" s="17" t="s">
        <v>7418</v>
      </c>
      <c r="T4588" s="17" t="s">
        <v>9694</v>
      </c>
    </row>
    <row r="4589" ht="15.75" customHeight="1">
      <c r="A4589" s="17">
        <v>707.0</v>
      </c>
      <c r="B4589" s="19">
        <v>28148.0</v>
      </c>
      <c r="C4589" s="17" t="s">
        <v>15742</v>
      </c>
      <c r="D4589" s="20">
        <v>5.0</v>
      </c>
      <c r="E4589" s="17" t="str">
        <f t="shared" si="12"/>
        <v>LU90-5</v>
      </c>
      <c r="F4589" s="17" t="str">
        <f t="shared" si="13"/>
        <v>LU90-05</v>
      </c>
      <c r="G4589" s="17" t="s">
        <v>15870</v>
      </c>
      <c r="H4589" s="17" t="s">
        <v>14825</v>
      </c>
      <c r="I4589" s="17" t="s">
        <v>15874</v>
      </c>
      <c r="J4589" s="17" t="s">
        <v>15875</v>
      </c>
      <c r="K4589" s="17" t="s">
        <v>15014</v>
      </c>
      <c r="L4589" s="17" t="s">
        <v>15272</v>
      </c>
      <c r="M4589" s="17" t="s">
        <v>14728</v>
      </c>
      <c r="N4589" s="21">
        <v>0.3923611111111111</v>
      </c>
      <c r="O4589" s="21">
        <v>0.28750000000000003</v>
      </c>
      <c r="P4589" s="21">
        <v>0.6798611111111111</v>
      </c>
      <c r="R4589" s="17">
        <v>3621.0</v>
      </c>
      <c r="S4589" s="17" t="s">
        <v>7418</v>
      </c>
      <c r="T4589" s="17" t="s">
        <v>9694</v>
      </c>
    </row>
    <row r="4590" ht="15.75" customHeight="1">
      <c r="A4590" s="17">
        <v>706.0</v>
      </c>
      <c r="B4590" s="19">
        <v>28146.0</v>
      </c>
      <c r="C4590" s="17" t="s">
        <v>15742</v>
      </c>
      <c r="D4590" s="20">
        <v>5.0</v>
      </c>
      <c r="E4590" s="17" t="str">
        <f t="shared" si="12"/>
        <v>LU90-5</v>
      </c>
      <c r="F4590" s="17" t="str">
        <f t="shared" si="13"/>
        <v>LU90-05</v>
      </c>
      <c r="G4590" s="17" t="s">
        <v>15870</v>
      </c>
      <c r="H4590" s="17" t="s">
        <v>15876</v>
      </c>
      <c r="I4590" s="17" t="s">
        <v>15877</v>
      </c>
      <c r="J4590" s="17" t="s">
        <v>15878</v>
      </c>
      <c r="K4590" s="17" t="s">
        <v>5131</v>
      </c>
      <c r="L4590" s="17" t="s">
        <v>15272</v>
      </c>
      <c r="M4590" s="17" t="s">
        <v>14728</v>
      </c>
      <c r="N4590" s="21">
        <v>0.40138888888888885</v>
      </c>
      <c r="O4590" s="21">
        <v>0.31805555555555554</v>
      </c>
      <c r="P4590" s="21">
        <v>0.7194444444444444</v>
      </c>
      <c r="R4590" s="17">
        <v>3648.0</v>
      </c>
      <c r="S4590" s="17" t="s">
        <v>7418</v>
      </c>
      <c r="T4590" s="17" t="s">
        <v>9694</v>
      </c>
    </row>
    <row r="4591" ht="15.75" customHeight="1">
      <c r="A4591" s="17">
        <v>705.0</v>
      </c>
      <c r="B4591" s="19">
        <v>28144.0</v>
      </c>
      <c r="C4591" s="17" t="s">
        <v>15742</v>
      </c>
      <c r="D4591" s="20">
        <v>5.0</v>
      </c>
      <c r="E4591" s="17" t="str">
        <f t="shared" si="12"/>
        <v>LU90-5</v>
      </c>
      <c r="F4591" s="17" t="str">
        <f t="shared" si="13"/>
        <v>LU90-05</v>
      </c>
      <c r="G4591" s="17" t="s">
        <v>15870</v>
      </c>
      <c r="H4591" s="17" t="s">
        <v>15879</v>
      </c>
      <c r="I4591" s="17" t="s">
        <v>14995</v>
      </c>
      <c r="J4591" s="17" t="s">
        <v>15880</v>
      </c>
      <c r="K4591" s="17" t="s">
        <v>15014</v>
      </c>
      <c r="L4591" s="17" t="s">
        <v>15272</v>
      </c>
      <c r="M4591" s="17" t="s">
        <v>14728</v>
      </c>
      <c r="N4591" s="21">
        <v>0.4361111111111111</v>
      </c>
      <c r="O4591" s="21">
        <v>0.06041666666666667</v>
      </c>
      <c r="P4591" s="21">
        <v>0.49652777777777773</v>
      </c>
      <c r="R4591" s="17">
        <v>1400.0</v>
      </c>
      <c r="S4591" s="17" t="s">
        <v>7418</v>
      </c>
      <c r="T4591" s="17" t="s">
        <v>9694</v>
      </c>
    </row>
    <row r="4592" ht="15.75" customHeight="1">
      <c r="A4592" s="17">
        <v>704.0</v>
      </c>
      <c r="B4592" s="19">
        <v>28142.0</v>
      </c>
      <c r="C4592" s="17" t="s">
        <v>15742</v>
      </c>
      <c r="D4592" s="20">
        <v>5.0</v>
      </c>
      <c r="E4592" s="17" t="str">
        <f t="shared" si="12"/>
        <v>LU90-5</v>
      </c>
      <c r="F4592" s="17" t="str">
        <f t="shared" si="13"/>
        <v>LU90-05</v>
      </c>
      <c r="G4592" s="17" t="s">
        <v>15870</v>
      </c>
      <c r="H4592" s="17" t="s">
        <v>15507</v>
      </c>
      <c r="I4592" s="17" t="s">
        <v>15881</v>
      </c>
      <c r="J4592" s="17" t="s">
        <v>15882</v>
      </c>
      <c r="K4592" s="17" t="s">
        <v>5131</v>
      </c>
      <c r="L4592" s="17" t="s">
        <v>15873</v>
      </c>
      <c r="M4592" s="17" t="s">
        <v>15272</v>
      </c>
      <c r="N4592" s="21">
        <v>0.3965277777777778</v>
      </c>
      <c r="O4592" s="21">
        <v>0.2534722222222222</v>
      </c>
      <c r="P4592" s="21">
        <v>0.65</v>
      </c>
      <c r="R4592" s="17">
        <v>3654.0</v>
      </c>
      <c r="S4592" s="17" t="s">
        <v>7418</v>
      </c>
      <c r="T4592" s="17" t="s">
        <v>9694</v>
      </c>
    </row>
    <row r="4593" ht="15.75" customHeight="1">
      <c r="A4593" s="17">
        <v>703.0</v>
      </c>
      <c r="B4593" s="19">
        <v>28137.0</v>
      </c>
      <c r="C4593" s="17" t="s">
        <v>15742</v>
      </c>
      <c r="D4593" s="20" t="s">
        <v>15883</v>
      </c>
      <c r="E4593" s="17" t="str">
        <f t="shared" si="12"/>
        <v>LU90-04D</v>
      </c>
      <c r="F4593" s="17" t="str">
        <f t="shared" si="13"/>
        <v>LU90-04D</v>
      </c>
      <c r="G4593" s="17" t="s">
        <v>15884</v>
      </c>
      <c r="H4593" s="17" t="s">
        <v>15157</v>
      </c>
      <c r="I4593" s="17" t="s">
        <v>15885</v>
      </c>
      <c r="J4593" s="17" t="s">
        <v>15886</v>
      </c>
      <c r="K4593" s="17" t="s">
        <v>5131</v>
      </c>
      <c r="L4593" s="17" t="s">
        <v>15284</v>
      </c>
      <c r="M4593" s="17" t="s">
        <v>15887</v>
      </c>
      <c r="N4593" s="21">
        <v>0.40069444444444446</v>
      </c>
      <c r="O4593" s="21">
        <v>0.32708333333333334</v>
      </c>
      <c r="P4593" s="21">
        <v>0.7277777777777777</v>
      </c>
      <c r="R4593" s="17">
        <v>2133.0</v>
      </c>
      <c r="S4593" s="17" t="s">
        <v>7490</v>
      </c>
      <c r="T4593" s="17" t="s">
        <v>9694</v>
      </c>
    </row>
    <row r="4594" ht="15.75" customHeight="1">
      <c r="A4594" s="17">
        <v>702.0</v>
      </c>
      <c r="B4594" s="19">
        <v>28136.0</v>
      </c>
      <c r="C4594" s="17" t="s">
        <v>15742</v>
      </c>
      <c r="D4594" s="20" t="s">
        <v>15883</v>
      </c>
      <c r="E4594" s="17" t="str">
        <f t="shared" si="12"/>
        <v>LU90-04D</v>
      </c>
      <c r="F4594" s="17" t="str">
        <f t="shared" si="13"/>
        <v>LU90-04D</v>
      </c>
      <c r="G4594" s="17" t="s">
        <v>15884</v>
      </c>
      <c r="H4594" s="17" t="s">
        <v>14871</v>
      </c>
      <c r="I4594" s="17" t="s">
        <v>15888</v>
      </c>
      <c r="J4594" s="17" t="s">
        <v>15889</v>
      </c>
      <c r="K4594" s="17" t="s">
        <v>15575</v>
      </c>
      <c r="L4594" s="17" t="s">
        <v>15890</v>
      </c>
      <c r="M4594" s="17" t="s">
        <v>15887</v>
      </c>
      <c r="N4594" s="21">
        <v>0.40069444444444446</v>
      </c>
      <c r="O4594" s="21">
        <v>0.34097222222222223</v>
      </c>
      <c r="P4594" s="21">
        <v>0.7416666666666667</v>
      </c>
      <c r="R4594" s="17">
        <v>3215.0</v>
      </c>
      <c r="S4594" s="17" t="s">
        <v>7490</v>
      </c>
      <c r="T4594" s="17" t="s">
        <v>9694</v>
      </c>
    </row>
    <row r="4595" ht="15.75" customHeight="1">
      <c r="A4595" s="17">
        <v>701.0</v>
      </c>
      <c r="B4595" s="19">
        <v>28135.0</v>
      </c>
      <c r="C4595" s="17" t="s">
        <v>15742</v>
      </c>
      <c r="D4595" s="20" t="s">
        <v>15883</v>
      </c>
      <c r="E4595" s="17" t="str">
        <f t="shared" si="12"/>
        <v>LU90-04D</v>
      </c>
      <c r="F4595" s="17" t="str">
        <f t="shared" si="13"/>
        <v>LU90-04D</v>
      </c>
      <c r="G4595" s="17" t="s">
        <v>15884</v>
      </c>
      <c r="H4595" s="17" t="s">
        <v>14871</v>
      </c>
      <c r="I4595" s="17" t="s">
        <v>15891</v>
      </c>
      <c r="J4595" s="17" t="s">
        <v>15892</v>
      </c>
      <c r="K4595" s="17" t="s">
        <v>5131</v>
      </c>
      <c r="L4595" s="17" t="s">
        <v>15284</v>
      </c>
      <c r="M4595" s="17" t="s">
        <v>15890</v>
      </c>
      <c r="N4595" s="21">
        <v>0.4270833333333333</v>
      </c>
      <c r="O4595" s="21">
        <v>0.3076388888888889</v>
      </c>
      <c r="P4595" s="21">
        <v>0.7347222222222222</v>
      </c>
      <c r="R4595" s="17">
        <v>3663.0</v>
      </c>
      <c r="S4595" s="17" t="s">
        <v>7490</v>
      </c>
      <c r="T4595" s="17" t="s">
        <v>9694</v>
      </c>
    </row>
    <row r="4596" ht="15.75" customHeight="1">
      <c r="A4596" s="17">
        <v>700.0</v>
      </c>
      <c r="B4596" s="19">
        <v>28134.0</v>
      </c>
      <c r="C4596" s="17" t="s">
        <v>15742</v>
      </c>
      <c r="D4596" s="20" t="s">
        <v>15152</v>
      </c>
      <c r="E4596" s="17" t="str">
        <f t="shared" si="12"/>
        <v>LU90-04C</v>
      </c>
      <c r="F4596" s="17" t="str">
        <f t="shared" si="13"/>
        <v>LU90-04C</v>
      </c>
      <c r="G4596" s="17" t="s">
        <v>15884</v>
      </c>
      <c r="H4596" s="17" t="s">
        <v>15157</v>
      </c>
      <c r="I4596" s="17" t="s">
        <v>15893</v>
      </c>
      <c r="J4596" s="17" t="s">
        <v>15894</v>
      </c>
      <c r="K4596" s="17" t="s">
        <v>15575</v>
      </c>
      <c r="L4596" s="17" t="s">
        <v>15284</v>
      </c>
      <c r="M4596" s="17" t="s">
        <v>15890</v>
      </c>
      <c r="N4596" s="21">
        <v>0.53125</v>
      </c>
      <c r="O4596" s="21">
        <v>0.20625000000000002</v>
      </c>
      <c r="P4596" s="21">
        <v>0.7374999999999999</v>
      </c>
      <c r="R4596" s="17">
        <v>2478.0</v>
      </c>
      <c r="S4596" s="17" t="s">
        <v>7490</v>
      </c>
      <c r="T4596" s="17" t="s">
        <v>9694</v>
      </c>
    </row>
    <row r="4597" ht="15.75" customHeight="1">
      <c r="A4597" s="17">
        <v>699.0</v>
      </c>
      <c r="B4597" s="19">
        <v>28132.0</v>
      </c>
      <c r="C4597" s="17" t="s">
        <v>15742</v>
      </c>
      <c r="D4597" s="20" t="s">
        <v>15154</v>
      </c>
      <c r="E4597" s="17" t="str">
        <f t="shared" si="12"/>
        <v>LU90-04B</v>
      </c>
      <c r="F4597" s="17" t="str">
        <f t="shared" si="13"/>
        <v>LU90-04B</v>
      </c>
      <c r="G4597" s="17" t="s">
        <v>15884</v>
      </c>
      <c r="H4597" s="17" t="s">
        <v>15157</v>
      </c>
      <c r="I4597" s="17" t="s">
        <v>15895</v>
      </c>
      <c r="J4597" s="17" t="s">
        <v>15896</v>
      </c>
      <c r="K4597" s="17" t="s">
        <v>5131</v>
      </c>
      <c r="L4597" s="17" t="s">
        <v>15284</v>
      </c>
      <c r="M4597" s="17" t="s">
        <v>15890</v>
      </c>
      <c r="N4597" s="21">
        <v>0.4888888888888889</v>
      </c>
      <c r="O4597" s="21">
        <v>0.24305555555555555</v>
      </c>
      <c r="P4597" s="21">
        <v>0.7319444444444444</v>
      </c>
      <c r="R4597" s="17">
        <v>2570.0</v>
      </c>
      <c r="S4597" s="17" t="s">
        <v>7490</v>
      </c>
      <c r="T4597" s="17" t="s">
        <v>9694</v>
      </c>
    </row>
    <row r="4598" ht="15.75" customHeight="1">
      <c r="A4598" s="17">
        <v>698.0</v>
      </c>
      <c r="B4598" s="19">
        <v>28131.0</v>
      </c>
      <c r="C4598" s="17" t="s">
        <v>15742</v>
      </c>
      <c r="D4598" s="20" t="s">
        <v>15897</v>
      </c>
      <c r="E4598" s="17" t="str">
        <f t="shared" si="12"/>
        <v>LU90-04A</v>
      </c>
      <c r="F4598" s="17" t="str">
        <f t="shared" si="13"/>
        <v>LU90-04A</v>
      </c>
      <c r="G4598" s="17" t="s">
        <v>15884</v>
      </c>
      <c r="H4598" s="17" t="s">
        <v>15157</v>
      </c>
      <c r="I4598" s="17" t="s">
        <v>15898</v>
      </c>
      <c r="J4598" s="17" t="s">
        <v>15899</v>
      </c>
      <c r="K4598" s="17" t="s">
        <v>15575</v>
      </c>
      <c r="L4598" s="17" t="s">
        <v>15284</v>
      </c>
      <c r="M4598" s="17" t="s">
        <v>15887</v>
      </c>
      <c r="N4598" s="21">
        <v>0.34375</v>
      </c>
      <c r="O4598" s="21">
        <v>0.1708333333333333</v>
      </c>
      <c r="P4598" s="21">
        <v>0.5145833333333333</v>
      </c>
      <c r="R4598" s="17">
        <v>1931.0</v>
      </c>
      <c r="S4598" s="17" t="s">
        <v>7490</v>
      </c>
      <c r="T4598" s="17" t="s">
        <v>9694</v>
      </c>
    </row>
    <row r="4599" ht="15.75" customHeight="1">
      <c r="A4599" s="17">
        <v>697.0</v>
      </c>
      <c r="B4599" s="19">
        <v>28130.0</v>
      </c>
      <c r="C4599" s="17" t="s">
        <v>15742</v>
      </c>
      <c r="D4599" s="20" t="s">
        <v>15897</v>
      </c>
      <c r="E4599" s="17" t="str">
        <f t="shared" si="12"/>
        <v>LU90-04A</v>
      </c>
      <c r="F4599" s="17" t="str">
        <f t="shared" si="13"/>
        <v>LU90-04A</v>
      </c>
      <c r="G4599" s="17" t="s">
        <v>15884</v>
      </c>
      <c r="H4599" s="17" t="s">
        <v>15157</v>
      </c>
      <c r="I4599" s="17" t="s">
        <v>15900</v>
      </c>
      <c r="J4599" s="17" t="s">
        <v>15901</v>
      </c>
      <c r="K4599" s="17" t="s">
        <v>13394</v>
      </c>
      <c r="L4599" s="17" t="s">
        <v>15890</v>
      </c>
      <c r="M4599" s="17" t="s">
        <v>15887</v>
      </c>
      <c r="N4599" s="21">
        <v>0.40625</v>
      </c>
      <c r="O4599" s="21">
        <v>0.3013888888888889</v>
      </c>
      <c r="P4599" s="21">
        <v>0.7076388888888889</v>
      </c>
      <c r="R4599" s="17">
        <v>1354.0</v>
      </c>
      <c r="S4599" s="17" t="s">
        <v>7490</v>
      </c>
      <c r="T4599" s="17" t="s">
        <v>9694</v>
      </c>
    </row>
    <row r="4600" ht="15.75" customHeight="1">
      <c r="A4600" s="17">
        <v>696.0</v>
      </c>
      <c r="B4600" s="19">
        <v>28129.0</v>
      </c>
      <c r="C4600" s="17" t="s">
        <v>15742</v>
      </c>
      <c r="D4600" s="20" t="s">
        <v>15897</v>
      </c>
      <c r="E4600" s="17" t="str">
        <f t="shared" si="12"/>
        <v>LU90-04A</v>
      </c>
      <c r="F4600" s="17" t="str">
        <f t="shared" si="13"/>
        <v>LU90-04A</v>
      </c>
      <c r="G4600" s="17" t="s">
        <v>15884</v>
      </c>
      <c r="H4600" s="17" t="s">
        <v>15157</v>
      </c>
      <c r="I4600" s="17" t="s">
        <v>15902</v>
      </c>
      <c r="J4600" s="17" t="s">
        <v>15903</v>
      </c>
      <c r="K4600" s="17" t="s">
        <v>5131</v>
      </c>
      <c r="L4600" s="17" t="s">
        <v>15284</v>
      </c>
      <c r="M4600" s="17" t="s">
        <v>15890</v>
      </c>
      <c r="N4600" s="21">
        <v>0.4472222222222222</v>
      </c>
      <c r="O4600" s="21">
        <v>0.2611111111111111</v>
      </c>
      <c r="P4600" s="21">
        <v>0.7083333333333334</v>
      </c>
      <c r="R4600" s="17">
        <v>2030.0</v>
      </c>
      <c r="S4600" s="17" t="s">
        <v>7490</v>
      </c>
      <c r="T4600" s="17" t="s">
        <v>9694</v>
      </c>
    </row>
    <row r="4601" ht="15.75" customHeight="1">
      <c r="A4601" s="17">
        <v>695.0</v>
      </c>
      <c r="B4601" s="19">
        <v>28128.0</v>
      </c>
      <c r="C4601" s="17" t="s">
        <v>9729</v>
      </c>
      <c r="D4601" s="20"/>
      <c r="E4601" s="17" t="str">
        <f t="shared" si="12"/>
        <v>-</v>
      </c>
      <c r="F4601" s="17" t="str">
        <f t="shared" si="13"/>
        <v>-0</v>
      </c>
      <c r="G4601" s="17" t="s">
        <v>15665</v>
      </c>
      <c r="H4601" s="17" t="s">
        <v>15677</v>
      </c>
      <c r="I4601" s="17" t="s">
        <v>15904</v>
      </c>
      <c r="J4601" s="17" t="s">
        <v>15679</v>
      </c>
      <c r="K4601" s="17" t="s">
        <v>13394</v>
      </c>
      <c r="L4601" s="17" t="s">
        <v>15905</v>
      </c>
      <c r="M4601" s="17" t="s">
        <v>15906</v>
      </c>
      <c r="N4601" s="21">
        <v>0.49652777777777773</v>
      </c>
      <c r="O4601" s="21">
        <v>0.024305555555555556</v>
      </c>
      <c r="P4601" s="21">
        <v>0.5208333333333334</v>
      </c>
      <c r="R4601" s="17">
        <v>9.0</v>
      </c>
      <c r="S4601" s="17" t="s">
        <v>11058</v>
      </c>
      <c r="T4601" s="17" t="s">
        <v>9694</v>
      </c>
    </row>
    <row r="4602" ht="15.75" customHeight="1">
      <c r="A4602" s="17">
        <v>694.0</v>
      </c>
      <c r="B4602" s="19">
        <v>28115.0</v>
      </c>
      <c r="C4602" s="17" t="s">
        <v>15742</v>
      </c>
      <c r="D4602" s="20" t="s">
        <v>15907</v>
      </c>
      <c r="E4602" s="17" t="str">
        <f t="shared" si="12"/>
        <v>LU90-03E</v>
      </c>
      <c r="F4602" s="17" t="str">
        <f t="shared" si="13"/>
        <v>LU90-03E</v>
      </c>
      <c r="G4602" s="17" t="s">
        <v>15665</v>
      </c>
      <c r="H4602" s="17" t="s">
        <v>15157</v>
      </c>
      <c r="I4602" s="17" t="s">
        <v>15908</v>
      </c>
      <c r="J4602" s="17" t="s">
        <v>15909</v>
      </c>
      <c r="K4602" s="17" t="s">
        <v>5131</v>
      </c>
      <c r="L4602" s="17" t="s">
        <v>13394</v>
      </c>
      <c r="M4602" s="17" t="s">
        <v>15910</v>
      </c>
      <c r="N4602" s="21">
        <v>0.4375</v>
      </c>
      <c r="O4602" s="21">
        <v>0.19375</v>
      </c>
      <c r="P4602" s="21">
        <v>0.63125</v>
      </c>
      <c r="R4602" s="17">
        <v>2086.0</v>
      </c>
      <c r="S4602" s="17" t="s">
        <v>15911</v>
      </c>
      <c r="T4602" s="17" t="s">
        <v>9694</v>
      </c>
    </row>
    <row r="4603" ht="15.75" customHeight="1">
      <c r="A4603" s="17">
        <v>693.0</v>
      </c>
      <c r="B4603" s="19">
        <v>28114.0</v>
      </c>
      <c r="C4603" s="17" t="s">
        <v>15742</v>
      </c>
      <c r="D4603" s="20" t="s">
        <v>15156</v>
      </c>
      <c r="E4603" s="17" t="str">
        <f t="shared" si="12"/>
        <v>LU90-03D</v>
      </c>
      <c r="F4603" s="17" t="str">
        <f t="shared" si="13"/>
        <v>LU90-03D</v>
      </c>
      <c r="G4603" s="17" t="s">
        <v>15912</v>
      </c>
      <c r="H4603" s="17" t="s">
        <v>15157</v>
      </c>
      <c r="I4603" s="17" t="s">
        <v>15913</v>
      </c>
      <c r="J4603" s="17" t="s">
        <v>15914</v>
      </c>
      <c r="K4603" s="17" t="s">
        <v>15014</v>
      </c>
      <c r="L4603" s="17" t="s">
        <v>15915</v>
      </c>
      <c r="M4603" s="17" t="s">
        <v>15916</v>
      </c>
      <c r="N4603" s="21">
        <v>0.43333333333333335</v>
      </c>
      <c r="O4603" s="21">
        <v>0.12638888888888888</v>
      </c>
      <c r="P4603" s="21">
        <v>0.5597222222222222</v>
      </c>
      <c r="R4603" s="17">
        <v>495.0</v>
      </c>
      <c r="S4603" s="17" t="s">
        <v>11290</v>
      </c>
      <c r="T4603" s="17" t="s">
        <v>14743</v>
      </c>
    </row>
    <row r="4604" ht="15.75" customHeight="1">
      <c r="A4604" s="17">
        <v>692.0</v>
      </c>
      <c r="B4604" s="19">
        <v>28113.0</v>
      </c>
      <c r="C4604" s="17" t="s">
        <v>15742</v>
      </c>
      <c r="D4604" s="20" t="s">
        <v>15160</v>
      </c>
      <c r="E4604" s="17" t="str">
        <f t="shared" si="12"/>
        <v>LU90-03C</v>
      </c>
      <c r="F4604" s="17" t="str">
        <f t="shared" si="13"/>
        <v>LU90-03C</v>
      </c>
      <c r="G4604" s="17" t="s">
        <v>15665</v>
      </c>
      <c r="H4604" s="17" t="s">
        <v>15157</v>
      </c>
      <c r="I4604" s="17" t="s">
        <v>15917</v>
      </c>
      <c r="J4604" s="17" t="s">
        <v>15918</v>
      </c>
      <c r="K4604" s="17" t="s">
        <v>5131</v>
      </c>
      <c r="L4604" s="17" t="s">
        <v>15919</v>
      </c>
      <c r="M4604" s="17" t="s">
        <v>15920</v>
      </c>
      <c r="N4604" s="21">
        <v>0.4041666666666666</v>
      </c>
      <c r="O4604" s="21">
        <v>0.057638888888888885</v>
      </c>
      <c r="P4604" s="21">
        <v>0.4618055555555556</v>
      </c>
      <c r="R4604" s="17">
        <v>61.0</v>
      </c>
      <c r="S4604" s="17" t="s">
        <v>15921</v>
      </c>
      <c r="T4604" s="17" t="s">
        <v>9694</v>
      </c>
    </row>
    <row r="4605" ht="15.75" customHeight="1">
      <c r="A4605" s="17">
        <v>691.0</v>
      </c>
      <c r="B4605" s="19">
        <v>28112.0</v>
      </c>
      <c r="C4605" s="17" t="s">
        <v>15742</v>
      </c>
      <c r="D4605" s="20" t="s">
        <v>15166</v>
      </c>
      <c r="E4605" s="17" t="str">
        <f t="shared" si="12"/>
        <v>LU90-03B</v>
      </c>
      <c r="F4605" s="17" t="str">
        <f t="shared" si="13"/>
        <v>LU90-03B</v>
      </c>
      <c r="G4605" s="17" t="s">
        <v>15665</v>
      </c>
      <c r="H4605" s="17" t="s">
        <v>15157</v>
      </c>
      <c r="I4605" s="17" t="s">
        <v>15908</v>
      </c>
      <c r="J4605" s="17" t="s">
        <v>15909</v>
      </c>
      <c r="K4605" s="17" t="s">
        <v>15575</v>
      </c>
      <c r="L4605" s="17" t="s">
        <v>15919</v>
      </c>
      <c r="M4605" s="17" t="s">
        <v>15920</v>
      </c>
      <c r="N4605" s="21">
        <v>0.5368055555555555</v>
      </c>
      <c r="O4605" s="21">
        <v>0.18125</v>
      </c>
      <c r="P4605" s="21">
        <v>0.7180555555555556</v>
      </c>
      <c r="R4605" s="17">
        <v>2085.0</v>
      </c>
      <c r="S4605" s="17" t="s">
        <v>14865</v>
      </c>
      <c r="T4605" s="17" t="s">
        <v>9694</v>
      </c>
    </row>
    <row r="4606" ht="15.75" customHeight="1">
      <c r="A4606" s="17">
        <v>690.0</v>
      </c>
      <c r="B4606" s="19">
        <v>28111.0</v>
      </c>
      <c r="C4606" s="17" t="s">
        <v>15742</v>
      </c>
      <c r="D4606" s="20" t="s">
        <v>15174</v>
      </c>
      <c r="E4606" s="17" t="str">
        <f t="shared" si="12"/>
        <v>LU90-03A</v>
      </c>
      <c r="F4606" s="17" t="str">
        <f t="shared" si="13"/>
        <v>LU90-03A</v>
      </c>
      <c r="G4606" s="17" t="s">
        <v>15665</v>
      </c>
      <c r="H4606" s="17" t="s">
        <v>15157</v>
      </c>
      <c r="I4606" s="17" t="s">
        <v>15917</v>
      </c>
      <c r="J4606" s="17" t="s">
        <v>15922</v>
      </c>
      <c r="K4606" s="17" t="s">
        <v>15014</v>
      </c>
      <c r="L4606" s="17" t="s">
        <v>15002</v>
      </c>
      <c r="M4606" s="17" t="s">
        <v>15923</v>
      </c>
      <c r="N4606" s="21">
        <v>0.5208333333333334</v>
      </c>
      <c r="O4606" s="21">
        <v>0.06527777777777778</v>
      </c>
      <c r="P4606" s="21">
        <v>0.5861111111111111</v>
      </c>
      <c r="R4606" s="17">
        <v>988.0</v>
      </c>
      <c r="S4606" s="17" t="s">
        <v>15076</v>
      </c>
      <c r="T4606" s="17" t="s">
        <v>9694</v>
      </c>
    </row>
    <row r="4607" ht="15.75" customHeight="1">
      <c r="A4607" s="17">
        <v>689.0</v>
      </c>
      <c r="B4607" s="19">
        <v>28110.0</v>
      </c>
      <c r="C4607" s="17" t="s">
        <v>9729</v>
      </c>
      <c r="D4607" s="20"/>
      <c r="E4607" s="17" t="str">
        <f t="shared" si="12"/>
        <v>-</v>
      </c>
      <c r="F4607" s="17" t="str">
        <f t="shared" si="13"/>
        <v>-0</v>
      </c>
      <c r="G4607" s="17" t="s">
        <v>15665</v>
      </c>
      <c r="H4607" s="17" t="s">
        <v>15677</v>
      </c>
      <c r="I4607" s="17" t="s">
        <v>15678</v>
      </c>
      <c r="J4607" s="17" t="s">
        <v>15679</v>
      </c>
      <c r="K4607" s="17" t="s">
        <v>5131</v>
      </c>
      <c r="L4607" s="17" t="s">
        <v>13394</v>
      </c>
      <c r="M4607" s="17" t="s">
        <v>15924</v>
      </c>
      <c r="N4607" s="21">
        <v>0.717361111111111</v>
      </c>
      <c r="O4607" s="21">
        <v>0.011111111111111112</v>
      </c>
      <c r="P4607" s="21">
        <v>0.7284722222222223</v>
      </c>
      <c r="R4607" s="17">
        <v>7.0</v>
      </c>
      <c r="S4607" s="17" t="s">
        <v>15076</v>
      </c>
      <c r="T4607" s="17" t="s">
        <v>9694</v>
      </c>
    </row>
    <row r="4608" ht="15.75" customHeight="1">
      <c r="A4608" s="17">
        <v>688.0</v>
      </c>
      <c r="B4608" s="19">
        <v>28094.0</v>
      </c>
      <c r="C4608" s="17" t="s">
        <v>9729</v>
      </c>
      <c r="D4608" s="20"/>
      <c r="E4608" s="17" t="str">
        <f t="shared" si="12"/>
        <v>-</v>
      </c>
      <c r="F4608" s="17" t="str">
        <f t="shared" si="13"/>
        <v>-0</v>
      </c>
      <c r="G4608" s="17" t="s">
        <v>15665</v>
      </c>
      <c r="H4608" s="17" t="s">
        <v>9731</v>
      </c>
      <c r="I4608" s="17" t="s">
        <v>11403</v>
      </c>
      <c r="J4608" s="17" t="s">
        <v>14764</v>
      </c>
      <c r="K4608" s="17" t="s">
        <v>15014</v>
      </c>
      <c r="L4608" s="17" t="s">
        <v>13394</v>
      </c>
      <c r="M4608" s="17" t="s">
        <v>15925</v>
      </c>
      <c r="N4608" s="21">
        <v>0.625</v>
      </c>
      <c r="O4608" s="21">
        <v>0.020833333333333332</v>
      </c>
      <c r="P4608" s="21">
        <v>0.6458333333333334</v>
      </c>
      <c r="R4608" s="17">
        <v>2.0</v>
      </c>
      <c r="S4608" s="17" t="s">
        <v>15076</v>
      </c>
      <c r="T4608" s="17" t="s">
        <v>281</v>
      </c>
    </row>
    <row r="4609" ht="15.75" customHeight="1">
      <c r="A4609" s="17">
        <v>687.0</v>
      </c>
      <c r="B4609" s="19">
        <v>28003.0</v>
      </c>
      <c r="C4609" s="17" t="s">
        <v>9729</v>
      </c>
      <c r="D4609" s="20"/>
      <c r="E4609" s="17" t="str">
        <f t="shared" si="12"/>
        <v>-</v>
      </c>
      <c r="F4609" s="17" t="str">
        <f t="shared" si="13"/>
        <v>-0</v>
      </c>
      <c r="G4609" s="17" t="s">
        <v>15665</v>
      </c>
      <c r="H4609" s="17" t="s">
        <v>9731</v>
      </c>
      <c r="I4609" s="17" t="s">
        <v>11403</v>
      </c>
      <c r="J4609" s="17" t="s">
        <v>14764</v>
      </c>
      <c r="K4609" s="17" t="s">
        <v>15014</v>
      </c>
      <c r="L4609" s="17" t="s">
        <v>15002</v>
      </c>
      <c r="M4609" s="17" t="s">
        <v>15926</v>
      </c>
      <c r="N4609" s="21">
        <v>0.6451388888888888</v>
      </c>
      <c r="O4609" s="21">
        <v>0.013194444444444444</v>
      </c>
      <c r="P4609" s="21">
        <v>0.6583333333333333</v>
      </c>
      <c r="R4609" s="17">
        <v>15.0</v>
      </c>
      <c r="S4609" s="17" t="s">
        <v>14811</v>
      </c>
      <c r="T4609" s="17" t="s">
        <v>281</v>
      </c>
    </row>
    <row r="4610" ht="15.75" customHeight="1">
      <c r="A4610" s="17">
        <v>686.0</v>
      </c>
      <c r="B4610" s="19">
        <v>27992.0</v>
      </c>
      <c r="C4610" s="17" t="s">
        <v>15927</v>
      </c>
      <c r="D4610" s="20">
        <v>1.0</v>
      </c>
      <c r="E4610" s="17" t="str">
        <f t="shared" si="12"/>
        <v>LU88-1</v>
      </c>
      <c r="F4610" s="17" t="str">
        <f t="shared" si="13"/>
        <v>LU88-01</v>
      </c>
      <c r="G4610" s="17" t="s">
        <v>13742</v>
      </c>
      <c r="H4610" s="17" t="s">
        <v>14786</v>
      </c>
      <c r="I4610" s="17" t="s">
        <v>15928</v>
      </c>
      <c r="J4610" s="17" t="s">
        <v>15929</v>
      </c>
      <c r="K4610" s="17" t="s">
        <v>15014</v>
      </c>
      <c r="L4610" s="17" t="s">
        <v>13752</v>
      </c>
      <c r="M4610" s="17" t="s">
        <v>15930</v>
      </c>
      <c r="N4610" s="21">
        <v>0.5229166666666667</v>
      </c>
      <c r="O4610" s="21">
        <v>0.3090277777777778</v>
      </c>
      <c r="P4610" s="21">
        <v>0.8319444444444444</v>
      </c>
      <c r="R4610" s="17">
        <v>1864.0</v>
      </c>
      <c r="S4610" s="17" t="s">
        <v>7490</v>
      </c>
      <c r="T4610" s="17" t="s">
        <v>9694</v>
      </c>
    </row>
    <row r="4611" ht="15.75" customHeight="1">
      <c r="A4611" s="17">
        <v>685.0</v>
      </c>
      <c r="B4611" s="19">
        <v>27989.0</v>
      </c>
      <c r="C4611" s="17" t="s">
        <v>15927</v>
      </c>
      <c r="D4611" s="20">
        <v>1.0</v>
      </c>
      <c r="E4611" s="17" t="str">
        <f t="shared" si="12"/>
        <v>LU88-1</v>
      </c>
      <c r="F4611" s="17" t="str">
        <f t="shared" si="13"/>
        <v>LU88-01</v>
      </c>
      <c r="G4611" s="17" t="s">
        <v>13742</v>
      </c>
      <c r="H4611" s="17" t="s">
        <v>14786</v>
      </c>
      <c r="I4611" s="17" t="s">
        <v>15931</v>
      </c>
      <c r="J4611" s="17" t="s">
        <v>15932</v>
      </c>
      <c r="K4611" s="17" t="s">
        <v>5131</v>
      </c>
      <c r="L4611" s="17" t="s">
        <v>15933</v>
      </c>
      <c r="M4611" s="17" t="s">
        <v>14088</v>
      </c>
      <c r="N4611" s="21">
        <v>0.35625</v>
      </c>
      <c r="O4611" s="21">
        <v>0.4055555555555555</v>
      </c>
      <c r="P4611" s="21">
        <v>0.7618055555555556</v>
      </c>
      <c r="R4611" s="17">
        <v>1767.0</v>
      </c>
      <c r="S4611" s="17" t="s">
        <v>7490</v>
      </c>
      <c r="T4611" s="17" t="s">
        <v>9694</v>
      </c>
    </row>
    <row r="4612" ht="15.75" customHeight="1">
      <c r="A4612" s="17">
        <v>684.0</v>
      </c>
      <c r="B4612" s="19">
        <v>27988.0</v>
      </c>
      <c r="C4612" s="17" t="s">
        <v>15927</v>
      </c>
      <c r="D4612" s="20">
        <v>1.0</v>
      </c>
      <c r="E4612" s="17" t="str">
        <f t="shared" si="12"/>
        <v>LU88-1</v>
      </c>
      <c r="F4612" s="17" t="str">
        <f t="shared" si="13"/>
        <v>LU88-01</v>
      </c>
      <c r="G4612" s="17" t="s">
        <v>13742</v>
      </c>
      <c r="H4612" s="17" t="s">
        <v>15694</v>
      </c>
      <c r="I4612" s="17" t="s">
        <v>15934</v>
      </c>
      <c r="J4612" s="17" t="s">
        <v>15935</v>
      </c>
      <c r="K4612" s="17" t="s">
        <v>15014</v>
      </c>
      <c r="L4612" s="17" t="s">
        <v>13394</v>
      </c>
      <c r="M4612" s="17" t="s">
        <v>13990</v>
      </c>
      <c r="N4612" s="21">
        <v>0.4375</v>
      </c>
      <c r="O4612" s="21">
        <v>0.33125</v>
      </c>
      <c r="P4612" s="21">
        <v>0.7687499999999999</v>
      </c>
      <c r="R4612" s="17">
        <v>2753.0</v>
      </c>
      <c r="S4612" s="17" t="s">
        <v>7490</v>
      </c>
      <c r="T4612" s="17" t="s">
        <v>9694</v>
      </c>
    </row>
    <row r="4613" ht="15.75" customHeight="1">
      <c r="A4613" s="17">
        <v>683.0</v>
      </c>
      <c r="B4613" s="19">
        <v>27987.0</v>
      </c>
      <c r="C4613" s="17" t="s">
        <v>15927</v>
      </c>
      <c r="D4613" s="20">
        <v>1.0</v>
      </c>
      <c r="E4613" s="17" t="str">
        <f t="shared" si="12"/>
        <v>LU88-1</v>
      </c>
      <c r="F4613" s="17" t="str">
        <f t="shared" si="13"/>
        <v>LU88-01</v>
      </c>
      <c r="G4613" s="17" t="s">
        <v>13742</v>
      </c>
      <c r="H4613" s="17" t="s">
        <v>15694</v>
      </c>
      <c r="I4613" s="17" t="s">
        <v>15936</v>
      </c>
      <c r="J4613" s="17" t="s">
        <v>15937</v>
      </c>
      <c r="K4613" s="17" t="s">
        <v>5131</v>
      </c>
      <c r="L4613" s="17" t="s">
        <v>13990</v>
      </c>
      <c r="M4613" s="17" t="s">
        <v>15938</v>
      </c>
      <c r="N4613" s="21">
        <v>0.4916666666666667</v>
      </c>
      <c r="O4613" s="21">
        <v>0.3340277777777778</v>
      </c>
      <c r="P4613" s="21">
        <v>0.8256944444444444</v>
      </c>
      <c r="R4613" s="17">
        <v>2750.0</v>
      </c>
      <c r="S4613" s="17" t="s">
        <v>7490</v>
      </c>
      <c r="T4613" s="17" t="s">
        <v>9694</v>
      </c>
    </row>
    <row r="4614" ht="15.75" customHeight="1">
      <c r="A4614" s="17">
        <v>682.0</v>
      </c>
      <c r="B4614" s="19">
        <v>27986.0</v>
      </c>
      <c r="C4614" s="17" t="s">
        <v>15927</v>
      </c>
      <c r="D4614" s="20">
        <v>1.0</v>
      </c>
      <c r="E4614" s="17" t="str">
        <f t="shared" si="12"/>
        <v>LU88-1</v>
      </c>
      <c r="F4614" s="17" t="str">
        <f t="shared" si="13"/>
        <v>LU88-01</v>
      </c>
      <c r="G4614" s="17" t="s">
        <v>13742</v>
      </c>
      <c r="H4614" s="17" t="s">
        <v>15694</v>
      </c>
      <c r="I4614" s="17" t="s">
        <v>15043</v>
      </c>
      <c r="J4614" s="17" t="s">
        <v>15939</v>
      </c>
      <c r="K4614" s="17" t="s">
        <v>15014</v>
      </c>
      <c r="L4614" s="17" t="s">
        <v>13990</v>
      </c>
      <c r="M4614" s="17" t="s">
        <v>15930</v>
      </c>
      <c r="N4614" s="21">
        <v>0.5354166666666667</v>
      </c>
      <c r="O4614" s="21">
        <v>0.2590277777777778</v>
      </c>
      <c r="P4614" s="21">
        <v>0.7944444444444444</v>
      </c>
      <c r="R4614" s="17">
        <v>2755.0</v>
      </c>
      <c r="S4614" s="17" t="s">
        <v>7490</v>
      </c>
      <c r="T4614" s="17" t="s">
        <v>9694</v>
      </c>
    </row>
    <row r="4615" ht="15.75" customHeight="1">
      <c r="A4615" s="17">
        <v>681.0</v>
      </c>
      <c r="B4615" s="19">
        <v>27985.0</v>
      </c>
      <c r="C4615" s="17" t="s">
        <v>15927</v>
      </c>
      <c r="D4615" s="20">
        <v>1.0</v>
      </c>
      <c r="E4615" s="17" t="str">
        <f t="shared" si="12"/>
        <v>LU88-1</v>
      </c>
      <c r="F4615" s="17" t="str">
        <f t="shared" si="13"/>
        <v>LU88-01</v>
      </c>
      <c r="G4615" s="17" t="s">
        <v>13742</v>
      </c>
      <c r="H4615" s="17" t="s">
        <v>14197</v>
      </c>
      <c r="I4615" s="17" t="s">
        <v>15940</v>
      </c>
      <c r="J4615" s="17" t="s">
        <v>14813</v>
      </c>
      <c r="K4615" s="17" t="s">
        <v>5131</v>
      </c>
      <c r="L4615" s="17" t="s">
        <v>13752</v>
      </c>
      <c r="M4615" s="17" t="s">
        <v>15692</v>
      </c>
      <c r="N4615" s="21">
        <v>0.4166666666666667</v>
      </c>
      <c r="O4615" s="21">
        <v>0.4152777777777778</v>
      </c>
      <c r="P4615" s="21">
        <v>0.8319444444444444</v>
      </c>
      <c r="R4615" s="17">
        <v>3650.0</v>
      </c>
      <c r="S4615" s="17" t="s">
        <v>7490</v>
      </c>
      <c r="T4615" s="17" t="s">
        <v>9694</v>
      </c>
    </row>
    <row r="4616" ht="15.75" customHeight="1">
      <c r="A4616" s="17">
        <v>680.0</v>
      </c>
      <c r="B4616" s="19">
        <v>27975.0</v>
      </c>
      <c r="C4616" s="17" t="s">
        <v>15941</v>
      </c>
      <c r="D4616" s="20">
        <v>1.0</v>
      </c>
      <c r="E4616" s="17" t="str">
        <f t="shared" si="12"/>
        <v>LU87-1</v>
      </c>
      <c r="F4616" s="17" t="str">
        <f t="shared" si="13"/>
        <v>LU87-01</v>
      </c>
      <c r="G4616" s="17" t="s">
        <v>15624</v>
      </c>
      <c r="H4616" s="17" t="s">
        <v>15630</v>
      </c>
      <c r="I4616" s="17" t="s">
        <v>15942</v>
      </c>
      <c r="J4616" s="17" t="s">
        <v>15943</v>
      </c>
      <c r="K4616" s="17" t="s">
        <v>15014</v>
      </c>
      <c r="L4616" s="17" t="s">
        <v>15626</v>
      </c>
      <c r="M4616" s="17" t="s">
        <v>15944</v>
      </c>
      <c r="N4616" s="21">
        <v>0.47361111111111115</v>
      </c>
      <c r="O4616" s="21">
        <v>0.28750000000000003</v>
      </c>
      <c r="P4616" s="21">
        <v>0.7611111111111111</v>
      </c>
      <c r="R4616" s="17">
        <v>2768.0</v>
      </c>
      <c r="S4616" s="17" t="s">
        <v>15945</v>
      </c>
      <c r="T4616" s="17" t="s">
        <v>15627</v>
      </c>
    </row>
    <row r="4617" ht="15.75" customHeight="1">
      <c r="A4617" s="17">
        <v>679.0</v>
      </c>
      <c r="B4617" s="19">
        <v>27974.0</v>
      </c>
      <c r="C4617" s="17" t="s">
        <v>15941</v>
      </c>
      <c r="D4617" s="20">
        <v>1.0</v>
      </c>
      <c r="E4617" s="17" t="str">
        <f t="shared" si="12"/>
        <v>LU87-1</v>
      </c>
      <c r="F4617" s="17" t="str">
        <f t="shared" si="13"/>
        <v>LU87-01</v>
      </c>
      <c r="G4617" s="17" t="s">
        <v>15624</v>
      </c>
      <c r="H4617" s="17" t="s">
        <v>15630</v>
      </c>
      <c r="I4617" s="17" t="s">
        <v>15946</v>
      </c>
      <c r="J4617" s="17" t="s">
        <v>15947</v>
      </c>
      <c r="K4617" s="17" t="s">
        <v>5131</v>
      </c>
      <c r="L4617" s="17" t="s">
        <v>15626</v>
      </c>
      <c r="M4617" s="17" t="s">
        <v>15948</v>
      </c>
      <c r="N4617" s="21">
        <v>0.41250000000000003</v>
      </c>
      <c r="O4617" s="21">
        <v>0.40347222222222223</v>
      </c>
      <c r="P4617" s="21">
        <v>0.8159722222222222</v>
      </c>
      <c r="R4617" s="17">
        <v>2788.0</v>
      </c>
      <c r="S4617" s="17" t="s">
        <v>15945</v>
      </c>
      <c r="T4617" s="17" t="s">
        <v>15627</v>
      </c>
    </row>
    <row r="4618" ht="15.75" customHeight="1">
      <c r="A4618" s="17">
        <v>678.0</v>
      </c>
      <c r="B4618" s="19">
        <v>27973.0</v>
      </c>
      <c r="C4618" s="17" t="s">
        <v>15941</v>
      </c>
      <c r="D4618" s="20">
        <v>1.0</v>
      </c>
      <c r="E4618" s="17" t="str">
        <f t="shared" si="12"/>
        <v>LU87-1</v>
      </c>
      <c r="F4618" s="17" t="str">
        <f t="shared" si="13"/>
        <v>LU87-01</v>
      </c>
      <c r="G4618" s="17" t="s">
        <v>15624</v>
      </c>
      <c r="H4618" s="17" t="s">
        <v>15630</v>
      </c>
      <c r="I4618" s="17" t="s">
        <v>15949</v>
      </c>
      <c r="J4618" s="17" t="s">
        <v>15950</v>
      </c>
      <c r="K4618" s="17" t="s">
        <v>15014</v>
      </c>
      <c r="L4618" s="17" t="s">
        <v>15626</v>
      </c>
      <c r="M4618" s="17" t="s">
        <v>15873</v>
      </c>
      <c r="N4618" s="21">
        <v>0.4604166666666667</v>
      </c>
      <c r="O4618" s="21">
        <v>0.38055555555555554</v>
      </c>
      <c r="P4618" s="21">
        <v>0.8409722222222222</v>
      </c>
      <c r="R4618" s="17">
        <v>2789.0</v>
      </c>
      <c r="S4618" s="17" t="s">
        <v>15945</v>
      </c>
      <c r="T4618" s="17" t="s">
        <v>15627</v>
      </c>
    </row>
    <row r="4619" ht="15.75" customHeight="1">
      <c r="A4619" s="17">
        <v>677.0</v>
      </c>
      <c r="B4619" s="19">
        <v>27971.0</v>
      </c>
      <c r="C4619" s="17" t="s">
        <v>15941</v>
      </c>
      <c r="D4619" s="20">
        <v>1.0</v>
      </c>
      <c r="E4619" s="17" t="str">
        <f t="shared" si="12"/>
        <v>LU87-1</v>
      </c>
      <c r="F4619" s="17" t="str">
        <f t="shared" si="13"/>
        <v>LU87-01</v>
      </c>
      <c r="G4619" s="17" t="s">
        <v>15624</v>
      </c>
      <c r="H4619" s="17" t="s">
        <v>15630</v>
      </c>
      <c r="I4619" s="17" t="s">
        <v>15949</v>
      </c>
      <c r="J4619" s="17" t="s">
        <v>15950</v>
      </c>
      <c r="K4619" s="17" t="s">
        <v>5131</v>
      </c>
      <c r="L4619" s="17" t="s">
        <v>15873</v>
      </c>
      <c r="M4619" s="17" t="s">
        <v>15951</v>
      </c>
      <c r="N4619" s="21">
        <v>0.4701388888888889</v>
      </c>
      <c r="O4619" s="21">
        <v>0.38680555555555557</v>
      </c>
      <c r="P4619" s="21">
        <v>0.8569444444444444</v>
      </c>
      <c r="R4619" s="17">
        <v>2805.0</v>
      </c>
      <c r="S4619" s="17" t="s">
        <v>15945</v>
      </c>
      <c r="T4619" s="17" t="s">
        <v>15627</v>
      </c>
    </row>
    <row r="4620" ht="15.75" customHeight="1">
      <c r="A4620" s="17">
        <v>676.0</v>
      </c>
      <c r="B4620" s="19">
        <v>27970.0</v>
      </c>
      <c r="C4620" s="17" t="s">
        <v>15941</v>
      </c>
      <c r="D4620" s="20">
        <v>1.0</v>
      </c>
      <c r="E4620" s="17" t="str">
        <f t="shared" si="12"/>
        <v>LU87-1</v>
      </c>
      <c r="F4620" s="17" t="str">
        <f t="shared" si="13"/>
        <v>LU87-01</v>
      </c>
      <c r="G4620" s="17" t="s">
        <v>15624</v>
      </c>
      <c r="H4620" s="17" t="s">
        <v>15630</v>
      </c>
      <c r="I4620" s="17" t="s">
        <v>11428</v>
      </c>
      <c r="J4620" s="17" t="s">
        <v>15952</v>
      </c>
      <c r="K4620" s="17" t="s">
        <v>15014</v>
      </c>
      <c r="L4620" s="17" t="s">
        <v>15626</v>
      </c>
      <c r="M4620" s="17" t="s">
        <v>15873</v>
      </c>
      <c r="N4620" s="21">
        <v>0.4479166666666667</v>
      </c>
      <c r="O4620" s="21">
        <v>0.3361111111111111</v>
      </c>
      <c r="P4620" s="21">
        <v>0.7840277777777778</v>
      </c>
      <c r="R4620" s="17">
        <v>2789.0</v>
      </c>
      <c r="S4620" s="17" t="s">
        <v>15945</v>
      </c>
      <c r="T4620" s="17" t="s">
        <v>15627</v>
      </c>
    </row>
    <row r="4621" ht="15.75" customHeight="1">
      <c r="A4621" s="17">
        <v>675.0</v>
      </c>
      <c r="B4621" s="19">
        <v>27964.0</v>
      </c>
      <c r="C4621" s="17" t="s">
        <v>9729</v>
      </c>
      <c r="D4621" s="20"/>
      <c r="E4621" s="17" t="str">
        <f t="shared" si="12"/>
        <v>-</v>
      </c>
      <c r="F4621" s="17" t="str">
        <f t="shared" si="13"/>
        <v>-0</v>
      </c>
      <c r="G4621" s="17" t="s">
        <v>15665</v>
      </c>
      <c r="H4621" s="17" t="s">
        <v>9731</v>
      </c>
      <c r="I4621" s="17" t="s">
        <v>11403</v>
      </c>
      <c r="J4621" s="17" t="s">
        <v>14764</v>
      </c>
      <c r="K4621" s="17" t="s">
        <v>5131</v>
      </c>
      <c r="L4621" s="17" t="s">
        <v>15002</v>
      </c>
      <c r="M4621" s="17" t="s">
        <v>13394</v>
      </c>
      <c r="N4621" s="21">
        <v>0.5826388888888888</v>
      </c>
      <c r="O4621" s="21">
        <v>0.011111111111111112</v>
      </c>
      <c r="P4621" s="21">
        <v>0.59375</v>
      </c>
      <c r="R4621" s="17">
        <v>15.0</v>
      </c>
      <c r="S4621" s="17" t="s">
        <v>15076</v>
      </c>
      <c r="T4621" s="17" t="s">
        <v>281</v>
      </c>
    </row>
    <row r="4622" ht="15.75" customHeight="1">
      <c r="A4622" s="17">
        <v>674.0</v>
      </c>
      <c r="B4622" s="19">
        <v>27956.0</v>
      </c>
      <c r="C4622" s="17" t="s">
        <v>15953</v>
      </c>
      <c r="D4622" s="20">
        <v>1.0</v>
      </c>
      <c r="E4622" s="17" t="str">
        <f t="shared" si="12"/>
        <v>LU86-1</v>
      </c>
      <c r="F4622" s="17" t="str">
        <f t="shared" si="13"/>
        <v>LU86-01</v>
      </c>
      <c r="G4622" s="17" t="s">
        <v>14908</v>
      </c>
      <c r="H4622" s="17" t="s">
        <v>15954</v>
      </c>
      <c r="I4622" s="17" t="s">
        <v>15955</v>
      </c>
      <c r="J4622" s="17" t="s">
        <v>15956</v>
      </c>
      <c r="K4622" s="17" t="s">
        <v>5131</v>
      </c>
      <c r="L4622" s="17" t="s">
        <v>14915</v>
      </c>
      <c r="M4622" s="17" t="s">
        <v>15222</v>
      </c>
      <c r="N4622" s="21">
        <v>0.3611111111111111</v>
      </c>
      <c r="O4622" s="21">
        <v>0.16180555555555556</v>
      </c>
      <c r="P4622" s="21">
        <v>0.5229166666666667</v>
      </c>
      <c r="R4622" s="17">
        <v>374.0</v>
      </c>
      <c r="S4622" s="17" t="s">
        <v>7490</v>
      </c>
      <c r="T4622" s="17" t="s">
        <v>1227</v>
      </c>
    </row>
    <row r="4623" ht="15.75" customHeight="1">
      <c r="A4623" s="17">
        <v>673.0</v>
      </c>
      <c r="B4623" s="19">
        <v>27955.0</v>
      </c>
      <c r="C4623" s="17" t="s">
        <v>15953</v>
      </c>
      <c r="D4623" s="20">
        <v>1.0</v>
      </c>
      <c r="E4623" s="17" t="str">
        <f t="shared" si="12"/>
        <v>LU86-1</v>
      </c>
      <c r="F4623" s="17" t="str">
        <f t="shared" si="13"/>
        <v>LU86-01</v>
      </c>
      <c r="G4623" s="17" t="s">
        <v>14908</v>
      </c>
      <c r="H4623" s="17" t="s">
        <v>15954</v>
      </c>
      <c r="I4623" s="17" t="s">
        <v>15957</v>
      </c>
      <c r="J4623" s="17" t="s">
        <v>15958</v>
      </c>
      <c r="K4623" s="17" t="s">
        <v>15014</v>
      </c>
      <c r="L4623" s="17" t="s">
        <v>13394</v>
      </c>
      <c r="M4623" s="17" t="s">
        <v>15697</v>
      </c>
      <c r="N4623" s="21">
        <v>0.6715277777777778</v>
      </c>
      <c r="O4623" s="21">
        <v>0.042361111111111106</v>
      </c>
      <c r="P4623" s="21">
        <v>0.7138888888888889</v>
      </c>
      <c r="R4623" s="17">
        <v>202.0</v>
      </c>
      <c r="S4623" s="17" t="s">
        <v>7505</v>
      </c>
      <c r="T4623" s="17" t="s">
        <v>1227</v>
      </c>
    </row>
    <row r="4624" ht="15.75" customHeight="1">
      <c r="A4624" s="17">
        <v>672.0</v>
      </c>
      <c r="B4624" s="19">
        <v>27955.0</v>
      </c>
      <c r="C4624" s="17" t="s">
        <v>15953</v>
      </c>
      <c r="D4624" s="20">
        <v>1.0</v>
      </c>
      <c r="E4624" s="17" t="str">
        <f t="shared" si="12"/>
        <v>LU86-1</v>
      </c>
      <c r="F4624" s="17" t="str">
        <f t="shared" si="13"/>
        <v>LU86-01</v>
      </c>
      <c r="G4624" s="17" t="s">
        <v>14908</v>
      </c>
      <c r="H4624" s="17" t="s">
        <v>15954</v>
      </c>
      <c r="I4624" s="17" t="s">
        <v>15957</v>
      </c>
      <c r="J4624" s="17" t="s">
        <v>15959</v>
      </c>
      <c r="K4624" s="17" t="s">
        <v>15014</v>
      </c>
      <c r="L4624" s="17" t="s">
        <v>14915</v>
      </c>
      <c r="M4624" s="17" t="s">
        <v>15697</v>
      </c>
      <c r="N4624" s="21">
        <v>0.3979166666666667</v>
      </c>
      <c r="O4624" s="21">
        <v>0.26180555555555557</v>
      </c>
      <c r="P4624" s="21">
        <v>0.6597222222222222</v>
      </c>
      <c r="R4624" s="17">
        <v>221.0</v>
      </c>
      <c r="S4624" s="17" t="s">
        <v>7505</v>
      </c>
      <c r="T4624" s="17" t="s">
        <v>1227</v>
      </c>
    </row>
    <row r="4625" ht="15.75" customHeight="1">
      <c r="A4625" s="17">
        <v>671.0</v>
      </c>
      <c r="B4625" s="19">
        <v>27953.0</v>
      </c>
      <c r="C4625" s="17" t="s">
        <v>15953</v>
      </c>
      <c r="D4625" s="20">
        <v>1.0</v>
      </c>
      <c r="E4625" s="17" t="str">
        <f t="shared" si="12"/>
        <v>LU86-1</v>
      </c>
      <c r="F4625" s="17" t="str">
        <f t="shared" si="13"/>
        <v>LU86-01</v>
      </c>
      <c r="G4625" s="17" t="s">
        <v>14908</v>
      </c>
      <c r="H4625" s="17" t="s">
        <v>15954</v>
      </c>
      <c r="I4625" s="17" t="s">
        <v>15960</v>
      </c>
      <c r="J4625" s="17" t="s">
        <v>15726</v>
      </c>
      <c r="K4625" s="17" t="s">
        <v>5131</v>
      </c>
      <c r="L4625" s="17" t="s">
        <v>15222</v>
      </c>
      <c r="M4625" s="17" t="s">
        <v>15697</v>
      </c>
      <c r="N4625" s="21">
        <v>0.4215277777777778</v>
      </c>
      <c r="O4625" s="21">
        <v>0.21805555555555556</v>
      </c>
      <c r="P4625" s="21">
        <v>0.6395833333333333</v>
      </c>
      <c r="R4625" s="17">
        <v>675.0</v>
      </c>
      <c r="S4625" s="17" t="s">
        <v>7505</v>
      </c>
      <c r="T4625" s="17" t="s">
        <v>1227</v>
      </c>
    </row>
    <row r="4626" ht="15.75" customHeight="1">
      <c r="A4626" s="17">
        <v>670.0</v>
      </c>
      <c r="B4626" s="19">
        <v>27952.0</v>
      </c>
      <c r="C4626" s="17" t="s">
        <v>15953</v>
      </c>
      <c r="D4626" s="20">
        <v>1.0</v>
      </c>
      <c r="E4626" s="17" t="str">
        <f t="shared" si="12"/>
        <v>LU86-1</v>
      </c>
      <c r="F4626" s="17" t="str">
        <f t="shared" si="13"/>
        <v>LU86-01</v>
      </c>
      <c r="G4626" s="17" t="s">
        <v>14908</v>
      </c>
      <c r="H4626" s="17" t="s">
        <v>15954</v>
      </c>
      <c r="I4626" s="17" t="s">
        <v>15961</v>
      </c>
      <c r="J4626" s="17" t="s">
        <v>15687</v>
      </c>
      <c r="K4626" s="17" t="s">
        <v>15014</v>
      </c>
      <c r="L4626" s="17" t="s">
        <v>14915</v>
      </c>
      <c r="M4626" s="17" t="s">
        <v>15697</v>
      </c>
      <c r="N4626" s="21">
        <v>0.4041666666666666</v>
      </c>
      <c r="O4626" s="21">
        <v>0.25972222222222224</v>
      </c>
      <c r="P4626" s="21">
        <v>0.6638888888888889</v>
      </c>
      <c r="R4626" s="17">
        <v>1510.0</v>
      </c>
      <c r="S4626" s="17" t="s">
        <v>7505</v>
      </c>
      <c r="T4626" s="17" t="s">
        <v>1227</v>
      </c>
    </row>
    <row r="4627" ht="15.75" customHeight="1">
      <c r="A4627" s="17">
        <v>669.0</v>
      </c>
      <c r="B4627" s="19">
        <v>27951.0</v>
      </c>
      <c r="C4627" s="17" t="s">
        <v>15953</v>
      </c>
      <c r="D4627" s="20">
        <v>1.0</v>
      </c>
      <c r="E4627" s="17" t="str">
        <f t="shared" si="12"/>
        <v>LU86-1</v>
      </c>
      <c r="F4627" s="17" t="str">
        <f t="shared" si="13"/>
        <v>LU86-01</v>
      </c>
      <c r="G4627" s="17" t="s">
        <v>14908</v>
      </c>
      <c r="H4627" s="17" t="s">
        <v>15954</v>
      </c>
      <c r="I4627" s="17" t="s">
        <v>15962</v>
      </c>
      <c r="J4627" s="17" t="s">
        <v>15963</v>
      </c>
      <c r="K4627" s="17" t="s">
        <v>5131</v>
      </c>
      <c r="L4627" s="17" t="s">
        <v>15222</v>
      </c>
      <c r="M4627" s="17" t="s">
        <v>15697</v>
      </c>
      <c r="N4627" s="21">
        <v>0.3986111111111111</v>
      </c>
      <c r="O4627" s="21">
        <v>0.22916666666666666</v>
      </c>
      <c r="P4627" s="21">
        <v>0.6277777777777778</v>
      </c>
      <c r="R4627" s="17">
        <v>1913.0</v>
      </c>
      <c r="S4627" s="17" t="s">
        <v>7505</v>
      </c>
      <c r="T4627" s="17" t="s">
        <v>1227</v>
      </c>
    </row>
    <row r="4628" ht="15.75" customHeight="1">
      <c r="A4628" s="17">
        <v>668.0</v>
      </c>
      <c r="B4628" s="19">
        <v>27950.0</v>
      </c>
      <c r="C4628" s="17" t="s">
        <v>15953</v>
      </c>
      <c r="D4628" s="20">
        <v>1.0</v>
      </c>
      <c r="E4628" s="17" t="str">
        <f t="shared" si="12"/>
        <v>LU86-1</v>
      </c>
      <c r="F4628" s="17" t="str">
        <f t="shared" si="13"/>
        <v>LU86-01</v>
      </c>
      <c r="G4628" s="17" t="s">
        <v>14908</v>
      </c>
      <c r="H4628" s="17" t="s">
        <v>15954</v>
      </c>
      <c r="I4628" s="17" t="s">
        <v>15964</v>
      </c>
      <c r="J4628" s="17" t="s">
        <v>15965</v>
      </c>
      <c r="K4628" s="17" t="s">
        <v>15014</v>
      </c>
      <c r="L4628" s="17" t="s">
        <v>14915</v>
      </c>
      <c r="M4628" s="17" t="s">
        <v>15697</v>
      </c>
      <c r="N4628" s="21">
        <v>0.41944444444444445</v>
      </c>
      <c r="O4628" s="21">
        <v>0.2625</v>
      </c>
      <c r="P4628" s="21">
        <v>0.6819444444444445</v>
      </c>
      <c r="R4628" s="17">
        <v>1435.0</v>
      </c>
      <c r="S4628" s="17" t="s">
        <v>7505</v>
      </c>
      <c r="T4628" s="17" t="s">
        <v>1227</v>
      </c>
    </row>
    <row r="4629" ht="15.75" customHeight="1">
      <c r="A4629" s="17">
        <v>667.0</v>
      </c>
      <c r="B4629" s="19">
        <v>27949.0</v>
      </c>
      <c r="C4629" s="17" t="s">
        <v>15953</v>
      </c>
      <c r="D4629" s="20">
        <v>1.0</v>
      </c>
      <c r="E4629" s="17" t="str">
        <f t="shared" si="12"/>
        <v>LU86-1</v>
      </c>
      <c r="F4629" s="17" t="str">
        <f t="shared" si="13"/>
        <v>LU86-01</v>
      </c>
      <c r="G4629" s="17" t="s">
        <v>14908</v>
      </c>
      <c r="H4629" s="17" t="s">
        <v>15954</v>
      </c>
      <c r="I4629" s="17" t="s">
        <v>15966</v>
      </c>
      <c r="J4629" s="17" t="s">
        <v>15967</v>
      </c>
      <c r="K4629" s="17" t="s">
        <v>5131</v>
      </c>
      <c r="L4629" s="17" t="s">
        <v>15222</v>
      </c>
      <c r="M4629" s="17" t="s">
        <v>15697</v>
      </c>
      <c r="N4629" s="21">
        <v>0.4694444444444445</v>
      </c>
      <c r="O4629" s="21">
        <v>0.26319444444444445</v>
      </c>
      <c r="P4629" s="21">
        <v>0.7326388888888888</v>
      </c>
      <c r="R4629" s="17">
        <v>693.0</v>
      </c>
      <c r="S4629" s="17" t="s">
        <v>7505</v>
      </c>
      <c r="T4629" s="17" t="s">
        <v>1227</v>
      </c>
    </row>
    <row r="4630" ht="15.75" customHeight="1">
      <c r="A4630" s="17">
        <v>666.0</v>
      </c>
      <c r="B4630" s="19">
        <v>27941.0</v>
      </c>
      <c r="C4630" s="17" t="s">
        <v>15968</v>
      </c>
      <c r="D4630" s="20">
        <v>1.0</v>
      </c>
      <c r="E4630" s="17" t="str">
        <f t="shared" si="12"/>
        <v>LU85-1</v>
      </c>
      <c r="F4630" s="17" t="str">
        <f t="shared" si="13"/>
        <v>LU85-01</v>
      </c>
      <c r="G4630" s="17" t="s">
        <v>10683</v>
      </c>
      <c r="H4630" s="17" t="s">
        <v>14786</v>
      </c>
      <c r="I4630" s="17" t="s">
        <v>15050</v>
      </c>
      <c r="J4630" s="17" t="s">
        <v>15048</v>
      </c>
      <c r="K4630" s="17" t="s">
        <v>5131</v>
      </c>
      <c r="L4630" s="17" t="s">
        <v>15002</v>
      </c>
      <c r="M4630" s="17" t="s">
        <v>15969</v>
      </c>
      <c r="N4630" s="21">
        <v>0.2881944444444445</v>
      </c>
      <c r="O4630" s="21">
        <v>0.20069444444444443</v>
      </c>
      <c r="P4630" s="21">
        <v>0.4888888888888889</v>
      </c>
      <c r="R4630" s="17">
        <v>2300.0</v>
      </c>
      <c r="S4630" s="17" t="s">
        <v>15970</v>
      </c>
      <c r="T4630" s="17" t="s">
        <v>33</v>
      </c>
    </row>
    <row r="4631" ht="15.75" customHeight="1">
      <c r="A4631" s="17">
        <v>665.0</v>
      </c>
      <c r="B4631" s="19">
        <v>27940.0</v>
      </c>
      <c r="C4631" s="17" t="s">
        <v>15968</v>
      </c>
      <c r="D4631" s="20">
        <v>1.0</v>
      </c>
      <c r="E4631" s="17" t="str">
        <f t="shared" si="12"/>
        <v>LU85-1</v>
      </c>
      <c r="F4631" s="17" t="str">
        <f t="shared" si="13"/>
        <v>LU85-01</v>
      </c>
      <c r="G4631" s="17" t="s">
        <v>10683</v>
      </c>
      <c r="H4631" s="17" t="s">
        <v>14786</v>
      </c>
      <c r="I4631" s="17" t="s">
        <v>15050</v>
      </c>
      <c r="J4631" s="17" t="s">
        <v>15971</v>
      </c>
      <c r="K4631" s="17" t="s">
        <v>15575</v>
      </c>
      <c r="L4631" s="17" t="s">
        <v>15972</v>
      </c>
      <c r="M4631" s="17" t="s">
        <v>13990</v>
      </c>
      <c r="N4631" s="21">
        <v>0.40138888888888885</v>
      </c>
      <c r="O4631" s="21">
        <v>0.39999999999999997</v>
      </c>
      <c r="P4631" s="21">
        <v>0.8013888888888889</v>
      </c>
      <c r="R4631" s="17">
        <v>2200.0</v>
      </c>
      <c r="S4631" s="17" t="s">
        <v>7490</v>
      </c>
      <c r="T4631" s="17" t="s">
        <v>33</v>
      </c>
    </row>
    <row r="4632" ht="15.75" customHeight="1">
      <c r="A4632" s="17">
        <v>664.0</v>
      </c>
      <c r="B4632" s="19">
        <v>27939.0</v>
      </c>
      <c r="C4632" s="17" t="s">
        <v>15968</v>
      </c>
      <c r="D4632" s="20">
        <v>1.0</v>
      </c>
      <c r="E4632" s="17" t="str">
        <f t="shared" si="12"/>
        <v>LU85-1</v>
      </c>
      <c r="F4632" s="17" t="str">
        <f t="shared" si="13"/>
        <v>LU85-01</v>
      </c>
      <c r="G4632" s="17" t="s">
        <v>10683</v>
      </c>
      <c r="H4632" s="17" t="s">
        <v>14786</v>
      </c>
      <c r="I4632" s="17" t="s">
        <v>15050</v>
      </c>
      <c r="J4632" s="17" t="s">
        <v>15971</v>
      </c>
      <c r="K4632" s="17" t="s">
        <v>5131</v>
      </c>
      <c r="L4632" s="17" t="s">
        <v>15018</v>
      </c>
      <c r="M4632" s="17" t="s">
        <v>15309</v>
      </c>
      <c r="N4632" s="21">
        <v>0.6041666666666666</v>
      </c>
      <c r="O4632" s="21">
        <v>0.17777777777777778</v>
      </c>
      <c r="P4632" s="21">
        <v>0.7819444444444444</v>
      </c>
      <c r="R4632" s="17">
        <v>1000.0</v>
      </c>
      <c r="S4632" s="17" t="s">
        <v>7490</v>
      </c>
      <c r="T4632" s="17" t="s">
        <v>33</v>
      </c>
    </row>
    <row r="4633" ht="15.75" customHeight="1">
      <c r="A4633" s="17">
        <v>663.0</v>
      </c>
      <c r="B4633" s="19">
        <v>27939.0</v>
      </c>
      <c r="C4633" s="17" t="s">
        <v>15968</v>
      </c>
      <c r="D4633" s="20">
        <v>1.0</v>
      </c>
      <c r="E4633" s="17" t="str">
        <f t="shared" si="12"/>
        <v>LU85-1</v>
      </c>
      <c r="F4633" s="17" t="str">
        <f t="shared" si="13"/>
        <v>LU85-01</v>
      </c>
      <c r="G4633" s="17" t="s">
        <v>10683</v>
      </c>
      <c r="H4633" s="17" t="s">
        <v>14786</v>
      </c>
      <c r="I4633" s="17" t="s">
        <v>15050</v>
      </c>
      <c r="J4633" s="17" t="s">
        <v>15973</v>
      </c>
      <c r="K4633" s="17" t="s">
        <v>5131</v>
      </c>
      <c r="L4633" s="17" t="s">
        <v>15018</v>
      </c>
      <c r="M4633" s="17" t="s">
        <v>15309</v>
      </c>
      <c r="N4633" s="21">
        <v>0.3923611111111111</v>
      </c>
      <c r="O4633" s="21">
        <v>0.12152777777777778</v>
      </c>
      <c r="P4633" s="21">
        <v>0.513888888888889</v>
      </c>
      <c r="R4633" s="17">
        <v>575.0</v>
      </c>
      <c r="S4633" s="17" t="s">
        <v>7490</v>
      </c>
      <c r="T4633" s="17" t="s">
        <v>33</v>
      </c>
    </row>
    <row r="4634" ht="15.75" customHeight="1">
      <c r="A4634" s="17">
        <v>662.0</v>
      </c>
      <c r="B4634" s="19">
        <v>27938.0</v>
      </c>
      <c r="C4634" s="17" t="s">
        <v>15968</v>
      </c>
      <c r="D4634" s="20">
        <v>1.0</v>
      </c>
      <c r="E4634" s="17" t="str">
        <f t="shared" si="12"/>
        <v>LU85-1</v>
      </c>
      <c r="F4634" s="17" t="str">
        <f t="shared" si="13"/>
        <v>LU85-01</v>
      </c>
      <c r="G4634" s="17" t="s">
        <v>10683</v>
      </c>
      <c r="H4634" s="17" t="s">
        <v>14786</v>
      </c>
      <c r="I4634" s="17" t="s">
        <v>15050</v>
      </c>
      <c r="J4634" s="17" t="s">
        <v>15971</v>
      </c>
      <c r="K4634" s="17" t="s">
        <v>5131</v>
      </c>
      <c r="L4634" s="17" t="s">
        <v>13990</v>
      </c>
      <c r="M4634" s="17" t="s">
        <v>15309</v>
      </c>
      <c r="N4634" s="21">
        <v>0.6256944444444444</v>
      </c>
      <c r="O4634" s="21">
        <v>0.12291666666666667</v>
      </c>
      <c r="P4634" s="21">
        <v>0.748611111111111</v>
      </c>
      <c r="R4634" s="17">
        <v>620.0</v>
      </c>
      <c r="S4634" s="17" t="s">
        <v>7490</v>
      </c>
      <c r="T4634" s="17" t="s">
        <v>33</v>
      </c>
    </row>
    <row r="4635" ht="15.75" customHeight="1">
      <c r="A4635" s="17">
        <v>661.0</v>
      </c>
      <c r="B4635" s="19">
        <v>27938.0</v>
      </c>
      <c r="C4635" s="17" t="s">
        <v>15968</v>
      </c>
      <c r="D4635" s="20">
        <v>1.0</v>
      </c>
      <c r="E4635" s="17" t="str">
        <f t="shared" si="12"/>
        <v>LU85-1</v>
      </c>
      <c r="F4635" s="17" t="str">
        <f t="shared" si="13"/>
        <v>LU85-01</v>
      </c>
      <c r="G4635" s="17" t="s">
        <v>10683</v>
      </c>
      <c r="H4635" s="17" t="s">
        <v>14786</v>
      </c>
      <c r="I4635" s="17" t="s">
        <v>15050</v>
      </c>
      <c r="J4635" s="17" t="s">
        <v>15971</v>
      </c>
      <c r="K4635" s="17" t="s">
        <v>5131</v>
      </c>
      <c r="L4635" s="17" t="s">
        <v>15018</v>
      </c>
      <c r="M4635" s="17" t="s">
        <v>15309</v>
      </c>
      <c r="N4635" s="21">
        <v>0.4083333333333334</v>
      </c>
      <c r="O4635" s="21">
        <v>0.10277777777777779</v>
      </c>
      <c r="P4635" s="21">
        <v>0.5111111111111112</v>
      </c>
      <c r="R4635" s="17">
        <v>600.0</v>
      </c>
      <c r="S4635" s="17" t="s">
        <v>7490</v>
      </c>
      <c r="T4635" s="17" t="s">
        <v>33</v>
      </c>
    </row>
    <row r="4636" ht="15.75" customHeight="1">
      <c r="A4636" s="17">
        <v>660.0</v>
      </c>
      <c r="B4636" s="19">
        <v>27937.0</v>
      </c>
      <c r="C4636" s="17" t="s">
        <v>15968</v>
      </c>
      <c r="D4636" s="20">
        <v>1.0</v>
      </c>
      <c r="E4636" s="17" t="str">
        <f t="shared" si="12"/>
        <v>LU85-1</v>
      </c>
      <c r="F4636" s="17" t="str">
        <f t="shared" si="13"/>
        <v>LU85-01</v>
      </c>
      <c r="G4636" s="17" t="s">
        <v>10683</v>
      </c>
      <c r="H4636" s="17" t="s">
        <v>14786</v>
      </c>
      <c r="I4636" s="17" t="s">
        <v>15974</v>
      </c>
      <c r="J4636" s="17" t="s">
        <v>15975</v>
      </c>
      <c r="K4636" s="17" t="s">
        <v>15575</v>
      </c>
      <c r="L4636" s="17" t="s">
        <v>15972</v>
      </c>
      <c r="M4636" s="17" t="s">
        <v>15976</v>
      </c>
      <c r="N4636" s="21">
        <v>0.40972222222222227</v>
      </c>
      <c r="O4636" s="21">
        <v>0.4222222222222222</v>
      </c>
      <c r="P4636" s="21">
        <v>0.8319444444444444</v>
      </c>
      <c r="R4636" s="17">
        <v>2215.0</v>
      </c>
      <c r="S4636" s="17" t="s">
        <v>7490</v>
      </c>
      <c r="T4636" s="17" t="s">
        <v>33</v>
      </c>
    </row>
    <row r="4637" ht="15.75" customHeight="1">
      <c r="A4637" s="17">
        <v>659.0</v>
      </c>
      <c r="B4637" s="19">
        <v>27935.0</v>
      </c>
      <c r="C4637" s="17" t="s">
        <v>15968</v>
      </c>
      <c r="D4637" s="20">
        <v>1.0</v>
      </c>
      <c r="E4637" s="17" t="str">
        <f t="shared" si="12"/>
        <v>LU85-1</v>
      </c>
      <c r="F4637" s="17" t="str">
        <f t="shared" si="13"/>
        <v>LU85-01</v>
      </c>
      <c r="G4637" s="17" t="s">
        <v>10683</v>
      </c>
      <c r="H4637" s="17" t="s">
        <v>14786</v>
      </c>
      <c r="I4637" s="17" t="s">
        <v>15050</v>
      </c>
      <c r="J4637" s="17" t="s">
        <v>15971</v>
      </c>
      <c r="K4637" s="17" t="s">
        <v>5131</v>
      </c>
      <c r="L4637" s="17" t="s">
        <v>13990</v>
      </c>
      <c r="M4637" s="17" t="s">
        <v>15977</v>
      </c>
      <c r="N4637" s="21">
        <v>0.4069444444444445</v>
      </c>
      <c r="O4637" s="21">
        <v>0.32916666666666666</v>
      </c>
      <c r="P4637" s="21">
        <v>0.7361111111111112</v>
      </c>
      <c r="R4637" s="17">
        <v>2196.0</v>
      </c>
      <c r="S4637" s="17" t="s">
        <v>7490</v>
      </c>
      <c r="T4637" s="17" t="s">
        <v>33</v>
      </c>
    </row>
    <row r="4638" ht="15.75" customHeight="1">
      <c r="A4638" s="17">
        <v>658.0</v>
      </c>
      <c r="B4638" s="19">
        <v>27926.0</v>
      </c>
      <c r="C4638" s="17" t="s">
        <v>15978</v>
      </c>
      <c r="D4638" s="20">
        <v>2.0</v>
      </c>
      <c r="E4638" s="17" t="str">
        <f t="shared" si="12"/>
        <v>LU84-2</v>
      </c>
      <c r="F4638" s="17" t="str">
        <f t="shared" si="13"/>
        <v>LU84-02</v>
      </c>
      <c r="G4638" s="17" t="s">
        <v>13742</v>
      </c>
      <c r="H4638" s="17" t="s">
        <v>14786</v>
      </c>
      <c r="I4638" s="17" t="s">
        <v>15979</v>
      </c>
      <c r="J4638" s="17" t="s">
        <v>15980</v>
      </c>
      <c r="K4638" s="17" t="s">
        <v>15575</v>
      </c>
      <c r="L4638" s="17" t="s">
        <v>13752</v>
      </c>
      <c r="M4638" s="17" t="s">
        <v>15981</v>
      </c>
      <c r="N4638" s="21">
        <v>0.41875</v>
      </c>
      <c r="O4638" s="21">
        <v>0.42291666666666666</v>
      </c>
      <c r="P4638" s="21">
        <v>0.8416666666666667</v>
      </c>
      <c r="R4638" s="17">
        <v>1771.0</v>
      </c>
      <c r="S4638" s="17" t="s">
        <v>7490</v>
      </c>
      <c r="T4638" s="17" t="s">
        <v>33</v>
      </c>
    </row>
    <row r="4639" ht="15.75" customHeight="1">
      <c r="A4639" s="17">
        <v>657.0</v>
      </c>
      <c r="B4639" s="19">
        <v>27921.0</v>
      </c>
      <c r="C4639" s="17" t="s">
        <v>15978</v>
      </c>
      <c r="D4639" s="20">
        <v>1.0</v>
      </c>
      <c r="E4639" s="17" t="str">
        <f t="shared" si="12"/>
        <v>LU84-1</v>
      </c>
      <c r="F4639" s="17" t="str">
        <f t="shared" si="13"/>
        <v>LU84-01</v>
      </c>
      <c r="G4639" s="17" t="s">
        <v>10683</v>
      </c>
      <c r="H4639" s="17" t="s">
        <v>14197</v>
      </c>
      <c r="I4639" s="17" t="s">
        <v>15587</v>
      </c>
      <c r="J4639" s="17" t="s">
        <v>15982</v>
      </c>
      <c r="K4639" s="17" t="s">
        <v>5131</v>
      </c>
      <c r="L4639" s="17" t="s">
        <v>13990</v>
      </c>
      <c r="M4639" s="17" t="s">
        <v>15933</v>
      </c>
      <c r="N4639" s="21">
        <v>0.5444444444444444</v>
      </c>
      <c r="O4639" s="21">
        <v>0.33125</v>
      </c>
      <c r="P4639" s="21">
        <v>0.8756944444444444</v>
      </c>
      <c r="R4639" s="17">
        <v>3651.0</v>
      </c>
      <c r="S4639" s="17" t="s">
        <v>7490</v>
      </c>
      <c r="T4639" s="17" t="s">
        <v>33</v>
      </c>
    </row>
    <row r="4640" ht="15.75" customHeight="1">
      <c r="A4640" s="17">
        <v>656.0</v>
      </c>
      <c r="B4640" s="19">
        <v>27919.0</v>
      </c>
      <c r="C4640" s="17" t="s">
        <v>15978</v>
      </c>
      <c r="D4640" s="20">
        <v>1.0</v>
      </c>
      <c r="E4640" s="17" t="str">
        <f t="shared" si="12"/>
        <v>LU84-1</v>
      </c>
      <c r="F4640" s="17" t="str">
        <f t="shared" si="13"/>
        <v>LU84-01</v>
      </c>
      <c r="G4640" s="17" t="s">
        <v>10683</v>
      </c>
      <c r="H4640" s="17" t="s">
        <v>14816</v>
      </c>
      <c r="I4640" s="17" t="s">
        <v>15979</v>
      </c>
      <c r="J4640" s="17" t="s">
        <v>15980</v>
      </c>
      <c r="K4640" s="17" t="s">
        <v>15575</v>
      </c>
      <c r="L4640" s="17" t="s">
        <v>13750</v>
      </c>
      <c r="M4640" s="17" t="s">
        <v>14088</v>
      </c>
      <c r="N4640" s="21">
        <v>0.642361111111111</v>
      </c>
      <c r="O4640" s="21">
        <v>0.21319444444444444</v>
      </c>
      <c r="P4640" s="21">
        <v>0.8555555555555556</v>
      </c>
      <c r="R4640" s="17">
        <v>1829.0</v>
      </c>
      <c r="S4640" s="17" t="s">
        <v>7490</v>
      </c>
      <c r="T4640" s="17" t="s">
        <v>33</v>
      </c>
    </row>
    <row r="4641" ht="15.75" customHeight="1">
      <c r="A4641" s="17">
        <v>655.0</v>
      </c>
      <c r="B4641" s="19">
        <v>27919.0</v>
      </c>
      <c r="C4641" s="17" t="s">
        <v>15978</v>
      </c>
      <c r="D4641" s="20">
        <v>1.0</v>
      </c>
      <c r="E4641" s="17" t="str">
        <f t="shared" si="12"/>
        <v>LU84-1</v>
      </c>
      <c r="F4641" s="17" t="str">
        <f t="shared" si="13"/>
        <v>LU84-01</v>
      </c>
      <c r="G4641" s="17" t="s">
        <v>10683</v>
      </c>
      <c r="H4641" s="17" t="s">
        <v>14816</v>
      </c>
      <c r="I4641" s="17" t="s">
        <v>15979</v>
      </c>
      <c r="J4641" s="17" t="s">
        <v>15980</v>
      </c>
      <c r="K4641" s="17" t="s">
        <v>15575</v>
      </c>
      <c r="L4641" s="17" t="s">
        <v>13750</v>
      </c>
      <c r="M4641" s="17" t="s">
        <v>14088</v>
      </c>
      <c r="N4641" s="21">
        <v>0.5055555555555555</v>
      </c>
      <c r="O4641" s="21">
        <v>0.027777777777777776</v>
      </c>
      <c r="P4641" s="21">
        <v>0.5333333333333333</v>
      </c>
      <c r="R4641" s="17">
        <v>600.0</v>
      </c>
      <c r="S4641" s="17" t="s">
        <v>7490</v>
      </c>
      <c r="T4641" s="17" t="s">
        <v>33</v>
      </c>
    </row>
    <row r="4642" ht="15.75" customHeight="1">
      <c r="A4642" s="17">
        <v>654.0</v>
      </c>
      <c r="B4642" s="19">
        <v>27915.0</v>
      </c>
      <c r="C4642" s="17" t="s">
        <v>9729</v>
      </c>
      <c r="D4642" s="20"/>
      <c r="E4642" s="17" t="str">
        <f t="shared" si="12"/>
        <v>-</v>
      </c>
      <c r="F4642" s="17" t="str">
        <f t="shared" si="13"/>
        <v>-0</v>
      </c>
      <c r="G4642" s="17" t="s">
        <v>15665</v>
      </c>
      <c r="H4642" s="17" t="s">
        <v>9731</v>
      </c>
      <c r="I4642" s="17" t="s">
        <v>11403</v>
      </c>
      <c r="J4642" s="17" t="s">
        <v>14764</v>
      </c>
      <c r="K4642" s="17" t="s">
        <v>5131</v>
      </c>
      <c r="L4642" s="17" t="s">
        <v>15781</v>
      </c>
      <c r="M4642" s="17" t="s">
        <v>13394</v>
      </c>
      <c r="N4642" s="21">
        <v>0.6145833333333334</v>
      </c>
      <c r="O4642" s="21">
        <v>0.01875</v>
      </c>
      <c r="P4642" s="21">
        <v>0.6333333333333333</v>
      </c>
      <c r="R4642" s="17">
        <v>20.0</v>
      </c>
      <c r="S4642" s="17" t="s">
        <v>15076</v>
      </c>
      <c r="T4642" s="17" t="s">
        <v>281</v>
      </c>
    </row>
    <row r="4643" ht="15.75" customHeight="1">
      <c r="A4643" s="17">
        <v>653.0</v>
      </c>
      <c r="B4643" s="19">
        <v>27878.0</v>
      </c>
      <c r="C4643" s="17" t="s">
        <v>15983</v>
      </c>
      <c r="D4643" s="20" t="s">
        <v>15984</v>
      </c>
      <c r="E4643" s="17" t="str">
        <f t="shared" si="12"/>
        <v>LU83-20E</v>
      </c>
      <c r="F4643" s="17" t="str">
        <f t="shared" si="13"/>
        <v>LU83-20E</v>
      </c>
      <c r="G4643" s="17" t="s">
        <v>15985</v>
      </c>
      <c r="H4643" s="17" t="s">
        <v>15157</v>
      </c>
      <c r="I4643" s="17" t="s">
        <v>15986</v>
      </c>
      <c r="J4643" s="17" t="s">
        <v>15987</v>
      </c>
      <c r="K4643" s="17" t="s">
        <v>15575</v>
      </c>
      <c r="L4643" s="17" t="s">
        <v>15988</v>
      </c>
      <c r="M4643" s="17" t="s">
        <v>15989</v>
      </c>
      <c r="N4643" s="21">
        <v>0.3673611111111111</v>
      </c>
      <c r="O4643" s="21">
        <v>0.41111111111111115</v>
      </c>
      <c r="P4643" s="21">
        <v>0.7784722222222222</v>
      </c>
      <c r="R4643" s="17">
        <v>1187.0</v>
      </c>
      <c r="S4643" s="17" t="s">
        <v>15099</v>
      </c>
      <c r="T4643" s="17" t="s">
        <v>15100</v>
      </c>
    </row>
    <row r="4644" ht="15.75" customHeight="1">
      <c r="A4644" s="17">
        <v>652.0</v>
      </c>
      <c r="B4644" s="19">
        <v>27876.0</v>
      </c>
      <c r="C4644" s="17" t="s">
        <v>15983</v>
      </c>
      <c r="D4644" s="20" t="s">
        <v>15990</v>
      </c>
      <c r="E4644" s="17" t="str">
        <f t="shared" si="12"/>
        <v>LU83-20C</v>
      </c>
      <c r="F4644" s="17" t="str">
        <f t="shared" si="13"/>
        <v>LU83-20C</v>
      </c>
      <c r="G4644" s="17" t="s">
        <v>15985</v>
      </c>
      <c r="H4644" s="17" t="s">
        <v>15157</v>
      </c>
      <c r="I4644" s="17" t="s">
        <v>15986</v>
      </c>
      <c r="J4644" s="17" t="s">
        <v>15987</v>
      </c>
      <c r="K4644" s="17" t="s">
        <v>5131</v>
      </c>
      <c r="L4644" s="17" t="s">
        <v>15991</v>
      </c>
      <c r="M4644" s="17" t="s">
        <v>15992</v>
      </c>
      <c r="N4644" s="21">
        <v>0.3972222222222222</v>
      </c>
      <c r="O4644" s="21">
        <v>0.37916666666666665</v>
      </c>
      <c r="P4644" s="21">
        <v>0.7763888888888889</v>
      </c>
      <c r="R4644" s="17">
        <v>1196.0</v>
      </c>
      <c r="S4644" s="17" t="s">
        <v>15099</v>
      </c>
      <c r="T4644" s="17" t="s">
        <v>15100</v>
      </c>
    </row>
    <row r="4645" ht="15.75" customHeight="1">
      <c r="A4645" s="17">
        <v>651.0</v>
      </c>
      <c r="B4645" s="19">
        <v>27875.0</v>
      </c>
      <c r="C4645" s="17" t="s">
        <v>15983</v>
      </c>
      <c r="D4645" s="20" t="s">
        <v>15990</v>
      </c>
      <c r="E4645" s="17" t="str">
        <f t="shared" si="12"/>
        <v>LU83-20C</v>
      </c>
      <c r="F4645" s="17" t="str">
        <f t="shared" si="13"/>
        <v>LU83-20C</v>
      </c>
      <c r="G4645" s="17" t="s">
        <v>15985</v>
      </c>
      <c r="H4645" s="17" t="s">
        <v>15157</v>
      </c>
      <c r="I4645" s="17" t="s">
        <v>15986</v>
      </c>
      <c r="J4645" s="17" t="s">
        <v>15987</v>
      </c>
      <c r="K4645" s="17" t="s">
        <v>15575</v>
      </c>
      <c r="L4645" s="17" t="s">
        <v>13394</v>
      </c>
      <c r="M4645" s="17" t="s">
        <v>15988</v>
      </c>
      <c r="N4645" s="21">
        <v>0.4770833333333333</v>
      </c>
      <c r="O4645" s="21">
        <v>0.34930555555555554</v>
      </c>
      <c r="P4645" s="21">
        <v>0.8263888888888888</v>
      </c>
      <c r="R4645" s="17">
        <v>1180.0</v>
      </c>
      <c r="S4645" s="17" t="s">
        <v>15099</v>
      </c>
      <c r="T4645" s="17" t="s">
        <v>15100</v>
      </c>
    </row>
    <row r="4646" ht="15.75" customHeight="1">
      <c r="A4646" s="17">
        <v>650.0</v>
      </c>
      <c r="B4646" s="19">
        <v>27873.0</v>
      </c>
      <c r="C4646" s="17" t="s">
        <v>15983</v>
      </c>
      <c r="D4646" s="20" t="s">
        <v>15993</v>
      </c>
      <c r="E4646" s="17" t="str">
        <f t="shared" si="12"/>
        <v>LU83-20B</v>
      </c>
      <c r="F4646" s="17" t="str">
        <f t="shared" si="13"/>
        <v>LU83-20B</v>
      </c>
      <c r="G4646" s="17" t="s">
        <v>15994</v>
      </c>
      <c r="H4646" s="17" t="s">
        <v>15157</v>
      </c>
      <c r="I4646" s="17" t="s">
        <v>15995</v>
      </c>
      <c r="J4646" s="17" t="s">
        <v>15996</v>
      </c>
      <c r="K4646" s="17" t="s">
        <v>5131</v>
      </c>
      <c r="L4646" s="17" t="s">
        <v>15997</v>
      </c>
      <c r="M4646" s="17" t="s">
        <v>14746</v>
      </c>
      <c r="N4646" s="21">
        <v>0.3923611111111111</v>
      </c>
      <c r="O4646" s="21">
        <v>0.26319444444444445</v>
      </c>
      <c r="P4646" s="21">
        <v>0.6555555555555556</v>
      </c>
      <c r="R4646" s="17">
        <v>517.0</v>
      </c>
      <c r="S4646" s="17" t="s">
        <v>11290</v>
      </c>
      <c r="T4646" s="17" t="s">
        <v>14743</v>
      </c>
    </row>
    <row r="4647" ht="15.75" customHeight="1">
      <c r="A4647" s="17">
        <v>649.0</v>
      </c>
      <c r="B4647" s="19">
        <v>27872.0</v>
      </c>
      <c r="C4647" s="17" t="s">
        <v>15983</v>
      </c>
      <c r="D4647" s="20" t="s">
        <v>15998</v>
      </c>
      <c r="E4647" s="17" t="str">
        <f t="shared" si="12"/>
        <v>LU83-20A</v>
      </c>
      <c r="F4647" s="17" t="str">
        <f t="shared" si="13"/>
        <v>LU83-20A</v>
      </c>
      <c r="G4647" s="17" t="s">
        <v>15994</v>
      </c>
      <c r="H4647" s="17" t="s">
        <v>15157</v>
      </c>
      <c r="I4647" s="17" t="s">
        <v>15999</v>
      </c>
      <c r="J4647" s="17" t="s">
        <v>16000</v>
      </c>
      <c r="K4647" s="17" t="s">
        <v>15575</v>
      </c>
      <c r="L4647" s="17" t="s">
        <v>15997</v>
      </c>
      <c r="M4647" s="17" t="s">
        <v>14746</v>
      </c>
      <c r="N4647" s="21">
        <v>0.39166666666666666</v>
      </c>
      <c r="O4647" s="21">
        <v>0.2736111111111111</v>
      </c>
      <c r="P4647" s="21">
        <v>0.6652777777777777</v>
      </c>
      <c r="R4647" s="17">
        <v>1836.0</v>
      </c>
      <c r="S4647" s="17" t="s">
        <v>11290</v>
      </c>
      <c r="T4647" s="17" t="s">
        <v>14743</v>
      </c>
    </row>
    <row r="4648" ht="15.75" customHeight="1">
      <c r="A4648" s="17">
        <v>648.0</v>
      </c>
      <c r="B4648" s="19">
        <v>27870.0</v>
      </c>
      <c r="C4648" s="17" t="s">
        <v>15983</v>
      </c>
      <c r="D4648" s="20" t="s">
        <v>16001</v>
      </c>
      <c r="E4648" s="17" t="str">
        <f t="shared" si="12"/>
        <v>LU83-18C</v>
      </c>
      <c r="F4648" s="17" t="str">
        <f t="shared" si="13"/>
        <v>LU83-18C</v>
      </c>
      <c r="G4648" s="17" t="s">
        <v>15861</v>
      </c>
      <c r="H4648" s="17" t="s">
        <v>15157</v>
      </c>
      <c r="I4648" s="17" t="s">
        <v>16002</v>
      </c>
      <c r="J4648" s="17" t="s">
        <v>16003</v>
      </c>
      <c r="K4648" s="17" t="s">
        <v>5131</v>
      </c>
      <c r="L4648" s="17" t="s">
        <v>15864</v>
      </c>
      <c r="M4648" s="17" t="s">
        <v>14222</v>
      </c>
      <c r="N4648" s="21">
        <v>0.5597222222222222</v>
      </c>
      <c r="O4648" s="21">
        <v>0.3666666666666667</v>
      </c>
      <c r="P4648" s="21">
        <v>0.9263888888888889</v>
      </c>
      <c r="R4648" s="17">
        <v>2806.0</v>
      </c>
      <c r="S4648" s="17" t="s">
        <v>15099</v>
      </c>
      <c r="T4648" s="17" t="s">
        <v>15854</v>
      </c>
    </row>
    <row r="4649" ht="15.75" customHeight="1">
      <c r="A4649" s="17">
        <v>647.0</v>
      </c>
      <c r="B4649" s="19">
        <v>27869.0</v>
      </c>
      <c r="C4649" s="17" t="s">
        <v>15983</v>
      </c>
      <c r="D4649" s="20" t="s">
        <v>16001</v>
      </c>
      <c r="E4649" s="17" t="str">
        <f t="shared" si="12"/>
        <v>LU83-18C</v>
      </c>
      <c r="F4649" s="17" t="str">
        <f t="shared" si="13"/>
        <v>LU83-18C</v>
      </c>
      <c r="G4649" s="17" t="s">
        <v>15665</v>
      </c>
      <c r="H4649" s="17" t="s">
        <v>15157</v>
      </c>
      <c r="I4649" s="17" t="s">
        <v>16004</v>
      </c>
      <c r="J4649" s="17" t="s">
        <v>16003</v>
      </c>
      <c r="K4649" s="17" t="s">
        <v>15575</v>
      </c>
      <c r="L4649" s="17" t="s">
        <v>15002</v>
      </c>
      <c r="M4649" s="17" t="s">
        <v>7242</v>
      </c>
      <c r="N4649" s="21">
        <v>0.6173611111111111</v>
      </c>
      <c r="O4649" s="21">
        <v>0.1875</v>
      </c>
      <c r="P4649" s="21">
        <v>0.8048611111111111</v>
      </c>
      <c r="R4649" s="17">
        <v>2830.0</v>
      </c>
      <c r="S4649" s="17" t="s">
        <v>11058</v>
      </c>
      <c r="T4649" s="17" t="s">
        <v>281</v>
      </c>
    </row>
    <row r="4650" ht="15.75" customHeight="1">
      <c r="A4650" s="17">
        <v>646.0</v>
      </c>
      <c r="B4650" s="19">
        <v>27868.0</v>
      </c>
      <c r="C4650" s="17" t="s">
        <v>15983</v>
      </c>
      <c r="D4650" s="20" t="s">
        <v>16005</v>
      </c>
      <c r="E4650" s="17" t="str">
        <f t="shared" si="12"/>
        <v>LU83-18B</v>
      </c>
      <c r="F4650" s="17" t="str">
        <f t="shared" si="13"/>
        <v>LU83-18B</v>
      </c>
      <c r="G4650" s="17" t="s">
        <v>15165</v>
      </c>
      <c r="H4650" s="17" t="s">
        <v>15157</v>
      </c>
      <c r="I4650" s="17" t="s">
        <v>15550</v>
      </c>
      <c r="J4650" s="17" t="s">
        <v>15669</v>
      </c>
      <c r="K4650" s="17" t="s">
        <v>5131</v>
      </c>
      <c r="L4650" s="17" t="s">
        <v>13394</v>
      </c>
      <c r="M4650" s="17" t="s">
        <v>14088</v>
      </c>
      <c r="N4650" s="21">
        <v>0.4048611111111111</v>
      </c>
      <c r="O4650" s="21">
        <v>0.3576388888888889</v>
      </c>
      <c r="P4650" s="21">
        <v>0.7625000000000001</v>
      </c>
      <c r="R4650" s="17">
        <v>2163.0</v>
      </c>
      <c r="S4650" s="17" t="s">
        <v>15970</v>
      </c>
      <c r="T4650" s="17" t="s">
        <v>281</v>
      </c>
    </row>
    <row r="4651" ht="15.75" customHeight="1">
      <c r="A4651" s="17">
        <v>645.0</v>
      </c>
      <c r="B4651" s="19">
        <v>27867.0</v>
      </c>
      <c r="C4651" s="17" t="s">
        <v>15983</v>
      </c>
      <c r="D4651" s="20" t="s">
        <v>16006</v>
      </c>
      <c r="E4651" s="17" t="str">
        <f t="shared" si="12"/>
        <v>LU83-18A</v>
      </c>
      <c r="F4651" s="17" t="str">
        <f t="shared" si="13"/>
        <v>LU83-18A</v>
      </c>
      <c r="G4651" s="17" t="s">
        <v>15165</v>
      </c>
      <c r="H4651" s="17" t="s">
        <v>15157</v>
      </c>
      <c r="I4651" s="17" t="s">
        <v>15550</v>
      </c>
      <c r="J4651" s="17" t="s">
        <v>15669</v>
      </c>
      <c r="K4651" s="17" t="s">
        <v>15575</v>
      </c>
      <c r="L4651" s="17" t="s">
        <v>14088</v>
      </c>
      <c r="M4651" s="17" t="s">
        <v>15933</v>
      </c>
      <c r="N4651" s="21">
        <v>0.46249999999999997</v>
      </c>
      <c r="O4651" s="21">
        <v>0.30416666666666664</v>
      </c>
      <c r="P4651" s="21">
        <v>0.7666666666666666</v>
      </c>
      <c r="R4651" s="17">
        <v>2071.0</v>
      </c>
      <c r="S4651" s="17" t="s">
        <v>7490</v>
      </c>
      <c r="T4651" s="17" t="s">
        <v>281</v>
      </c>
    </row>
    <row r="4652" ht="15.75" customHeight="1">
      <c r="A4652" s="17">
        <v>644.0</v>
      </c>
      <c r="B4652" s="19">
        <v>27860.0</v>
      </c>
      <c r="C4652" s="17" t="s">
        <v>15983</v>
      </c>
      <c r="D4652" s="20">
        <v>17.0</v>
      </c>
      <c r="E4652" s="17" t="str">
        <f t="shared" si="12"/>
        <v>LU83-17</v>
      </c>
      <c r="F4652" s="17" t="str">
        <f t="shared" si="13"/>
        <v>LU83-17</v>
      </c>
      <c r="G4652" s="17" t="s">
        <v>15870</v>
      </c>
      <c r="H4652" s="17" t="s">
        <v>16007</v>
      </c>
      <c r="I4652" s="17" t="s">
        <v>16008</v>
      </c>
      <c r="J4652" s="17" t="s">
        <v>16009</v>
      </c>
      <c r="K4652" s="17" t="s">
        <v>5131</v>
      </c>
      <c r="L4652" s="17" t="s">
        <v>15873</v>
      </c>
      <c r="M4652" s="17" t="s">
        <v>15713</v>
      </c>
      <c r="N4652" s="21">
        <v>0.3652777777777778</v>
      </c>
      <c r="O4652" s="21">
        <v>0.3333333333333333</v>
      </c>
      <c r="P4652" s="21">
        <v>0.6986111111111111</v>
      </c>
      <c r="R4652" s="17">
        <v>3542.0</v>
      </c>
      <c r="S4652" s="17" t="s">
        <v>7418</v>
      </c>
      <c r="T4652" s="17" t="s">
        <v>15228</v>
      </c>
    </row>
    <row r="4653" ht="15.75" customHeight="1">
      <c r="A4653" s="17">
        <v>643.0</v>
      </c>
      <c r="B4653" s="19">
        <v>27858.0</v>
      </c>
      <c r="C4653" s="17" t="s">
        <v>15983</v>
      </c>
      <c r="D4653" s="20">
        <v>17.0</v>
      </c>
      <c r="E4653" s="17" t="str">
        <f t="shared" si="12"/>
        <v>LU83-17</v>
      </c>
      <c r="F4653" s="17" t="str">
        <f t="shared" si="13"/>
        <v>LU83-17</v>
      </c>
      <c r="G4653" s="17" t="s">
        <v>15870</v>
      </c>
      <c r="H4653" s="17" t="s">
        <v>16007</v>
      </c>
      <c r="I4653" s="17" t="s">
        <v>16010</v>
      </c>
      <c r="J4653" s="17" t="s">
        <v>16011</v>
      </c>
      <c r="K4653" s="17" t="s">
        <v>5131</v>
      </c>
      <c r="L4653" s="17" t="s">
        <v>15873</v>
      </c>
      <c r="M4653" s="17" t="s">
        <v>14834</v>
      </c>
      <c r="N4653" s="21">
        <v>0.4055555555555555</v>
      </c>
      <c r="O4653" s="21">
        <v>0.34375</v>
      </c>
      <c r="P4653" s="21">
        <v>0.7493055555555556</v>
      </c>
      <c r="R4653" s="17">
        <v>3644.0</v>
      </c>
      <c r="S4653" s="17" t="s">
        <v>7418</v>
      </c>
      <c r="T4653" s="17" t="s">
        <v>15228</v>
      </c>
    </row>
    <row r="4654" ht="15.75" customHeight="1">
      <c r="A4654" s="17">
        <v>642.0</v>
      </c>
      <c r="B4654" s="19">
        <v>27857.0</v>
      </c>
      <c r="C4654" s="17" t="s">
        <v>15983</v>
      </c>
      <c r="D4654" s="20">
        <v>17.0</v>
      </c>
      <c r="E4654" s="17" t="str">
        <f t="shared" si="12"/>
        <v>LU83-17</v>
      </c>
      <c r="F4654" s="17" t="str">
        <f t="shared" si="13"/>
        <v>LU83-17</v>
      </c>
      <c r="G4654" s="17" t="s">
        <v>15870</v>
      </c>
      <c r="H4654" s="17" t="s">
        <v>16012</v>
      </c>
      <c r="I4654" s="17" t="s">
        <v>13930</v>
      </c>
      <c r="J4654" s="17" t="s">
        <v>16013</v>
      </c>
      <c r="K4654" s="17" t="s">
        <v>5131</v>
      </c>
      <c r="L4654" s="17" t="s">
        <v>15873</v>
      </c>
      <c r="M4654" s="17" t="s">
        <v>14728</v>
      </c>
      <c r="N4654" s="21">
        <v>0.39444444444444443</v>
      </c>
      <c r="O4654" s="21">
        <v>0.32916666666666666</v>
      </c>
      <c r="P4654" s="21">
        <v>0.7236111111111111</v>
      </c>
      <c r="R4654" s="17">
        <v>3666.0</v>
      </c>
      <c r="S4654" s="17" t="s">
        <v>7418</v>
      </c>
      <c r="T4654" s="17" t="s">
        <v>15228</v>
      </c>
    </row>
    <row r="4655" ht="15.75" customHeight="1">
      <c r="A4655" s="17">
        <v>641.0</v>
      </c>
      <c r="B4655" s="19">
        <v>27856.0</v>
      </c>
      <c r="C4655" s="17" t="s">
        <v>15983</v>
      </c>
      <c r="D4655" s="20">
        <v>17.0</v>
      </c>
      <c r="E4655" s="17" t="str">
        <f t="shared" si="12"/>
        <v>LU83-17</v>
      </c>
      <c r="F4655" s="17" t="str">
        <f t="shared" si="13"/>
        <v>LU83-17</v>
      </c>
      <c r="G4655" s="17" t="s">
        <v>15870</v>
      </c>
      <c r="H4655" s="17" t="s">
        <v>16014</v>
      </c>
      <c r="I4655" s="17" t="s">
        <v>16015</v>
      </c>
      <c r="J4655" s="17" t="s">
        <v>16016</v>
      </c>
      <c r="K4655" s="17" t="s">
        <v>15014</v>
      </c>
      <c r="L4655" s="17" t="s">
        <v>15873</v>
      </c>
      <c r="M4655" s="17" t="s">
        <v>15713</v>
      </c>
      <c r="N4655" s="21">
        <v>0.4215277777777778</v>
      </c>
      <c r="O4655" s="21">
        <v>0.3284722222222222</v>
      </c>
      <c r="P4655" s="21">
        <v>0.75</v>
      </c>
      <c r="R4655" s="17">
        <v>3660.0</v>
      </c>
      <c r="S4655" s="17" t="s">
        <v>7418</v>
      </c>
      <c r="T4655" s="17" t="s">
        <v>15228</v>
      </c>
    </row>
    <row r="4656" ht="15.75" customHeight="1">
      <c r="A4656" s="17">
        <v>640.0</v>
      </c>
      <c r="B4656" s="19">
        <v>27855.0</v>
      </c>
      <c r="C4656" s="17" t="s">
        <v>15983</v>
      </c>
      <c r="D4656" s="20">
        <v>17.0</v>
      </c>
      <c r="E4656" s="17" t="str">
        <f t="shared" si="12"/>
        <v>LU83-17</v>
      </c>
      <c r="F4656" s="17" t="str">
        <f t="shared" si="13"/>
        <v>LU83-17</v>
      </c>
      <c r="G4656" s="17" t="s">
        <v>15870</v>
      </c>
      <c r="H4656" s="17" t="s">
        <v>16014</v>
      </c>
      <c r="I4656" s="17" t="s">
        <v>16017</v>
      </c>
      <c r="J4656" s="17" t="s">
        <v>16018</v>
      </c>
      <c r="K4656" s="17" t="s">
        <v>5131</v>
      </c>
      <c r="L4656" s="17" t="s">
        <v>15873</v>
      </c>
      <c r="M4656" s="17" t="s">
        <v>14834</v>
      </c>
      <c r="N4656" s="21">
        <v>0.3909722222222222</v>
      </c>
      <c r="O4656" s="21">
        <v>0.3277777777777778</v>
      </c>
      <c r="P4656" s="21">
        <v>0.71875</v>
      </c>
      <c r="R4656" s="17">
        <v>3662.0</v>
      </c>
      <c r="S4656" s="17" t="s">
        <v>7418</v>
      </c>
      <c r="T4656" s="17" t="s">
        <v>15228</v>
      </c>
    </row>
    <row r="4657" ht="15.75" customHeight="1">
      <c r="A4657" s="17">
        <v>639.0</v>
      </c>
      <c r="B4657" s="19">
        <v>27851.0</v>
      </c>
      <c r="C4657" s="17" t="s">
        <v>15983</v>
      </c>
      <c r="D4657" s="20">
        <v>15.0</v>
      </c>
      <c r="E4657" s="17" t="str">
        <f t="shared" si="12"/>
        <v>LU83-15</v>
      </c>
      <c r="F4657" s="17" t="str">
        <f t="shared" si="13"/>
        <v>LU83-15</v>
      </c>
      <c r="G4657" s="17" t="s">
        <v>15496</v>
      </c>
      <c r="H4657" s="17" t="s">
        <v>15094</v>
      </c>
      <c r="I4657" s="17" t="s">
        <v>16019</v>
      </c>
      <c r="J4657" s="17" t="s">
        <v>15096</v>
      </c>
      <c r="K4657" s="17" t="s">
        <v>5131</v>
      </c>
      <c r="L4657" s="17" t="s">
        <v>15499</v>
      </c>
      <c r="M4657" s="17" t="s">
        <v>16020</v>
      </c>
      <c r="N4657" s="21">
        <v>0.3159722222222222</v>
      </c>
      <c r="O4657" s="21">
        <v>0.1451388888888889</v>
      </c>
      <c r="P4657" s="21">
        <v>0.4611111111111111</v>
      </c>
      <c r="R4657" s="17">
        <v>980.0</v>
      </c>
      <c r="S4657" s="17" t="s">
        <v>11290</v>
      </c>
      <c r="T4657" s="17" t="s">
        <v>16021</v>
      </c>
    </row>
    <row r="4658" ht="15.75" customHeight="1">
      <c r="A4658" s="17">
        <v>638.0</v>
      </c>
      <c r="B4658" s="19">
        <v>27850.0</v>
      </c>
      <c r="C4658" s="17" t="s">
        <v>15983</v>
      </c>
      <c r="D4658" s="20" t="s">
        <v>16022</v>
      </c>
      <c r="E4658" s="17" t="str">
        <f t="shared" si="12"/>
        <v>LU83-14E</v>
      </c>
      <c r="F4658" s="17" t="str">
        <f t="shared" si="13"/>
        <v>LU83-14E</v>
      </c>
      <c r="G4658" s="17" t="s">
        <v>16023</v>
      </c>
      <c r="H4658" s="17" t="s">
        <v>14836</v>
      </c>
      <c r="I4658" s="17" t="s">
        <v>16024</v>
      </c>
      <c r="J4658" s="17" t="s">
        <v>16025</v>
      </c>
      <c r="K4658" s="17" t="s">
        <v>5131</v>
      </c>
      <c r="L4658" s="17" t="s">
        <v>16026</v>
      </c>
      <c r="M4658" s="17" t="s">
        <v>16027</v>
      </c>
      <c r="N4658" s="21">
        <v>0.41944444444444445</v>
      </c>
      <c r="O4658" s="21">
        <v>0.3458333333333334</v>
      </c>
      <c r="P4658" s="21">
        <v>0.7652777777777778</v>
      </c>
      <c r="R4658" s="17">
        <v>3610.0</v>
      </c>
      <c r="S4658" s="17" t="s">
        <v>16028</v>
      </c>
      <c r="T4658" s="17" t="s">
        <v>16029</v>
      </c>
    </row>
    <row r="4659" ht="15.75" customHeight="1">
      <c r="A4659" s="17">
        <v>637.0</v>
      </c>
      <c r="B4659" s="19">
        <v>27849.0</v>
      </c>
      <c r="C4659" s="17" t="s">
        <v>15983</v>
      </c>
      <c r="D4659" s="20" t="s">
        <v>16030</v>
      </c>
      <c r="E4659" s="17" t="str">
        <f t="shared" si="12"/>
        <v>LU83-14D</v>
      </c>
      <c r="F4659" s="17" t="str">
        <f t="shared" si="13"/>
        <v>LU83-14D</v>
      </c>
      <c r="G4659" s="17" t="s">
        <v>16031</v>
      </c>
      <c r="H4659" s="17" t="s">
        <v>14836</v>
      </c>
      <c r="I4659" s="17" t="s">
        <v>16032</v>
      </c>
      <c r="J4659" s="17" t="s">
        <v>16033</v>
      </c>
      <c r="K4659" s="17" t="s">
        <v>15575</v>
      </c>
      <c r="L4659" s="17" t="s">
        <v>16034</v>
      </c>
      <c r="M4659" s="17" t="s">
        <v>16035</v>
      </c>
      <c r="N4659" s="21">
        <v>0.47500000000000003</v>
      </c>
      <c r="O4659" s="21">
        <v>0.3048611111111111</v>
      </c>
      <c r="P4659" s="21">
        <v>0.779861111111111</v>
      </c>
      <c r="R4659" s="17">
        <v>2772.0</v>
      </c>
      <c r="S4659" s="17" t="s">
        <v>15099</v>
      </c>
      <c r="T4659" s="17" t="s">
        <v>15854</v>
      </c>
    </row>
    <row r="4660" ht="15.75" customHeight="1">
      <c r="A4660" s="17">
        <v>636.0</v>
      </c>
      <c r="B4660" s="19">
        <v>27848.0</v>
      </c>
      <c r="C4660" s="17" t="s">
        <v>15983</v>
      </c>
      <c r="D4660" s="20" t="s">
        <v>15786</v>
      </c>
      <c r="E4660" s="17" t="str">
        <f t="shared" si="12"/>
        <v>LU83-14C</v>
      </c>
      <c r="F4660" s="17" t="str">
        <f t="shared" si="13"/>
        <v>LU83-14C</v>
      </c>
      <c r="G4660" s="17" t="s">
        <v>16031</v>
      </c>
      <c r="H4660" s="17" t="s">
        <v>14836</v>
      </c>
      <c r="I4660" s="17" t="s">
        <v>16036</v>
      </c>
      <c r="J4660" s="17" t="s">
        <v>15867</v>
      </c>
      <c r="K4660" s="17" t="s">
        <v>5131</v>
      </c>
      <c r="L4660" s="17" t="s">
        <v>16037</v>
      </c>
      <c r="M4660" s="17" t="s">
        <v>16038</v>
      </c>
      <c r="N4660" s="21">
        <v>0.6402777777777778</v>
      </c>
      <c r="O4660" s="21">
        <v>0.21041666666666667</v>
      </c>
      <c r="P4660" s="21">
        <v>0.8506944444444445</v>
      </c>
      <c r="R4660" s="17">
        <v>2000.0</v>
      </c>
      <c r="S4660" s="17" t="s">
        <v>15099</v>
      </c>
      <c r="T4660" s="17" t="s">
        <v>15854</v>
      </c>
    </row>
    <row r="4661" ht="15.75" customHeight="1">
      <c r="A4661" s="17">
        <v>635.0</v>
      </c>
      <c r="B4661" s="19">
        <v>27847.0</v>
      </c>
      <c r="C4661" s="17" t="s">
        <v>15983</v>
      </c>
      <c r="D4661" s="20" t="s">
        <v>16039</v>
      </c>
      <c r="E4661" s="17" t="str">
        <f t="shared" si="12"/>
        <v>LU83-14B</v>
      </c>
      <c r="F4661" s="17" t="str">
        <f t="shared" si="13"/>
        <v>LU83-14B</v>
      </c>
      <c r="G4661" s="17" t="s">
        <v>16031</v>
      </c>
      <c r="H4661" s="17" t="s">
        <v>14836</v>
      </c>
      <c r="I4661" s="17" t="s">
        <v>16040</v>
      </c>
      <c r="J4661" s="17" t="s">
        <v>16041</v>
      </c>
      <c r="K4661" s="17" t="s">
        <v>15575</v>
      </c>
      <c r="L4661" s="17" t="s">
        <v>16042</v>
      </c>
      <c r="M4661" s="17" t="s">
        <v>16043</v>
      </c>
      <c r="N4661" s="21">
        <v>0.4222222222222222</v>
      </c>
      <c r="O4661" s="21">
        <v>0.3451388888888889</v>
      </c>
      <c r="P4661" s="21">
        <v>0.7673611111111112</v>
      </c>
      <c r="R4661" s="17">
        <v>2527.0</v>
      </c>
      <c r="S4661" s="17" t="s">
        <v>15099</v>
      </c>
      <c r="T4661" s="17" t="s">
        <v>15854</v>
      </c>
    </row>
    <row r="4662" ht="15.75" customHeight="1">
      <c r="A4662" s="17">
        <v>634.0</v>
      </c>
      <c r="B4662" s="19">
        <v>27846.0</v>
      </c>
      <c r="C4662" s="17" t="s">
        <v>15983</v>
      </c>
      <c r="D4662" s="20" t="s">
        <v>15791</v>
      </c>
      <c r="E4662" s="17" t="str">
        <f t="shared" si="12"/>
        <v>LU83-14A</v>
      </c>
      <c r="F4662" s="17" t="str">
        <f t="shared" si="13"/>
        <v>LU83-14A</v>
      </c>
      <c r="G4662" s="17" t="s">
        <v>16031</v>
      </c>
      <c r="H4662" s="17" t="s">
        <v>14836</v>
      </c>
      <c r="I4662" s="17" t="s">
        <v>16040</v>
      </c>
      <c r="J4662" s="17" t="s">
        <v>16041</v>
      </c>
      <c r="K4662" s="17" t="s">
        <v>5131</v>
      </c>
      <c r="L4662" s="17" t="s">
        <v>16044</v>
      </c>
      <c r="M4662" s="17" t="s">
        <v>16037</v>
      </c>
      <c r="N4662" s="21">
        <v>0.5472222222222222</v>
      </c>
      <c r="O4662" s="21">
        <v>0.2576388888888889</v>
      </c>
      <c r="P4662" s="21">
        <v>0.8048611111111111</v>
      </c>
      <c r="R4662" s="17">
        <v>2350.0</v>
      </c>
      <c r="S4662" s="17" t="s">
        <v>15099</v>
      </c>
      <c r="T4662" s="17" t="s">
        <v>15854</v>
      </c>
    </row>
    <row r="4663" ht="15.75" customHeight="1">
      <c r="A4663" s="17">
        <v>633.0</v>
      </c>
      <c r="B4663" s="19">
        <v>27845.0</v>
      </c>
      <c r="C4663" s="17" t="s">
        <v>15983</v>
      </c>
      <c r="D4663" s="20">
        <v>13.0</v>
      </c>
      <c r="E4663" s="17" t="str">
        <f t="shared" si="12"/>
        <v>LU83-13</v>
      </c>
      <c r="F4663" s="17" t="str">
        <f t="shared" si="13"/>
        <v>LU83-13</v>
      </c>
      <c r="G4663" s="17" t="s">
        <v>16045</v>
      </c>
      <c r="H4663" s="17" t="s">
        <v>14836</v>
      </c>
      <c r="I4663" s="17" t="s">
        <v>16046</v>
      </c>
      <c r="J4663" s="17" t="s">
        <v>16047</v>
      </c>
      <c r="K4663" s="17" t="s">
        <v>15575</v>
      </c>
      <c r="L4663" s="17" t="s">
        <v>16048</v>
      </c>
      <c r="M4663" s="17" t="s">
        <v>16049</v>
      </c>
      <c r="N4663" s="21">
        <v>0.4444444444444444</v>
      </c>
      <c r="O4663" s="21">
        <v>0.28611111111111115</v>
      </c>
      <c r="P4663" s="21">
        <v>0.7305555555555556</v>
      </c>
      <c r="R4663" s="17">
        <v>766.0</v>
      </c>
      <c r="S4663" s="17" t="s">
        <v>11290</v>
      </c>
      <c r="T4663" s="17" t="s">
        <v>1227</v>
      </c>
    </row>
    <row r="4664" ht="15.75" customHeight="1">
      <c r="A4664" s="17">
        <v>632.0</v>
      </c>
      <c r="B4664" s="19">
        <v>27843.0</v>
      </c>
      <c r="C4664" s="17" t="s">
        <v>15983</v>
      </c>
      <c r="D4664" s="20" t="s">
        <v>16050</v>
      </c>
      <c r="E4664" s="17" t="str">
        <f t="shared" si="12"/>
        <v>LU83-12H</v>
      </c>
      <c r="F4664" s="17" t="str">
        <f t="shared" si="13"/>
        <v>LU83-12H</v>
      </c>
      <c r="G4664" s="17" t="s">
        <v>15855</v>
      </c>
      <c r="H4664" s="17" t="s">
        <v>15094</v>
      </c>
      <c r="I4664" s="17" t="s">
        <v>14868</v>
      </c>
      <c r="J4664" s="17" t="s">
        <v>16051</v>
      </c>
      <c r="K4664" s="17" t="s">
        <v>5131</v>
      </c>
      <c r="L4664" s="17" t="s">
        <v>14222</v>
      </c>
      <c r="M4664" s="17" t="s">
        <v>15499</v>
      </c>
      <c r="N4664" s="21">
        <v>0.3888888888888889</v>
      </c>
      <c r="O4664" s="21">
        <v>0.34027777777777773</v>
      </c>
      <c r="P4664" s="21">
        <v>0.7291666666666666</v>
      </c>
      <c r="R4664" s="17">
        <v>1161.0</v>
      </c>
      <c r="S4664" s="17" t="s">
        <v>11290</v>
      </c>
      <c r="T4664" s="17" t="s">
        <v>16021</v>
      </c>
    </row>
    <row r="4665" ht="15.75" customHeight="1">
      <c r="A4665" s="17">
        <v>631.0</v>
      </c>
      <c r="B4665" s="19">
        <v>27842.0</v>
      </c>
      <c r="C4665" s="17" t="s">
        <v>15983</v>
      </c>
      <c r="D4665" s="20" t="s">
        <v>16052</v>
      </c>
      <c r="E4665" s="17" t="str">
        <f t="shared" si="12"/>
        <v>LU83-12G</v>
      </c>
      <c r="F4665" s="17" t="str">
        <f t="shared" si="13"/>
        <v>LU83-12G</v>
      </c>
      <c r="G4665" s="17" t="s">
        <v>15855</v>
      </c>
      <c r="H4665" s="17" t="s">
        <v>15094</v>
      </c>
      <c r="I4665" s="17" t="s">
        <v>16053</v>
      </c>
      <c r="J4665" s="17" t="s">
        <v>16054</v>
      </c>
      <c r="K4665" s="17" t="s">
        <v>15575</v>
      </c>
      <c r="L4665" s="17" t="s">
        <v>16055</v>
      </c>
      <c r="M4665" s="17" t="s">
        <v>16056</v>
      </c>
      <c r="N4665" s="21">
        <v>0.40902777777777777</v>
      </c>
      <c r="O4665" s="21">
        <v>0.1451388888888889</v>
      </c>
      <c r="P4665" s="21">
        <v>0.5541666666666667</v>
      </c>
      <c r="R4665" s="17">
        <v>935.0</v>
      </c>
      <c r="S4665" s="17" t="s">
        <v>11290</v>
      </c>
      <c r="T4665" s="17" t="s">
        <v>16021</v>
      </c>
    </row>
    <row r="4666" ht="15.75" customHeight="1">
      <c r="A4666" s="17">
        <v>630.0</v>
      </c>
      <c r="B4666" s="19">
        <v>27841.0</v>
      </c>
      <c r="C4666" s="17" t="s">
        <v>15983</v>
      </c>
      <c r="D4666" s="20" t="s">
        <v>16057</v>
      </c>
      <c r="E4666" s="17" t="str">
        <f t="shared" si="12"/>
        <v>LU83-12F</v>
      </c>
      <c r="F4666" s="17" t="str">
        <f t="shared" si="13"/>
        <v>LU83-12F</v>
      </c>
      <c r="G4666" s="17" t="s">
        <v>15855</v>
      </c>
      <c r="H4666" s="17" t="s">
        <v>15094</v>
      </c>
      <c r="I4666" s="17" t="s">
        <v>16058</v>
      </c>
      <c r="J4666" s="17" t="s">
        <v>16059</v>
      </c>
      <c r="K4666" s="17" t="s">
        <v>5131</v>
      </c>
      <c r="L4666" s="17" t="s">
        <v>16055</v>
      </c>
      <c r="M4666" s="17" t="s">
        <v>15499</v>
      </c>
      <c r="N4666" s="21">
        <v>0.4041666666666666</v>
      </c>
      <c r="O4666" s="21">
        <v>0.225</v>
      </c>
      <c r="P4666" s="21">
        <v>0.6291666666666667</v>
      </c>
      <c r="R4666" s="17">
        <v>980.0</v>
      </c>
      <c r="S4666" s="17" t="s">
        <v>11290</v>
      </c>
      <c r="T4666" s="17" t="s">
        <v>16021</v>
      </c>
    </row>
    <row r="4667" ht="15.75" customHeight="1">
      <c r="A4667" s="17">
        <v>629.0</v>
      </c>
      <c r="B4667" s="19">
        <v>27840.0</v>
      </c>
      <c r="C4667" s="17" t="s">
        <v>15983</v>
      </c>
      <c r="D4667" s="20" t="s">
        <v>16060</v>
      </c>
      <c r="E4667" s="17" t="str">
        <f t="shared" si="12"/>
        <v>LU83-12E</v>
      </c>
      <c r="F4667" s="17" t="str">
        <f t="shared" si="13"/>
        <v>LU83-12E</v>
      </c>
      <c r="G4667" s="17" t="s">
        <v>15855</v>
      </c>
      <c r="H4667" s="17" t="s">
        <v>15094</v>
      </c>
      <c r="I4667" s="17" t="s">
        <v>16061</v>
      </c>
      <c r="J4667" s="17" t="s">
        <v>16062</v>
      </c>
      <c r="K4667" s="17" t="s">
        <v>15575</v>
      </c>
      <c r="L4667" s="17" t="s">
        <v>16063</v>
      </c>
      <c r="M4667" s="17" t="s">
        <v>16064</v>
      </c>
      <c r="N4667" s="21">
        <v>0.42083333333333334</v>
      </c>
      <c r="O4667" s="21">
        <v>0.3069444444444444</v>
      </c>
      <c r="P4667" s="21">
        <v>0.7277777777777777</v>
      </c>
      <c r="R4667" s="17">
        <v>1108.0</v>
      </c>
      <c r="S4667" s="17" t="s">
        <v>11290</v>
      </c>
      <c r="T4667" s="17" t="s">
        <v>16021</v>
      </c>
    </row>
    <row r="4668" ht="15.75" customHeight="1">
      <c r="A4668" s="17">
        <v>628.0</v>
      </c>
      <c r="B4668" s="19">
        <v>27839.0</v>
      </c>
      <c r="C4668" s="17" t="s">
        <v>15983</v>
      </c>
      <c r="D4668" s="20" t="s">
        <v>16065</v>
      </c>
      <c r="E4668" s="17" t="str">
        <f t="shared" si="12"/>
        <v>LU83-12D</v>
      </c>
      <c r="F4668" s="17" t="str">
        <f t="shared" si="13"/>
        <v>LU83-12D</v>
      </c>
      <c r="G4668" s="17" t="s">
        <v>15855</v>
      </c>
      <c r="H4668" s="17" t="s">
        <v>15094</v>
      </c>
      <c r="I4668" s="17" t="s">
        <v>16066</v>
      </c>
      <c r="J4668" s="17" t="s">
        <v>16067</v>
      </c>
      <c r="K4668" s="17" t="s">
        <v>5131</v>
      </c>
      <c r="L4668" s="17" t="s">
        <v>15858</v>
      </c>
      <c r="M4668" s="17" t="s">
        <v>16064</v>
      </c>
      <c r="N4668" s="21">
        <v>0.3986111111111111</v>
      </c>
      <c r="O4668" s="21">
        <v>0.25277777777777777</v>
      </c>
      <c r="P4668" s="21">
        <v>0.6513888888888889</v>
      </c>
      <c r="R4668" s="17">
        <v>1220.0</v>
      </c>
      <c r="S4668" s="17" t="s">
        <v>11290</v>
      </c>
      <c r="T4668" s="17" t="s">
        <v>16021</v>
      </c>
    </row>
    <row r="4669" ht="15.75" customHeight="1">
      <c r="A4669" s="17">
        <v>627.0</v>
      </c>
      <c r="B4669" s="19">
        <v>27837.0</v>
      </c>
      <c r="C4669" s="17" t="s">
        <v>15983</v>
      </c>
      <c r="D4669" s="20" t="s">
        <v>16068</v>
      </c>
      <c r="E4669" s="17" t="str">
        <f t="shared" si="12"/>
        <v>LU83-12B</v>
      </c>
      <c r="F4669" s="17" t="str">
        <f t="shared" si="13"/>
        <v>LU83-12B</v>
      </c>
      <c r="G4669" s="17" t="s">
        <v>15855</v>
      </c>
      <c r="H4669" s="17" t="s">
        <v>15094</v>
      </c>
      <c r="I4669" s="17" t="s">
        <v>16069</v>
      </c>
      <c r="J4669" s="17" t="s">
        <v>16070</v>
      </c>
      <c r="K4669" s="17" t="s">
        <v>5131</v>
      </c>
      <c r="L4669" s="17" t="s">
        <v>15858</v>
      </c>
      <c r="M4669" s="17" t="s">
        <v>16055</v>
      </c>
      <c r="N4669" s="21">
        <v>0.5777777777777778</v>
      </c>
      <c r="O4669" s="21">
        <v>0.06944444444444443</v>
      </c>
      <c r="P4669" s="21">
        <v>0.6472222222222223</v>
      </c>
      <c r="R4669" s="17">
        <v>1135.0</v>
      </c>
      <c r="S4669" s="17" t="s">
        <v>11290</v>
      </c>
      <c r="T4669" s="17" t="s">
        <v>16021</v>
      </c>
    </row>
    <row r="4670" ht="15.75" customHeight="1">
      <c r="A4670" s="17">
        <v>626.0</v>
      </c>
      <c r="B4670" s="19">
        <v>27836.0</v>
      </c>
      <c r="C4670" s="17" t="s">
        <v>15983</v>
      </c>
      <c r="D4670" s="20" t="s">
        <v>15408</v>
      </c>
      <c r="E4670" s="17" t="str">
        <f t="shared" si="12"/>
        <v>LU83-12A</v>
      </c>
      <c r="F4670" s="17" t="str">
        <f t="shared" si="13"/>
        <v>LU83-12A</v>
      </c>
      <c r="G4670" s="17" t="s">
        <v>15855</v>
      </c>
      <c r="H4670" s="17" t="s">
        <v>15094</v>
      </c>
      <c r="I4670" s="17" t="s">
        <v>16071</v>
      </c>
      <c r="J4670" s="17" t="s">
        <v>16072</v>
      </c>
      <c r="K4670" s="17" t="s">
        <v>5131</v>
      </c>
      <c r="L4670" s="17" t="s">
        <v>15858</v>
      </c>
      <c r="M4670" s="17" t="s">
        <v>15976</v>
      </c>
      <c r="N4670" s="21">
        <v>0.5527777777777778</v>
      </c>
      <c r="O4670" s="21">
        <v>0.2263888888888889</v>
      </c>
      <c r="P4670" s="21">
        <v>0.7791666666666667</v>
      </c>
      <c r="R4670" s="17">
        <v>1097.0</v>
      </c>
      <c r="S4670" s="17" t="s">
        <v>11290</v>
      </c>
      <c r="T4670" s="17" t="s">
        <v>16021</v>
      </c>
    </row>
    <row r="4671" ht="15.75" customHeight="1">
      <c r="A4671" s="17">
        <v>625.0</v>
      </c>
      <c r="B4671" s="19">
        <v>27811.0</v>
      </c>
      <c r="C4671" s="17" t="s">
        <v>15983</v>
      </c>
      <c r="D4671" s="20">
        <v>8.0</v>
      </c>
      <c r="E4671" s="17" t="str">
        <f t="shared" si="12"/>
        <v>LU83-8</v>
      </c>
      <c r="F4671" s="17" t="str">
        <f t="shared" si="13"/>
        <v>LU83-08</v>
      </c>
      <c r="G4671" s="17" t="s">
        <v>14185</v>
      </c>
      <c r="H4671" s="17" t="s">
        <v>15804</v>
      </c>
      <c r="I4671" s="17" t="s">
        <v>16073</v>
      </c>
      <c r="J4671" s="17" t="s">
        <v>16074</v>
      </c>
      <c r="K4671" s="17" t="s">
        <v>5131</v>
      </c>
      <c r="L4671" s="17" t="s">
        <v>16075</v>
      </c>
      <c r="M4671" s="17" t="s">
        <v>16076</v>
      </c>
      <c r="N4671" s="21">
        <v>0.35694444444444445</v>
      </c>
      <c r="O4671" s="21">
        <v>0.26458333333333334</v>
      </c>
      <c r="P4671" s="21">
        <v>0.6215277777777778</v>
      </c>
      <c r="R4671" s="17">
        <v>2228.0</v>
      </c>
      <c r="S4671" s="17" t="s">
        <v>7418</v>
      </c>
      <c r="T4671" s="17" t="s">
        <v>33</v>
      </c>
    </row>
    <row r="4672" ht="15.75" customHeight="1">
      <c r="A4672" s="17">
        <v>624.0</v>
      </c>
      <c r="B4672" s="19">
        <v>27810.0</v>
      </c>
      <c r="C4672" s="17" t="s">
        <v>15983</v>
      </c>
      <c r="D4672" s="20">
        <v>8.0</v>
      </c>
      <c r="E4672" s="17" t="str">
        <f t="shared" si="12"/>
        <v>LU83-8</v>
      </c>
      <c r="F4672" s="17" t="str">
        <f t="shared" si="13"/>
        <v>LU83-08</v>
      </c>
      <c r="G4672" s="17" t="s">
        <v>14185</v>
      </c>
      <c r="H4672" s="17" t="s">
        <v>15804</v>
      </c>
      <c r="I4672" s="17" t="s">
        <v>16077</v>
      </c>
      <c r="J4672" s="17" t="s">
        <v>16078</v>
      </c>
      <c r="K4672" s="17" t="s">
        <v>15014</v>
      </c>
      <c r="L4672" s="17" t="s">
        <v>14189</v>
      </c>
      <c r="M4672" s="17" t="s">
        <v>14361</v>
      </c>
      <c r="N4672" s="21">
        <v>0.39305555555555555</v>
      </c>
      <c r="O4672" s="21">
        <v>0.3847222222222222</v>
      </c>
      <c r="P4672" s="21">
        <v>0.7777777777777778</v>
      </c>
      <c r="R4672" s="17">
        <v>3657.0</v>
      </c>
      <c r="S4672" s="17" t="s">
        <v>7418</v>
      </c>
      <c r="T4672" s="17" t="s">
        <v>33</v>
      </c>
    </row>
    <row r="4673" ht="15.75" customHeight="1">
      <c r="A4673" s="17">
        <v>623.0</v>
      </c>
      <c r="B4673" s="19">
        <v>27809.0</v>
      </c>
      <c r="C4673" s="17" t="s">
        <v>15983</v>
      </c>
      <c r="D4673" s="20">
        <v>8.0</v>
      </c>
      <c r="E4673" s="17" t="str">
        <f t="shared" si="12"/>
        <v>LU83-8</v>
      </c>
      <c r="F4673" s="17" t="str">
        <f t="shared" si="13"/>
        <v>LU83-08</v>
      </c>
      <c r="G4673" s="17" t="s">
        <v>14185</v>
      </c>
      <c r="H4673" s="17" t="s">
        <v>15804</v>
      </c>
      <c r="I4673" s="17" t="s">
        <v>16079</v>
      </c>
      <c r="J4673" s="17" t="s">
        <v>16080</v>
      </c>
      <c r="K4673" s="17" t="s">
        <v>15575</v>
      </c>
      <c r="L4673" s="17" t="s">
        <v>16076</v>
      </c>
      <c r="M4673" s="17" t="s">
        <v>16075</v>
      </c>
      <c r="N4673" s="21">
        <v>0.3951388888888889</v>
      </c>
      <c r="O4673" s="21">
        <v>0.35555555555555557</v>
      </c>
      <c r="P4673" s="21">
        <v>0.7506944444444444</v>
      </c>
      <c r="R4673" s="17">
        <v>3656.0</v>
      </c>
      <c r="S4673" s="17" t="s">
        <v>7418</v>
      </c>
      <c r="T4673" s="17" t="s">
        <v>33</v>
      </c>
    </row>
    <row r="4674" ht="15.75" customHeight="1">
      <c r="A4674" s="17">
        <v>622.0</v>
      </c>
      <c r="B4674" s="19">
        <v>27808.0</v>
      </c>
      <c r="C4674" s="17" t="s">
        <v>15983</v>
      </c>
      <c r="D4674" s="20">
        <v>8.0</v>
      </c>
      <c r="E4674" s="17" t="str">
        <f t="shared" si="12"/>
        <v>LU83-8</v>
      </c>
      <c r="F4674" s="17" t="str">
        <f t="shared" si="13"/>
        <v>LU83-08</v>
      </c>
      <c r="G4674" s="17" t="s">
        <v>14185</v>
      </c>
      <c r="H4674" s="17" t="s">
        <v>15804</v>
      </c>
      <c r="I4674" s="17" t="s">
        <v>16081</v>
      </c>
      <c r="J4674" s="17" t="s">
        <v>16082</v>
      </c>
      <c r="K4674" s="17" t="s">
        <v>5131</v>
      </c>
      <c r="L4674" s="17" t="s">
        <v>14189</v>
      </c>
      <c r="M4674" s="17" t="s">
        <v>14346</v>
      </c>
      <c r="N4674" s="21">
        <v>0.4666666666666666</v>
      </c>
      <c r="O4674" s="21">
        <v>0.2972222222222222</v>
      </c>
      <c r="P4674" s="21">
        <v>0.7638888888888888</v>
      </c>
      <c r="R4674" s="17">
        <v>2866.0</v>
      </c>
      <c r="S4674" s="17" t="s">
        <v>7418</v>
      </c>
      <c r="T4674" s="17" t="s">
        <v>33</v>
      </c>
    </row>
    <row r="4675" ht="15.75" customHeight="1">
      <c r="A4675" s="17">
        <v>621.0</v>
      </c>
      <c r="B4675" s="19">
        <v>27806.0</v>
      </c>
      <c r="C4675" s="17" t="s">
        <v>15983</v>
      </c>
      <c r="D4675" s="20">
        <v>7.0</v>
      </c>
      <c r="E4675" s="17" t="str">
        <f t="shared" si="12"/>
        <v>LU83-7</v>
      </c>
      <c r="F4675" s="17" t="str">
        <f t="shared" si="13"/>
        <v>LU83-07</v>
      </c>
      <c r="G4675" s="17" t="s">
        <v>14185</v>
      </c>
      <c r="H4675" s="17" t="s">
        <v>15804</v>
      </c>
      <c r="I4675" s="17" t="s">
        <v>16083</v>
      </c>
      <c r="J4675" s="17" t="s">
        <v>16084</v>
      </c>
      <c r="K4675" s="17" t="s">
        <v>15014</v>
      </c>
      <c r="L4675" s="17" t="s">
        <v>16076</v>
      </c>
      <c r="M4675" s="17" t="s">
        <v>14361</v>
      </c>
      <c r="N4675" s="21">
        <v>0.3861111111111111</v>
      </c>
      <c r="O4675" s="21">
        <v>0.3458333333333334</v>
      </c>
      <c r="P4675" s="21">
        <v>0.7319444444444444</v>
      </c>
      <c r="R4675" s="17">
        <v>3187.0</v>
      </c>
      <c r="S4675" s="17" t="s">
        <v>7418</v>
      </c>
      <c r="T4675" s="17" t="s">
        <v>33</v>
      </c>
    </row>
    <row r="4676" ht="15.75" customHeight="1">
      <c r="A4676" s="17">
        <v>620.0</v>
      </c>
      <c r="B4676" s="19">
        <v>27804.0</v>
      </c>
      <c r="C4676" s="17" t="s">
        <v>15983</v>
      </c>
      <c r="D4676" s="20">
        <v>7.0</v>
      </c>
      <c r="E4676" s="17" t="str">
        <f t="shared" si="12"/>
        <v>LU83-7</v>
      </c>
      <c r="F4676" s="17" t="str">
        <f t="shared" si="13"/>
        <v>LU83-07</v>
      </c>
      <c r="G4676" s="17" t="s">
        <v>14185</v>
      </c>
      <c r="H4676" s="17" t="s">
        <v>15804</v>
      </c>
      <c r="I4676" s="17" t="s">
        <v>16085</v>
      </c>
      <c r="J4676" s="17" t="s">
        <v>16086</v>
      </c>
      <c r="K4676" s="17" t="s">
        <v>15575</v>
      </c>
      <c r="L4676" s="17" t="s">
        <v>14189</v>
      </c>
      <c r="M4676" s="17" t="s">
        <v>15454</v>
      </c>
      <c r="N4676" s="21">
        <v>0.43402777777777773</v>
      </c>
      <c r="O4676" s="21">
        <v>0.30972222222222223</v>
      </c>
      <c r="P4676" s="21">
        <v>0.74375</v>
      </c>
      <c r="R4676" s="17">
        <v>3660.0</v>
      </c>
      <c r="S4676" s="17" t="s">
        <v>7418</v>
      </c>
      <c r="T4676" s="17" t="s">
        <v>33</v>
      </c>
    </row>
    <row r="4677" ht="15.75" customHeight="1">
      <c r="A4677" s="17">
        <v>619.0</v>
      </c>
      <c r="B4677" s="19">
        <v>27802.0</v>
      </c>
      <c r="C4677" s="17" t="s">
        <v>15983</v>
      </c>
      <c r="D4677" s="20">
        <v>7.0</v>
      </c>
      <c r="E4677" s="17" t="str">
        <f t="shared" si="12"/>
        <v>LU83-7</v>
      </c>
      <c r="F4677" s="17" t="str">
        <f t="shared" si="13"/>
        <v>LU83-07</v>
      </c>
      <c r="G4677" s="17" t="s">
        <v>14185</v>
      </c>
      <c r="H4677" s="17" t="s">
        <v>15804</v>
      </c>
      <c r="I4677" s="17" t="s">
        <v>16087</v>
      </c>
      <c r="J4677" s="17" t="s">
        <v>16088</v>
      </c>
      <c r="K4677" s="17" t="s">
        <v>5131</v>
      </c>
      <c r="L4677" s="17" t="s">
        <v>16075</v>
      </c>
      <c r="M4677" s="17" t="s">
        <v>14361</v>
      </c>
      <c r="N4677" s="21">
        <v>0.39999999999999997</v>
      </c>
      <c r="O4677" s="21">
        <v>0.36041666666666666</v>
      </c>
      <c r="P4677" s="21">
        <v>0.7604166666666666</v>
      </c>
      <c r="R4677" s="17">
        <v>3657.0</v>
      </c>
      <c r="S4677" s="17" t="s">
        <v>7418</v>
      </c>
      <c r="T4677" s="17" t="s">
        <v>33</v>
      </c>
    </row>
    <row r="4678" ht="15.75" customHeight="1">
      <c r="A4678" s="17">
        <v>618.0</v>
      </c>
      <c r="B4678" s="19">
        <v>27801.0</v>
      </c>
      <c r="C4678" s="17" t="s">
        <v>15983</v>
      </c>
      <c r="D4678" s="20">
        <v>6.0</v>
      </c>
      <c r="E4678" s="17" t="str">
        <f t="shared" si="12"/>
        <v>LU83-6</v>
      </c>
      <c r="F4678" s="17" t="str">
        <f t="shared" si="13"/>
        <v>LU83-06</v>
      </c>
      <c r="G4678" s="17" t="s">
        <v>14185</v>
      </c>
      <c r="H4678" s="17" t="s">
        <v>15804</v>
      </c>
      <c r="I4678" s="17" t="s">
        <v>16089</v>
      </c>
      <c r="J4678" s="17" t="s">
        <v>16090</v>
      </c>
      <c r="K4678" s="17" t="s">
        <v>15014</v>
      </c>
      <c r="L4678" s="17" t="s">
        <v>16075</v>
      </c>
      <c r="M4678" s="17" t="s">
        <v>14361</v>
      </c>
      <c r="N4678" s="21">
        <v>0.3923611111111111</v>
      </c>
      <c r="O4678" s="21">
        <v>0.06874999999999999</v>
      </c>
      <c r="P4678" s="21">
        <v>0.4611111111111111</v>
      </c>
      <c r="R4678" s="17">
        <v>1600.0</v>
      </c>
      <c r="S4678" s="17" t="s">
        <v>7418</v>
      </c>
      <c r="T4678" s="17" t="s">
        <v>33</v>
      </c>
    </row>
    <row r="4679" ht="15.75" customHeight="1">
      <c r="A4679" s="17">
        <v>617.0</v>
      </c>
      <c r="B4679" s="19">
        <v>27800.0</v>
      </c>
      <c r="C4679" s="17" t="s">
        <v>15983</v>
      </c>
      <c r="D4679" s="20">
        <v>6.0</v>
      </c>
      <c r="E4679" s="17" t="str">
        <f t="shared" si="12"/>
        <v>LU83-6</v>
      </c>
      <c r="F4679" s="17" t="str">
        <f t="shared" si="13"/>
        <v>LU83-06</v>
      </c>
      <c r="G4679" s="17" t="s">
        <v>14185</v>
      </c>
      <c r="H4679" s="17" t="s">
        <v>15804</v>
      </c>
      <c r="I4679" s="17" t="s">
        <v>16091</v>
      </c>
      <c r="J4679" s="17" t="s">
        <v>16092</v>
      </c>
      <c r="K4679" s="17" t="s">
        <v>15575</v>
      </c>
      <c r="L4679" s="17" t="s">
        <v>14189</v>
      </c>
      <c r="M4679" s="17" t="s">
        <v>16076</v>
      </c>
      <c r="N4679" s="21">
        <v>0.42083333333333334</v>
      </c>
      <c r="O4679" s="21">
        <v>0.3541666666666667</v>
      </c>
      <c r="P4679" s="21">
        <v>0.775</v>
      </c>
      <c r="R4679" s="17">
        <v>3084.0</v>
      </c>
      <c r="S4679" s="17" t="s">
        <v>7418</v>
      </c>
      <c r="T4679" s="17" t="s">
        <v>33</v>
      </c>
    </row>
    <row r="4680" ht="15.75" customHeight="1">
      <c r="A4680" s="17">
        <v>616.0</v>
      </c>
      <c r="B4680" s="19">
        <v>27794.0</v>
      </c>
      <c r="C4680" s="17" t="s">
        <v>15983</v>
      </c>
      <c r="D4680" s="20">
        <v>5.0</v>
      </c>
      <c r="E4680" s="17" t="str">
        <f t="shared" si="12"/>
        <v>LU83-5</v>
      </c>
      <c r="F4680" s="17" t="str">
        <f t="shared" si="13"/>
        <v>LU83-05</v>
      </c>
      <c r="G4680" s="17" t="s">
        <v>14185</v>
      </c>
      <c r="H4680" s="17" t="s">
        <v>15804</v>
      </c>
      <c r="I4680" s="17" t="s">
        <v>14832</v>
      </c>
      <c r="J4680" s="17" t="s">
        <v>15817</v>
      </c>
      <c r="K4680" s="17" t="s">
        <v>15014</v>
      </c>
      <c r="L4680" s="17" t="s">
        <v>14189</v>
      </c>
      <c r="M4680" s="17" t="s">
        <v>15474</v>
      </c>
      <c r="N4680" s="21">
        <v>0.3763888888888889</v>
      </c>
      <c r="O4680" s="21">
        <v>0.33819444444444446</v>
      </c>
      <c r="P4680" s="21">
        <v>0.7145833333333332</v>
      </c>
      <c r="R4680" s="17">
        <v>3662.0</v>
      </c>
      <c r="S4680" s="17" t="s">
        <v>7418</v>
      </c>
      <c r="T4680" s="17" t="s">
        <v>33</v>
      </c>
    </row>
    <row r="4681" ht="15.75" customHeight="1">
      <c r="A4681" s="17">
        <v>615.0</v>
      </c>
      <c r="B4681" s="19">
        <v>27793.0</v>
      </c>
      <c r="C4681" s="17" t="s">
        <v>15983</v>
      </c>
      <c r="D4681" s="20">
        <v>5.0</v>
      </c>
      <c r="E4681" s="17" t="str">
        <f t="shared" si="12"/>
        <v>LU83-5</v>
      </c>
      <c r="F4681" s="17" t="str">
        <f t="shared" si="13"/>
        <v>LU83-05</v>
      </c>
      <c r="G4681" s="17" t="s">
        <v>14185</v>
      </c>
      <c r="H4681" s="17" t="s">
        <v>15804</v>
      </c>
      <c r="I4681" s="17" t="s">
        <v>16093</v>
      </c>
      <c r="J4681" s="17" t="s">
        <v>16094</v>
      </c>
      <c r="K4681" s="17" t="s">
        <v>5131</v>
      </c>
      <c r="L4681" s="17" t="s">
        <v>16076</v>
      </c>
      <c r="M4681" s="17" t="s">
        <v>14361</v>
      </c>
      <c r="N4681" s="21">
        <v>0.4361111111111111</v>
      </c>
      <c r="O4681" s="21">
        <v>0.3201388888888889</v>
      </c>
      <c r="P4681" s="21">
        <v>0.75625</v>
      </c>
      <c r="R4681" s="17">
        <v>3075.0</v>
      </c>
      <c r="S4681" s="17" t="s">
        <v>7418</v>
      </c>
      <c r="T4681" s="17" t="s">
        <v>33</v>
      </c>
    </row>
    <row r="4682" ht="15.75" customHeight="1">
      <c r="A4682" s="17">
        <v>614.0</v>
      </c>
      <c r="B4682" s="19">
        <v>27792.0</v>
      </c>
      <c r="C4682" s="17" t="s">
        <v>15983</v>
      </c>
      <c r="D4682" s="20">
        <v>5.0</v>
      </c>
      <c r="E4682" s="17" t="str">
        <f t="shared" si="12"/>
        <v>LU83-5</v>
      </c>
      <c r="F4682" s="17" t="str">
        <f t="shared" si="13"/>
        <v>LU83-05</v>
      </c>
      <c r="G4682" s="17" t="s">
        <v>14185</v>
      </c>
      <c r="H4682" s="17" t="s">
        <v>15804</v>
      </c>
      <c r="I4682" s="17" t="s">
        <v>16095</v>
      </c>
      <c r="J4682" s="17" t="s">
        <v>16096</v>
      </c>
      <c r="K4682" s="17" t="s">
        <v>15014</v>
      </c>
      <c r="L4682" s="17" t="s">
        <v>15812</v>
      </c>
      <c r="M4682" s="17" t="s">
        <v>14347</v>
      </c>
      <c r="N4682" s="21">
        <v>0.3951388888888889</v>
      </c>
      <c r="O4682" s="21">
        <v>0.33125</v>
      </c>
      <c r="P4682" s="21">
        <v>0.7263888888888889</v>
      </c>
      <c r="R4682" s="17">
        <v>3487.0</v>
      </c>
      <c r="S4682" s="17" t="s">
        <v>7418</v>
      </c>
      <c r="T4682" s="17" t="s">
        <v>33</v>
      </c>
    </row>
    <row r="4683" ht="15.75" customHeight="1">
      <c r="A4683" s="17">
        <v>613.0</v>
      </c>
      <c r="B4683" s="19">
        <v>27791.0</v>
      </c>
      <c r="C4683" s="17" t="s">
        <v>15983</v>
      </c>
      <c r="D4683" s="20">
        <v>5.0</v>
      </c>
      <c r="E4683" s="17" t="str">
        <f t="shared" si="12"/>
        <v>LU83-5</v>
      </c>
      <c r="F4683" s="17" t="str">
        <f t="shared" si="13"/>
        <v>LU83-05</v>
      </c>
      <c r="G4683" s="17" t="s">
        <v>14185</v>
      </c>
      <c r="H4683" s="17" t="s">
        <v>15804</v>
      </c>
      <c r="I4683" s="17" t="s">
        <v>16097</v>
      </c>
      <c r="J4683" s="17" t="s">
        <v>16098</v>
      </c>
      <c r="K4683" s="17" t="s">
        <v>5131</v>
      </c>
      <c r="L4683" s="17" t="s">
        <v>14361</v>
      </c>
      <c r="M4683" s="17" t="s">
        <v>16075</v>
      </c>
      <c r="N4683" s="21">
        <v>0.39166666666666666</v>
      </c>
      <c r="O4683" s="21">
        <v>0.3534722222222222</v>
      </c>
      <c r="P4683" s="21">
        <v>0.7451388888888889</v>
      </c>
      <c r="R4683" s="17">
        <v>3652.0</v>
      </c>
      <c r="S4683" s="17" t="s">
        <v>7418</v>
      </c>
      <c r="T4683" s="17" t="s">
        <v>33</v>
      </c>
    </row>
    <row r="4684" ht="15.75" customHeight="1">
      <c r="A4684" s="17">
        <v>612.0</v>
      </c>
      <c r="B4684" s="19">
        <v>27790.0</v>
      </c>
      <c r="C4684" s="17" t="s">
        <v>15983</v>
      </c>
      <c r="D4684" s="20">
        <v>5.0</v>
      </c>
      <c r="E4684" s="17" t="str">
        <f t="shared" si="12"/>
        <v>LU83-5</v>
      </c>
      <c r="F4684" s="17" t="str">
        <f t="shared" si="13"/>
        <v>LU83-05</v>
      </c>
      <c r="G4684" s="17" t="s">
        <v>14185</v>
      </c>
      <c r="H4684" s="17" t="s">
        <v>15804</v>
      </c>
      <c r="I4684" s="17" t="s">
        <v>15488</v>
      </c>
      <c r="J4684" s="17" t="s">
        <v>16099</v>
      </c>
      <c r="K4684" s="17" t="s">
        <v>15014</v>
      </c>
      <c r="L4684" s="17" t="s">
        <v>14361</v>
      </c>
      <c r="M4684" s="17" t="s">
        <v>15812</v>
      </c>
      <c r="N4684" s="21">
        <v>0.37152777777777773</v>
      </c>
      <c r="O4684" s="21">
        <v>0.29930555555555555</v>
      </c>
      <c r="P4684" s="21">
        <v>0.6708333333333334</v>
      </c>
      <c r="R4684" s="17">
        <v>3067.0</v>
      </c>
      <c r="S4684" s="17" t="s">
        <v>7418</v>
      </c>
      <c r="T4684" s="17" t="s">
        <v>33</v>
      </c>
    </row>
    <row r="4685" ht="15.75" customHeight="1">
      <c r="A4685" s="17">
        <v>611.0</v>
      </c>
      <c r="B4685" s="19">
        <v>27787.0</v>
      </c>
      <c r="C4685" s="17" t="s">
        <v>15983</v>
      </c>
      <c r="D4685" s="20">
        <v>5.0</v>
      </c>
      <c r="E4685" s="17" t="str">
        <f t="shared" si="12"/>
        <v>LU83-5</v>
      </c>
      <c r="F4685" s="17" t="str">
        <f t="shared" si="13"/>
        <v>LU83-05</v>
      </c>
      <c r="G4685" s="17" t="s">
        <v>14185</v>
      </c>
      <c r="H4685" s="17" t="s">
        <v>15804</v>
      </c>
      <c r="I4685" s="17" t="s">
        <v>16100</v>
      </c>
      <c r="J4685" s="17" t="s">
        <v>16101</v>
      </c>
      <c r="K4685" s="17" t="s">
        <v>5131</v>
      </c>
      <c r="L4685" s="17" t="s">
        <v>14189</v>
      </c>
      <c r="M4685" s="17" t="s">
        <v>15812</v>
      </c>
      <c r="N4685" s="21">
        <v>0.4159722222222222</v>
      </c>
      <c r="O4685" s="21">
        <v>0.3576388888888889</v>
      </c>
      <c r="P4685" s="21">
        <v>0.7736111111111111</v>
      </c>
      <c r="R4685" s="17">
        <v>3639.0</v>
      </c>
      <c r="S4685" s="17" t="s">
        <v>7418</v>
      </c>
      <c r="T4685" s="17" t="s">
        <v>33</v>
      </c>
    </row>
    <row r="4686" ht="15.75" customHeight="1">
      <c r="A4686" s="17">
        <v>610.0</v>
      </c>
      <c r="B4686" s="19">
        <v>27786.0</v>
      </c>
      <c r="C4686" s="17" t="s">
        <v>15983</v>
      </c>
      <c r="D4686" s="20">
        <v>5.0</v>
      </c>
      <c r="E4686" s="17" t="str">
        <f t="shared" si="12"/>
        <v>LU83-5</v>
      </c>
      <c r="F4686" s="17" t="str">
        <f t="shared" si="13"/>
        <v>LU83-05</v>
      </c>
      <c r="G4686" s="17" t="s">
        <v>15665</v>
      </c>
      <c r="H4686" s="17" t="s">
        <v>16102</v>
      </c>
      <c r="I4686" s="17" t="s">
        <v>16103</v>
      </c>
      <c r="J4686" s="17" t="s">
        <v>16092</v>
      </c>
      <c r="K4686" s="17" t="s">
        <v>5131</v>
      </c>
      <c r="L4686" s="17" t="s">
        <v>15014</v>
      </c>
      <c r="M4686" s="17" t="s">
        <v>14189</v>
      </c>
      <c r="N4686" s="21">
        <v>0.47291666666666665</v>
      </c>
      <c r="O4686" s="21">
        <v>0.14166666666666666</v>
      </c>
      <c r="P4686" s="21">
        <v>0.6145833333333334</v>
      </c>
      <c r="R4686" s="17">
        <v>1988.0</v>
      </c>
      <c r="S4686" s="17" t="s">
        <v>14267</v>
      </c>
      <c r="T4686" s="17" t="s">
        <v>281</v>
      </c>
    </row>
    <row r="4687" ht="15.75" customHeight="1">
      <c r="A4687" s="17">
        <v>609.0</v>
      </c>
      <c r="B4687" s="19">
        <v>27786.0</v>
      </c>
      <c r="C4687" s="17" t="s">
        <v>15983</v>
      </c>
      <c r="D4687" s="20">
        <v>5.0</v>
      </c>
      <c r="E4687" s="17" t="str">
        <f t="shared" si="12"/>
        <v>LU83-5</v>
      </c>
      <c r="F4687" s="17" t="str">
        <f t="shared" si="13"/>
        <v>LU83-05</v>
      </c>
      <c r="G4687" s="17" t="s">
        <v>15665</v>
      </c>
      <c r="H4687" s="17" t="s">
        <v>16102</v>
      </c>
      <c r="I4687" s="17" t="s">
        <v>16104</v>
      </c>
      <c r="J4687" s="17" t="s">
        <v>16105</v>
      </c>
      <c r="K4687" s="17" t="s">
        <v>5131</v>
      </c>
      <c r="L4687" s="17" t="s">
        <v>15014</v>
      </c>
      <c r="M4687" s="17" t="s">
        <v>14189</v>
      </c>
      <c r="N4687" s="21">
        <v>0.4604166666666667</v>
      </c>
      <c r="O4687" s="21">
        <v>0.005555555555555556</v>
      </c>
      <c r="P4687" s="21">
        <v>0.46597222222222223</v>
      </c>
      <c r="R4687" s="17">
        <v>120.0</v>
      </c>
      <c r="S4687" s="17" t="s">
        <v>14267</v>
      </c>
      <c r="T4687" s="17" t="s">
        <v>281</v>
      </c>
    </row>
    <row r="4688" ht="15.75" customHeight="1">
      <c r="A4688" s="17">
        <v>608.0</v>
      </c>
      <c r="B4688" s="19">
        <v>27775.0</v>
      </c>
      <c r="C4688" s="17" t="s">
        <v>15983</v>
      </c>
      <c r="D4688" s="20" t="s">
        <v>15160</v>
      </c>
      <c r="E4688" s="17" t="str">
        <f t="shared" si="12"/>
        <v>LU83-03C</v>
      </c>
      <c r="F4688" s="17" t="str">
        <f t="shared" si="13"/>
        <v>LU83-03C</v>
      </c>
      <c r="G4688" s="17" t="s">
        <v>15665</v>
      </c>
      <c r="H4688" s="17" t="s">
        <v>16106</v>
      </c>
      <c r="I4688" s="17" t="s">
        <v>16107</v>
      </c>
      <c r="J4688" s="17" t="s">
        <v>16108</v>
      </c>
      <c r="K4688" s="17" t="s">
        <v>15575</v>
      </c>
      <c r="L4688" s="17" t="s">
        <v>15014</v>
      </c>
      <c r="M4688" s="17" t="s">
        <v>7242</v>
      </c>
      <c r="N4688" s="21">
        <v>0.39444444444444443</v>
      </c>
      <c r="O4688" s="21">
        <v>0.2340277777777778</v>
      </c>
      <c r="P4688" s="21">
        <v>0.6284722222222222</v>
      </c>
      <c r="R4688" s="17">
        <v>3660.0</v>
      </c>
      <c r="S4688" s="17" t="s">
        <v>11149</v>
      </c>
      <c r="T4688" s="17" t="s">
        <v>281</v>
      </c>
    </row>
    <row r="4689" ht="15.75" customHeight="1">
      <c r="A4689" s="17">
        <v>607.0</v>
      </c>
      <c r="B4689" s="19">
        <v>27774.0</v>
      </c>
      <c r="C4689" s="17" t="s">
        <v>15983</v>
      </c>
      <c r="D4689" s="20" t="s">
        <v>15166</v>
      </c>
      <c r="E4689" s="17" t="str">
        <f t="shared" si="12"/>
        <v>LU83-03B</v>
      </c>
      <c r="F4689" s="17" t="str">
        <f t="shared" si="13"/>
        <v>LU83-03B</v>
      </c>
      <c r="G4689" s="17" t="s">
        <v>15665</v>
      </c>
      <c r="H4689" s="17" t="s">
        <v>16106</v>
      </c>
      <c r="I4689" s="17" t="s">
        <v>16109</v>
      </c>
      <c r="J4689" s="17" t="s">
        <v>16110</v>
      </c>
      <c r="K4689" s="17" t="s">
        <v>15014</v>
      </c>
      <c r="L4689" s="17" t="s">
        <v>16111</v>
      </c>
      <c r="M4689" s="17" t="s">
        <v>13802</v>
      </c>
      <c r="N4689" s="21">
        <v>0.3506944444444444</v>
      </c>
      <c r="O4689" s="21">
        <v>0.059722222222222225</v>
      </c>
      <c r="P4689" s="21">
        <v>0.41041666666666665</v>
      </c>
      <c r="R4689" s="17">
        <v>850.0</v>
      </c>
      <c r="S4689" s="17" t="s">
        <v>14267</v>
      </c>
      <c r="T4689" s="17" t="s">
        <v>281</v>
      </c>
    </row>
    <row r="4690" ht="15.75" customHeight="1">
      <c r="A4690" s="17">
        <v>606.0</v>
      </c>
      <c r="B4690" s="19">
        <v>27773.0</v>
      </c>
      <c r="C4690" s="17" t="s">
        <v>15983</v>
      </c>
      <c r="D4690" s="20" t="s">
        <v>15174</v>
      </c>
      <c r="E4690" s="17" t="str">
        <f t="shared" si="12"/>
        <v>LU83-03A</v>
      </c>
      <c r="F4690" s="17" t="str">
        <f t="shared" si="13"/>
        <v>LU83-03A</v>
      </c>
      <c r="G4690" s="17" t="s">
        <v>15665</v>
      </c>
      <c r="H4690" s="17" t="s">
        <v>16112</v>
      </c>
      <c r="I4690" s="17" t="s">
        <v>16113</v>
      </c>
      <c r="J4690" s="17" t="s">
        <v>16114</v>
      </c>
      <c r="K4690" s="17" t="s">
        <v>15014</v>
      </c>
      <c r="L4690" s="17" t="s">
        <v>15575</v>
      </c>
      <c r="M4690" s="17" t="s">
        <v>13394</v>
      </c>
      <c r="N4690" s="21">
        <v>0.6493055555555556</v>
      </c>
      <c r="O4690" s="21">
        <v>0.02152777777777778</v>
      </c>
      <c r="P4690" s="21">
        <v>0.6708333333333334</v>
      </c>
      <c r="R4690" s="17">
        <v>10.0</v>
      </c>
      <c r="S4690" s="17" t="s">
        <v>14811</v>
      </c>
      <c r="T4690" s="17" t="s">
        <v>281</v>
      </c>
    </row>
    <row r="4691" ht="15.75" customHeight="1">
      <c r="A4691" s="17">
        <v>605.0</v>
      </c>
      <c r="B4691" s="19">
        <v>27772.0</v>
      </c>
      <c r="C4691" s="17" t="s">
        <v>9729</v>
      </c>
      <c r="D4691" s="20"/>
      <c r="E4691" s="17" t="str">
        <f t="shared" si="12"/>
        <v>-</v>
      </c>
      <c r="F4691" s="17" t="str">
        <f t="shared" si="13"/>
        <v>-0</v>
      </c>
      <c r="G4691" s="17" t="s">
        <v>15665</v>
      </c>
      <c r="H4691" s="17" t="s">
        <v>16112</v>
      </c>
      <c r="I4691" s="17" t="s">
        <v>16113</v>
      </c>
      <c r="J4691" s="17" t="s">
        <v>16114</v>
      </c>
      <c r="K4691" s="17" t="s">
        <v>15014</v>
      </c>
      <c r="L4691" s="17" t="s">
        <v>5131</v>
      </c>
      <c r="M4691" s="17" t="s">
        <v>13394</v>
      </c>
      <c r="N4691" s="21">
        <v>0.5055555555555555</v>
      </c>
      <c r="O4691" s="21">
        <v>0.008333333333333333</v>
      </c>
      <c r="P4691" s="21">
        <v>0.513888888888889</v>
      </c>
      <c r="R4691" s="17">
        <v>10.0</v>
      </c>
      <c r="S4691" s="17" t="s">
        <v>14811</v>
      </c>
      <c r="T4691" s="17" t="s">
        <v>281</v>
      </c>
    </row>
    <row r="4692" ht="15.75" customHeight="1">
      <c r="A4692" s="17">
        <v>604.0</v>
      </c>
      <c r="B4692" s="19">
        <v>27738.0</v>
      </c>
      <c r="C4692" s="17" t="s">
        <v>9729</v>
      </c>
      <c r="D4692" s="20"/>
      <c r="E4692" s="17" t="str">
        <f t="shared" si="12"/>
        <v>-</v>
      </c>
      <c r="F4692" s="17" t="str">
        <f t="shared" si="13"/>
        <v>-0</v>
      </c>
      <c r="G4692" s="17" t="s">
        <v>15665</v>
      </c>
      <c r="H4692" s="17" t="s">
        <v>9731</v>
      </c>
      <c r="I4692" s="17" t="s">
        <v>11403</v>
      </c>
      <c r="J4692" s="17" t="s">
        <v>14764</v>
      </c>
      <c r="K4692" s="17" t="s">
        <v>16111</v>
      </c>
      <c r="L4692" s="17" t="s">
        <v>15014</v>
      </c>
      <c r="M4692" s="17" t="s">
        <v>7242</v>
      </c>
      <c r="N4692" s="21">
        <v>0.6041666666666666</v>
      </c>
      <c r="O4692" s="21">
        <v>0.010416666666666666</v>
      </c>
      <c r="P4692" s="21">
        <v>0.6145833333333334</v>
      </c>
      <c r="R4692" s="17">
        <v>10.0</v>
      </c>
      <c r="S4692" s="17" t="s">
        <v>14267</v>
      </c>
      <c r="T4692" s="17" t="s">
        <v>281</v>
      </c>
    </row>
    <row r="4693" ht="15.75" customHeight="1">
      <c r="A4693" s="17">
        <v>603.0</v>
      </c>
      <c r="B4693" s="19">
        <v>27644.0</v>
      </c>
      <c r="C4693" s="17" t="s">
        <v>16115</v>
      </c>
      <c r="D4693" s="20">
        <v>1.0</v>
      </c>
      <c r="E4693" s="17" t="str">
        <f t="shared" si="12"/>
        <v>LU81-1</v>
      </c>
      <c r="F4693" s="17" t="str">
        <f t="shared" si="13"/>
        <v>LU81-01</v>
      </c>
      <c r="G4693" s="17" t="s">
        <v>10683</v>
      </c>
      <c r="H4693" s="17" t="s">
        <v>14786</v>
      </c>
      <c r="I4693" s="17" t="s">
        <v>16116</v>
      </c>
      <c r="J4693" s="17" t="s">
        <v>16117</v>
      </c>
      <c r="K4693" s="17" t="s">
        <v>15014</v>
      </c>
      <c r="L4693" s="17" t="s">
        <v>14945</v>
      </c>
      <c r="M4693" s="17" t="s">
        <v>15018</v>
      </c>
      <c r="N4693" s="21">
        <v>0.33888888888888885</v>
      </c>
      <c r="O4693" s="21">
        <v>0.23263888888888887</v>
      </c>
      <c r="P4693" s="21">
        <v>0.5715277777777777</v>
      </c>
      <c r="R4693" s="17">
        <v>2673.0</v>
      </c>
      <c r="S4693" s="17" t="s">
        <v>7490</v>
      </c>
      <c r="T4693" s="17" t="s">
        <v>15228</v>
      </c>
    </row>
    <row r="4694" ht="15.75" customHeight="1">
      <c r="A4694" s="17">
        <v>602.0</v>
      </c>
      <c r="B4694" s="19">
        <v>27643.0</v>
      </c>
      <c r="C4694" s="17" t="s">
        <v>16115</v>
      </c>
      <c r="D4694" s="20">
        <v>1.0</v>
      </c>
      <c r="E4694" s="17" t="str">
        <f t="shared" si="12"/>
        <v>LU81-1</v>
      </c>
      <c r="F4694" s="17" t="str">
        <f t="shared" si="13"/>
        <v>LU81-01</v>
      </c>
      <c r="G4694" s="17" t="s">
        <v>10683</v>
      </c>
      <c r="H4694" s="17" t="s">
        <v>14197</v>
      </c>
      <c r="I4694" s="17" t="s">
        <v>14111</v>
      </c>
      <c r="J4694" s="17" t="s">
        <v>15958</v>
      </c>
      <c r="K4694" s="17" t="s">
        <v>5131</v>
      </c>
      <c r="L4694" s="17" t="s">
        <v>14945</v>
      </c>
      <c r="M4694" s="17" t="s">
        <v>16118</v>
      </c>
      <c r="N4694" s="21">
        <v>0.3597222222222222</v>
      </c>
      <c r="O4694" s="21">
        <v>0.3347222222222222</v>
      </c>
      <c r="P4694" s="21">
        <v>0.6944444444444445</v>
      </c>
      <c r="R4694" s="17">
        <v>3658.0</v>
      </c>
      <c r="S4694" s="17" t="s">
        <v>7490</v>
      </c>
      <c r="T4694" s="17" t="s">
        <v>15228</v>
      </c>
    </row>
    <row r="4695" ht="15.75" customHeight="1">
      <c r="A4695" s="17">
        <v>601.0</v>
      </c>
      <c r="B4695" s="19">
        <v>27642.0</v>
      </c>
      <c r="C4695" s="17" t="s">
        <v>16115</v>
      </c>
      <c r="D4695" s="20">
        <v>1.0</v>
      </c>
      <c r="E4695" s="17" t="str">
        <f t="shared" si="12"/>
        <v>LU81-1</v>
      </c>
      <c r="F4695" s="17" t="str">
        <f t="shared" si="13"/>
        <v>LU81-01</v>
      </c>
      <c r="G4695" s="17" t="s">
        <v>10683</v>
      </c>
      <c r="H4695" s="17" t="s">
        <v>14197</v>
      </c>
      <c r="I4695" s="17" t="s">
        <v>14111</v>
      </c>
      <c r="J4695" s="17" t="s">
        <v>15958</v>
      </c>
      <c r="K4695" s="17" t="s">
        <v>15014</v>
      </c>
      <c r="L4695" s="17" t="s">
        <v>14088</v>
      </c>
      <c r="M4695" s="17" t="s">
        <v>15948</v>
      </c>
      <c r="N4695" s="21">
        <v>0.39999999999999997</v>
      </c>
      <c r="O4695" s="21">
        <v>0.3194444444444445</v>
      </c>
      <c r="P4695" s="21">
        <v>0.7194444444444444</v>
      </c>
      <c r="R4695" s="17">
        <v>3659.0</v>
      </c>
      <c r="S4695" s="17" t="s">
        <v>7490</v>
      </c>
      <c r="T4695" s="17" t="s">
        <v>15228</v>
      </c>
    </row>
    <row r="4696" ht="15.75" customHeight="1">
      <c r="A4696" s="17">
        <v>600.0</v>
      </c>
      <c r="B4696" s="19">
        <v>27641.0</v>
      </c>
      <c r="C4696" s="17" t="s">
        <v>16115</v>
      </c>
      <c r="D4696" s="20">
        <v>1.0</v>
      </c>
      <c r="E4696" s="17" t="str">
        <f t="shared" si="12"/>
        <v>LU81-1</v>
      </c>
      <c r="F4696" s="17" t="str">
        <f t="shared" si="13"/>
        <v>LU81-01</v>
      </c>
      <c r="G4696" s="17" t="s">
        <v>10683</v>
      </c>
      <c r="H4696" s="17" t="s">
        <v>14197</v>
      </c>
      <c r="I4696" s="17" t="s">
        <v>15587</v>
      </c>
      <c r="J4696" s="17" t="s">
        <v>15588</v>
      </c>
      <c r="K4696" s="17" t="s">
        <v>16111</v>
      </c>
      <c r="L4696" s="17" t="s">
        <v>5131</v>
      </c>
      <c r="M4696" s="17" t="s">
        <v>13990</v>
      </c>
      <c r="N4696" s="21">
        <v>0.44375000000000003</v>
      </c>
      <c r="O4696" s="21">
        <v>0.36180555555555555</v>
      </c>
      <c r="P4696" s="21">
        <v>0.8055555555555555</v>
      </c>
      <c r="R4696" s="17">
        <v>3659.0</v>
      </c>
      <c r="S4696" s="17" t="s">
        <v>7490</v>
      </c>
      <c r="T4696" s="17" t="s">
        <v>15228</v>
      </c>
    </row>
    <row r="4697" ht="15.75" customHeight="1">
      <c r="A4697" s="17">
        <v>599.0</v>
      </c>
      <c r="B4697" s="19">
        <v>27639.0</v>
      </c>
      <c r="C4697" s="17" t="s">
        <v>16115</v>
      </c>
      <c r="D4697" s="20">
        <v>1.0</v>
      </c>
      <c r="E4697" s="17" t="str">
        <f t="shared" si="12"/>
        <v>LU81-1</v>
      </c>
      <c r="F4697" s="17" t="str">
        <f t="shared" si="13"/>
        <v>LU81-01</v>
      </c>
      <c r="G4697" s="17" t="s">
        <v>10683</v>
      </c>
      <c r="H4697" s="17" t="s">
        <v>14816</v>
      </c>
      <c r="I4697" s="17" t="s">
        <v>16119</v>
      </c>
      <c r="J4697" s="17" t="s">
        <v>15932</v>
      </c>
      <c r="K4697" s="17" t="s">
        <v>15014</v>
      </c>
      <c r="L4697" s="17" t="s">
        <v>14945</v>
      </c>
      <c r="M4697" s="17" t="s">
        <v>16118</v>
      </c>
      <c r="N4697" s="21">
        <v>0.45208333333333334</v>
      </c>
      <c r="O4697" s="21">
        <v>0.21805555555555556</v>
      </c>
      <c r="P4697" s="21">
        <v>0.6701388888888888</v>
      </c>
      <c r="R4697" s="17">
        <v>1938.0</v>
      </c>
      <c r="S4697" s="17" t="s">
        <v>7490</v>
      </c>
      <c r="T4697" s="17" t="s">
        <v>15228</v>
      </c>
    </row>
    <row r="4698" ht="15.75" customHeight="1">
      <c r="A4698" s="17">
        <v>598.0</v>
      </c>
      <c r="B4698" s="19">
        <v>27638.0</v>
      </c>
      <c r="C4698" s="17" t="s">
        <v>16115</v>
      </c>
      <c r="D4698" s="20">
        <v>1.0</v>
      </c>
      <c r="E4698" s="17" t="str">
        <f t="shared" si="12"/>
        <v>LU81-1</v>
      </c>
      <c r="F4698" s="17" t="str">
        <f t="shared" si="13"/>
        <v>LU81-01</v>
      </c>
      <c r="G4698" s="17" t="s">
        <v>10683</v>
      </c>
      <c r="H4698" s="17" t="s">
        <v>14816</v>
      </c>
      <c r="I4698" s="17" t="s">
        <v>16120</v>
      </c>
      <c r="J4698" s="17" t="s">
        <v>16121</v>
      </c>
      <c r="K4698" s="17" t="s">
        <v>5131</v>
      </c>
      <c r="L4698" s="17" t="s">
        <v>13990</v>
      </c>
      <c r="M4698" s="17" t="s">
        <v>15018</v>
      </c>
      <c r="N4698" s="21">
        <v>0.6326388888888889</v>
      </c>
      <c r="O4698" s="21">
        <v>0.1986111111111111</v>
      </c>
      <c r="P4698" s="21">
        <v>0.8312499999999999</v>
      </c>
      <c r="R4698" s="17">
        <v>1822.0</v>
      </c>
      <c r="S4698" s="17" t="s">
        <v>7490</v>
      </c>
      <c r="T4698" s="17" t="s">
        <v>15228</v>
      </c>
    </row>
    <row r="4699" ht="15.75" customHeight="1">
      <c r="A4699" s="17">
        <v>597.0</v>
      </c>
      <c r="B4699" s="19">
        <v>27636.0</v>
      </c>
      <c r="C4699" s="17" t="s">
        <v>16115</v>
      </c>
      <c r="D4699" s="20">
        <v>1.0</v>
      </c>
      <c r="E4699" s="17" t="str">
        <f t="shared" si="12"/>
        <v>LU81-1</v>
      </c>
      <c r="F4699" s="17" t="str">
        <f t="shared" si="13"/>
        <v>LU81-01</v>
      </c>
      <c r="G4699" s="17" t="s">
        <v>10683</v>
      </c>
      <c r="H4699" s="17" t="s">
        <v>14816</v>
      </c>
      <c r="I4699" s="17" t="s">
        <v>15979</v>
      </c>
      <c r="J4699" s="17" t="s">
        <v>15684</v>
      </c>
      <c r="K4699" s="17" t="s">
        <v>15014</v>
      </c>
      <c r="L4699" s="17" t="s">
        <v>14088</v>
      </c>
      <c r="M4699" s="17" t="s">
        <v>15948</v>
      </c>
      <c r="N4699" s="21">
        <v>0.41805555555555557</v>
      </c>
      <c r="O4699" s="21">
        <v>0.24513888888888888</v>
      </c>
      <c r="P4699" s="21">
        <v>0.6631944444444444</v>
      </c>
      <c r="R4699" s="17">
        <v>1835.0</v>
      </c>
      <c r="S4699" s="17" t="s">
        <v>7490</v>
      </c>
      <c r="T4699" s="17" t="s">
        <v>15228</v>
      </c>
    </row>
    <row r="4700" ht="15.75" customHeight="1">
      <c r="A4700" s="17">
        <v>596.0</v>
      </c>
      <c r="B4700" s="19">
        <v>27622.0</v>
      </c>
      <c r="C4700" s="17" t="s">
        <v>16122</v>
      </c>
      <c r="D4700" s="20">
        <v>1.0</v>
      </c>
      <c r="E4700" s="17" t="str">
        <f t="shared" si="12"/>
        <v>LU80-1</v>
      </c>
      <c r="F4700" s="17" t="str">
        <f t="shared" si="13"/>
        <v>LU80-01</v>
      </c>
      <c r="G4700" s="17" t="s">
        <v>16123</v>
      </c>
      <c r="H4700" s="17" t="s">
        <v>14786</v>
      </c>
      <c r="I4700" s="17" t="s">
        <v>16124</v>
      </c>
      <c r="J4700" s="17" t="s">
        <v>16125</v>
      </c>
      <c r="K4700" s="17" t="s">
        <v>5131</v>
      </c>
      <c r="L4700" s="17" t="s">
        <v>15972</v>
      </c>
      <c r="M4700" s="17" t="s">
        <v>16126</v>
      </c>
      <c r="N4700" s="21">
        <v>0.3861111111111111</v>
      </c>
      <c r="O4700" s="21">
        <v>0.1763888888888889</v>
      </c>
      <c r="P4700" s="21">
        <v>0.5625</v>
      </c>
      <c r="R4700" s="17">
        <v>3418.0</v>
      </c>
      <c r="S4700" s="17" t="s">
        <v>7490</v>
      </c>
      <c r="T4700" s="17" t="s">
        <v>15228</v>
      </c>
    </row>
    <row r="4701" ht="15.75" customHeight="1">
      <c r="A4701" s="17">
        <v>595.0</v>
      </c>
      <c r="B4701" s="19">
        <v>27621.0</v>
      </c>
      <c r="C4701" s="17" t="s">
        <v>16122</v>
      </c>
      <c r="D4701" s="20">
        <v>1.0</v>
      </c>
      <c r="E4701" s="17" t="str">
        <f t="shared" si="12"/>
        <v>LU80-1</v>
      </c>
      <c r="F4701" s="17" t="str">
        <f t="shared" si="13"/>
        <v>LU80-01</v>
      </c>
      <c r="G4701" s="17" t="s">
        <v>16123</v>
      </c>
      <c r="H4701" s="17" t="s">
        <v>14786</v>
      </c>
      <c r="I4701" s="17" t="s">
        <v>16127</v>
      </c>
      <c r="J4701" s="17" t="s">
        <v>16128</v>
      </c>
      <c r="K4701" s="17" t="s">
        <v>15014</v>
      </c>
      <c r="L4701" s="17" t="s">
        <v>15972</v>
      </c>
      <c r="M4701" s="17" t="s">
        <v>13884</v>
      </c>
      <c r="N4701" s="21">
        <v>0.3993055555555556</v>
      </c>
      <c r="O4701" s="21">
        <v>0.37083333333333335</v>
      </c>
      <c r="P4701" s="21">
        <v>0.7701388888888889</v>
      </c>
      <c r="R4701" s="17">
        <v>3264.0</v>
      </c>
      <c r="S4701" s="17" t="s">
        <v>7490</v>
      </c>
      <c r="T4701" s="17" t="s">
        <v>15228</v>
      </c>
    </row>
    <row r="4702" ht="15.75" customHeight="1">
      <c r="A4702" s="17">
        <v>594.0</v>
      </c>
      <c r="B4702" s="19">
        <v>27620.0</v>
      </c>
      <c r="C4702" s="17" t="s">
        <v>16122</v>
      </c>
      <c r="D4702" s="20">
        <v>1.0</v>
      </c>
      <c r="E4702" s="17" t="str">
        <f t="shared" si="12"/>
        <v>LU80-1</v>
      </c>
      <c r="F4702" s="17" t="str">
        <f t="shared" si="13"/>
        <v>LU80-01</v>
      </c>
      <c r="G4702" s="17" t="s">
        <v>16123</v>
      </c>
      <c r="H4702" s="17" t="s">
        <v>14786</v>
      </c>
      <c r="I4702" s="17" t="s">
        <v>16129</v>
      </c>
      <c r="J4702" s="17" t="s">
        <v>16130</v>
      </c>
      <c r="K4702" s="17" t="s">
        <v>5131</v>
      </c>
      <c r="L4702" s="17" t="s">
        <v>16126</v>
      </c>
      <c r="M4702" s="17" t="s">
        <v>13884</v>
      </c>
      <c r="N4702" s="21">
        <v>0.3923611111111111</v>
      </c>
      <c r="O4702" s="21">
        <v>0.37013888888888885</v>
      </c>
      <c r="P4702" s="21">
        <v>0.7625000000000001</v>
      </c>
      <c r="R4702" s="17">
        <v>3162.0</v>
      </c>
      <c r="S4702" s="17" t="s">
        <v>7490</v>
      </c>
      <c r="T4702" s="17" t="s">
        <v>15228</v>
      </c>
    </row>
    <row r="4703" ht="15.75" customHeight="1">
      <c r="A4703" s="17">
        <v>593.0</v>
      </c>
      <c r="B4703" s="19">
        <v>27619.0</v>
      </c>
      <c r="C4703" s="17" t="s">
        <v>16122</v>
      </c>
      <c r="D4703" s="20">
        <v>1.0</v>
      </c>
      <c r="E4703" s="17" t="str">
        <f t="shared" si="12"/>
        <v>LU80-1</v>
      </c>
      <c r="F4703" s="17" t="str">
        <f t="shared" si="13"/>
        <v>LU80-01</v>
      </c>
      <c r="G4703" s="17" t="s">
        <v>16123</v>
      </c>
      <c r="H4703" s="17" t="s">
        <v>14786</v>
      </c>
      <c r="I4703" s="17" t="s">
        <v>16131</v>
      </c>
      <c r="J4703" s="17" t="s">
        <v>16132</v>
      </c>
      <c r="K4703" s="17" t="s">
        <v>15014</v>
      </c>
      <c r="L4703" s="17" t="s">
        <v>16126</v>
      </c>
      <c r="M4703" s="17" t="s">
        <v>15972</v>
      </c>
      <c r="N4703" s="21">
        <v>0.49513888888888885</v>
      </c>
      <c r="O4703" s="21">
        <v>0.33749999999999997</v>
      </c>
      <c r="P4703" s="21">
        <v>0.8326388888888889</v>
      </c>
      <c r="R4703" s="17">
        <v>2942.0</v>
      </c>
      <c r="S4703" s="17" t="s">
        <v>7490</v>
      </c>
      <c r="T4703" s="17" t="s">
        <v>15228</v>
      </c>
    </row>
    <row r="4704" ht="15.75" customHeight="1">
      <c r="A4704" s="17">
        <v>592.0</v>
      </c>
      <c r="B4704" s="19">
        <v>27609.0</v>
      </c>
      <c r="C4704" s="17" t="s">
        <v>16133</v>
      </c>
      <c r="D4704" s="20">
        <v>1.0</v>
      </c>
      <c r="E4704" s="17" t="str">
        <f t="shared" si="12"/>
        <v>LU79-1</v>
      </c>
      <c r="F4704" s="17" t="str">
        <f t="shared" si="13"/>
        <v>LU79-01</v>
      </c>
      <c r="G4704" s="17" t="s">
        <v>15624</v>
      </c>
      <c r="H4704" s="17" t="s">
        <v>16134</v>
      </c>
      <c r="I4704" s="17" t="s">
        <v>16135</v>
      </c>
      <c r="J4704" s="17" t="s">
        <v>16136</v>
      </c>
      <c r="K4704" s="17" t="s">
        <v>5131</v>
      </c>
      <c r="L4704" s="17" t="s">
        <v>15284</v>
      </c>
      <c r="M4704" s="17" t="s">
        <v>15887</v>
      </c>
      <c r="N4704" s="21">
        <v>0.3229166666666667</v>
      </c>
      <c r="O4704" s="21">
        <v>0.21875</v>
      </c>
      <c r="P4704" s="21">
        <v>0.5416666666666666</v>
      </c>
      <c r="R4704" s="17">
        <v>1988.0</v>
      </c>
      <c r="S4704" s="17" t="s">
        <v>16137</v>
      </c>
      <c r="T4704" s="17" t="s">
        <v>1227</v>
      </c>
    </row>
    <row r="4705" ht="15.75" customHeight="1">
      <c r="A4705" s="17">
        <v>591.0</v>
      </c>
      <c r="B4705" s="19">
        <v>27608.0</v>
      </c>
      <c r="C4705" s="17" t="s">
        <v>16133</v>
      </c>
      <c r="D4705" s="20">
        <v>1.0</v>
      </c>
      <c r="E4705" s="17" t="str">
        <f t="shared" si="12"/>
        <v>LU79-1</v>
      </c>
      <c r="F4705" s="17" t="str">
        <f t="shared" si="13"/>
        <v>LU79-01</v>
      </c>
      <c r="G4705" s="17" t="s">
        <v>15624</v>
      </c>
      <c r="H4705" s="17" t="s">
        <v>15625</v>
      </c>
      <c r="I4705" s="17" t="s">
        <v>16138</v>
      </c>
      <c r="J4705" s="17" t="s">
        <v>16139</v>
      </c>
      <c r="K4705" s="17" t="s">
        <v>15014</v>
      </c>
      <c r="L4705" s="17" t="s">
        <v>15284</v>
      </c>
      <c r="M4705" s="17" t="s">
        <v>15887</v>
      </c>
      <c r="N4705" s="21">
        <v>0.3923611111111111</v>
      </c>
      <c r="O4705" s="21">
        <v>0.37222222222222223</v>
      </c>
      <c r="P4705" s="21">
        <v>0.7645833333333334</v>
      </c>
      <c r="R4705" s="17">
        <v>2507.0</v>
      </c>
      <c r="S4705" s="17" t="s">
        <v>16140</v>
      </c>
      <c r="T4705" s="17" t="s">
        <v>1227</v>
      </c>
    </row>
    <row r="4706" ht="15.75" customHeight="1">
      <c r="A4706" s="17">
        <v>590.0</v>
      </c>
      <c r="B4706" s="19">
        <v>27607.0</v>
      </c>
      <c r="C4706" s="17" t="s">
        <v>16133</v>
      </c>
      <c r="D4706" s="20">
        <v>1.0</v>
      </c>
      <c r="E4706" s="17" t="str">
        <f t="shared" si="12"/>
        <v>LU79-1</v>
      </c>
      <c r="F4706" s="17" t="str">
        <f t="shared" si="13"/>
        <v>LU79-01</v>
      </c>
      <c r="G4706" s="17" t="s">
        <v>15624</v>
      </c>
      <c r="H4706" s="17" t="s">
        <v>15625</v>
      </c>
      <c r="I4706" s="17" t="s">
        <v>16141</v>
      </c>
      <c r="J4706" s="17" t="s">
        <v>16142</v>
      </c>
      <c r="K4706" s="17" t="s">
        <v>15575</v>
      </c>
      <c r="L4706" s="17" t="s">
        <v>15284</v>
      </c>
      <c r="M4706" s="17" t="s">
        <v>13213</v>
      </c>
      <c r="N4706" s="21">
        <v>0.4604166666666667</v>
      </c>
      <c r="O4706" s="21">
        <v>0.3743055555555555</v>
      </c>
      <c r="P4706" s="21">
        <v>0.8347222222222223</v>
      </c>
      <c r="R4706" s="17">
        <v>1833.0</v>
      </c>
      <c r="S4706" s="17" t="s">
        <v>16140</v>
      </c>
      <c r="T4706" s="17" t="s">
        <v>1227</v>
      </c>
    </row>
    <row r="4707" ht="15.75" customHeight="1">
      <c r="A4707" s="17">
        <v>589.0</v>
      </c>
      <c r="B4707" s="19">
        <v>27606.0</v>
      </c>
      <c r="C4707" s="17" t="s">
        <v>16133</v>
      </c>
      <c r="D4707" s="20">
        <v>1.0</v>
      </c>
      <c r="E4707" s="17" t="str">
        <f t="shared" si="12"/>
        <v>LU79-1</v>
      </c>
      <c r="F4707" s="17" t="str">
        <f t="shared" si="13"/>
        <v>LU79-01</v>
      </c>
      <c r="G4707" s="17" t="s">
        <v>15624</v>
      </c>
      <c r="H4707" s="17" t="s">
        <v>15625</v>
      </c>
      <c r="I4707" s="17" t="s">
        <v>16143</v>
      </c>
      <c r="J4707" s="17" t="s">
        <v>16144</v>
      </c>
      <c r="K4707" s="17" t="s">
        <v>5131</v>
      </c>
      <c r="L4707" s="17" t="s">
        <v>15284</v>
      </c>
      <c r="M4707" s="17" t="s">
        <v>15887</v>
      </c>
      <c r="N4707" s="21">
        <v>0.4916666666666667</v>
      </c>
      <c r="O4707" s="21">
        <v>0.31875000000000003</v>
      </c>
      <c r="P4707" s="21">
        <v>0.8104166666666667</v>
      </c>
      <c r="R4707" s="17">
        <v>2452.0</v>
      </c>
      <c r="S4707" s="17" t="s">
        <v>16140</v>
      </c>
      <c r="T4707" s="17" t="s">
        <v>1227</v>
      </c>
    </row>
    <row r="4708" ht="15.75" customHeight="1">
      <c r="A4708" s="17">
        <v>588.0</v>
      </c>
      <c r="B4708" s="19">
        <v>27605.0</v>
      </c>
      <c r="C4708" s="17" t="s">
        <v>16133</v>
      </c>
      <c r="D4708" s="20">
        <v>1.0</v>
      </c>
      <c r="E4708" s="17" t="str">
        <f t="shared" si="12"/>
        <v>LU79-1</v>
      </c>
      <c r="F4708" s="17" t="str">
        <f t="shared" si="13"/>
        <v>LU79-01</v>
      </c>
      <c r="G4708" s="17" t="s">
        <v>15624</v>
      </c>
      <c r="H4708" s="17" t="s">
        <v>15625</v>
      </c>
      <c r="I4708" s="17" t="s">
        <v>16145</v>
      </c>
      <c r="J4708" s="17" t="s">
        <v>16146</v>
      </c>
      <c r="K4708" s="17" t="s">
        <v>15014</v>
      </c>
      <c r="L4708" s="17" t="s">
        <v>16147</v>
      </c>
      <c r="M4708" s="17" t="s">
        <v>16148</v>
      </c>
      <c r="N4708" s="21">
        <v>0.45069444444444445</v>
      </c>
      <c r="O4708" s="21">
        <v>0.2986111111111111</v>
      </c>
      <c r="P4708" s="21">
        <v>0.7493055555555556</v>
      </c>
      <c r="R4708" s="17">
        <v>1086.0</v>
      </c>
      <c r="S4708" s="17" t="s">
        <v>16140</v>
      </c>
      <c r="T4708" s="17" t="s">
        <v>1227</v>
      </c>
    </row>
    <row r="4709" ht="15.75" customHeight="1">
      <c r="A4709" s="17">
        <v>587.0</v>
      </c>
      <c r="B4709" s="19">
        <v>27604.0</v>
      </c>
      <c r="C4709" s="17" t="s">
        <v>16133</v>
      </c>
      <c r="D4709" s="20">
        <v>1.0</v>
      </c>
      <c r="E4709" s="17" t="str">
        <f t="shared" si="12"/>
        <v>LU79-1</v>
      </c>
      <c r="F4709" s="17" t="str">
        <f t="shared" si="13"/>
        <v>LU79-01</v>
      </c>
      <c r="G4709" s="17" t="s">
        <v>15624</v>
      </c>
      <c r="H4709" s="17" t="s">
        <v>15625</v>
      </c>
      <c r="I4709" s="17" t="s">
        <v>15050</v>
      </c>
      <c r="J4709" s="17" t="s">
        <v>16149</v>
      </c>
      <c r="K4709" s="17" t="s">
        <v>15575</v>
      </c>
      <c r="L4709" s="17" t="s">
        <v>15284</v>
      </c>
      <c r="M4709" s="17" t="s">
        <v>16147</v>
      </c>
      <c r="N4709" s="21">
        <v>0.40347222222222223</v>
      </c>
      <c r="O4709" s="21">
        <v>0.35555555555555557</v>
      </c>
      <c r="P4709" s="21">
        <v>0.7590277777777777</v>
      </c>
      <c r="R4709" s="17">
        <v>2148.0</v>
      </c>
      <c r="S4709" s="17" t="s">
        <v>16140</v>
      </c>
      <c r="T4709" s="17" t="s">
        <v>1227</v>
      </c>
    </row>
    <row r="4710" ht="15.75" customHeight="1">
      <c r="A4710" s="17">
        <v>586.0</v>
      </c>
      <c r="B4710" s="19">
        <v>27603.0</v>
      </c>
      <c r="C4710" s="17" t="s">
        <v>16133</v>
      </c>
      <c r="D4710" s="20">
        <v>1.0</v>
      </c>
      <c r="E4710" s="17" t="str">
        <f t="shared" si="12"/>
        <v>LU79-1</v>
      </c>
      <c r="F4710" s="17" t="str">
        <f t="shared" si="13"/>
        <v>LU79-01</v>
      </c>
      <c r="G4710" s="17" t="s">
        <v>15624</v>
      </c>
      <c r="H4710" s="17" t="s">
        <v>15625</v>
      </c>
      <c r="I4710" s="17" t="s">
        <v>16150</v>
      </c>
      <c r="J4710" s="17" t="s">
        <v>16151</v>
      </c>
      <c r="K4710" s="17" t="s">
        <v>5131</v>
      </c>
      <c r="L4710" s="17" t="s">
        <v>15284</v>
      </c>
      <c r="M4710" s="17" t="s">
        <v>16152</v>
      </c>
      <c r="N4710" s="21">
        <v>0.43472222222222223</v>
      </c>
      <c r="O4710" s="21">
        <v>0.24166666666666667</v>
      </c>
      <c r="P4710" s="21">
        <v>0.6763888888888889</v>
      </c>
      <c r="R4710" s="17">
        <v>2351.0</v>
      </c>
      <c r="S4710" s="17" t="s">
        <v>16140</v>
      </c>
      <c r="T4710" s="17" t="s">
        <v>1227</v>
      </c>
    </row>
    <row r="4711" ht="15.75" customHeight="1">
      <c r="A4711" s="17">
        <v>585.0</v>
      </c>
      <c r="B4711" s="19">
        <v>27602.0</v>
      </c>
      <c r="C4711" s="17" t="s">
        <v>16133</v>
      </c>
      <c r="D4711" s="20">
        <v>1.0</v>
      </c>
      <c r="E4711" s="17" t="str">
        <f t="shared" si="12"/>
        <v>LU79-1</v>
      </c>
      <c r="F4711" s="17" t="str">
        <f t="shared" si="13"/>
        <v>LU79-01</v>
      </c>
      <c r="G4711" s="17" t="s">
        <v>15624</v>
      </c>
      <c r="H4711" s="17" t="s">
        <v>15625</v>
      </c>
      <c r="I4711" s="17" t="s">
        <v>15949</v>
      </c>
      <c r="J4711" s="17" t="s">
        <v>16153</v>
      </c>
      <c r="K4711" s="17" t="s">
        <v>15014</v>
      </c>
      <c r="L4711" s="17" t="s">
        <v>15626</v>
      </c>
      <c r="M4711" s="17" t="s">
        <v>15887</v>
      </c>
      <c r="N4711" s="21">
        <v>0.4458333333333333</v>
      </c>
      <c r="O4711" s="21">
        <v>0.33958333333333335</v>
      </c>
      <c r="P4711" s="21">
        <v>0.7854166666666668</v>
      </c>
      <c r="R4711" s="17">
        <v>2832.0</v>
      </c>
      <c r="S4711" s="17" t="s">
        <v>16154</v>
      </c>
      <c r="T4711" s="17" t="s">
        <v>1227</v>
      </c>
    </row>
    <row r="4712" ht="15.75" customHeight="1">
      <c r="A4712" s="17">
        <v>584.0</v>
      </c>
      <c r="B4712" s="19">
        <v>27601.0</v>
      </c>
      <c r="C4712" s="17" t="s">
        <v>16133</v>
      </c>
      <c r="D4712" s="20">
        <v>1.0</v>
      </c>
      <c r="E4712" s="17" t="str">
        <f t="shared" si="12"/>
        <v>LU79-1</v>
      </c>
      <c r="F4712" s="17" t="str">
        <f t="shared" si="13"/>
        <v>LU79-01</v>
      </c>
      <c r="G4712" s="17" t="s">
        <v>15624</v>
      </c>
      <c r="H4712" s="17" t="s">
        <v>15625</v>
      </c>
      <c r="I4712" s="17" t="s">
        <v>15949</v>
      </c>
      <c r="J4712" s="17" t="s">
        <v>16155</v>
      </c>
      <c r="K4712" s="17" t="s">
        <v>15575</v>
      </c>
      <c r="L4712" s="17" t="s">
        <v>15626</v>
      </c>
      <c r="M4712" s="17" t="s">
        <v>13213</v>
      </c>
      <c r="N4712" s="21">
        <v>0.5</v>
      </c>
      <c r="O4712" s="21">
        <v>0.3194444444444445</v>
      </c>
      <c r="P4712" s="21">
        <v>0.8194444444444445</v>
      </c>
      <c r="R4712" s="17">
        <v>2829.0</v>
      </c>
      <c r="S4712" s="17" t="s">
        <v>16154</v>
      </c>
      <c r="T4712" s="17" t="s">
        <v>1227</v>
      </c>
    </row>
    <row r="4713" ht="15.75" customHeight="1">
      <c r="A4713" s="17">
        <v>583.0</v>
      </c>
      <c r="B4713" s="19">
        <v>27600.0</v>
      </c>
      <c r="C4713" s="17" t="s">
        <v>16133</v>
      </c>
      <c r="D4713" s="20">
        <v>1.0</v>
      </c>
      <c r="E4713" s="17" t="str">
        <f t="shared" si="12"/>
        <v>LU79-1</v>
      </c>
      <c r="F4713" s="17" t="str">
        <f t="shared" si="13"/>
        <v>LU79-01</v>
      </c>
      <c r="G4713" s="17" t="s">
        <v>15624</v>
      </c>
      <c r="H4713" s="17" t="s">
        <v>15625</v>
      </c>
      <c r="I4713" s="17" t="s">
        <v>16156</v>
      </c>
      <c r="J4713" s="17" t="s">
        <v>16157</v>
      </c>
      <c r="K4713" s="17" t="s">
        <v>15575</v>
      </c>
      <c r="L4713" s="17" t="s">
        <v>15626</v>
      </c>
      <c r="M4713" s="17" t="s">
        <v>15284</v>
      </c>
      <c r="N4713" s="21">
        <v>0.4152777777777778</v>
      </c>
      <c r="O4713" s="21">
        <v>0.3909722222222222</v>
      </c>
      <c r="P4713" s="21">
        <v>0.80625</v>
      </c>
      <c r="R4713" s="17">
        <v>2808.0</v>
      </c>
      <c r="S4713" s="17" t="s">
        <v>16154</v>
      </c>
      <c r="T4713" s="17" t="s">
        <v>1227</v>
      </c>
    </row>
    <row r="4714" ht="15.75" customHeight="1">
      <c r="A4714" s="17">
        <v>582.0</v>
      </c>
      <c r="B4714" s="19">
        <v>27588.0</v>
      </c>
      <c r="C4714" s="17" t="s">
        <v>16158</v>
      </c>
      <c r="D4714" s="20">
        <v>1.0</v>
      </c>
      <c r="E4714" s="17" t="str">
        <f t="shared" si="12"/>
        <v>LU78-1</v>
      </c>
      <c r="F4714" s="17" t="str">
        <f t="shared" si="13"/>
        <v>LU78-01</v>
      </c>
      <c r="G4714" s="17" t="s">
        <v>14328</v>
      </c>
      <c r="H4714" s="17" t="s">
        <v>14197</v>
      </c>
      <c r="I4714" s="17" t="s">
        <v>16159</v>
      </c>
      <c r="J4714" s="17" t="s">
        <v>16160</v>
      </c>
      <c r="K4714" s="17" t="s">
        <v>15014</v>
      </c>
      <c r="L4714" s="17" t="s">
        <v>13736</v>
      </c>
      <c r="M4714" s="17" t="s">
        <v>14091</v>
      </c>
      <c r="N4714" s="21">
        <v>0.4979166666666666</v>
      </c>
      <c r="O4714" s="21">
        <v>0.3513888888888889</v>
      </c>
      <c r="P4714" s="21">
        <v>0.8493055555555555</v>
      </c>
      <c r="R4714" s="17">
        <v>3644.0</v>
      </c>
      <c r="S4714" s="17" t="s">
        <v>7490</v>
      </c>
      <c r="T4714" s="17" t="s">
        <v>15228</v>
      </c>
    </row>
    <row r="4715" ht="15.75" customHeight="1">
      <c r="A4715" s="17">
        <v>581.0</v>
      </c>
      <c r="B4715" s="19">
        <v>27585.0</v>
      </c>
      <c r="C4715" s="17" t="s">
        <v>16158</v>
      </c>
      <c r="D4715" s="20">
        <v>1.0</v>
      </c>
      <c r="E4715" s="17" t="str">
        <f t="shared" si="12"/>
        <v>LU78-1</v>
      </c>
      <c r="F4715" s="17" t="str">
        <f t="shared" si="13"/>
        <v>LU78-01</v>
      </c>
      <c r="G4715" s="17" t="s">
        <v>14328</v>
      </c>
      <c r="H4715" s="17" t="s">
        <v>14816</v>
      </c>
      <c r="I4715" s="17" t="s">
        <v>14817</v>
      </c>
      <c r="J4715" s="17" t="s">
        <v>14787</v>
      </c>
      <c r="K4715" s="17" t="s">
        <v>15014</v>
      </c>
      <c r="L4715" s="17" t="s">
        <v>13750</v>
      </c>
      <c r="M4715" s="17" t="s">
        <v>16161</v>
      </c>
      <c r="N4715" s="21">
        <v>0.48819444444444443</v>
      </c>
      <c r="O4715" s="21">
        <v>0.35000000000000003</v>
      </c>
      <c r="P4715" s="21">
        <v>0.8381944444444445</v>
      </c>
      <c r="R4715" s="17">
        <v>1815.0</v>
      </c>
      <c r="S4715" s="17" t="s">
        <v>7490</v>
      </c>
      <c r="T4715" s="17" t="s">
        <v>15228</v>
      </c>
    </row>
    <row r="4716" ht="15.75" customHeight="1">
      <c r="A4716" s="17">
        <v>580.0</v>
      </c>
      <c r="B4716" s="19">
        <v>27584.0</v>
      </c>
      <c r="C4716" s="17" t="s">
        <v>16158</v>
      </c>
      <c r="D4716" s="20">
        <v>1.0</v>
      </c>
      <c r="E4716" s="17" t="str">
        <f t="shared" si="12"/>
        <v>LU78-1</v>
      </c>
      <c r="F4716" s="17" t="str">
        <f t="shared" si="13"/>
        <v>LU78-01</v>
      </c>
      <c r="G4716" s="17" t="s">
        <v>14328</v>
      </c>
      <c r="H4716" s="17" t="s">
        <v>14786</v>
      </c>
      <c r="I4716" s="17" t="s">
        <v>16162</v>
      </c>
      <c r="J4716" s="17" t="s">
        <v>16163</v>
      </c>
      <c r="K4716" s="17" t="s">
        <v>16111</v>
      </c>
      <c r="L4716" s="17" t="s">
        <v>5131</v>
      </c>
      <c r="M4716" s="17" t="s">
        <v>13990</v>
      </c>
      <c r="N4716" s="21">
        <v>0.4840277777777778</v>
      </c>
      <c r="O4716" s="21">
        <v>0.2513888888888889</v>
      </c>
      <c r="P4716" s="21">
        <v>0.7354166666666666</v>
      </c>
      <c r="R4716" s="17">
        <v>2200.0</v>
      </c>
      <c r="S4716" s="17" t="s">
        <v>7490</v>
      </c>
      <c r="T4716" s="17" t="s">
        <v>15228</v>
      </c>
    </row>
    <row r="4717" ht="15.75" customHeight="1">
      <c r="A4717" s="17">
        <v>579.0</v>
      </c>
      <c r="B4717" s="19">
        <v>27574.0</v>
      </c>
      <c r="C4717" s="17" t="s">
        <v>16164</v>
      </c>
      <c r="D4717" s="20">
        <v>1.0</v>
      </c>
      <c r="E4717" s="17" t="str">
        <f t="shared" si="12"/>
        <v>LU77-1</v>
      </c>
      <c r="F4717" s="17" t="str">
        <f t="shared" si="13"/>
        <v>LU77-01</v>
      </c>
      <c r="G4717" s="17" t="s">
        <v>14908</v>
      </c>
      <c r="H4717" s="17" t="s">
        <v>15954</v>
      </c>
      <c r="I4717" s="17" t="s">
        <v>16165</v>
      </c>
      <c r="J4717" s="17" t="s">
        <v>16166</v>
      </c>
      <c r="K4717" s="17" t="s">
        <v>5131</v>
      </c>
      <c r="L4717" s="17" t="s">
        <v>15222</v>
      </c>
      <c r="M4717" s="17" t="s">
        <v>15197</v>
      </c>
      <c r="N4717" s="21">
        <v>0.6145833333333334</v>
      </c>
      <c r="O4717" s="21">
        <v>0.18888888888888888</v>
      </c>
      <c r="P4717" s="21">
        <v>0.8034722222222223</v>
      </c>
      <c r="R4717" s="17">
        <v>920.0</v>
      </c>
      <c r="S4717" s="17" t="s">
        <v>7505</v>
      </c>
      <c r="T4717" s="17" t="s">
        <v>1227</v>
      </c>
    </row>
    <row r="4718" ht="15.75" customHeight="1">
      <c r="A4718" s="17">
        <v>578.0</v>
      </c>
      <c r="B4718" s="19">
        <v>27573.0</v>
      </c>
      <c r="C4718" s="17" t="s">
        <v>16164</v>
      </c>
      <c r="D4718" s="20">
        <v>1.0</v>
      </c>
      <c r="E4718" s="17" t="str">
        <f t="shared" si="12"/>
        <v>LU77-1</v>
      </c>
      <c r="F4718" s="17" t="str">
        <f t="shared" si="13"/>
        <v>LU77-01</v>
      </c>
      <c r="G4718" s="17" t="s">
        <v>14908</v>
      </c>
      <c r="H4718" s="17" t="s">
        <v>15954</v>
      </c>
      <c r="I4718" s="17" t="s">
        <v>16167</v>
      </c>
      <c r="J4718" s="17" t="s">
        <v>14793</v>
      </c>
      <c r="K4718" s="17" t="s">
        <v>15014</v>
      </c>
      <c r="L4718" s="17" t="s">
        <v>15325</v>
      </c>
      <c r="M4718" s="17" t="s">
        <v>14915</v>
      </c>
      <c r="N4718" s="21">
        <v>0.3756944444444445</v>
      </c>
      <c r="O4718" s="21">
        <v>0.27638888888888885</v>
      </c>
      <c r="P4718" s="21">
        <v>0.6520833333333333</v>
      </c>
      <c r="R4718" s="17">
        <v>908.0</v>
      </c>
      <c r="S4718" s="17" t="s">
        <v>7505</v>
      </c>
      <c r="T4718" s="17" t="s">
        <v>1227</v>
      </c>
    </row>
    <row r="4719" ht="15.75" customHeight="1">
      <c r="A4719" s="17">
        <v>577.0</v>
      </c>
      <c r="B4719" s="19">
        <v>27570.0</v>
      </c>
      <c r="C4719" s="17" t="s">
        <v>16164</v>
      </c>
      <c r="D4719" s="20">
        <v>1.0</v>
      </c>
      <c r="E4719" s="17" t="str">
        <f t="shared" si="12"/>
        <v>LU77-1</v>
      </c>
      <c r="F4719" s="17" t="str">
        <f t="shared" si="13"/>
        <v>LU77-01</v>
      </c>
      <c r="G4719" s="17" t="s">
        <v>14908</v>
      </c>
      <c r="H4719" s="17" t="s">
        <v>15954</v>
      </c>
      <c r="I4719" s="17" t="s">
        <v>16168</v>
      </c>
      <c r="J4719" s="17" t="s">
        <v>14793</v>
      </c>
      <c r="K4719" s="17" t="s">
        <v>16111</v>
      </c>
      <c r="L4719" s="17" t="s">
        <v>14915</v>
      </c>
      <c r="M4719" s="17" t="s">
        <v>15222</v>
      </c>
      <c r="N4719" s="21">
        <v>0.48125</v>
      </c>
      <c r="O4719" s="21">
        <v>0.23750000000000002</v>
      </c>
      <c r="P4719" s="21">
        <v>0.71875</v>
      </c>
      <c r="R4719" s="17">
        <v>456.0</v>
      </c>
      <c r="S4719" s="17" t="s">
        <v>7505</v>
      </c>
      <c r="T4719" s="17" t="s">
        <v>1227</v>
      </c>
    </row>
    <row r="4720" ht="15.75" customHeight="1">
      <c r="A4720" s="17">
        <v>576.0</v>
      </c>
      <c r="B4720" s="19">
        <v>27569.0</v>
      </c>
      <c r="C4720" s="17" t="s">
        <v>16164</v>
      </c>
      <c r="D4720" s="20">
        <v>1.0</v>
      </c>
      <c r="E4720" s="17" t="str">
        <f t="shared" si="12"/>
        <v>LU77-1</v>
      </c>
      <c r="F4720" s="17" t="str">
        <f t="shared" si="13"/>
        <v>LU77-01</v>
      </c>
      <c r="G4720" s="17" t="s">
        <v>14908</v>
      </c>
      <c r="H4720" s="17" t="s">
        <v>15954</v>
      </c>
      <c r="I4720" s="17" t="s">
        <v>16169</v>
      </c>
      <c r="J4720" s="17" t="s">
        <v>14793</v>
      </c>
      <c r="K4720" s="17" t="s">
        <v>5131</v>
      </c>
      <c r="L4720" s="17" t="s">
        <v>15325</v>
      </c>
      <c r="M4720" s="17" t="s">
        <v>15222</v>
      </c>
      <c r="N4720" s="21">
        <v>0.48819444444444443</v>
      </c>
      <c r="O4720" s="21">
        <v>0.2736111111111111</v>
      </c>
      <c r="P4720" s="21">
        <v>0.7618055555555556</v>
      </c>
      <c r="R4720" s="17">
        <v>1255.0</v>
      </c>
      <c r="S4720" s="17" t="s">
        <v>7505</v>
      </c>
      <c r="T4720" s="17" t="s">
        <v>1227</v>
      </c>
    </row>
    <row r="4721" ht="15.75" customHeight="1">
      <c r="A4721" s="17">
        <v>575.0</v>
      </c>
      <c r="B4721" s="19">
        <v>27549.0</v>
      </c>
      <c r="C4721" s="17" t="s">
        <v>16170</v>
      </c>
      <c r="D4721" s="20">
        <v>12.0</v>
      </c>
      <c r="E4721" s="17" t="str">
        <f t="shared" si="12"/>
        <v>LU76-12</v>
      </c>
      <c r="F4721" s="17" t="str">
        <f t="shared" si="13"/>
        <v>LU76-12</v>
      </c>
      <c r="G4721" s="17" t="s">
        <v>16171</v>
      </c>
      <c r="H4721" s="17" t="s">
        <v>15641</v>
      </c>
      <c r="I4721" s="17" t="s">
        <v>16172</v>
      </c>
      <c r="J4721" s="17" t="s">
        <v>16173</v>
      </c>
      <c r="K4721" s="17" t="s">
        <v>5131</v>
      </c>
      <c r="L4721" s="17" t="s">
        <v>16152</v>
      </c>
      <c r="M4721" s="17" t="s">
        <v>16174</v>
      </c>
      <c r="N4721" s="21">
        <v>0.44930555555555557</v>
      </c>
      <c r="O4721" s="21">
        <v>0.3541666666666667</v>
      </c>
      <c r="P4721" s="21">
        <v>0.8034722222222223</v>
      </c>
      <c r="R4721" s="17">
        <v>1935.0</v>
      </c>
      <c r="S4721" s="17" t="s">
        <v>7490</v>
      </c>
      <c r="T4721" s="17" t="s">
        <v>33</v>
      </c>
    </row>
    <row r="4722" ht="15.75" customHeight="1">
      <c r="A4722" s="17">
        <v>574.0</v>
      </c>
      <c r="B4722" s="19">
        <v>27548.0</v>
      </c>
      <c r="C4722" s="17" t="s">
        <v>16170</v>
      </c>
      <c r="D4722" s="20">
        <v>12.0</v>
      </c>
      <c r="E4722" s="17" t="str">
        <f t="shared" si="12"/>
        <v>LU76-12</v>
      </c>
      <c r="F4722" s="17" t="str">
        <f t="shared" si="13"/>
        <v>LU76-12</v>
      </c>
      <c r="G4722" s="17" t="s">
        <v>16171</v>
      </c>
      <c r="H4722" s="17" t="s">
        <v>15641</v>
      </c>
      <c r="I4722" s="17" t="s">
        <v>16175</v>
      </c>
      <c r="J4722" s="17" t="s">
        <v>16176</v>
      </c>
      <c r="K4722" s="17" t="s">
        <v>5131</v>
      </c>
      <c r="L4722" s="17" t="s">
        <v>16152</v>
      </c>
      <c r="M4722" s="17" t="s">
        <v>16177</v>
      </c>
      <c r="N4722" s="21">
        <v>0.6305555555555555</v>
      </c>
      <c r="O4722" s="21">
        <v>0.18958333333333333</v>
      </c>
      <c r="P4722" s="21">
        <v>0.8201388888888889</v>
      </c>
      <c r="R4722" s="17">
        <v>656.0</v>
      </c>
      <c r="S4722" s="17" t="s">
        <v>7490</v>
      </c>
      <c r="T4722" s="17" t="s">
        <v>33</v>
      </c>
    </row>
    <row r="4723" ht="15.75" customHeight="1">
      <c r="A4723" s="17">
        <v>573.0</v>
      </c>
      <c r="B4723" s="19">
        <v>27544.0</v>
      </c>
      <c r="C4723" s="17" t="s">
        <v>16170</v>
      </c>
      <c r="D4723" s="20">
        <v>12.0</v>
      </c>
      <c r="E4723" s="17" t="str">
        <f t="shared" si="12"/>
        <v>LU76-12</v>
      </c>
      <c r="F4723" s="17" t="str">
        <f t="shared" si="13"/>
        <v>LU76-12</v>
      </c>
      <c r="G4723" s="17" t="s">
        <v>15665</v>
      </c>
      <c r="H4723" s="17" t="s">
        <v>14758</v>
      </c>
      <c r="I4723" s="17" t="s">
        <v>16178</v>
      </c>
      <c r="J4723" s="17" t="s">
        <v>16179</v>
      </c>
      <c r="K4723" s="17" t="s">
        <v>15575</v>
      </c>
      <c r="L4723" s="17" t="s">
        <v>16111</v>
      </c>
      <c r="M4723" s="17" t="s">
        <v>16180</v>
      </c>
      <c r="N4723" s="21">
        <v>0.4701388888888889</v>
      </c>
      <c r="O4723" s="21">
        <v>0.16180555555555556</v>
      </c>
      <c r="P4723" s="21">
        <v>0.6319444444444444</v>
      </c>
      <c r="R4723" s="17">
        <v>101.0</v>
      </c>
      <c r="S4723" s="17" t="s">
        <v>15099</v>
      </c>
      <c r="T4723" s="17" t="s">
        <v>281</v>
      </c>
    </row>
    <row r="4724" ht="15.75" customHeight="1">
      <c r="A4724" s="17">
        <v>572.0</v>
      </c>
      <c r="B4724" s="19">
        <v>27536.0</v>
      </c>
      <c r="C4724" s="17" t="s">
        <v>16170</v>
      </c>
      <c r="D4724" s="20">
        <v>11.0</v>
      </c>
      <c r="E4724" s="17" t="str">
        <f t="shared" si="12"/>
        <v>LU76-11</v>
      </c>
      <c r="F4724" s="17" t="str">
        <f t="shared" si="13"/>
        <v>LU76-11</v>
      </c>
      <c r="G4724" s="17" t="s">
        <v>15321</v>
      </c>
      <c r="H4724" s="17" t="s">
        <v>15764</v>
      </c>
      <c r="I4724" s="17" t="s">
        <v>16181</v>
      </c>
      <c r="J4724" s="17" t="s">
        <v>16182</v>
      </c>
      <c r="K4724" s="17" t="s">
        <v>5131</v>
      </c>
      <c r="L4724" s="17" t="s">
        <v>15325</v>
      </c>
      <c r="M4724" s="17" t="s">
        <v>14115</v>
      </c>
      <c r="N4724" s="21">
        <v>0.3993055555555556</v>
      </c>
      <c r="O4724" s="21">
        <v>0.3125</v>
      </c>
      <c r="P4724" s="21">
        <v>0.7118055555555555</v>
      </c>
      <c r="R4724" s="17">
        <v>2927.0</v>
      </c>
      <c r="S4724" s="17" t="s">
        <v>7418</v>
      </c>
      <c r="T4724" s="17" t="s">
        <v>1227</v>
      </c>
    </row>
    <row r="4725" ht="15.75" customHeight="1">
      <c r="A4725" s="17">
        <v>571.0</v>
      </c>
      <c r="B4725" s="19">
        <v>27535.0</v>
      </c>
      <c r="C4725" s="17" t="s">
        <v>16170</v>
      </c>
      <c r="D4725" s="20">
        <v>11.0</v>
      </c>
      <c r="E4725" s="17" t="str">
        <f t="shared" si="12"/>
        <v>LU76-11</v>
      </c>
      <c r="F4725" s="17" t="str">
        <f t="shared" si="13"/>
        <v>LU76-11</v>
      </c>
      <c r="G4725" s="17" t="s">
        <v>15321</v>
      </c>
      <c r="H4725" s="17" t="s">
        <v>15764</v>
      </c>
      <c r="I4725" s="17" t="s">
        <v>16183</v>
      </c>
      <c r="J4725" s="17" t="s">
        <v>16184</v>
      </c>
      <c r="K4725" s="17" t="s">
        <v>16111</v>
      </c>
      <c r="L4725" s="17" t="s">
        <v>15325</v>
      </c>
      <c r="M4725" s="17" t="s">
        <v>16185</v>
      </c>
      <c r="N4725" s="21">
        <v>0.40625</v>
      </c>
      <c r="O4725" s="21">
        <v>0.3354166666666667</v>
      </c>
      <c r="P4725" s="21">
        <v>0.7416666666666667</v>
      </c>
      <c r="R4725" s="17">
        <v>3658.0</v>
      </c>
      <c r="S4725" s="17" t="s">
        <v>7418</v>
      </c>
      <c r="T4725" s="17" t="s">
        <v>1227</v>
      </c>
    </row>
    <row r="4726" ht="15.75" customHeight="1">
      <c r="A4726" s="17">
        <v>570.0</v>
      </c>
      <c r="B4726" s="19">
        <v>27534.0</v>
      </c>
      <c r="C4726" s="17" t="s">
        <v>16170</v>
      </c>
      <c r="D4726" s="20">
        <v>11.0</v>
      </c>
      <c r="E4726" s="17" t="str">
        <f t="shared" si="12"/>
        <v>LU76-11</v>
      </c>
      <c r="F4726" s="17" t="str">
        <f t="shared" si="13"/>
        <v>LU76-11</v>
      </c>
      <c r="G4726" s="17" t="s">
        <v>15321</v>
      </c>
      <c r="H4726" s="17" t="s">
        <v>15764</v>
      </c>
      <c r="I4726" s="17" t="s">
        <v>16186</v>
      </c>
      <c r="J4726" s="17" t="s">
        <v>16187</v>
      </c>
      <c r="K4726" s="17" t="s">
        <v>5131</v>
      </c>
      <c r="L4726" s="17" t="s">
        <v>15325</v>
      </c>
      <c r="M4726" s="17" t="s">
        <v>14361</v>
      </c>
      <c r="N4726" s="21">
        <v>0.3909722222222222</v>
      </c>
      <c r="O4726" s="21">
        <v>0.35833333333333334</v>
      </c>
      <c r="P4726" s="21">
        <v>0.7493055555555556</v>
      </c>
      <c r="R4726" s="17">
        <v>3658.0</v>
      </c>
      <c r="S4726" s="17" t="s">
        <v>7418</v>
      </c>
      <c r="T4726" s="17" t="s">
        <v>1227</v>
      </c>
    </row>
    <row r="4727" ht="15.75" customHeight="1">
      <c r="A4727" s="17">
        <v>569.0</v>
      </c>
      <c r="B4727" s="19">
        <v>27533.0</v>
      </c>
      <c r="C4727" s="17" t="s">
        <v>16170</v>
      </c>
      <c r="D4727" s="20">
        <v>11.0</v>
      </c>
      <c r="E4727" s="17" t="str">
        <f t="shared" si="12"/>
        <v>LU76-11</v>
      </c>
      <c r="F4727" s="17" t="str">
        <f t="shared" si="13"/>
        <v>LU76-11</v>
      </c>
      <c r="G4727" s="17" t="s">
        <v>15321</v>
      </c>
      <c r="H4727" s="17" t="s">
        <v>15764</v>
      </c>
      <c r="I4727" s="17" t="s">
        <v>16188</v>
      </c>
      <c r="J4727" s="17" t="s">
        <v>16189</v>
      </c>
      <c r="K4727" s="17" t="s">
        <v>15014</v>
      </c>
      <c r="L4727" s="17" t="s">
        <v>15325</v>
      </c>
      <c r="M4727" s="17" t="s">
        <v>16190</v>
      </c>
      <c r="N4727" s="21">
        <v>0.40625</v>
      </c>
      <c r="O4727" s="21">
        <v>0.33819444444444446</v>
      </c>
      <c r="P4727" s="21">
        <v>0.7444444444444445</v>
      </c>
      <c r="R4727" s="17">
        <v>3658.0</v>
      </c>
      <c r="S4727" s="17" t="s">
        <v>7418</v>
      </c>
      <c r="T4727" s="17" t="s">
        <v>1227</v>
      </c>
      <c r="W4727" s="17" t="s">
        <v>16191</v>
      </c>
    </row>
    <row r="4728" ht="15.75" customHeight="1">
      <c r="A4728" s="17">
        <v>568.0</v>
      </c>
      <c r="B4728" s="19">
        <v>27532.0</v>
      </c>
      <c r="C4728" s="17" t="s">
        <v>16170</v>
      </c>
      <c r="D4728" s="20">
        <v>11.0</v>
      </c>
      <c r="E4728" s="17" t="str">
        <f t="shared" si="12"/>
        <v>LU76-11</v>
      </c>
      <c r="F4728" s="17" t="str">
        <f t="shared" si="13"/>
        <v>LU76-11</v>
      </c>
      <c r="G4728" s="17" t="s">
        <v>15321</v>
      </c>
      <c r="H4728" s="17" t="s">
        <v>15764</v>
      </c>
      <c r="I4728" s="17" t="s">
        <v>15768</v>
      </c>
      <c r="J4728" s="17" t="s">
        <v>16192</v>
      </c>
      <c r="K4728" s="17" t="s">
        <v>5131</v>
      </c>
      <c r="L4728" s="17" t="s">
        <v>15325</v>
      </c>
      <c r="M4728" s="17" t="s">
        <v>14115</v>
      </c>
      <c r="N4728" s="21">
        <v>0.41944444444444445</v>
      </c>
      <c r="O4728" s="21">
        <v>0.3541666666666667</v>
      </c>
      <c r="P4728" s="21">
        <v>0.7736111111111111</v>
      </c>
      <c r="R4728" s="17">
        <v>3409.0</v>
      </c>
      <c r="S4728" s="17" t="s">
        <v>7418</v>
      </c>
      <c r="T4728" s="17" t="s">
        <v>1227</v>
      </c>
    </row>
    <row r="4729" ht="15.75" customHeight="1">
      <c r="A4729" s="17">
        <v>567.0</v>
      </c>
      <c r="B4729" s="19">
        <v>27529.0</v>
      </c>
      <c r="C4729" s="17" t="s">
        <v>16170</v>
      </c>
      <c r="D4729" s="20">
        <v>9.0</v>
      </c>
      <c r="E4729" s="17" t="str">
        <f t="shared" si="12"/>
        <v>LU76-9</v>
      </c>
      <c r="F4729" s="17" t="str">
        <f t="shared" si="13"/>
        <v>LU76-09</v>
      </c>
      <c r="G4729" s="17" t="s">
        <v>16193</v>
      </c>
      <c r="H4729" s="17" t="s">
        <v>15157</v>
      </c>
      <c r="I4729" s="17" t="s">
        <v>16194</v>
      </c>
      <c r="J4729" s="17" t="s">
        <v>16195</v>
      </c>
      <c r="K4729" s="17" t="s">
        <v>16111</v>
      </c>
      <c r="L4729" s="17" t="s">
        <v>15575</v>
      </c>
      <c r="M4729" s="17" t="s">
        <v>14859</v>
      </c>
      <c r="N4729" s="21">
        <v>0.6284722222222222</v>
      </c>
      <c r="O4729" s="21">
        <v>0.2743055555555555</v>
      </c>
      <c r="P4729" s="21">
        <v>0.9027777777777778</v>
      </c>
      <c r="R4729" s="17">
        <v>1458.0</v>
      </c>
      <c r="S4729" s="17" t="s">
        <v>14829</v>
      </c>
      <c r="T4729" s="17" t="s">
        <v>14743</v>
      </c>
    </row>
    <row r="4730" ht="15.75" customHeight="1">
      <c r="A4730" s="17">
        <v>566.0</v>
      </c>
      <c r="B4730" s="19">
        <v>27528.0</v>
      </c>
      <c r="C4730" s="17" t="s">
        <v>9729</v>
      </c>
      <c r="D4730" s="20"/>
      <c r="E4730" s="17" t="str">
        <f t="shared" si="12"/>
        <v>-</v>
      </c>
      <c r="F4730" s="17" t="str">
        <f t="shared" si="13"/>
        <v>-0</v>
      </c>
      <c r="G4730" s="17" t="s">
        <v>15665</v>
      </c>
      <c r="H4730" s="17" t="s">
        <v>15677</v>
      </c>
      <c r="I4730" s="17" t="s">
        <v>15678</v>
      </c>
      <c r="J4730" s="17" t="s">
        <v>15679</v>
      </c>
      <c r="K4730" s="17" t="s">
        <v>16111</v>
      </c>
      <c r="L4730" s="17" t="s">
        <v>15014</v>
      </c>
      <c r="M4730" s="17" t="s">
        <v>16196</v>
      </c>
      <c r="N4730" s="21">
        <v>0.5666666666666667</v>
      </c>
      <c r="O4730" s="21">
        <v>0.09583333333333333</v>
      </c>
      <c r="P4730" s="21">
        <v>0.6625</v>
      </c>
      <c r="R4730" s="17">
        <v>8.0</v>
      </c>
      <c r="S4730" s="17" t="s">
        <v>16197</v>
      </c>
      <c r="T4730" s="17" t="s">
        <v>16198</v>
      </c>
    </row>
    <row r="4731" ht="15.75" customHeight="1">
      <c r="A4731" s="17">
        <v>565.0</v>
      </c>
      <c r="B4731" s="19">
        <v>27528.0</v>
      </c>
      <c r="C4731" s="17" t="s">
        <v>9729</v>
      </c>
      <c r="D4731" s="20"/>
      <c r="E4731" s="17" t="str">
        <f t="shared" si="12"/>
        <v>-</v>
      </c>
      <c r="F4731" s="17" t="str">
        <f t="shared" si="13"/>
        <v>-0</v>
      </c>
      <c r="G4731" s="17" t="s">
        <v>15665</v>
      </c>
      <c r="H4731" s="17" t="s">
        <v>15677</v>
      </c>
      <c r="I4731" s="17" t="s">
        <v>15678</v>
      </c>
      <c r="J4731" s="17" t="s">
        <v>15679</v>
      </c>
      <c r="K4731" s="17" t="s">
        <v>16111</v>
      </c>
      <c r="L4731" s="17" t="s">
        <v>15014</v>
      </c>
      <c r="M4731" s="17" t="s">
        <v>16196</v>
      </c>
      <c r="N4731" s="21">
        <v>0.4826388888888889</v>
      </c>
      <c r="O4731" s="21">
        <v>0.019444444444444445</v>
      </c>
      <c r="P4731" s="21">
        <v>0.5020833333333333</v>
      </c>
      <c r="R4731" s="17">
        <v>8.0</v>
      </c>
      <c r="S4731" s="17" t="s">
        <v>16197</v>
      </c>
      <c r="T4731" s="17" t="s">
        <v>16198</v>
      </c>
    </row>
    <row r="4732" ht="15.75" customHeight="1">
      <c r="A4732" s="17">
        <v>564.0</v>
      </c>
      <c r="B4732" s="19">
        <v>27522.0</v>
      </c>
      <c r="C4732" s="17" t="s">
        <v>16170</v>
      </c>
      <c r="D4732" s="20" t="s">
        <v>15124</v>
      </c>
      <c r="E4732" s="17" t="str">
        <f t="shared" si="12"/>
        <v>LU76-08B</v>
      </c>
      <c r="F4732" s="17" t="str">
        <f t="shared" si="13"/>
        <v>LU76-08B</v>
      </c>
      <c r="G4732" s="17" t="s">
        <v>15665</v>
      </c>
      <c r="H4732" s="17" t="s">
        <v>15157</v>
      </c>
      <c r="I4732" s="17" t="s">
        <v>16199</v>
      </c>
      <c r="J4732" s="17" t="s">
        <v>15159</v>
      </c>
      <c r="K4732" s="17" t="s">
        <v>15575</v>
      </c>
      <c r="L4732" s="17" t="s">
        <v>5131</v>
      </c>
      <c r="M4732" s="17" t="s">
        <v>14088</v>
      </c>
      <c r="N4732" s="21">
        <v>0.4979166666666666</v>
      </c>
      <c r="O4732" s="21">
        <v>0.3993055555555556</v>
      </c>
      <c r="P4732" s="21">
        <v>0.8972222222222223</v>
      </c>
      <c r="R4732" s="17">
        <v>2077.0</v>
      </c>
      <c r="S4732" s="17" t="s">
        <v>16200</v>
      </c>
      <c r="T4732" s="17" t="s">
        <v>16198</v>
      </c>
    </row>
    <row r="4733" ht="15.75" customHeight="1">
      <c r="A4733" s="17">
        <v>563.0</v>
      </c>
      <c r="B4733" s="19">
        <v>27520.0</v>
      </c>
      <c r="C4733" s="17" t="s">
        <v>16170</v>
      </c>
      <c r="D4733" s="20" t="s">
        <v>15127</v>
      </c>
      <c r="E4733" s="17" t="str">
        <f t="shared" si="12"/>
        <v>LU76-08A</v>
      </c>
      <c r="F4733" s="17" t="str">
        <f t="shared" si="13"/>
        <v>LU76-08A</v>
      </c>
      <c r="G4733" s="17" t="s">
        <v>15665</v>
      </c>
      <c r="H4733" s="17" t="s">
        <v>15157</v>
      </c>
      <c r="I4733" s="17" t="s">
        <v>16201</v>
      </c>
      <c r="J4733" s="17" t="s">
        <v>16202</v>
      </c>
      <c r="K4733" s="17" t="s">
        <v>16111</v>
      </c>
      <c r="L4733" s="17" t="s">
        <v>15014</v>
      </c>
      <c r="M4733" s="17" t="s">
        <v>15933</v>
      </c>
      <c r="N4733" s="21">
        <v>0.5694444444444444</v>
      </c>
      <c r="O4733" s="21">
        <v>0.3215277777777778</v>
      </c>
      <c r="P4733" s="21">
        <v>0.8909722222222222</v>
      </c>
      <c r="R4733" s="17">
        <v>2054.0</v>
      </c>
      <c r="S4733" s="17" t="s">
        <v>16200</v>
      </c>
      <c r="T4733" s="17" t="s">
        <v>16198</v>
      </c>
    </row>
    <row r="4734" ht="15.75" customHeight="1">
      <c r="A4734" s="17">
        <v>562.0</v>
      </c>
      <c r="B4734" s="19">
        <v>27520.0</v>
      </c>
      <c r="C4734" s="17" t="s">
        <v>16170</v>
      </c>
      <c r="D4734" s="20" t="s">
        <v>15127</v>
      </c>
      <c r="E4734" s="17" t="str">
        <f t="shared" si="12"/>
        <v>LU76-08A</v>
      </c>
      <c r="F4734" s="17" t="str">
        <f t="shared" si="13"/>
        <v>LU76-08A</v>
      </c>
      <c r="G4734" s="17" t="s">
        <v>15665</v>
      </c>
      <c r="H4734" s="17" t="s">
        <v>15157</v>
      </c>
      <c r="I4734" s="17" t="s">
        <v>16201</v>
      </c>
      <c r="J4734" s="17" t="s">
        <v>15159</v>
      </c>
      <c r="K4734" s="17" t="s">
        <v>16111</v>
      </c>
      <c r="L4734" s="17" t="s">
        <v>15014</v>
      </c>
      <c r="M4734" s="17" t="s">
        <v>15933</v>
      </c>
      <c r="N4734" s="21">
        <v>0.4513888888888889</v>
      </c>
      <c r="O4734" s="21">
        <v>0.05347222222222222</v>
      </c>
      <c r="P4734" s="21">
        <v>0.5048611111111111</v>
      </c>
      <c r="R4734" s="17">
        <v>1265.0</v>
      </c>
      <c r="S4734" s="17" t="s">
        <v>16200</v>
      </c>
      <c r="T4734" s="17" t="s">
        <v>16198</v>
      </c>
    </row>
    <row r="4735" ht="15.75" customHeight="1">
      <c r="A4735" s="17">
        <v>561.0</v>
      </c>
      <c r="B4735" s="19">
        <v>27515.0</v>
      </c>
      <c r="C4735" s="17" t="s">
        <v>16170</v>
      </c>
      <c r="D4735" s="20" t="s">
        <v>2764</v>
      </c>
      <c r="E4735" s="17" t="str">
        <f t="shared" si="12"/>
        <v>LU76-07B</v>
      </c>
      <c r="F4735" s="17" t="str">
        <f t="shared" si="13"/>
        <v>LU76-07B</v>
      </c>
      <c r="G4735" s="17" t="s">
        <v>15884</v>
      </c>
      <c r="H4735" s="17" t="s">
        <v>14871</v>
      </c>
      <c r="I4735" s="17" t="s">
        <v>16203</v>
      </c>
      <c r="J4735" s="17" t="s">
        <v>16204</v>
      </c>
      <c r="K4735" s="17" t="s">
        <v>15014</v>
      </c>
      <c r="L4735" s="17" t="s">
        <v>16111</v>
      </c>
      <c r="M4735" s="17" t="s">
        <v>16205</v>
      </c>
      <c r="N4735" s="21">
        <v>0.5701388888888889</v>
      </c>
      <c r="O4735" s="21">
        <v>0.10833333333333334</v>
      </c>
      <c r="P4735" s="21">
        <v>0.6784722222222223</v>
      </c>
      <c r="R4735" s="17">
        <v>306.0</v>
      </c>
      <c r="S4735" s="17" t="s">
        <v>7490</v>
      </c>
      <c r="T4735" s="17" t="s">
        <v>15228</v>
      </c>
    </row>
    <row r="4736" ht="15.75" customHeight="1">
      <c r="A4736" s="17">
        <v>560.0</v>
      </c>
      <c r="B4736" s="19">
        <v>27514.0</v>
      </c>
      <c r="C4736" s="17" t="s">
        <v>16170</v>
      </c>
      <c r="D4736" s="20" t="s">
        <v>2764</v>
      </c>
      <c r="E4736" s="17" t="str">
        <f t="shared" si="12"/>
        <v>LU76-07B</v>
      </c>
      <c r="F4736" s="17" t="str">
        <f t="shared" si="13"/>
        <v>LU76-07B</v>
      </c>
      <c r="G4736" s="17" t="s">
        <v>15884</v>
      </c>
      <c r="H4736" s="17" t="s">
        <v>15157</v>
      </c>
      <c r="I4736" s="17" t="s">
        <v>16206</v>
      </c>
      <c r="J4736" s="17" t="s">
        <v>16207</v>
      </c>
      <c r="K4736" s="17" t="s">
        <v>15575</v>
      </c>
      <c r="L4736" s="17" t="s">
        <v>15890</v>
      </c>
      <c r="M4736" s="17" t="s">
        <v>16208</v>
      </c>
      <c r="N4736" s="21">
        <v>0.40625</v>
      </c>
      <c r="O4736" s="21">
        <v>0.3861111111111111</v>
      </c>
      <c r="P4736" s="21">
        <v>0.7923611111111111</v>
      </c>
      <c r="R4736" s="17">
        <v>2969.0</v>
      </c>
      <c r="S4736" s="17" t="s">
        <v>7490</v>
      </c>
      <c r="T4736" s="17" t="s">
        <v>15228</v>
      </c>
    </row>
    <row r="4737" ht="15.75" customHeight="1">
      <c r="A4737" s="17">
        <v>559.0</v>
      </c>
      <c r="B4737" s="19">
        <v>27513.0</v>
      </c>
      <c r="C4737" s="17" t="s">
        <v>16170</v>
      </c>
      <c r="D4737" s="20" t="s">
        <v>2764</v>
      </c>
      <c r="E4737" s="17" t="str">
        <f t="shared" si="12"/>
        <v>LU76-07B</v>
      </c>
      <c r="F4737" s="17" t="str">
        <f t="shared" si="13"/>
        <v>LU76-07B</v>
      </c>
      <c r="G4737" s="17" t="s">
        <v>15884</v>
      </c>
      <c r="H4737" s="17" t="s">
        <v>15157</v>
      </c>
      <c r="I4737" s="17" t="s">
        <v>16209</v>
      </c>
      <c r="J4737" s="17" t="s">
        <v>16210</v>
      </c>
      <c r="K4737" s="17" t="s">
        <v>5131</v>
      </c>
      <c r="L4737" s="17" t="s">
        <v>15890</v>
      </c>
      <c r="M4737" s="17" t="s">
        <v>14754</v>
      </c>
      <c r="N4737" s="21">
        <v>0.4263888888888889</v>
      </c>
      <c r="O4737" s="21">
        <v>0.31805555555555554</v>
      </c>
      <c r="P4737" s="21">
        <v>0.7444444444444445</v>
      </c>
      <c r="R4737" s="17">
        <v>1862.0</v>
      </c>
      <c r="S4737" s="17" t="s">
        <v>7490</v>
      </c>
      <c r="T4737" s="17" t="s">
        <v>15228</v>
      </c>
    </row>
    <row r="4738" ht="15.75" customHeight="1">
      <c r="A4738" s="17">
        <v>558.0</v>
      </c>
      <c r="B4738" s="19">
        <v>27512.0</v>
      </c>
      <c r="C4738" s="17" t="s">
        <v>16170</v>
      </c>
      <c r="D4738" s="20" t="s">
        <v>15136</v>
      </c>
      <c r="E4738" s="17" t="str">
        <f t="shared" si="12"/>
        <v>LU76-07A</v>
      </c>
      <c r="F4738" s="17" t="str">
        <f t="shared" si="13"/>
        <v>LU76-07A</v>
      </c>
      <c r="G4738" s="17" t="s">
        <v>15884</v>
      </c>
      <c r="H4738" s="17" t="s">
        <v>15157</v>
      </c>
      <c r="I4738" s="17" t="s">
        <v>16211</v>
      </c>
      <c r="J4738" s="17" t="s">
        <v>16212</v>
      </c>
      <c r="K4738" s="17" t="s">
        <v>15014</v>
      </c>
      <c r="L4738" s="17" t="s">
        <v>15890</v>
      </c>
      <c r="M4738" s="17" t="s">
        <v>16208</v>
      </c>
      <c r="N4738" s="21">
        <v>0.53125</v>
      </c>
      <c r="O4738" s="21">
        <v>0.24097222222222223</v>
      </c>
      <c r="P4738" s="21">
        <v>0.7722222222222223</v>
      </c>
      <c r="R4738" s="17">
        <v>1901.0</v>
      </c>
      <c r="S4738" s="17" t="s">
        <v>7490</v>
      </c>
      <c r="T4738" s="17" t="s">
        <v>15228</v>
      </c>
    </row>
    <row r="4739" ht="15.75" customHeight="1">
      <c r="A4739" s="17">
        <v>557.0</v>
      </c>
      <c r="B4739" s="19">
        <v>27511.0</v>
      </c>
      <c r="C4739" s="17" t="s">
        <v>16170</v>
      </c>
      <c r="D4739" s="20" t="s">
        <v>15860</v>
      </c>
      <c r="E4739" s="17" t="str">
        <f t="shared" si="12"/>
        <v>LU76-06C</v>
      </c>
      <c r="F4739" s="17" t="str">
        <f t="shared" si="13"/>
        <v>LU76-06C</v>
      </c>
      <c r="G4739" s="17" t="s">
        <v>15529</v>
      </c>
      <c r="H4739" s="17" t="s">
        <v>15157</v>
      </c>
      <c r="I4739" s="17" t="s">
        <v>16213</v>
      </c>
      <c r="J4739" s="17" t="s">
        <v>16214</v>
      </c>
      <c r="K4739" s="17" t="s">
        <v>15575</v>
      </c>
      <c r="L4739" s="17" t="s">
        <v>15532</v>
      </c>
      <c r="M4739" s="17" t="s">
        <v>15539</v>
      </c>
      <c r="N4739" s="21">
        <v>0.39444444444444443</v>
      </c>
      <c r="O4739" s="21">
        <v>0.28055555555555556</v>
      </c>
      <c r="P4739" s="21">
        <v>0.6749999999999999</v>
      </c>
      <c r="R4739" s="17">
        <v>1159.0</v>
      </c>
      <c r="S4739" s="17" t="s">
        <v>7418</v>
      </c>
      <c r="T4739" s="17" t="s">
        <v>15228</v>
      </c>
    </row>
    <row r="4740" ht="15.75" customHeight="1">
      <c r="A4740" s="17">
        <v>556.0</v>
      </c>
      <c r="B4740" s="19">
        <v>27510.0</v>
      </c>
      <c r="C4740" s="17" t="s">
        <v>16170</v>
      </c>
      <c r="D4740" s="20" t="s">
        <v>15865</v>
      </c>
      <c r="E4740" s="17" t="str">
        <f t="shared" si="12"/>
        <v>LU76-06B</v>
      </c>
      <c r="F4740" s="17" t="str">
        <f t="shared" si="13"/>
        <v>LU76-06B</v>
      </c>
      <c r="G4740" s="17" t="s">
        <v>15529</v>
      </c>
      <c r="H4740" s="17" t="s">
        <v>15157</v>
      </c>
      <c r="I4740" s="17" t="s">
        <v>16215</v>
      </c>
      <c r="J4740" s="17" t="s">
        <v>16216</v>
      </c>
      <c r="K4740" s="17" t="s">
        <v>16111</v>
      </c>
      <c r="L4740" s="17" t="s">
        <v>15539</v>
      </c>
      <c r="M4740" s="17" t="s">
        <v>15532</v>
      </c>
      <c r="N4740" s="21">
        <v>0.44097222222222227</v>
      </c>
      <c r="O4740" s="21">
        <v>0.27569444444444446</v>
      </c>
      <c r="P4740" s="21">
        <v>0.7166666666666667</v>
      </c>
      <c r="R4740" s="17">
        <v>1207.0</v>
      </c>
      <c r="S4740" s="17" t="s">
        <v>7418</v>
      </c>
      <c r="T4740" s="17" t="s">
        <v>15228</v>
      </c>
    </row>
    <row r="4741" ht="15.75" customHeight="1">
      <c r="A4741" s="17">
        <v>555.0</v>
      </c>
      <c r="B4741" s="19">
        <v>27509.0</v>
      </c>
      <c r="C4741" s="17" t="s">
        <v>16170</v>
      </c>
      <c r="D4741" s="20" t="s">
        <v>15865</v>
      </c>
      <c r="E4741" s="17" t="str">
        <f t="shared" si="12"/>
        <v>LU76-06B</v>
      </c>
      <c r="F4741" s="17" t="str">
        <f t="shared" si="13"/>
        <v>LU76-06B</v>
      </c>
      <c r="G4741" s="17" t="s">
        <v>15529</v>
      </c>
      <c r="H4741" s="17" t="s">
        <v>15157</v>
      </c>
      <c r="I4741" s="17" t="s">
        <v>16217</v>
      </c>
      <c r="J4741" s="17" t="s">
        <v>16218</v>
      </c>
      <c r="K4741" s="17" t="s">
        <v>15014</v>
      </c>
      <c r="L4741" s="17" t="s">
        <v>15536</v>
      </c>
      <c r="M4741" s="17" t="s">
        <v>15539</v>
      </c>
      <c r="N4741" s="21">
        <v>0.5090277777777777</v>
      </c>
      <c r="O4741" s="21">
        <v>0.28611111111111115</v>
      </c>
      <c r="P4741" s="21">
        <v>0.7951388888888888</v>
      </c>
      <c r="R4741" s="17">
        <v>1623.0</v>
      </c>
      <c r="S4741" s="17" t="s">
        <v>7418</v>
      </c>
      <c r="T4741" s="17" t="s">
        <v>15228</v>
      </c>
    </row>
    <row r="4742" ht="15.75" customHeight="1">
      <c r="A4742" s="17">
        <v>554.0</v>
      </c>
      <c r="B4742" s="19">
        <v>27506.0</v>
      </c>
      <c r="C4742" s="17" t="s">
        <v>16170</v>
      </c>
      <c r="D4742" s="20" t="s">
        <v>15147</v>
      </c>
      <c r="E4742" s="17" t="str">
        <f t="shared" si="12"/>
        <v>LU76-06A</v>
      </c>
      <c r="F4742" s="17" t="str">
        <f t="shared" si="13"/>
        <v>LU76-06A</v>
      </c>
      <c r="G4742" s="17" t="s">
        <v>15529</v>
      </c>
      <c r="H4742" s="17" t="s">
        <v>15157</v>
      </c>
      <c r="I4742" s="17" t="s">
        <v>16219</v>
      </c>
      <c r="J4742" s="17" t="s">
        <v>16220</v>
      </c>
      <c r="K4742" s="17" t="s">
        <v>15575</v>
      </c>
      <c r="L4742" s="17" t="s">
        <v>15536</v>
      </c>
      <c r="M4742" s="17" t="s">
        <v>15532</v>
      </c>
      <c r="N4742" s="21">
        <v>0.4791666666666667</v>
      </c>
      <c r="O4742" s="21">
        <v>0.2847222222222222</v>
      </c>
      <c r="P4742" s="21">
        <v>0.7638888888888888</v>
      </c>
      <c r="R4742" s="17">
        <v>1237.0</v>
      </c>
      <c r="S4742" s="17" t="s">
        <v>7418</v>
      </c>
      <c r="T4742" s="17" t="s">
        <v>15228</v>
      </c>
    </row>
    <row r="4743" ht="15.75" customHeight="1">
      <c r="A4743" s="17">
        <v>553.0</v>
      </c>
      <c r="B4743" s="19">
        <v>27504.0</v>
      </c>
      <c r="C4743" s="17" t="s">
        <v>16170</v>
      </c>
      <c r="D4743" s="20" t="s">
        <v>16221</v>
      </c>
      <c r="E4743" s="17" t="str">
        <f t="shared" si="12"/>
        <v>LU76-05D</v>
      </c>
      <c r="F4743" s="17" t="str">
        <f t="shared" si="13"/>
        <v>LU76-05D</v>
      </c>
      <c r="G4743" s="17" t="s">
        <v>15165</v>
      </c>
      <c r="H4743" s="17" t="s">
        <v>15157</v>
      </c>
      <c r="I4743" s="17" t="s">
        <v>16222</v>
      </c>
      <c r="J4743" s="17" t="s">
        <v>15549</v>
      </c>
      <c r="K4743" s="17" t="s">
        <v>16111</v>
      </c>
      <c r="L4743" s="17" t="s">
        <v>16161</v>
      </c>
      <c r="M4743" s="17" t="s">
        <v>16223</v>
      </c>
      <c r="N4743" s="21">
        <v>0.46597222222222223</v>
      </c>
      <c r="O4743" s="21">
        <v>0.2520833333333333</v>
      </c>
      <c r="P4743" s="21">
        <v>0.7180555555555556</v>
      </c>
      <c r="R4743" s="17">
        <v>1986.0</v>
      </c>
      <c r="S4743" s="17" t="s">
        <v>7490</v>
      </c>
      <c r="T4743" s="17" t="s">
        <v>15228</v>
      </c>
    </row>
    <row r="4744" ht="15.75" customHeight="1">
      <c r="A4744" s="17">
        <v>552.0</v>
      </c>
      <c r="B4744" s="19">
        <v>27503.0</v>
      </c>
      <c r="C4744" s="17" t="s">
        <v>16170</v>
      </c>
      <c r="D4744" s="20" t="s">
        <v>16224</v>
      </c>
      <c r="E4744" s="17" t="str">
        <f t="shared" si="12"/>
        <v>LU76-05C</v>
      </c>
      <c r="F4744" s="17" t="str">
        <f t="shared" si="13"/>
        <v>LU76-05C</v>
      </c>
      <c r="G4744" s="17" t="s">
        <v>15165</v>
      </c>
      <c r="H4744" s="17" t="s">
        <v>15157</v>
      </c>
      <c r="I4744" s="17" t="s">
        <v>15671</v>
      </c>
      <c r="J4744" s="17" t="s">
        <v>16225</v>
      </c>
      <c r="K4744" s="17" t="s">
        <v>15014</v>
      </c>
      <c r="L4744" s="17" t="s">
        <v>14088</v>
      </c>
      <c r="M4744" s="17" t="s">
        <v>15933</v>
      </c>
      <c r="N4744" s="21">
        <v>0.4597222222222222</v>
      </c>
      <c r="O4744" s="21">
        <v>0.33958333333333335</v>
      </c>
      <c r="P4744" s="21">
        <v>0.7993055555555556</v>
      </c>
      <c r="R4744" s="17">
        <v>2043.0</v>
      </c>
      <c r="S4744" s="17" t="s">
        <v>7490</v>
      </c>
      <c r="T4744" s="17" t="s">
        <v>15228</v>
      </c>
    </row>
    <row r="4745" ht="15.75" customHeight="1">
      <c r="A4745" s="17">
        <v>551.0</v>
      </c>
      <c r="B4745" s="19">
        <v>27502.0</v>
      </c>
      <c r="C4745" s="17" t="s">
        <v>16170</v>
      </c>
      <c r="D4745" s="20" t="s">
        <v>16226</v>
      </c>
      <c r="E4745" s="17" t="str">
        <f t="shared" si="12"/>
        <v>LU76-05B</v>
      </c>
      <c r="F4745" s="17" t="str">
        <f t="shared" si="13"/>
        <v>LU76-05B</v>
      </c>
      <c r="G4745" s="17" t="s">
        <v>15165</v>
      </c>
      <c r="H4745" s="17" t="s">
        <v>15157</v>
      </c>
      <c r="I4745" s="17" t="s">
        <v>15671</v>
      </c>
      <c r="J4745" s="17" t="s">
        <v>16202</v>
      </c>
      <c r="K4745" s="17" t="s">
        <v>15575</v>
      </c>
      <c r="L4745" s="17" t="s">
        <v>16223</v>
      </c>
      <c r="M4745" s="17" t="s">
        <v>16161</v>
      </c>
      <c r="N4745" s="21">
        <v>0.4513888888888889</v>
      </c>
      <c r="O4745" s="21">
        <v>0.28680555555555554</v>
      </c>
      <c r="P4745" s="21">
        <v>0.7381944444444444</v>
      </c>
      <c r="R4745" s="17">
        <v>2005.0</v>
      </c>
      <c r="S4745" s="17" t="s">
        <v>7490</v>
      </c>
      <c r="T4745" s="17" t="s">
        <v>15228</v>
      </c>
    </row>
    <row r="4746" ht="15.75" customHeight="1">
      <c r="A4746" s="17">
        <v>550.0</v>
      </c>
      <c r="B4746" s="19">
        <v>27501.0</v>
      </c>
      <c r="C4746" s="17" t="s">
        <v>16170</v>
      </c>
      <c r="D4746" s="20" t="s">
        <v>16227</v>
      </c>
      <c r="E4746" s="17" t="str">
        <f t="shared" si="12"/>
        <v>LU76-05A</v>
      </c>
      <c r="F4746" s="17" t="str">
        <f t="shared" si="13"/>
        <v>LU76-05A</v>
      </c>
      <c r="G4746" s="17" t="s">
        <v>15165</v>
      </c>
      <c r="H4746" s="17" t="s">
        <v>15157</v>
      </c>
      <c r="I4746" s="17" t="s">
        <v>15671</v>
      </c>
      <c r="J4746" s="17" t="s">
        <v>16228</v>
      </c>
      <c r="K4746" s="17" t="s">
        <v>16111</v>
      </c>
      <c r="L4746" s="17" t="s">
        <v>15014</v>
      </c>
      <c r="M4746" s="17" t="s">
        <v>15933</v>
      </c>
      <c r="N4746" s="21">
        <v>0.4479166666666667</v>
      </c>
      <c r="O4746" s="21">
        <v>0.32222222222222224</v>
      </c>
      <c r="P4746" s="21">
        <v>0.7701388888888889</v>
      </c>
      <c r="R4746" s="17">
        <v>2020.0</v>
      </c>
      <c r="S4746" s="17" t="s">
        <v>7490</v>
      </c>
      <c r="T4746" s="17" t="s">
        <v>15228</v>
      </c>
    </row>
    <row r="4747" ht="15.75" customHeight="1">
      <c r="A4747" s="17">
        <v>549.0</v>
      </c>
      <c r="B4747" s="19">
        <v>27495.0</v>
      </c>
      <c r="C4747" s="17" t="s">
        <v>16170</v>
      </c>
      <c r="D4747" s="20" t="s">
        <v>15166</v>
      </c>
      <c r="E4747" s="17" t="str">
        <f t="shared" si="12"/>
        <v>LU76-03B</v>
      </c>
      <c r="F4747" s="17" t="str">
        <f t="shared" si="13"/>
        <v>LU76-03B</v>
      </c>
      <c r="G4747" s="17" t="s">
        <v>15665</v>
      </c>
      <c r="H4747" s="17" t="s">
        <v>15157</v>
      </c>
      <c r="I4747" s="17" t="s">
        <v>16229</v>
      </c>
      <c r="J4747" s="17" t="s">
        <v>16230</v>
      </c>
      <c r="K4747" s="17" t="s">
        <v>16111</v>
      </c>
      <c r="L4747" s="17" t="s">
        <v>15014</v>
      </c>
      <c r="M4747" s="17" t="s">
        <v>14814</v>
      </c>
      <c r="N4747" s="21">
        <v>0.4930555555555556</v>
      </c>
      <c r="O4747" s="21">
        <v>0.15277777777777776</v>
      </c>
      <c r="P4747" s="21">
        <v>0.6458333333333334</v>
      </c>
      <c r="R4747" s="17">
        <v>2506.0</v>
      </c>
      <c r="S4747" s="17" t="s">
        <v>11149</v>
      </c>
      <c r="T4747" s="17" t="s">
        <v>281</v>
      </c>
    </row>
    <row r="4748" ht="15.75" customHeight="1">
      <c r="A4748" s="17">
        <v>548.0</v>
      </c>
      <c r="B4748" s="19">
        <v>27494.0</v>
      </c>
      <c r="C4748" s="17" t="s">
        <v>16170</v>
      </c>
      <c r="D4748" s="20" t="s">
        <v>15174</v>
      </c>
      <c r="E4748" s="17" t="str">
        <f t="shared" si="12"/>
        <v>LU76-03A</v>
      </c>
      <c r="F4748" s="17" t="str">
        <f t="shared" si="13"/>
        <v>LU76-03A</v>
      </c>
      <c r="G4748" s="17" t="s">
        <v>15665</v>
      </c>
      <c r="H4748" s="17" t="s">
        <v>15157</v>
      </c>
      <c r="I4748" s="17" t="s">
        <v>16231</v>
      </c>
      <c r="J4748" s="17" t="s">
        <v>16232</v>
      </c>
      <c r="K4748" s="17" t="s">
        <v>15575</v>
      </c>
      <c r="L4748" s="17" t="s">
        <v>15014</v>
      </c>
      <c r="M4748" s="17" t="s">
        <v>16233</v>
      </c>
      <c r="N4748" s="21">
        <v>0.5680555555555555</v>
      </c>
      <c r="O4748" s="21">
        <v>0.15069444444444444</v>
      </c>
      <c r="P4748" s="21">
        <v>0.71875</v>
      </c>
      <c r="R4748" s="17">
        <v>922.0</v>
      </c>
      <c r="S4748" s="17" t="s">
        <v>14267</v>
      </c>
      <c r="T4748" s="17" t="s">
        <v>281</v>
      </c>
    </row>
    <row r="4749" ht="15.75" customHeight="1">
      <c r="A4749" s="17">
        <v>547.0</v>
      </c>
      <c r="B4749" s="19">
        <v>27476.0</v>
      </c>
      <c r="C4749" s="17" t="s">
        <v>9729</v>
      </c>
      <c r="D4749" s="20"/>
      <c r="E4749" s="17" t="str">
        <f t="shared" si="12"/>
        <v>-</v>
      </c>
      <c r="F4749" s="17" t="str">
        <f t="shared" si="13"/>
        <v>-0</v>
      </c>
      <c r="G4749" s="17" t="s">
        <v>15665</v>
      </c>
      <c r="H4749" s="17" t="s">
        <v>9731</v>
      </c>
      <c r="I4749" s="17" t="s">
        <v>11403</v>
      </c>
      <c r="J4749" s="17" t="s">
        <v>14764</v>
      </c>
      <c r="K4749" s="17" t="s">
        <v>16111</v>
      </c>
      <c r="L4749" s="17" t="s">
        <v>15014</v>
      </c>
      <c r="M4749" s="17" t="s">
        <v>7242</v>
      </c>
      <c r="N4749" s="21">
        <v>0.6527777777777778</v>
      </c>
      <c r="O4749" s="21">
        <v>0.017361111111111112</v>
      </c>
      <c r="P4749" s="21">
        <v>0.6701388888888888</v>
      </c>
      <c r="R4749" s="17">
        <v>1.0</v>
      </c>
      <c r="S4749" s="17" t="s">
        <v>14267</v>
      </c>
      <c r="T4749" s="17" t="s">
        <v>281</v>
      </c>
    </row>
    <row r="4750" ht="15.75" customHeight="1">
      <c r="A4750" s="17">
        <v>546.0</v>
      </c>
      <c r="B4750" s="19">
        <v>27307.0</v>
      </c>
      <c r="C4750" s="17" t="s">
        <v>16234</v>
      </c>
      <c r="D4750" s="20">
        <v>1.0</v>
      </c>
      <c r="E4750" s="17" t="str">
        <f t="shared" si="12"/>
        <v>LU72-1</v>
      </c>
      <c r="F4750" s="17" t="str">
        <f t="shared" si="13"/>
        <v>LU72-01</v>
      </c>
      <c r="G4750" s="17" t="s">
        <v>16235</v>
      </c>
      <c r="H4750" s="17" t="s">
        <v>14816</v>
      </c>
      <c r="I4750" s="17" t="s">
        <v>14817</v>
      </c>
      <c r="J4750" s="17" t="s">
        <v>14787</v>
      </c>
      <c r="K4750" s="17" t="s">
        <v>15014</v>
      </c>
      <c r="L4750" s="17" t="s">
        <v>15340</v>
      </c>
      <c r="M4750" s="17" t="s">
        <v>16236</v>
      </c>
      <c r="N4750" s="21">
        <v>0.5125000000000001</v>
      </c>
      <c r="O4750" s="21">
        <v>0.25625000000000003</v>
      </c>
      <c r="P4750" s="21">
        <v>0.7687499999999999</v>
      </c>
      <c r="R4750" s="17">
        <v>1802.0</v>
      </c>
      <c r="S4750" s="17" t="s">
        <v>7490</v>
      </c>
      <c r="T4750" s="17" t="s">
        <v>1227</v>
      </c>
    </row>
    <row r="4751" ht="15.75" customHeight="1">
      <c r="A4751" s="17">
        <v>545.0</v>
      </c>
      <c r="B4751" s="19">
        <v>27291.0</v>
      </c>
      <c r="C4751" s="17" t="s">
        <v>16237</v>
      </c>
      <c r="D4751" s="20">
        <v>1.0</v>
      </c>
      <c r="E4751" s="17" t="str">
        <f t="shared" si="12"/>
        <v>LU71-1</v>
      </c>
      <c r="F4751" s="17" t="str">
        <f t="shared" si="13"/>
        <v>LU71-01</v>
      </c>
      <c r="G4751" s="17" t="s">
        <v>15572</v>
      </c>
      <c r="H4751" s="17" t="s">
        <v>14786</v>
      </c>
      <c r="I4751" s="17" t="s">
        <v>16238</v>
      </c>
      <c r="J4751" s="17" t="s">
        <v>16239</v>
      </c>
      <c r="K4751" s="17" t="s">
        <v>5131</v>
      </c>
      <c r="L4751" s="17" t="s">
        <v>14915</v>
      </c>
      <c r="M4751" s="17" t="s">
        <v>16240</v>
      </c>
      <c r="N4751" s="21">
        <v>0.4784722222222222</v>
      </c>
      <c r="O4751" s="21">
        <v>0.004166666666666667</v>
      </c>
      <c r="P4751" s="21">
        <v>0.4826388888888889</v>
      </c>
      <c r="R4751" s="17">
        <v>35.0</v>
      </c>
      <c r="S4751" s="17" t="s">
        <v>16241</v>
      </c>
      <c r="T4751" s="17" t="s">
        <v>1227</v>
      </c>
    </row>
    <row r="4752" ht="15.75" customHeight="1">
      <c r="A4752" s="17">
        <v>544.0</v>
      </c>
      <c r="B4752" s="19">
        <v>27290.0</v>
      </c>
      <c r="C4752" s="17" t="s">
        <v>16237</v>
      </c>
      <c r="D4752" s="20">
        <v>1.0</v>
      </c>
      <c r="E4752" s="17" t="str">
        <f t="shared" si="12"/>
        <v>LU71-1</v>
      </c>
      <c r="F4752" s="17" t="str">
        <f t="shared" si="13"/>
        <v>LU71-01</v>
      </c>
      <c r="G4752" s="17" t="s">
        <v>15572</v>
      </c>
      <c r="H4752" s="17" t="s">
        <v>14786</v>
      </c>
      <c r="I4752" s="17" t="s">
        <v>16242</v>
      </c>
      <c r="J4752" s="17" t="s">
        <v>16243</v>
      </c>
      <c r="K4752" s="17" t="s">
        <v>15014</v>
      </c>
      <c r="L4752" s="17" t="s">
        <v>14915</v>
      </c>
      <c r="M4752" s="17" t="s">
        <v>16240</v>
      </c>
      <c r="N4752" s="21">
        <v>0.41944444444444445</v>
      </c>
      <c r="O4752" s="21">
        <v>0.225</v>
      </c>
      <c r="P4752" s="21">
        <v>0.6444444444444445</v>
      </c>
      <c r="R4752" s="17">
        <v>1240.0</v>
      </c>
      <c r="S4752" s="17" t="s">
        <v>16241</v>
      </c>
      <c r="T4752" s="17" t="s">
        <v>1227</v>
      </c>
    </row>
    <row r="4753" ht="15.75" customHeight="1">
      <c r="A4753" s="17">
        <v>543.0</v>
      </c>
      <c r="B4753" s="19">
        <v>27273.0</v>
      </c>
      <c r="C4753" s="17" t="s">
        <v>16244</v>
      </c>
      <c r="D4753" s="20">
        <v>6.0</v>
      </c>
      <c r="E4753" s="17" t="str">
        <f t="shared" si="12"/>
        <v>LU70-6</v>
      </c>
      <c r="F4753" s="17" t="str">
        <f t="shared" si="13"/>
        <v>LU70-06</v>
      </c>
      <c r="G4753" s="17" t="s">
        <v>14185</v>
      </c>
      <c r="H4753" s="17" t="s">
        <v>16245</v>
      </c>
      <c r="I4753" s="17" t="s">
        <v>16246</v>
      </c>
      <c r="J4753" s="17" t="s">
        <v>16247</v>
      </c>
      <c r="K4753" s="17" t="s">
        <v>5131</v>
      </c>
      <c r="L4753" s="17" t="s">
        <v>16248</v>
      </c>
      <c r="M4753" s="17" t="s">
        <v>16249</v>
      </c>
      <c r="N4753" s="21">
        <v>0.44097222222222227</v>
      </c>
      <c r="O4753" s="21">
        <v>0.27291666666666664</v>
      </c>
      <c r="P4753" s="21">
        <v>0.7138888888888889</v>
      </c>
      <c r="R4753" s="17">
        <v>3041.0</v>
      </c>
      <c r="S4753" s="17" t="s">
        <v>16250</v>
      </c>
      <c r="T4753" s="17" t="s">
        <v>281</v>
      </c>
    </row>
    <row r="4754" ht="15.75" customHeight="1">
      <c r="A4754" s="17">
        <v>542.0</v>
      </c>
      <c r="B4754" s="19">
        <v>27271.0</v>
      </c>
      <c r="C4754" s="17" t="s">
        <v>16244</v>
      </c>
      <c r="D4754" s="20">
        <v>6.0</v>
      </c>
      <c r="E4754" s="17" t="str">
        <f t="shared" si="12"/>
        <v>LU70-6</v>
      </c>
      <c r="F4754" s="17" t="str">
        <f t="shared" si="13"/>
        <v>LU70-06</v>
      </c>
      <c r="G4754" s="17" t="s">
        <v>14185</v>
      </c>
      <c r="H4754" s="17" t="s">
        <v>16251</v>
      </c>
      <c r="I4754" s="17" t="s">
        <v>16252</v>
      </c>
      <c r="J4754" s="17" t="s">
        <v>16253</v>
      </c>
      <c r="K4754" s="17" t="s">
        <v>15014</v>
      </c>
      <c r="L4754" s="17" t="s">
        <v>16248</v>
      </c>
      <c r="M4754" s="17" t="s">
        <v>14189</v>
      </c>
      <c r="N4754" s="21">
        <v>0.48680555555555555</v>
      </c>
      <c r="O4754" s="21">
        <v>0.26875</v>
      </c>
      <c r="P4754" s="21">
        <v>0.7555555555555555</v>
      </c>
      <c r="R4754" s="17">
        <v>2821.0</v>
      </c>
      <c r="S4754" s="17" t="s">
        <v>16250</v>
      </c>
      <c r="T4754" s="17" t="s">
        <v>281</v>
      </c>
    </row>
    <row r="4755" ht="15.75" customHeight="1">
      <c r="A4755" s="17">
        <v>541.0</v>
      </c>
      <c r="B4755" s="19">
        <v>27269.0</v>
      </c>
      <c r="C4755" s="17" t="s">
        <v>16244</v>
      </c>
      <c r="D4755" s="20">
        <v>6.0</v>
      </c>
      <c r="E4755" s="17" t="str">
        <f t="shared" si="12"/>
        <v>LU70-6</v>
      </c>
      <c r="F4755" s="17" t="str">
        <f t="shared" si="13"/>
        <v>LU70-06</v>
      </c>
      <c r="G4755" s="17" t="s">
        <v>14185</v>
      </c>
      <c r="H4755" s="17" t="s">
        <v>16254</v>
      </c>
      <c r="I4755" s="17" t="s">
        <v>15204</v>
      </c>
      <c r="J4755" s="17" t="s">
        <v>16255</v>
      </c>
      <c r="K4755" s="17" t="s">
        <v>5131</v>
      </c>
      <c r="L4755" s="17" t="s">
        <v>16248</v>
      </c>
      <c r="M4755" s="17" t="s">
        <v>16249</v>
      </c>
      <c r="N4755" s="21">
        <v>0.5277777777777778</v>
      </c>
      <c r="O4755" s="21">
        <v>0.2333333333333333</v>
      </c>
      <c r="P4755" s="21">
        <v>0.7611111111111111</v>
      </c>
      <c r="R4755" s="17">
        <v>2169.0</v>
      </c>
      <c r="S4755" s="17" t="s">
        <v>16250</v>
      </c>
      <c r="T4755" s="17" t="s">
        <v>281</v>
      </c>
    </row>
    <row r="4756" ht="15.75" customHeight="1">
      <c r="A4756" s="17">
        <v>540.0</v>
      </c>
      <c r="B4756" s="19">
        <v>27268.0</v>
      </c>
      <c r="C4756" s="17" t="s">
        <v>16244</v>
      </c>
      <c r="D4756" s="20">
        <v>6.0</v>
      </c>
      <c r="E4756" s="17" t="str">
        <f t="shared" si="12"/>
        <v>LU70-6</v>
      </c>
      <c r="F4756" s="17" t="str">
        <f t="shared" si="13"/>
        <v>LU70-06</v>
      </c>
      <c r="G4756" s="17" t="s">
        <v>14185</v>
      </c>
      <c r="H4756" s="17" t="s">
        <v>16256</v>
      </c>
      <c r="I4756" s="17" t="s">
        <v>16257</v>
      </c>
      <c r="J4756" s="17" t="s">
        <v>16258</v>
      </c>
      <c r="K4756" s="17" t="s">
        <v>15014</v>
      </c>
      <c r="L4756" s="17" t="s">
        <v>16248</v>
      </c>
      <c r="M4756" s="17" t="s">
        <v>16259</v>
      </c>
      <c r="N4756" s="21">
        <v>0.4305555555555556</v>
      </c>
      <c r="O4756" s="21">
        <v>0.2986111111111111</v>
      </c>
      <c r="P4756" s="21">
        <v>0.7291666666666666</v>
      </c>
      <c r="R4756" s="17">
        <v>2988.0</v>
      </c>
      <c r="S4756" s="17" t="s">
        <v>16250</v>
      </c>
      <c r="T4756" s="17" t="s">
        <v>281</v>
      </c>
    </row>
    <row r="4757" ht="15.75" customHeight="1">
      <c r="A4757" s="17">
        <v>539.0</v>
      </c>
      <c r="B4757" s="19">
        <v>27266.0</v>
      </c>
      <c r="C4757" s="17" t="s">
        <v>16244</v>
      </c>
      <c r="D4757" s="20">
        <v>6.0</v>
      </c>
      <c r="E4757" s="17" t="str">
        <f t="shared" si="12"/>
        <v>LU70-6</v>
      </c>
      <c r="F4757" s="17" t="str">
        <f t="shared" si="13"/>
        <v>LU70-06</v>
      </c>
      <c r="G4757" s="17" t="s">
        <v>14185</v>
      </c>
      <c r="H4757" s="17" t="s">
        <v>16260</v>
      </c>
      <c r="I4757" s="17" t="s">
        <v>16261</v>
      </c>
      <c r="J4757" s="17" t="s">
        <v>16262</v>
      </c>
      <c r="K4757" s="17" t="s">
        <v>5131</v>
      </c>
      <c r="L4757" s="17" t="s">
        <v>14189</v>
      </c>
      <c r="M4757" s="17" t="s">
        <v>16249</v>
      </c>
      <c r="N4757" s="21">
        <v>0.4291666666666667</v>
      </c>
      <c r="O4757" s="21">
        <v>0.28402777777777777</v>
      </c>
      <c r="P4757" s="21">
        <v>0.7131944444444445</v>
      </c>
      <c r="R4757" s="17">
        <v>2665.0</v>
      </c>
      <c r="S4757" s="17" t="s">
        <v>16250</v>
      </c>
      <c r="T4757" s="17" t="s">
        <v>281</v>
      </c>
    </row>
    <row r="4758" ht="15.75" customHeight="1">
      <c r="A4758" s="17">
        <v>538.0</v>
      </c>
      <c r="B4758" s="19">
        <v>27265.0</v>
      </c>
      <c r="C4758" s="17" t="s">
        <v>16244</v>
      </c>
      <c r="D4758" s="20">
        <v>6.0</v>
      </c>
      <c r="E4758" s="17" t="str">
        <f t="shared" si="12"/>
        <v>LU70-6</v>
      </c>
      <c r="F4758" s="17" t="str">
        <f t="shared" si="13"/>
        <v>LU70-06</v>
      </c>
      <c r="G4758" s="17" t="s">
        <v>14185</v>
      </c>
      <c r="H4758" s="17" t="s">
        <v>16263</v>
      </c>
      <c r="I4758" s="17" t="s">
        <v>16264</v>
      </c>
      <c r="J4758" s="17" t="s">
        <v>16265</v>
      </c>
      <c r="K4758" s="17" t="s">
        <v>15014</v>
      </c>
      <c r="L4758" s="17" t="s">
        <v>14189</v>
      </c>
      <c r="M4758" s="17" t="s">
        <v>16259</v>
      </c>
      <c r="N4758" s="21">
        <v>0.44375000000000003</v>
      </c>
      <c r="O4758" s="21">
        <v>0.2423611111111111</v>
      </c>
      <c r="P4758" s="21">
        <v>0.686111111111111</v>
      </c>
      <c r="R4758" s="17">
        <v>2597.0</v>
      </c>
      <c r="S4758" s="17" t="s">
        <v>16250</v>
      </c>
      <c r="T4758" s="17" t="s">
        <v>281</v>
      </c>
    </row>
    <row r="4759" ht="15.75" customHeight="1">
      <c r="A4759" s="17">
        <v>537.0</v>
      </c>
      <c r="B4759" s="19">
        <v>27262.0</v>
      </c>
      <c r="C4759" s="17" t="s">
        <v>16244</v>
      </c>
      <c r="D4759" s="20">
        <v>6.0</v>
      </c>
      <c r="E4759" s="17" t="str">
        <f t="shared" si="12"/>
        <v>LU70-6</v>
      </c>
      <c r="F4759" s="17" t="str">
        <f t="shared" si="13"/>
        <v>LU70-06</v>
      </c>
      <c r="G4759" s="17" t="s">
        <v>14185</v>
      </c>
      <c r="H4759" s="17" t="s">
        <v>16266</v>
      </c>
      <c r="I4759" s="17" t="s">
        <v>16267</v>
      </c>
      <c r="J4759" s="17" t="s">
        <v>16268</v>
      </c>
      <c r="K4759" s="17" t="s">
        <v>5131</v>
      </c>
      <c r="L4759" s="17" t="s">
        <v>14189</v>
      </c>
      <c r="M4759" s="17" t="s">
        <v>16248</v>
      </c>
      <c r="N4759" s="21">
        <v>0.3986111111111111</v>
      </c>
      <c r="O4759" s="21">
        <v>0.25625000000000003</v>
      </c>
      <c r="P4759" s="21">
        <v>0.6548611111111111</v>
      </c>
      <c r="R4759" s="17">
        <v>2002.0</v>
      </c>
      <c r="S4759" s="17" t="s">
        <v>16250</v>
      </c>
      <c r="T4759" s="17" t="s">
        <v>281</v>
      </c>
    </row>
    <row r="4760" ht="15.75" customHeight="1">
      <c r="A4760" s="17">
        <v>536.0</v>
      </c>
      <c r="B4760" s="19">
        <v>27257.0</v>
      </c>
      <c r="C4760" s="17" t="s">
        <v>16244</v>
      </c>
      <c r="D4760" s="20">
        <v>6.0</v>
      </c>
      <c r="E4760" s="17" t="str">
        <f t="shared" si="12"/>
        <v>LU70-6</v>
      </c>
      <c r="F4760" s="17" t="str">
        <f t="shared" si="13"/>
        <v>LU70-06</v>
      </c>
      <c r="G4760" s="17" t="s">
        <v>16269</v>
      </c>
      <c r="H4760" s="17" t="s">
        <v>11572</v>
      </c>
      <c r="I4760" s="17" t="s">
        <v>16270</v>
      </c>
      <c r="J4760" s="17" t="s">
        <v>16271</v>
      </c>
      <c r="K4760" s="17" t="s">
        <v>15014</v>
      </c>
      <c r="L4760" s="17" t="s">
        <v>14189</v>
      </c>
      <c r="M4760" s="17" t="s">
        <v>16248</v>
      </c>
      <c r="N4760" s="21">
        <v>0.6006944444444444</v>
      </c>
      <c r="O4760" s="21">
        <v>0.2347222222222222</v>
      </c>
      <c r="P4760" s="21">
        <v>0.8354166666666667</v>
      </c>
      <c r="R4760" s="17">
        <v>1874.0</v>
      </c>
      <c r="S4760" s="17" t="s">
        <v>16272</v>
      </c>
      <c r="T4760" s="17" t="s">
        <v>16273</v>
      </c>
    </row>
    <row r="4761" ht="15.75" customHeight="1">
      <c r="A4761" s="17">
        <v>535.0</v>
      </c>
      <c r="B4761" s="19">
        <v>27247.0</v>
      </c>
      <c r="C4761" s="17" t="s">
        <v>16244</v>
      </c>
      <c r="D4761" s="20">
        <v>5.0</v>
      </c>
      <c r="E4761" s="17" t="str">
        <f t="shared" si="12"/>
        <v>LU70-5</v>
      </c>
      <c r="F4761" s="17" t="str">
        <f t="shared" si="13"/>
        <v>LU70-05</v>
      </c>
      <c r="G4761" s="17" t="s">
        <v>16269</v>
      </c>
      <c r="H4761" s="17" t="s">
        <v>11572</v>
      </c>
      <c r="I4761" s="17" t="s">
        <v>16274</v>
      </c>
      <c r="J4761" s="17" t="s">
        <v>16275</v>
      </c>
      <c r="K4761" s="17" t="s">
        <v>15014</v>
      </c>
      <c r="L4761" s="17" t="s">
        <v>15325</v>
      </c>
      <c r="M4761" s="17" t="s">
        <v>14189</v>
      </c>
      <c r="N4761" s="21">
        <v>0.3729166666666666</v>
      </c>
      <c r="O4761" s="21">
        <v>0.325</v>
      </c>
      <c r="P4761" s="21">
        <v>0.6979166666666666</v>
      </c>
      <c r="R4761" s="17">
        <v>2752.0</v>
      </c>
      <c r="S4761" s="17" t="s">
        <v>16276</v>
      </c>
      <c r="T4761" s="17" t="s">
        <v>1227</v>
      </c>
    </row>
    <row r="4762" ht="15.75" customHeight="1">
      <c r="A4762" s="17">
        <v>534.0</v>
      </c>
      <c r="B4762" s="19">
        <v>27246.0</v>
      </c>
      <c r="C4762" s="17" t="s">
        <v>16244</v>
      </c>
      <c r="D4762" s="20">
        <v>5.0</v>
      </c>
      <c r="E4762" s="17" t="str">
        <f t="shared" si="12"/>
        <v>LU70-5</v>
      </c>
      <c r="F4762" s="17" t="str">
        <f t="shared" si="13"/>
        <v>LU70-05</v>
      </c>
      <c r="G4762" s="17" t="s">
        <v>16269</v>
      </c>
      <c r="H4762" s="17" t="s">
        <v>11572</v>
      </c>
      <c r="I4762" s="17" t="s">
        <v>16277</v>
      </c>
      <c r="J4762" s="17" t="s">
        <v>16278</v>
      </c>
      <c r="K4762" s="17" t="s">
        <v>16111</v>
      </c>
      <c r="L4762" s="17" t="s">
        <v>13693</v>
      </c>
      <c r="M4762" s="17" t="s">
        <v>15474</v>
      </c>
      <c r="N4762" s="21">
        <v>0.4131944444444444</v>
      </c>
      <c r="O4762" s="21">
        <v>0.3013888888888889</v>
      </c>
      <c r="P4762" s="21">
        <v>0.7145833333333332</v>
      </c>
      <c r="R4762" s="17">
        <v>2735.0</v>
      </c>
      <c r="S4762" s="17" t="s">
        <v>16276</v>
      </c>
      <c r="T4762" s="17" t="s">
        <v>1227</v>
      </c>
    </row>
    <row r="4763" ht="15.75" customHeight="1">
      <c r="A4763" s="17">
        <v>533.0</v>
      </c>
      <c r="B4763" s="19">
        <v>27245.0</v>
      </c>
      <c r="C4763" s="17" t="s">
        <v>16244</v>
      </c>
      <c r="D4763" s="20">
        <v>5.0</v>
      </c>
      <c r="E4763" s="17" t="str">
        <f t="shared" si="12"/>
        <v>LU70-5</v>
      </c>
      <c r="F4763" s="17" t="str">
        <f t="shared" si="13"/>
        <v>LU70-05</v>
      </c>
      <c r="G4763" s="17" t="s">
        <v>16269</v>
      </c>
      <c r="H4763" s="17" t="s">
        <v>11572</v>
      </c>
      <c r="I4763" s="17" t="s">
        <v>16279</v>
      </c>
      <c r="J4763" s="17" t="s">
        <v>16280</v>
      </c>
      <c r="K4763" s="17" t="s">
        <v>5131</v>
      </c>
      <c r="L4763" s="17" t="s">
        <v>14189</v>
      </c>
      <c r="M4763" s="17" t="s">
        <v>15325</v>
      </c>
      <c r="N4763" s="21">
        <v>0.38819444444444445</v>
      </c>
      <c r="O4763" s="21">
        <v>0.30624999999999997</v>
      </c>
      <c r="P4763" s="21">
        <v>0.6944444444444445</v>
      </c>
      <c r="R4763" s="17">
        <v>2288.0</v>
      </c>
      <c r="S4763" s="17" t="s">
        <v>16276</v>
      </c>
      <c r="T4763" s="17" t="s">
        <v>1227</v>
      </c>
    </row>
    <row r="4764" ht="15.75" customHeight="1">
      <c r="A4764" s="17">
        <v>532.0</v>
      </c>
      <c r="B4764" s="19">
        <v>27244.0</v>
      </c>
      <c r="C4764" s="17" t="s">
        <v>16244</v>
      </c>
      <c r="D4764" s="20">
        <v>5.0</v>
      </c>
      <c r="E4764" s="17" t="str">
        <f t="shared" si="12"/>
        <v>LU70-5</v>
      </c>
      <c r="F4764" s="17" t="str">
        <f t="shared" si="13"/>
        <v>LU70-05</v>
      </c>
      <c r="G4764" s="17" t="s">
        <v>16269</v>
      </c>
      <c r="H4764" s="17" t="s">
        <v>11572</v>
      </c>
      <c r="I4764" s="17" t="s">
        <v>16281</v>
      </c>
      <c r="J4764" s="17" t="s">
        <v>16282</v>
      </c>
      <c r="K4764" s="17" t="s">
        <v>15014</v>
      </c>
      <c r="L4764" s="17" t="s">
        <v>13693</v>
      </c>
      <c r="M4764" s="17" t="s">
        <v>15474</v>
      </c>
      <c r="N4764" s="21">
        <v>0.4076388888888889</v>
      </c>
      <c r="O4764" s="21">
        <v>0.28541666666666665</v>
      </c>
      <c r="P4764" s="21">
        <v>0.6930555555555555</v>
      </c>
      <c r="R4764" s="17">
        <v>2228.0</v>
      </c>
      <c r="S4764" s="17" t="s">
        <v>16276</v>
      </c>
      <c r="T4764" s="17" t="s">
        <v>1227</v>
      </c>
    </row>
    <row r="4765" ht="15.75" customHeight="1">
      <c r="A4765" s="17">
        <v>531.0</v>
      </c>
      <c r="B4765" s="19">
        <v>27238.0</v>
      </c>
      <c r="C4765" s="17" t="s">
        <v>16244</v>
      </c>
      <c r="D4765" s="20">
        <v>4.0</v>
      </c>
      <c r="E4765" s="17" t="str">
        <f t="shared" si="12"/>
        <v>LU70-4</v>
      </c>
      <c r="F4765" s="17" t="str">
        <f t="shared" si="13"/>
        <v>LU70-04</v>
      </c>
      <c r="G4765" s="17" t="s">
        <v>16283</v>
      </c>
      <c r="H4765" s="17" t="s">
        <v>16284</v>
      </c>
      <c r="I4765" s="17" t="s">
        <v>16285</v>
      </c>
      <c r="J4765" s="17" t="s">
        <v>16286</v>
      </c>
      <c r="K4765" s="17" t="s">
        <v>15575</v>
      </c>
      <c r="L4765" s="17" t="s">
        <v>16111</v>
      </c>
      <c r="M4765" s="17" t="s">
        <v>16287</v>
      </c>
      <c r="N4765" s="21">
        <v>0.40972222222222227</v>
      </c>
      <c r="O4765" s="21">
        <v>0.1840277777777778</v>
      </c>
      <c r="P4765" s="21">
        <v>0.59375</v>
      </c>
      <c r="R4765" s="17">
        <v>592.0</v>
      </c>
      <c r="S4765" s="17" t="s">
        <v>11290</v>
      </c>
      <c r="T4765" s="17" t="s">
        <v>14743</v>
      </c>
    </row>
    <row r="4766" ht="15.75" customHeight="1">
      <c r="A4766" s="17">
        <v>530.0</v>
      </c>
      <c r="B4766" s="19">
        <v>27231.0</v>
      </c>
      <c r="C4766" s="17" t="s">
        <v>16244</v>
      </c>
      <c r="D4766" s="20">
        <v>3.0</v>
      </c>
      <c r="E4766" s="17" t="str">
        <f t="shared" si="12"/>
        <v>LU70-3</v>
      </c>
      <c r="F4766" s="17" t="str">
        <f t="shared" si="13"/>
        <v>LU70-03</v>
      </c>
      <c r="G4766" s="17" t="s">
        <v>16269</v>
      </c>
      <c r="H4766" s="17" t="s">
        <v>11572</v>
      </c>
      <c r="I4766" s="17" t="s">
        <v>16288</v>
      </c>
      <c r="J4766" s="17" t="s">
        <v>16289</v>
      </c>
      <c r="K4766" s="17" t="s">
        <v>16111</v>
      </c>
      <c r="L4766" s="17" t="s">
        <v>14189</v>
      </c>
      <c r="M4766" s="17" t="s">
        <v>16248</v>
      </c>
      <c r="N4766" s="21">
        <v>0.40902777777777777</v>
      </c>
      <c r="O4766" s="21">
        <v>0.30277777777777776</v>
      </c>
      <c r="P4766" s="21">
        <v>0.7118055555555555</v>
      </c>
      <c r="R4766" s="17">
        <v>2634.0</v>
      </c>
      <c r="S4766" s="17" t="s">
        <v>16276</v>
      </c>
      <c r="T4766" s="17" t="s">
        <v>1227</v>
      </c>
    </row>
    <row r="4767" ht="15.75" customHeight="1">
      <c r="A4767" s="17">
        <v>529.0</v>
      </c>
      <c r="B4767" s="19">
        <v>27230.0</v>
      </c>
      <c r="C4767" s="17" t="s">
        <v>16244</v>
      </c>
      <c r="D4767" s="20">
        <v>3.0</v>
      </c>
      <c r="E4767" s="17" t="str">
        <f t="shared" si="12"/>
        <v>LU70-3</v>
      </c>
      <c r="F4767" s="17" t="str">
        <f t="shared" si="13"/>
        <v>LU70-03</v>
      </c>
      <c r="G4767" s="17" t="s">
        <v>16269</v>
      </c>
      <c r="H4767" s="17" t="s">
        <v>11572</v>
      </c>
      <c r="I4767" s="17" t="s">
        <v>16290</v>
      </c>
      <c r="J4767" s="17" t="s">
        <v>16291</v>
      </c>
      <c r="K4767" s="17" t="s">
        <v>5131</v>
      </c>
      <c r="L4767" s="17" t="s">
        <v>14189</v>
      </c>
      <c r="M4767" s="17" t="s">
        <v>16248</v>
      </c>
      <c r="N4767" s="21">
        <v>0.3861111111111111</v>
      </c>
      <c r="O4767" s="21">
        <v>0.31527777777777777</v>
      </c>
      <c r="P4767" s="21">
        <v>0.7013888888888888</v>
      </c>
      <c r="R4767" s="17">
        <v>2749.0</v>
      </c>
      <c r="S4767" s="17" t="s">
        <v>16276</v>
      </c>
      <c r="T4767" s="17" t="s">
        <v>1227</v>
      </c>
    </row>
    <row r="4768" ht="15.75" customHeight="1">
      <c r="A4768" s="17">
        <v>528.0</v>
      </c>
      <c r="B4768" s="19">
        <v>27229.0</v>
      </c>
      <c r="C4768" s="17" t="s">
        <v>16244</v>
      </c>
      <c r="D4768" s="20">
        <v>3.0</v>
      </c>
      <c r="E4768" s="17" t="str">
        <f t="shared" si="12"/>
        <v>LU70-3</v>
      </c>
      <c r="F4768" s="17" t="str">
        <f t="shared" si="13"/>
        <v>LU70-03</v>
      </c>
      <c r="G4768" s="17" t="s">
        <v>16269</v>
      </c>
      <c r="H4768" s="17" t="s">
        <v>11572</v>
      </c>
      <c r="I4768" s="17" t="s">
        <v>16292</v>
      </c>
      <c r="J4768" s="17" t="s">
        <v>16291</v>
      </c>
      <c r="K4768" s="17" t="s">
        <v>15014</v>
      </c>
      <c r="L4768" s="17" t="s">
        <v>13844</v>
      </c>
      <c r="M4768" s="17" t="s">
        <v>15325</v>
      </c>
      <c r="N4768" s="21">
        <v>0.3888888888888889</v>
      </c>
      <c r="O4768" s="21">
        <v>0.2916666666666667</v>
      </c>
      <c r="P4768" s="21">
        <v>0.6805555555555555</v>
      </c>
      <c r="R4768" s="17">
        <v>2749.0</v>
      </c>
      <c r="S4768" s="17" t="s">
        <v>16276</v>
      </c>
      <c r="T4768" s="17" t="s">
        <v>1227</v>
      </c>
    </row>
    <row r="4769" ht="15.75" customHeight="1">
      <c r="A4769" s="17">
        <v>527.0</v>
      </c>
      <c r="B4769" s="19">
        <v>27228.0</v>
      </c>
      <c r="C4769" s="17" t="s">
        <v>16244</v>
      </c>
      <c r="D4769" s="20">
        <v>3.0</v>
      </c>
      <c r="E4769" s="17" t="str">
        <f t="shared" si="12"/>
        <v>LU70-3</v>
      </c>
      <c r="F4769" s="17" t="str">
        <f t="shared" si="13"/>
        <v>LU70-03</v>
      </c>
      <c r="G4769" s="17" t="s">
        <v>16269</v>
      </c>
      <c r="H4769" s="17" t="s">
        <v>11572</v>
      </c>
      <c r="I4769" s="17" t="s">
        <v>16293</v>
      </c>
      <c r="J4769" s="17" t="s">
        <v>16294</v>
      </c>
      <c r="K4769" s="17" t="s">
        <v>15575</v>
      </c>
      <c r="L4769" s="17" t="s">
        <v>15474</v>
      </c>
      <c r="M4769" s="17" t="s">
        <v>13693</v>
      </c>
      <c r="N4769" s="21">
        <v>0.44305555555555554</v>
      </c>
      <c r="O4769" s="21">
        <v>0.3048611111111111</v>
      </c>
      <c r="P4769" s="21">
        <v>0.7479166666666667</v>
      </c>
      <c r="R4769" s="17">
        <v>2800.0</v>
      </c>
      <c r="S4769" s="17" t="s">
        <v>16276</v>
      </c>
      <c r="T4769" s="17" t="s">
        <v>1227</v>
      </c>
    </row>
    <row r="4770" ht="15.75" customHeight="1">
      <c r="A4770" s="17">
        <v>526.0</v>
      </c>
      <c r="B4770" s="19">
        <v>27227.0</v>
      </c>
      <c r="C4770" s="17" t="s">
        <v>16244</v>
      </c>
      <c r="D4770" s="20">
        <v>3.0</v>
      </c>
      <c r="E4770" s="17" t="str">
        <f t="shared" si="12"/>
        <v>LU70-3</v>
      </c>
      <c r="F4770" s="17" t="str">
        <f t="shared" si="13"/>
        <v>LU70-03</v>
      </c>
      <c r="G4770" s="17" t="s">
        <v>16269</v>
      </c>
      <c r="H4770" s="17" t="s">
        <v>11572</v>
      </c>
      <c r="I4770" s="17" t="s">
        <v>16290</v>
      </c>
      <c r="J4770" s="17" t="s">
        <v>16295</v>
      </c>
      <c r="K4770" s="17" t="s">
        <v>15014</v>
      </c>
      <c r="L4770" s="17" t="s">
        <v>13693</v>
      </c>
      <c r="M4770" s="17" t="s">
        <v>13844</v>
      </c>
      <c r="N4770" s="21">
        <v>0.40972222222222227</v>
      </c>
      <c r="O4770" s="21">
        <v>0.39375</v>
      </c>
      <c r="P4770" s="21">
        <v>0.8034722222222223</v>
      </c>
      <c r="R4770" s="17">
        <v>2703.0</v>
      </c>
      <c r="S4770" s="17" t="s">
        <v>16276</v>
      </c>
      <c r="T4770" s="17" t="s">
        <v>1227</v>
      </c>
    </row>
    <row r="4771" ht="15.75" customHeight="1">
      <c r="A4771" s="17">
        <v>525.0</v>
      </c>
      <c r="B4771" s="19">
        <v>27226.0</v>
      </c>
      <c r="C4771" s="17" t="s">
        <v>16244</v>
      </c>
      <c r="D4771" s="20">
        <v>3.0</v>
      </c>
      <c r="E4771" s="17" t="str">
        <f t="shared" si="12"/>
        <v>LU70-3</v>
      </c>
      <c r="F4771" s="17" t="str">
        <f t="shared" si="13"/>
        <v>LU70-03</v>
      </c>
      <c r="G4771" s="17" t="s">
        <v>16269</v>
      </c>
      <c r="H4771" s="17" t="s">
        <v>11572</v>
      </c>
      <c r="I4771" s="17" t="s">
        <v>16296</v>
      </c>
      <c r="J4771" s="17" t="s">
        <v>16297</v>
      </c>
      <c r="K4771" s="17" t="s">
        <v>15575</v>
      </c>
      <c r="L4771" s="17" t="s">
        <v>15474</v>
      </c>
      <c r="M4771" s="17" t="s">
        <v>14189</v>
      </c>
      <c r="N4771" s="21">
        <v>0.3986111111111111</v>
      </c>
      <c r="O4771" s="21">
        <v>0.28125</v>
      </c>
      <c r="P4771" s="21">
        <v>0.6798611111111111</v>
      </c>
      <c r="R4771" s="17">
        <v>2723.0</v>
      </c>
      <c r="S4771" s="17" t="s">
        <v>16276</v>
      </c>
      <c r="T4771" s="17" t="s">
        <v>1227</v>
      </c>
    </row>
    <row r="4772" ht="15.75" customHeight="1">
      <c r="A4772" s="17">
        <v>524.0</v>
      </c>
      <c r="B4772" s="19">
        <v>27225.0</v>
      </c>
      <c r="C4772" s="17" t="s">
        <v>16244</v>
      </c>
      <c r="D4772" s="20">
        <v>3.0</v>
      </c>
      <c r="E4772" s="17" t="str">
        <f t="shared" si="12"/>
        <v>LU70-3</v>
      </c>
      <c r="F4772" s="17" t="str">
        <f t="shared" si="13"/>
        <v>LU70-03</v>
      </c>
      <c r="G4772" s="17" t="s">
        <v>16269</v>
      </c>
      <c r="H4772" s="17" t="s">
        <v>11572</v>
      </c>
      <c r="I4772" s="17" t="s">
        <v>15609</v>
      </c>
      <c r="J4772" s="17" t="s">
        <v>16275</v>
      </c>
      <c r="K4772" s="17" t="s">
        <v>16111</v>
      </c>
      <c r="L4772" s="17" t="s">
        <v>15474</v>
      </c>
      <c r="M4772" s="17" t="s">
        <v>13844</v>
      </c>
      <c r="N4772" s="21">
        <v>0.35694444444444445</v>
      </c>
      <c r="O4772" s="21">
        <v>0.25416666666666665</v>
      </c>
      <c r="P4772" s="21">
        <v>0.611111111111111</v>
      </c>
      <c r="R4772" s="17">
        <v>2613.0</v>
      </c>
      <c r="S4772" s="17" t="s">
        <v>16276</v>
      </c>
      <c r="T4772" s="17" t="s">
        <v>1227</v>
      </c>
    </row>
    <row r="4773" ht="15.75" customHeight="1">
      <c r="A4773" s="17">
        <v>523.0</v>
      </c>
      <c r="B4773" s="19">
        <v>27215.0</v>
      </c>
      <c r="C4773" s="17" t="s">
        <v>16244</v>
      </c>
      <c r="D4773" s="20" t="s">
        <v>15668</v>
      </c>
      <c r="E4773" s="17" t="str">
        <f t="shared" si="12"/>
        <v>LU70-02C</v>
      </c>
      <c r="F4773" s="17" t="str">
        <f t="shared" si="13"/>
        <v>LU70-02C</v>
      </c>
      <c r="G4773" s="17" t="s">
        <v>16269</v>
      </c>
      <c r="H4773" s="17" t="s">
        <v>11572</v>
      </c>
      <c r="I4773" s="17" t="s">
        <v>16298</v>
      </c>
      <c r="J4773" s="17" t="s">
        <v>16299</v>
      </c>
      <c r="K4773" s="17" t="s">
        <v>15014</v>
      </c>
      <c r="L4773" s="17" t="s">
        <v>13693</v>
      </c>
      <c r="M4773" s="17" t="s">
        <v>14189</v>
      </c>
      <c r="N4773" s="21">
        <v>0.3840277777777778</v>
      </c>
      <c r="O4773" s="21">
        <v>0.24097222222222223</v>
      </c>
      <c r="P4773" s="21">
        <v>0.625</v>
      </c>
      <c r="R4773" s="17">
        <v>2816.0</v>
      </c>
      <c r="S4773" s="17" t="s">
        <v>16276</v>
      </c>
      <c r="T4773" s="17" t="s">
        <v>1227</v>
      </c>
    </row>
    <row r="4774" ht="15.75" customHeight="1">
      <c r="A4774" s="17">
        <v>522.0</v>
      </c>
      <c r="B4774" s="19">
        <v>27214.0</v>
      </c>
      <c r="C4774" s="17" t="s">
        <v>16244</v>
      </c>
      <c r="D4774" s="20" t="s">
        <v>15668</v>
      </c>
      <c r="E4774" s="17" t="str">
        <f t="shared" si="12"/>
        <v>LU70-02C</v>
      </c>
      <c r="F4774" s="17" t="str">
        <f t="shared" si="13"/>
        <v>LU70-02C</v>
      </c>
      <c r="G4774" s="17" t="s">
        <v>16269</v>
      </c>
      <c r="H4774" s="17" t="s">
        <v>11572</v>
      </c>
      <c r="I4774" s="17" t="s">
        <v>15609</v>
      </c>
      <c r="J4774" s="17" t="s">
        <v>16291</v>
      </c>
      <c r="K4774" s="17" t="s">
        <v>5131</v>
      </c>
      <c r="L4774" s="17" t="s">
        <v>13693</v>
      </c>
      <c r="M4774" s="17" t="s">
        <v>13844</v>
      </c>
      <c r="N4774" s="21">
        <v>0.42569444444444443</v>
      </c>
      <c r="O4774" s="21">
        <v>0.3013888888888889</v>
      </c>
      <c r="P4774" s="21">
        <v>0.7270833333333333</v>
      </c>
      <c r="R4774" s="17">
        <v>2744.0</v>
      </c>
      <c r="S4774" s="17" t="s">
        <v>16276</v>
      </c>
      <c r="T4774" s="17" t="s">
        <v>1227</v>
      </c>
    </row>
    <row r="4775" ht="15.75" customHeight="1">
      <c r="A4775" s="17">
        <v>521.0</v>
      </c>
      <c r="B4775" s="19">
        <v>27213.0</v>
      </c>
      <c r="C4775" s="17" t="s">
        <v>16244</v>
      </c>
      <c r="D4775" s="20" t="s">
        <v>15668</v>
      </c>
      <c r="E4775" s="17" t="str">
        <f t="shared" si="12"/>
        <v>LU70-02C</v>
      </c>
      <c r="F4775" s="17" t="str">
        <f t="shared" si="13"/>
        <v>LU70-02C</v>
      </c>
      <c r="G4775" s="17" t="s">
        <v>16269</v>
      </c>
      <c r="H4775" s="17" t="s">
        <v>11572</v>
      </c>
      <c r="I4775" s="17" t="s">
        <v>15609</v>
      </c>
      <c r="J4775" s="17" t="s">
        <v>16299</v>
      </c>
      <c r="K4775" s="17" t="s">
        <v>16111</v>
      </c>
      <c r="L4775" s="17" t="s">
        <v>15474</v>
      </c>
      <c r="M4775" s="17" t="s">
        <v>14189</v>
      </c>
      <c r="N4775" s="21">
        <v>0.4583333333333333</v>
      </c>
      <c r="O4775" s="21">
        <v>0.26319444444444445</v>
      </c>
      <c r="P4775" s="21">
        <v>0.7215277777777778</v>
      </c>
      <c r="R4775" s="17">
        <v>2671.0</v>
      </c>
      <c r="S4775" s="17" t="s">
        <v>16276</v>
      </c>
      <c r="T4775" s="17" t="s">
        <v>1227</v>
      </c>
    </row>
    <row r="4776" ht="15.75" customHeight="1">
      <c r="A4776" s="17">
        <v>520.0</v>
      </c>
      <c r="B4776" s="19">
        <v>27212.0</v>
      </c>
      <c r="C4776" s="17" t="s">
        <v>16244</v>
      </c>
      <c r="D4776" s="20" t="s">
        <v>15668</v>
      </c>
      <c r="E4776" s="17" t="str">
        <f t="shared" si="12"/>
        <v>LU70-02C</v>
      </c>
      <c r="F4776" s="17" t="str">
        <f t="shared" si="13"/>
        <v>LU70-02C</v>
      </c>
      <c r="G4776" s="17" t="s">
        <v>16269</v>
      </c>
      <c r="H4776" s="17" t="s">
        <v>11572</v>
      </c>
      <c r="I4776" s="17" t="s">
        <v>15609</v>
      </c>
      <c r="J4776" s="17" t="s">
        <v>16299</v>
      </c>
      <c r="K4776" s="17" t="s">
        <v>15575</v>
      </c>
      <c r="L4776" s="17" t="s">
        <v>13844</v>
      </c>
      <c r="M4776" s="17" t="s">
        <v>15474</v>
      </c>
      <c r="N4776" s="21">
        <v>0.4222222222222222</v>
      </c>
      <c r="O4776" s="21">
        <v>0.29305555555555557</v>
      </c>
      <c r="P4776" s="21">
        <v>0.7152777777777778</v>
      </c>
      <c r="R4776" s="17">
        <v>2706.0</v>
      </c>
      <c r="S4776" s="17" t="s">
        <v>16276</v>
      </c>
      <c r="T4776" s="17" t="s">
        <v>1227</v>
      </c>
    </row>
    <row r="4777" ht="15.75" customHeight="1">
      <c r="A4777" s="17">
        <v>519.0</v>
      </c>
      <c r="B4777" s="19">
        <v>27211.0</v>
      </c>
      <c r="C4777" s="17" t="s">
        <v>16244</v>
      </c>
      <c r="D4777" s="20" t="s">
        <v>15668</v>
      </c>
      <c r="E4777" s="17" t="str">
        <f t="shared" si="12"/>
        <v>LU70-02C</v>
      </c>
      <c r="F4777" s="17" t="str">
        <f t="shared" si="13"/>
        <v>LU70-02C</v>
      </c>
      <c r="G4777" s="17" t="s">
        <v>16269</v>
      </c>
      <c r="H4777" s="17" t="s">
        <v>11572</v>
      </c>
      <c r="I4777" s="17" t="s">
        <v>15609</v>
      </c>
      <c r="J4777" s="17" t="s">
        <v>16291</v>
      </c>
      <c r="K4777" s="17" t="s">
        <v>15014</v>
      </c>
      <c r="L4777" s="17" t="s">
        <v>13844</v>
      </c>
      <c r="M4777" s="17" t="s">
        <v>14189</v>
      </c>
      <c r="N4777" s="21">
        <v>0.41111111111111115</v>
      </c>
      <c r="O4777" s="21">
        <v>0.3333333333333333</v>
      </c>
      <c r="P4777" s="21">
        <v>0.7444444444444445</v>
      </c>
      <c r="R4777" s="17">
        <v>2805.0</v>
      </c>
      <c r="S4777" s="17" t="s">
        <v>16276</v>
      </c>
      <c r="T4777" s="17" t="s">
        <v>1227</v>
      </c>
    </row>
    <row r="4778" ht="15.75" customHeight="1">
      <c r="A4778" s="17">
        <v>518.0</v>
      </c>
      <c r="B4778" s="19">
        <v>27210.0</v>
      </c>
      <c r="C4778" s="17" t="s">
        <v>16244</v>
      </c>
      <c r="D4778" s="20" t="s">
        <v>15668</v>
      </c>
      <c r="E4778" s="17" t="str">
        <f t="shared" si="12"/>
        <v>LU70-02C</v>
      </c>
      <c r="F4778" s="17" t="str">
        <f t="shared" si="13"/>
        <v>LU70-02C</v>
      </c>
      <c r="G4778" s="17" t="s">
        <v>16269</v>
      </c>
      <c r="H4778" s="17" t="s">
        <v>11572</v>
      </c>
      <c r="I4778" s="17" t="s">
        <v>15609</v>
      </c>
      <c r="J4778" s="17" t="s">
        <v>16291</v>
      </c>
      <c r="K4778" s="17" t="s">
        <v>16111</v>
      </c>
      <c r="L4778" s="17" t="s">
        <v>15575</v>
      </c>
      <c r="M4778" s="17" t="s">
        <v>14189</v>
      </c>
      <c r="N4778" s="21">
        <v>0.4222222222222222</v>
      </c>
      <c r="O4778" s="21">
        <v>0.2881944444444445</v>
      </c>
      <c r="P4778" s="21">
        <v>0.7104166666666667</v>
      </c>
      <c r="R4778" s="17">
        <v>2780.0</v>
      </c>
      <c r="S4778" s="17" t="s">
        <v>16276</v>
      </c>
      <c r="T4778" s="17" t="s">
        <v>1227</v>
      </c>
    </row>
    <row r="4779" ht="15.75" customHeight="1">
      <c r="A4779" s="17">
        <v>517.0</v>
      </c>
      <c r="B4779" s="19">
        <v>27201.0</v>
      </c>
      <c r="C4779" s="17" t="s">
        <v>16244</v>
      </c>
      <c r="D4779" s="20" t="s">
        <v>15672</v>
      </c>
      <c r="E4779" s="17" t="str">
        <f t="shared" si="12"/>
        <v>LU70-02A</v>
      </c>
      <c r="F4779" s="17" t="str">
        <f t="shared" si="13"/>
        <v>LU70-02A</v>
      </c>
      <c r="G4779" s="17" t="s">
        <v>16269</v>
      </c>
      <c r="H4779" s="17" t="s">
        <v>16284</v>
      </c>
      <c r="I4779" s="17" t="s">
        <v>16300</v>
      </c>
      <c r="J4779" s="17" t="s">
        <v>16301</v>
      </c>
      <c r="K4779" s="17" t="s">
        <v>16111</v>
      </c>
      <c r="L4779" s="17" t="s">
        <v>5131</v>
      </c>
      <c r="M4779" s="17" t="s">
        <v>15014</v>
      </c>
      <c r="N4779" s="21">
        <v>0.7534722222222222</v>
      </c>
      <c r="O4779" s="21">
        <v>0.06944444444444443</v>
      </c>
      <c r="P4779" s="21">
        <v>0.8229166666666666</v>
      </c>
      <c r="R4779" s="17">
        <v>775.0</v>
      </c>
      <c r="S4779" s="17" t="s">
        <v>16276</v>
      </c>
      <c r="T4779" s="17" t="s">
        <v>1227</v>
      </c>
    </row>
    <row r="4780" ht="15.75" customHeight="1">
      <c r="A4780" s="17">
        <v>516.0</v>
      </c>
      <c r="B4780" s="19">
        <v>27183.0</v>
      </c>
      <c r="C4780" s="17" t="s">
        <v>9729</v>
      </c>
      <c r="D4780" s="20"/>
      <c r="E4780" s="17" t="str">
        <f t="shared" si="12"/>
        <v>-</v>
      </c>
      <c r="F4780" s="17" t="str">
        <f t="shared" si="13"/>
        <v>-0</v>
      </c>
      <c r="G4780" s="17" t="s">
        <v>15665</v>
      </c>
      <c r="H4780" s="17" t="s">
        <v>9731</v>
      </c>
      <c r="I4780" s="17" t="s">
        <v>11403</v>
      </c>
      <c r="J4780" s="17" t="s">
        <v>14764</v>
      </c>
      <c r="K4780" s="17" t="s">
        <v>16111</v>
      </c>
      <c r="L4780" s="17" t="s">
        <v>15014</v>
      </c>
      <c r="M4780" s="17" t="s">
        <v>7242</v>
      </c>
      <c r="N4780" s="21">
        <v>0.611111111111111</v>
      </c>
      <c r="O4780" s="21">
        <v>0.015277777777777777</v>
      </c>
      <c r="P4780" s="21">
        <v>0.6263888888888889</v>
      </c>
      <c r="R4780" s="17">
        <v>16.0</v>
      </c>
      <c r="S4780" s="17" t="s">
        <v>15076</v>
      </c>
      <c r="T4780" s="17" t="s">
        <v>281</v>
      </c>
    </row>
    <row r="4781" ht="15.75" customHeight="1">
      <c r="A4781" s="17">
        <v>515.0</v>
      </c>
      <c r="B4781" s="19">
        <v>27177.0</v>
      </c>
      <c r="C4781" s="17" t="s">
        <v>9729</v>
      </c>
      <c r="D4781" s="20"/>
      <c r="E4781" s="17" t="str">
        <f t="shared" si="12"/>
        <v>-</v>
      </c>
      <c r="F4781" s="17" t="str">
        <f t="shared" si="13"/>
        <v>-0</v>
      </c>
      <c r="G4781" s="17" t="s">
        <v>15665</v>
      </c>
      <c r="H4781" s="17" t="s">
        <v>9731</v>
      </c>
      <c r="I4781" s="17" t="s">
        <v>11403</v>
      </c>
      <c r="J4781" s="17" t="s">
        <v>14764</v>
      </c>
      <c r="K4781" s="17" t="s">
        <v>15575</v>
      </c>
      <c r="L4781" s="17" t="s">
        <v>16196</v>
      </c>
      <c r="M4781" s="17" t="s">
        <v>16302</v>
      </c>
      <c r="N4781" s="21">
        <v>0.6576388888888889</v>
      </c>
      <c r="O4781" s="21">
        <v>0.029166666666666664</v>
      </c>
      <c r="P4781" s="21">
        <v>0.6868055555555556</v>
      </c>
      <c r="R4781" s="17">
        <v>18.0</v>
      </c>
      <c r="S4781" s="17" t="s">
        <v>11058</v>
      </c>
      <c r="T4781" s="17" t="s">
        <v>281</v>
      </c>
    </row>
    <row r="4782" ht="15.75" customHeight="1">
      <c r="A4782" s="17">
        <v>514.0</v>
      </c>
      <c r="B4782" s="19">
        <v>27173.0</v>
      </c>
      <c r="C4782" s="17" t="s">
        <v>16303</v>
      </c>
      <c r="D4782" s="20">
        <v>1.0</v>
      </c>
      <c r="E4782" s="17" t="str">
        <f t="shared" si="12"/>
        <v>LU69-1</v>
      </c>
      <c r="F4782" s="17" t="str">
        <f t="shared" si="13"/>
        <v>LU69-01</v>
      </c>
      <c r="G4782" s="17" t="s">
        <v>15665</v>
      </c>
      <c r="H4782" s="17" t="s">
        <v>16304</v>
      </c>
      <c r="I4782" s="17" t="s">
        <v>16305</v>
      </c>
      <c r="J4782" s="17" t="s">
        <v>16306</v>
      </c>
      <c r="K4782" s="17" t="s">
        <v>16111</v>
      </c>
      <c r="L4782" s="17" t="s">
        <v>15014</v>
      </c>
      <c r="M4782" s="17" t="s">
        <v>15575</v>
      </c>
      <c r="N4782" s="21">
        <v>0.4479166666666667</v>
      </c>
      <c r="O4782" s="21">
        <v>0.06944444444444443</v>
      </c>
      <c r="P4782" s="21">
        <v>0.517361111111111</v>
      </c>
      <c r="R4782" s="17">
        <v>250.0</v>
      </c>
      <c r="S4782" s="17" t="s">
        <v>15076</v>
      </c>
      <c r="T4782" s="17" t="s">
        <v>281</v>
      </c>
    </row>
    <row r="4783" ht="15.75" customHeight="1">
      <c r="A4783" s="17">
        <v>513.0</v>
      </c>
      <c r="B4783" s="19">
        <v>27110.0</v>
      </c>
      <c r="C4783" s="17" t="s">
        <v>9729</v>
      </c>
      <c r="D4783" s="20"/>
      <c r="E4783" s="17" t="str">
        <f t="shared" si="12"/>
        <v>-</v>
      </c>
      <c r="F4783" s="17" t="str">
        <f t="shared" si="13"/>
        <v>-0</v>
      </c>
      <c r="G4783" s="17" t="s">
        <v>15665</v>
      </c>
      <c r="H4783" s="17" t="s">
        <v>9731</v>
      </c>
      <c r="I4783" s="17" t="s">
        <v>11403</v>
      </c>
      <c r="J4783" s="17" t="s">
        <v>14764</v>
      </c>
      <c r="K4783" s="17" t="s">
        <v>16111</v>
      </c>
      <c r="L4783" s="17" t="s">
        <v>15014</v>
      </c>
      <c r="M4783" s="17" t="s">
        <v>7242</v>
      </c>
      <c r="N4783" s="21">
        <v>0.5715277777777777</v>
      </c>
      <c r="O4783" s="21">
        <v>0.09652777777777777</v>
      </c>
      <c r="P4783" s="21">
        <v>0.6680555555555556</v>
      </c>
      <c r="R4783" s="17">
        <v>5.0</v>
      </c>
      <c r="S4783" s="17" t="s">
        <v>14267</v>
      </c>
      <c r="T4783" s="17" t="s">
        <v>281</v>
      </c>
    </row>
    <row r="4784" ht="15.75" customHeight="1">
      <c r="A4784" s="17">
        <v>512.0</v>
      </c>
      <c r="B4784" s="19">
        <v>27097.0</v>
      </c>
      <c r="C4784" s="17" t="s">
        <v>16307</v>
      </c>
      <c r="D4784" s="20">
        <v>27.0</v>
      </c>
      <c r="E4784" s="17" t="str">
        <f t="shared" si="12"/>
        <v>LU67-27</v>
      </c>
      <c r="F4784" s="17" t="str">
        <f t="shared" si="13"/>
        <v>LU67-27</v>
      </c>
      <c r="G4784" s="17" t="s">
        <v>16308</v>
      </c>
      <c r="H4784" s="17" t="s">
        <v>14871</v>
      </c>
      <c r="I4784" s="17" t="s">
        <v>16309</v>
      </c>
      <c r="J4784" s="17" t="s">
        <v>16310</v>
      </c>
      <c r="K4784" s="17" t="s">
        <v>15014</v>
      </c>
      <c r="L4784" s="17" t="s">
        <v>16311</v>
      </c>
      <c r="M4784" s="17" t="s">
        <v>16312</v>
      </c>
      <c r="N4784" s="21">
        <v>0.38680555555555557</v>
      </c>
      <c r="O4784" s="21">
        <v>0.13055555555555556</v>
      </c>
      <c r="P4784" s="21">
        <v>0.517361111111111</v>
      </c>
      <c r="R4784" s="17">
        <v>2003.0</v>
      </c>
      <c r="S4784" s="17" t="s">
        <v>7490</v>
      </c>
      <c r="T4784" s="17" t="s">
        <v>7223</v>
      </c>
    </row>
    <row r="4785" ht="15.75" customHeight="1">
      <c r="A4785" s="17">
        <v>511.0</v>
      </c>
      <c r="B4785" s="19">
        <v>27096.0</v>
      </c>
      <c r="C4785" s="17" t="s">
        <v>16307</v>
      </c>
      <c r="D4785" s="20">
        <v>26.0</v>
      </c>
      <c r="E4785" s="17" t="str">
        <f t="shared" si="12"/>
        <v>LU67-26</v>
      </c>
      <c r="F4785" s="17" t="str">
        <f t="shared" si="13"/>
        <v>LU67-26</v>
      </c>
      <c r="G4785" s="17" t="s">
        <v>16308</v>
      </c>
      <c r="H4785" s="17" t="s">
        <v>15157</v>
      </c>
      <c r="I4785" s="17" t="s">
        <v>15546</v>
      </c>
      <c r="J4785" s="17" t="s">
        <v>16313</v>
      </c>
      <c r="K4785" s="17" t="s">
        <v>15014</v>
      </c>
      <c r="L4785" s="17" t="s">
        <v>16312</v>
      </c>
      <c r="M4785" s="17" t="s">
        <v>15948</v>
      </c>
      <c r="N4785" s="21">
        <v>0.4284722222222222</v>
      </c>
      <c r="O4785" s="21">
        <v>0.2548611111111111</v>
      </c>
      <c r="P4785" s="21">
        <v>0.6833333333333332</v>
      </c>
      <c r="R4785" s="17">
        <v>2560.0</v>
      </c>
      <c r="S4785" s="17" t="s">
        <v>7490</v>
      </c>
      <c r="T4785" s="17" t="s">
        <v>7223</v>
      </c>
    </row>
    <row r="4786" ht="15.75" customHeight="1">
      <c r="A4786" s="17">
        <v>510.0</v>
      </c>
      <c r="B4786" s="19">
        <v>27095.0</v>
      </c>
      <c r="C4786" s="17" t="s">
        <v>16307</v>
      </c>
      <c r="D4786" s="20">
        <v>25.0</v>
      </c>
      <c r="E4786" s="17" t="str">
        <f t="shared" si="12"/>
        <v>LU67-25</v>
      </c>
      <c r="F4786" s="17" t="str">
        <f t="shared" si="13"/>
        <v>LU67-25</v>
      </c>
      <c r="G4786" s="17" t="s">
        <v>16308</v>
      </c>
      <c r="H4786" s="17" t="s">
        <v>15157</v>
      </c>
      <c r="I4786" s="17" t="s">
        <v>16222</v>
      </c>
      <c r="J4786" s="17" t="s">
        <v>16314</v>
      </c>
      <c r="K4786" s="17" t="s">
        <v>16111</v>
      </c>
      <c r="L4786" s="17" t="s">
        <v>5131</v>
      </c>
      <c r="M4786" s="17" t="s">
        <v>15948</v>
      </c>
      <c r="N4786" s="21">
        <v>0.4465277777777778</v>
      </c>
      <c r="O4786" s="21">
        <v>0.29444444444444445</v>
      </c>
      <c r="P4786" s="21">
        <v>0.7409722222222223</v>
      </c>
      <c r="R4786" s="17">
        <v>2307.0</v>
      </c>
      <c r="S4786" s="17" t="s">
        <v>7490</v>
      </c>
      <c r="T4786" s="17" t="s">
        <v>7223</v>
      </c>
    </row>
    <row r="4787" ht="15.75" customHeight="1">
      <c r="A4787" s="17">
        <v>509.0</v>
      </c>
      <c r="B4787" s="19">
        <v>27094.0</v>
      </c>
      <c r="C4787" s="17" t="s">
        <v>16307</v>
      </c>
      <c r="D4787" s="20">
        <v>24.0</v>
      </c>
      <c r="E4787" s="17" t="str">
        <f t="shared" si="12"/>
        <v>LU67-24</v>
      </c>
      <c r="F4787" s="17" t="str">
        <f t="shared" si="13"/>
        <v>LU67-24</v>
      </c>
      <c r="G4787" s="17" t="s">
        <v>16308</v>
      </c>
      <c r="H4787" s="17" t="s">
        <v>15157</v>
      </c>
      <c r="I4787" s="17" t="s">
        <v>16315</v>
      </c>
      <c r="J4787" s="17" t="s">
        <v>16316</v>
      </c>
      <c r="K4787" s="17" t="s">
        <v>15014</v>
      </c>
      <c r="L4787" s="17" t="s">
        <v>16317</v>
      </c>
      <c r="M4787" s="17" t="s">
        <v>16318</v>
      </c>
      <c r="N4787" s="21">
        <v>0.42569444444444443</v>
      </c>
      <c r="O4787" s="21">
        <v>0.21180555555555555</v>
      </c>
      <c r="P4787" s="21">
        <v>0.6375000000000001</v>
      </c>
      <c r="R4787" s="17">
        <v>2100.0</v>
      </c>
      <c r="S4787" s="17" t="s">
        <v>7490</v>
      </c>
      <c r="T4787" s="17" t="s">
        <v>7223</v>
      </c>
    </row>
    <row r="4788" ht="15.75" customHeight="1">
      <c r="A4788" s="17">
        <v>508.0</v>
      </c>
      <c r="B4788" s="19">
        <v>27093.0</v>
      </c>
      <c r="C4788" s="17" t="s">
        <v>16307</v>
      </c>
      <c r="D4788" s="20">
        <v>23.0</v>
      </c>
      <c r="E4788" s="17" t="str">
        <f t="shared" si="12"/>
        <v>LU67-23</v>
      </c>
      <c r="F4788" s="17" t="str">
        <f t="shared" si="13"/>
        <v>LU67-23</v>
      </c>
      <c r="G4788" s="17" t="s">
        <v>15665</v>
      </c>
      <c r="H4788" s="17" t="s">
        <v>14871</v>
      </c>
      <c r="I4788" s="17" t="s">
        <v>16319</v>
      </c>
      <c r="J4788" s="17" t="s">
        <v>16320</v>
      </c>
      <c r="K4788" s="17" t="s">
        <v>16111</v>
      </c>
      <c r="L4788" s="17" t="s">
        <v>15575</v>
      </c>
      <c r="M4788" s="17" t="s">
        <v>13802</v>
      </c>
      <c r="N4788" s="21">
        <v>0.4513888888888889</v>
      </c>
      <c r="O4788" s="21">
        <v>0.21805555555555556</v>
      </c>
      <c r="P4788" s="21">
        <v>0.6694444444444444</v>
      </c>
      <c r="R4788" s="17">
        <v>2960.0</v>
      </c>
      <c r="S4788" s="17" t="s">
        <v>14267</v>
      </c>
      <c r="T4788" s="17" t="s">
        <v>281</v>
      </c>
    </row>
    <row r="4789" ht="15.75" customHeight="1">
      <c r="A4789" s="17">
        <v>507.0</v>
      </c>
      <c r="B4789" s="19">
        <v>27085.0</v>
      </c>
      <c r="C4789" s="17" t="s">
        <v>16307</v>
      </c>
      <c r="D4789" s="20">
        <v>19.0</v>
      </c>
      <c r="E4789" s="17" t="str">
        <f t="shared" si="12"/>
        <v>LU67-19</v>
      </c>
      <c r="F4789" s="17" t="str">
        <f t="shared" si="13"/>
        <v>LU67-19</v>
      </c>
      <c r="G4789" s="17" t="s">
        <v>15665</v>
      </c>
      <c r="H4789" s="17" t="s">
        <v>15157</v>
      </c>
      <c r="I4789" s="17" t="s">
        <v>16315</v>
      </c>
      <c r="J4789" s="17" t="s">
        <v>16316</v>
      </c>
      <c r="K4789" s="17" t="s">
        <v>16111</v>
      </c>
      <c r="L4789" s="17" t="s">
        <v>5131</v>
      </c>
      <c r="M4789" s="17" t="s">
        <v>7242</v>
      </c>
      <c r="N4789" s="21">
        <v>0.38125000000000003</v>
      </c>
      <c r="O4789" s="21">
        <v>0.11180555555555556</v>
      </c>
      <c r="P4789" s="21">
        <v>0.4930555555555556</v>
      </c>
      <c r="R4789" s="17">
        <v>1360.0</v>
      </c>
      <c r="S4789" s="17" t="s">
        <v>14267</v>
      </c>
      <c r="T4789" s="17" t="s">
        <v>281</v>
      </c>
    </row>
    <row r="4790" ht="15.75" customHeight="1">
      <c r="A4790" s="17">
        <v>506.0</v>
      </c>
      <c r="B4790" s="19">
        <v>27067.0</v>
      </c>
      <c r="C4790" s="17" t="s">
        <v>16307</v>
      </c>
      <c r="D4790" s="20">
        <v>16.0</v>
      </c>
      <c r="E4790" s="17" t="str">
        <f t="shared" si="12"/>
        <v>LU67-16</v>
      </c>
      <c r="F4790" s="17" t="str">
        <f t="shared" si="13"/>
        <v>LU67-16</v>
      </c>
      <c r="G4790" s="17" t="s">
        <v>15665</v>
      </c>
      <c r="H4790" s="17" t="s">
        <v>15157</v>
      </c>
      <c r="I4790" s="17" t="s">
        <v>16321</v>
      </c>
      <c r="J4790" s="17" t="s">
        <v>16320</v>
      </c>
      <c r="K4790" s="17" t="s">
        <v>15014</v>
      </c>
      <c r="L4790" s="17" t="s">
        <v>16311</v>
      </c>
      <c r="M4790" s="17" t="s">
        <v>7242</v>
      </c>
      <c r="N4790" s="21">
        <v>0.4847222222222222</v>
      </c>
      <c r="O4790" s="21">
        <v>0.2138888888888889</v>
      </c>
      <c r="P4790" s="21">
        <v>0.6986111111111111</v>
      </c>
      <c r="R4790" s="17">
        <v>1680.0</v>
      </c>
      <c r="S4790" s="17" t="s">
        <v>15099</v>
      </c>
      <c r="T4790" s="17" t="s">
        <v>281</v>
      </c>
    </row>
    <row r="4791" ht="15.75" customHeight="1">
      <c r="A4791" s="17">
        <v>505.0</v>
      </c>
      <c r="B4791" s="19">
        <v>27065.0</v>
      </c>
      <c r="C4791" s="17" t="s">
        <v>16307</v>
      </c>
      <c r="D4791" s="20">
        <v>14.0</v>
      </c>
      <c r="E4791" s="17" t="str">
        <f t="shared" si="12"/>
        <v>LU67-14</v>
      </c>
      <c r="F4791" s="17" t="str">
        <f t="shared" si="13"/>
        <v>LU67-14</v>
      </c>
      <c r="G4791" s="17" t="s">
        <v>15665</v>
      </c>
      <c r="H4791" s="17" t="s">
        <v>16322</v>
      </c>
      <c r="I4791" s="17" t="s">
        <v>16323</v>
      </c>
      <c r="J4791" s="17" t="s">
        <v>16324</v>
      </c>
      <c r="K4791" s="17" t="s">
        <v>5131</v>
      </c>
      <c r="L4791" s="17" t="s">
        <v>16325</v>
      </c>
      <c r="M4791" s="17" t="s">
        <v>7242</v>
      </c>
      <c r="N4791" s="21">
        <v>0.5756944444444444</v>
      </c>
      <c r="O4791" s="21">
        <v>0.05416666666666667</v>
      </c>
      <c r="P4791" s="21">
        <v>0.6298611111111111</v>
      </c>
      <c r="R4791" s="17">
        <v>12.0</v>
      </c>
      <c r="S4791" s="17" t="s">
        <v>11058</v>
      </c>
      <c r="T4791" s="17" t="s">
        <v>281</v>
      </c>
      <c r="W4791" s="17" t="s">
        <v>16326</v>
      </c>
    </row>
    <row r="4792" ht="15.75" customHeight="1">
      <c r="A4792" s="17">
        <v>504.0</v>
      </c>
      <c r="B4792" s="19">
        <v>27064.0</v>
      </c>
      <c r="C4792" s="17" t="s">
        <v>16307</v>
      </c>
      <c r="D4792" s="20">
        <v>13.0</v>
      </c>
      <c r="E4792" s="17" t="str">
        <f t="shared" si="12"/>
        <v>LU67-13</v>
      </c>
      <c r="F4792" s="17" t="str">
        <f t="shared" si="13"/>
        <v>LU67-13</v>
      </c>
      <c r="G4792" s="17" t="s">
        <v>16269</v>
      </c>
      <c r="H4792" s="17" t="s">
        <v>15157</v>
      </c>
      <c r="I4792" s="17" t="s">
        <v>16327</v>
      </c>
      <c r="J4792" s="17" t="s">
        <v>16230</v>
      </c>
      <c r="K4792" s="17" t="s">
        <v>16111</v>
      </c>
      <c r="L4792" s="17" t="s">
        <v>13693</v>
      </c>
      <c r="M4792" s="17" t="s">
        <v>16248</v>
      </c>
      <c r="N4792" s="21">
        <v>0.41944444444444445</v>
      </c>
      <c r="O4792" s="21">
        <v>0.29375</v>
      </c>
      <c r="P4792" s="21">
        <v>0.7131944444444445</v>
      </c>
      <c r="R4792" s="17">
        <v>2350.0</v>
      </c>
      <c r="S4792" s="17" t="s">
        <v>7418</v>
      </c>
      <c r="T4792" s="17" t="s">
        <v>16328</v>
      </c>
    </row>
    <row r="4793" ht="15.75" customHeight="1">
      <c r="A4793" s="17">
        <v>503.0</v>
      </c>
      <c r="B4793" s="19">
        <v>27063.0</v>
      </c>
      <c r="C4793" s="17" t="s">
        <v>16307</v>
      </c>
      <c r="D4793" s="20">
        <v>12.0</v>
      </c>
      <c r="E4793" s="17" t="str">
        <f t="shared" si="12"/>
        <v>LU67-12</v>
      </c>
      <c r="F4793" s="17" t="str">
        <f t="shared" si="13"/>
        <v>LU67-12</v>
      </c>
      <c r="G4793" s="17" t="s">
        <v>16269</v>
      </c>
      <c r="H4793" s="17" t="s">
        <v>15157</v>
      </c>
      <c r="I4793" s="17" t="s">
        <v>15542</v>
      </c>
      <c r="J4793" s="17" t="s">
        <v>15790</v>
      </c>
      <c r="K4793" s="17" t="s">
        <v>15014</v>
      </c>
      <c r="L4793" s="17" t="s">
        <v>15474</v>
      </c>
      <c r="M4793" s="17" t="s">
        <v>13844</v>
      </c>
      <c r="N4793" s="21">
        <v>0.44930555555555557</v>
      </c>
      <c r="O4793" s="21">
        <v>0.3236111111111111</v>
      </c>
      <c r="P4793" s="21">
        <v>0.7729166666666667</v>
      </c>
      <c r="R4793" s="17">
        <v>2200.0</v>
      </c>
      <c r="S4793" s="17" t="s">
        <v>7418</v>
      </c>
      <c r="T4793" s="17" t="s">
        <v>16328</v>
      </c>
    </row>
    <row r="4794" ht="15.75" customHeight="1">
      <c r="A4794" s="17">
        <v>502.0</v>
      </c>
      <c r="B4794" s="19">
        <v>27062.0</v>
      </c>
      <c r="C4794" s="17" t="s">
        <v>16307</v>
      </c>
      <c r="D4794" s="20">
        <v>12.0</v>
      </c>
      <c r="E4794" s="17" t="str">
        <f t="shared" si="12"/>
        <v>LU67-12</v>
      </c>
      <c r="F4794" s="17" t="str">
        <f t="shared" si="13"/>
        <v>LU67-12</v>
      </c>
      <c r="G4794" s="17" t="s">
        <v>16269</v>
      </c>
      <c r="H4794" s="17" t="s">
        <v>15157</v>
      </c>
      <c r="I4794" s="17" t="s">
        <v>16327</v>
      </c>
      <c r="J4794" s="17" t="s">
        <v>16316</v>
      </c>
      <c r="K4794" s="17" t="s">
        <v>16111</v>
      </c>
      <c r="L4794" s="17" t="s">
        <v>14189</v>
      </c>
      <c r="M4794" s="17" t="s">
        <v>15474</v>
      </c>
      <c r="N4794" s="21">
        <v>0.4201388888888889</v>
      </c>
      <c r="O4794" s="21">
        <v>0.37083333333333335</v>
      </c>
      <c r="P4794" s="21">
        <v>0.7909722222222223</v>
      </c>
      <c r="R4794" s="17">
        <v>2220.0</v>
      </c>
      <c r="S4794" s="17" t="s">
        <v>7418</v>
      </c>
      <c r="T4794" s="17" t="s">
        <v>16328</v>
      </c>
    </row>
    <row r="4795" ht="15.75" customHeight="1">
      <c r="A4795" s="17">
        <v>501.0</v>
      </c>
      <c r="B4795" s="19">
        <v>27061.0</v>
      </c>
      <c r="C4795" s="17" t="s">
        <v>16307</v>
      </c>
      <c r="D4795" s="20">
        <v>12.0</v>
      </c>
      <c r="E4795" s="17" t="str">
        <f t="shared" si="12"/>
        <v>LU67-12</v>
      </c>
      <c r="F4795" s="17" t="str">
        <f t="shared" si="13"/>
        <v>LU67-12</v>
      </c>
      <c r="G4795" s="17" t="s">
        <v>16269</v>
      </c>
      <c r="H4795" s="17" t="s">
        <v>15157</v>
      </c>
      <c r="I4795" s="17" t="s">
        <v>16329</v>
      </c>
      <c r="J4795" s="17" t="s">
        <v>16330</v>
      </c>
      <c r="K4795" s="17" t="s">
        <v>15014</v>
      </c>
      <c r="L4795" s="17" t="s">
        <v>14189</v>
      </c>
      <c r="M4795" s="17" t="s">
        <v>13693</v>
      </c>
      <c r="N4795" s="21">
        <v>0.4083333333333334</v>
      </c>
      <c r="O4795" s="21">
        <v>0.3145833333333333</v>
      </c>
      <c r="P4795" s="21">
        <v>0.7229166666666668</v>
      </c>
      <c r="R4795" s="17">
        <v>2200.0</v>
      </c>
      <c r="S4795" s="17" t="s">
        <v>7418</v>
      </c>
      <c r="T4795" s="17" t="s">
        <v>16328</v>
      </c>
    </row>
    <row r="4796" ht="15.75" customHeight="1">
      <c r="A4796" s="17">
        <v>500.0</v>
      </c>
      <c r="B4796" s="19">
        <v>27060.0</v>
      </c>
      <c r="C4796" s="17" t="s">
        <v>16307</v>
      </c>
      <c r="D4796" s="20">
        <v>11.0</v>
      </c>
      <c r="E4796" s="17" t="str">
        <f t="shared" si="12"/>
        <v>LU67-11</v>
      </c>
      <c r="F4796" s="17" t="str">
        <f t="shared" si="13"/>
        <v>LU67-11</v>
      </c>
      <c r="G4796" s="17" t="s">
        <v>16269</v>
      </c>
      <c r="H4796" s="17" t="s">
        <v>15157</v>
      </c>
      <c r="I4796" s="17" t="s">
        <v>16331</v>
      </c>
      <c r="J4796" s="17" t="s">
        <v>16230</v>
      </c>
      <c r="K4796" s="17" t="s">
        <v>16111</v>
      </c>
      <c r="L4796" s="17" t="s">
        <v>13693</v>
      </c>
      <c r="M4796" s="17" t="s">
        <v>13844</v>
      </c>
      <c r="N4796" s="21">
        <v>0.5381944444444444</v>
      </c>
      <c r="O4796" s="21">
        <v>0.2604166666666667</v>
      </c>
      <c r="P4796" s="21">
        <v>0.7986111111111112</v>
      </c>
      <c r="R4796" s="17">
        <v>2500.0</v>
      </c>
      <c r="S4796" s="17" t="s">
        <v>7418</v>
      </c>
      <c r="T4796" s="17" t="s">
        <v>16328</v>
      </c>
    </row>
    <row r="4797" ht="15.75" customHeight="1">
      <c r="A4797" s="17">
        <v>499.0</v>
      </c>
      <c r="B4797" s="19">
        <v>27060.0</v>
      </c>
      <c r="C4797" s="17" t="s">
        <v>16307</v>
      </c>
      <c r="D4797" s="20">
        <v>11.0</v>
      </c>
      <c r="E4797" s="17" t="str">
        <f t="shared" si="12"/>
        <v>LU67-11</v>
      </c>
      <c r="F4797" s="17" t="str">
        <f t="shared" si="13"/>
        <v>LU67-11</v>
      </c>
      <c r="G4797" s="17" t="s">
        <v>16269</v>
      </c>
      <c r="H4797" s="17" t="s">
        <v>15157</v>
      </c>
      <c r="I4797" s="17" t="s">
        <v>16331</v>
      </c>
      <c r="J4797" s="17" t="s">
        <v>16332</v>
      </c>
      <c r="K4797" s="17" t="s">
        <v>16111</v>
      </c>
      <c r="L4797" s="17" t="s">
        <v>13693</v>
      </c>
      <c r="M4797" s="17" t="s">
        <v>13844</v>
      </c>
      <c r="N4797" s="21">
        <v>0.40277777777777773</v>
      </c>
      <c r="O4797" s="21">
        <v>0.013194444444444444</v>
      </c>
      <c r="P4797" s="21">
        <v>0.4159722222222222</v>
      </c>
      <c r="R4797" s="17">
        <v>280.0</v>
      </c>
      <c r="S4797" s="17" t="s">
        <v>7418</v>
      </c>
      <c r="T4797" s="17" t="s">
        <v>16328</v>
      </c>
    </row>
    <row r="4798" ht="15.75" customHeight="1">
      <c r="A4798" s="17">
        <v>498.0</v>
      </c>
      <c r="B4798" s="19">
        <v>27059.0</v>
      </c>
      <c r="C4798" s="17" t="s">
        <v>16307</v>
      </c>
      <c r="D4798" s="20">
        <v>11.0</v>
      </c>
      <c r="E4798" s="17" t="str">
        <f t="shared" si="12"/>
        <v>LU67-11</v>
      </c>
      <c r="F4798" s="17" t="str">
        <f t="shared" si="13"/>
        <v>LU67-11</v>
      </c>
      <c r="G4798" s="17" t="s">
        <v>16269</v>
      </c>
      <c r="H4798" s="17" t="s">
        <v>14871</v>
      </c>
      <c r="I4798" s="17" t="s">
        <v>16333</v>
      </c>
      <c r="J4798" s="17" t="s">
        <v>16334</v>
      </c>
      <c r="K4798" s="17" t="s">
        <v>15014</v>
      </c>
      <c r="L4798" s="17" t="s">
        <v>14189</v>
      </c>
      <c r="M4798" s="17" t="s">
        <v>13844</v>
      </c>
      <c r="N4798" s="21">
        <v>0.40972222222222227</v>
      </c>
      <c r="O4798" s="21">
        <v>0.33749999999999997</v>
      </c>
      <c r="P4798" s="21">
        <v>0.7472222222222222</v>
      </c>
      <c r="R4798" s="17">
        <v>2500.0</v>
      </c>
      <c r="S4798" s="17" t="s">
        <v>7418</v>
      </c>
      <c r="T4798" s="17" t="s">
        <v>16328</v>
      </c>
    </row>
    <row r="4799" ht="15.75" customHeight="1">
      <c r="A4799" s="17">
        <v>497.0</v>
      </c>
      <c r="B4799" s="19">
        <v>27058.0</v>
      </c>
      <c r="C4799" s="17" t="s">
        <v>16307</v>
      </c>
      <c r="D4799" s="20">
        <v>11.0</v>
      </c>
      <c r="E4799" s="17" t="str">
        <f t="shared" si="12"/>
        <v>LU67-11</v>
      </c>
      <c r="F4799" s="17" t="str">
        <f t="shared" si="13"/>
        <v>LU67-11</v>
      </c>
      <c r="G4799" s="17" t="s">
        <v>16269</v>
      </c>
      <c r="H4799" s="17" t="s">
        <v>15157</v>
      </c>
      <c r="I4799" s="17" t="s">
        <v>16323</v>
      </c>
      <c r="J4799" s="17" t="s">
        <v>16335</v>
      </c>
      <c r="K4799" s="17" t="s">
        <v>16111</v>
      </c>
      <c r="L4799" s="17" t="s">
        <v>15575</v>
      </c>
      <c r="M4799" s="17" t="s">
        <v>15474</v>
      </c>
      <c r="N4799" s="21">
        <v>0.425</v>
      </c>
      <c r="O4799" s="21">
        <v>0.2722222222222222</v>
      </c>
      <c r="P4799" s="21">
        <v>0.6972222222222223</v>
      </c>
      <c r="R4799" s="17">
        <v>2500.0</v>
      </c>
      <c r="S4799" s="17" t="s">
        <v>7418</v>
      </c>
      <c r="T4799" s="17" t="s">
        <v>16328</v>
      </c>
    </row>
    <row r="4800" ht="15.75" customHeight="1">
      <c r="A4800" s="17">
        <v>496.0</v>
      </c>
      <c r="B4800" s="19">
        <v>27053.0</v>
      </c>
      <c r="C4800" s="17" t="s">
        <v>16307</v>
      </c>
      <c r="D4800" s="20">
        <v>8.0</v>
      </c>
      <c r="E4800" s="17" t="str">
        <f t="shared" si="12"/>
        <v>LU67-8</v>
      </c>
      <c r="F4800" s="17" t="str">
        <f t="shared" si="13"/>
        <v>LU67-08</v>
      </c>
      <c r="G4800" s="17" t="s">
        <v>14328</v>
      </c>
      <c r="H4800" s="17" t="s">
        <v>15157</v>
      </c>
      <c r="I4800" s="17" t="s">
        <v>16321</v>
      </c>
      <c r="J4800" s="17" t="s">
        <v>15922</v>
      </c>
      <c r="K4800" s="17" t="s">
        <v>16111</v>
      </c>
      <c r="L4800" s="17" t="s">
        <v>15575</v>
      </c>
      <c r="M4800" s="17" t="s">
        <v>14088</v>
      </c>
      <c r="N4800" s="21">
        <v>0.4479166666666667</v>
      </c>
      <c r="O4800" s="21">
        <v>0.02152777777777778</v>
      </c>
      <c r="P4800" s="21">
        <v>0.4694444444444445</v>
      </c>
      <c r="R4800" s="17">
        <v>296.0</v>
      </c>
      <c r="S4800" s="17" t="s">
        <v>7490</v>
      </c>
      <c r="T4800" s="17" t="s">
        <v>7223</v>
      </c>
      <c r="W4800" s="17" t="s">
        <v>16336</v>
      </c>
    </row>
    <row r="4801" ht="15.75" customHeight="1">
      <c r="A4801" s="17">
        <v>495.0</v>
      </c>
      <c r="B4801" s="19">
        <v>27052.0</v>
      </c>
      <c r="C4801" s="17" t="s">
        <v>16307</v>
      </c>
      <c r="D4801" s="20">
        <v>7.0</v>
      </c>
      <c r="E4801" s="17" t="str">
        <f t="shared" si="12"/>
        <v>LU67-7</v>
      </c>
      <c r="F4801" s="17" t="str">
        <f t="shared" si="13"/>
        <v>LU67-07</v>
      </c>
      <c r="G4801" s="17" t="s">
        <v>14328</v>
      </c>
      <c r="H4801" s="17" t="s">
        <v>15157</v>
      </c>
      <c r="I4801" s="17" t="s">
        <v>16337</v>
      </c>
      <c r="J4801" s="17" t="s">
        <v>15159</v>
      </c>
      <c r="K4801" s="17" t="s">
        <v>15014</v>
      </c>
      <c r="L4801" s="17" t="s">
        <v>16338</v>
      </c>
      <c r="M4801" s="17" t="s">
        <v>13736</v>
      </c>
      <c r="N4801" s="21">
        <v>0.4458333333333333</v>
      </c>
      <c r="O4801" s="21">
        <v>0.3368055555555556</v>
      </c>
      <c r="P4801" s="21">
        <v>0.782638888888889</v>
      </c>
      <c r="R4801" s="17">
        <v>1882.0</v>
      </c>
      <c r="S4801" s="17" t="s">
        <v>7490</v>
      </c>
      <c r="T4801" s="17" t="s">
        <v>7223</v>
      </c>
    </row>
    <row r="4802" ht="15.75" customHeight="1">
      <c r="A4802" s="17">
        <v>494.0</v>
      </c>
      <c r="B4802" s="19">
        <v>27051.0</v>
      </c>
      <c r="C4802" s="17" t="s">
        <v>16307</v>
      </c>
      <c r="D4802" s="20">
        <v>6.0</v>
      </c>
      <c r="E4802" s="17" t="str">
        <f t="shared" si="12"/>
        <v>LU67-6</v>
      </c>
      <c r="F4802" s="17" t="str">
        <f t="shared" si="13"/>
        <v>LU67-06</v>
      </c>
      <c r="G4802" s="17" t="s">
        <v>14328</v>
      </c>
      <c r="H4802" s="17" t="s">
        <v>15157</v>
      </c>
      <c r="I4802" s="17" t="s">
        <v>16337</v>
      </c>
      <c r="J4802" s="17" t="s">
        <v>15159</v>
      </c>
      <c r="K4802" s="17" t="s">
        <v>5131</v>
      </c>
      <c r="L4802" s="17" t="s">
        <v>16111</v>
      </c>
      <c r="M4802" s="17" t="s">
        <v>13990</v>
      </c>
      <c r="N4802" s="21">
        <v>0.5534722222222223</v>
      </c>
      <c r="O4802" s="21">
        <v>0.21805555555555556</v>
      </c>
      <c r="P4802" s="21">
        <v>0.7715277777777777</v>
      </c>
      <c r="R4802" s="17">
        <v>1914.0</v>
      </c>
      <c r="S4802" s="17" t="s">
        <v>7490</v>
      </c>
      <c r="T4802" s="17" t="s">
        <v>7223</v>
      </c>
    </row>
    <row r="4803" ht="15.75" customHeight="1">
      <c r="A4803" s="17">
        <v>493.0</v>
      </c>
      <c r="B4803" s="19">
        <v>27050.0</v>
      </c>
      <c r="C4803" s="17" t="s">
        <v>16307</v>
      </c>
      <c r="D4803" s="20">
        <v>5.0</v>
      </c>
      <c r="E4803" s="17" t="str">
        <f t="shared" si="12"/>
        <v>LU67-5</v>
      </c>
      <c r="F4803" s="17" t="str">
        <f t="shared" si="13"/>
        <v>LU67-05</v>
      </c>
      <c r="G4803" s="17" t="s">
        <v>14328</v>
      </c>
      <c r="H4803" s="17" t="s">
        <v>15157</v>
      </c>
      <c r="I4803" s="17" t="s">
        <v>16339</v>
      </c>
      <c r="J4803" s="17" t="s">
        <v>16228</v>
      </c>
      <c r="K4803" s="17" t="s">
        <v>15014</v>
      </c>
      <c r="L4803" s="17" t="s">
        <v>16338</v>
      </c>
      <c r="M4803" s="17" t="s">
        <v>14088</v>
      </c>
      <c r="N4803" s="21">
        <v>0.4583333333333333</v>
      </c>
      <c r="O4803" s="21">
        <v>0.32430555555555557</v>
      </c>
      <c r="P4803" s="21">
        <v>0.782638888888889</v>
      </c>
      <c r="R4803" s="17">
        <v>1902.0</v>
      </c>
      <c r="S4803" s="17" t="s">
        <v>7490</v>
      </c>
      <c r="T4803" s="17" t="s">
        <v>7223</v>
      </c>
    </row>
    <row r="4804" ht="15.75" customHeight="1">
      <c r="A4804" s="17">
        <v>492.0</v>
      </c>
      <c r="B4804" s="19">
        <v>27049.0</v>
      </c>
      <c r="C4804" s="17" t="s">
        <v>16307</v>
      </c>
      <c r="D4804" s="20">
        <v>4.0</v>
      </c>
      <c r="E4804" s="17" t="str">
        <f t="shared" si="12"/>
        <v>LU67-4</v>
      </c>
      <c r="F4804" s="17" t="str">
        <f t="shared" si="13"/>
        <v>LU67-04</v>
      </c>
      <c r="G4804" s="17" t="s">
        <v>14328</v>
      </c>
      <c r="H4804" s="17" t="s">
        <v>15157</v>
      </c>
      <c r="I4804" s="17" t="s">
        <v>16339</v>
      </c>
      <c r="J4804" s="17" t="s">
        <v>16228</v>
      </c>
      <c r="K4804" s="17" t="s">
        <v>16111</v>
      </c>
      <c r="L4804" s="17" t="s">
        <v>13736</v>
      </c>
      <c r="M4804" s="17" t="s">
        <v>13750</v>
      </c>
      <c r="N4804" s="21">
        <v>0.48194444444444445</v>
      </c>
      <c r="O4804" s="21">
        <v>0.3138888888888889</v>
      </c>
      <c r="P4804" s="21">
        <v>0.7958333333333334</v>
      </c>
      <c r="R4804" s="17">
        <v>2010.0</v>
      </c>
      <c r="S4804" s="17" t="s">
        <v>7490</v>
      </c>
      <c r="T4804" s="17" t="s">
        <v>7223</v>
      </c>
    </row>
    <row r="4805" ht="15.75" customHeight="1">
      <c r="A4805" s="17">
        <v>491.0</v>
      </c>
      <c r="B4805" s="19">
        <v>27047.0</v>
      </c>
      <c r="C4805" s="17" t="s">
        <v>16307</v>
      </c>
      <c r="D4805" s="20">
        <v>2.0</v>
      </c>
      <c r="E4805" s="17" t="str">
        <f t="shared" si="12"/>
        <v>LU67-2</v>
      </c>
      <c r="F4805" s="17" t="str">
        <f t="shared" si="13"/>
        <v>LU67-02</v>
      </c>
      <c r="G4805" s="17" t="s">
        <v>14328</v>
      </c>
      <c r="H4805" s="17" t="s">
        <v>15157</v>
      </c>
      <c r="I4805" s="17" t="s">
        <v>16339</v>
      </c>
      <c r="J4805" s="17" t="s">
        <v>16228</v>
      </c>
      <c r="K4805" s="17" t="s">
        <v>15014</v>
      </c>
      <c r="L4805" s="17" t="s">
        <v>13990</v>
      </c>
      <c r="M4805" s="17" t="s">
        <v>16340</v>
      </c>
      <c r="N4805" s="21">
        <v>0.5347222222222222</v>
      </c>
      <c r="O4805" s="21">
        <v>0.18125</v>
      </c>
      <c r="P4805" s="21">
        <v>0.7159722222222222</v>
      </c>
      <c r="R4805" s="17">
        <v>1960.0</v>
      </c>
      <c r="S4805" s="17" t="s">
        <v>7490</v>
      </c>
      <c r="T4805" s="17" t="s">
        <v>7223</v>
      </c>
    </row>
    <row r="4806" ht="15.75" customHeight="1">
      <c r="A4806" s="17">
        <v>490.0</v>
      </c>
      <c r="B4806" s="19">
        <v>27046.0</v>
      </c>
      <c r="C4806" s="17" t="s">
        <v>16307</v>
      </c>
      <c r="D4806" s="20">
        <v>2.0</v>
      </c>
      <c r="E4806" s="17" t="str">
        <f t="shared" si="12"/>
        <v>LU67-2</v>
      </c>
      <c r="F4806" s="17" t="str">
        <f t="shared" si="13"/>
        <v>LU67-02</v>
      </c>
      <c r="G4806" s="17" t="s">
        <v>15994</v>
      </c>
      <c r="H4806" s="17" t="s">
        <v>15157</v>
      </c>
      <c r="I4806" s="17" t="s">
        <v>16341</v>
      </c>
      <c r="J4806" s="17" t="s">
        <v>16342</v>
      </c>
      <c r="K4806" s="17" t="s">
        <v>15014</v>
      </c>
      <c r="L4806" s="17" t="s">
        <v>5131</v>
      </c>
      <c r="M4806" s="17" t="s">
        <v>15997</v>
      </c>
      <c r="N4806" s="21">
        <v>0.4375</v>
      </c>
      <c r="O4806" s="21">
        <v>0.34375</v>
      </c>
      <c r="P4806" s="21">
        <v>0.78125</v>
      </c>
      <c r="R4806" s="17">
        <v>1664.0</v>
      </c>
      <c r="S4806" s="17" t="s">
        <v>11290</v>
      </c>
      <c r="T4806" s="17" t="s">
        <v>14743</v>
      </c>
    </row>
    <row r="4807" ht="15.75" customHeight="1">
      <c r="A4807" s="17">
        <v>489.0</v>
      </c>
      <c r="B4807" s="19">
        <v>27045.0</v>
      </c>
      <c r="C4807" s="17" t="s">
        <v>16307</v>
      </c>
      <c r="D4807" s="20">
        <v>2.0</v>
      </c>
      <c r="E4807" s="17" t="str">
        <f t="shared" si="12"/>
        <v>LU67-2</v>
      </c>
      <c r="F4807" s="17" t="str">
        <f t="shared" si="13"/>
        <v>LU67-02</v>
      </c>
      <c r="G4807" s="17" t="s">
        <v>15994</v>
      </c>
      <c r="H4807" s="17" t="s">
        <v>15157</v>
      </c>
      <c r="I4807" s="17" t="s">
        <v>16341</v>
      </c>
      <c r="J4807" s="17" t="s">
        <v>16342</v>
      </c>
      <c r="K4807" s="17" t="s">
        <v>16111</v>
      </c>
      <c r="L4807" s="17" t="s">
        <v>5131</v>
      </c>
      <c r="M4807" s="17" t="s">
        <v>15997</v>
      </c>
      <c r="N4807" s="21">
        <v>0.4048611111111111</v>
      </c>
      <c r="O4807" s="21">
        <v>0.28125</v>
      </c>
      <c r="P4807" s="21">
        <v>0.686111111111111</v>
      </c>
      <c r="R4807" s="17">
        <v>1670.0</v>
      </c>
      <c r="S4807" s="17" t="s">
        <v>11290</v>
      </c>
      <c r="T4807" s="17" t="s">
        <v>14743</v>
      </c>
    </row>
    <row r="4808" ht="15.75" customHeight="1">
      <c r="A4808" s="17">
        <v>488.0</v>
      </c>
      <c r="B4808" s="19">
        <v>27044.0</v>
      </c>
      <c r="C4808" s="17" t="s">
        <v>16307</v>
      </c>
      <c r="D4808" s="20">
        <v>2.0</v>
      </c>
      <c r="E4808" s="17" t="str">
        <f t="shared" si="12"/>
        <v>LU67-2</v>
      </c>
      <c r="F4808" s="17" t="str">
        <f t="shared" si="13"/>
        <v>LU67-02</v>
      </c>
      <c r="G4808" s="17" t="s">
        <v>15994</v>
      </c>
      <c r="H4808" s="17" t="s">
        <v>15157</v>
      </c>
      <c r="I4808" s="17" t="s">
        <v>16341</v>
      </c>
      <c r="J4808" s="17" t="s">
        <v>16342</v>
      </c>
      <c r="K4808" s="17" t="s">
        <v>15014</v>
      </c>
      <c r="L4808" s="17" t="s">
        <v>5131</v>
      </c>
      <c r="M4808" s="17" t="s">
        <v>15997</v>
      </c>
      <c r="N4808" s="21">
        <v>0.5430555555555555</v>
      </c>
      <c r="O4808" s="21">
        <v>0.225</v>
      </c>
      <c r="P4808" s="21">
        <v>0.7680555555555556</v>
      </c>
      <c r="R4808" s="17">
        <v>1772.0</v>
      </c>
      <c r="S4808" s="17" t="s">
        <v>11290</v>
      </c>
      <c r="T4808" s="17" t="s">
        <v>14743</v>
      </c>
    </row>
    <row r="4809" ht="15.75" customHeight="1">
      <c r="A4809" s="17">
        <v>487.0</v>
      </c>
      <c r="B4809" s="19">
        <v>27033.0</v>
      </c>
      <c r="C4809" s="17" t="s">
        <v>16343</v>
      </c>
      <c r="D4809" s="20">
        <v>2.0</v>
      </c>
      <c r="E4809" s="17" t="str">
        <f t="shared" si="12"/>
        <v>LU66-2</v>
      </c>
      <c r="F4809" s="17" t="str">
        <f t="shared" si="13"/>
        <v>LU66-02</v>
      </c>
      <c r="G4809" s="17" t="s">
        <v>15994</v>
      </c>
      <c r="H4809" s="17" t="s">
        <v>15157</v>
      </c>
      <c r="I4809" s="17" t="s">
        <v>16344</v>
      </c>
      <c r="J4809" s="17" t="s">
        <v>16212</v>
      </c>
      <c r="K4809" s="17" t="s">
        <v>16111</v>
      </c>
      <c r="L4809" s="17" t="s">
        <v>5131</v>
      </c>
      <c r="M4809" s="17" t="s">
        <v>15575</v>
      </c>
      <c r="N4809" s="21">
        <v>0.45208333333333334</v>
      </c>
      <c r="O4809" s="21">
        <v>0.18958333333333333</v>
      </c>
      <c r="P4809" s="21">
        <v>0.6416666666666667</v>
      </c>
      <c r="R4809" s="17">
        <v>1796.0</v>
      </c>
      <c r="S4809" s="17" t="s">
        <v>15099</v>
      </c>
      <c r="T4809" s="17" t="s">
        <v>14743</v>
      </c>
    </row>
    <row r="4810" ht="15.75" customHeight="1">
      <c r="A4810" s="17">
        <v>486.0</v>
      </c>
      <c r="B4810" s="19">
        <v>27003.0</v>
      </c>
      <c r="C4810" s="17" t="s">
        <v>16345</v>
      </c>
      <c r="D4810" s="20">
        <v>4.0</v>
      </c>
      <c r="E4810" s="17" t="str">
        <f t="shared" si="12"/>
        <v>LU65-4</v>
      </c>
      <c r="F4810" s="17" t="str">
        <f t="shared" si="13"/>
        <v>LU65-04</v>
      </c>
      <c r="G4810" s="17" t="s">
        <v>15665</v>
      </c>
      <c r="H4810" s="17" t="s">
        <v>15157</v>
      </c>
      <c r="I4810" s="17" t="s">
        <v>16346</v>
      </c>
      <c r="J4810" s="17" t="s">
        <v>16347</v>
      </c>
      <c r="K4810" s="17" t="s">
        <v>15014</v>
      </c>
      <c r="L4810" s="17" t="s">
        <v>15575</v>
      </c>
      <c r="M4810" s="17" t="s">
        <v>16311</v>
      </c>
      <c r="N4810" s="21">
        <v>0.46527777777777773</v>
      </c>
      <c r="O4810" s="21">
        <v>0.13333333333333333</v>
      </c>
      <c r="P4810" s="21">
        <v>0.5986111111111111</v>
      </c>
      <c r="R4810" s="17">
        <v>1368.0</v>
      </c>
      <c r="S4810" s="17" t="s">
        <v>16348</v>
      </c>
      <c r="T4810" s="17" t="s">
        <v>281</v>
      </c>
    </row>
    <row r="4811" ht="15.75" customHeight="1">
      <c r="A4811" s="17">
        <v>485.0</v>
      </c>
      <c r="B4811" s="19">
        <v>26991.0</v>
      </c>
      <c r="C4811" s="17" t="s">
        <v>16345</v>
      </c>
      <c r="D4811" s="20">
        <v>3.0</v>
      </c>
      <c r="E4811" s="17" t="str">
        <f t="shared" si="12"/>
        <v>LU65-3</v>
      </c>
      <c r="F4811" s="17" t="str">
        <f t="shared" si="13"/>
        <v>LU65-03</v>
      </c>
      <c r="G4811" s="17" t="s">
        <v>15665</v>
      </c>
      <c r="H4811" s="17" t="s">
        <v>14749</v>
      </c>
      <c r="I4811" s="17" t="s">
        <v>16349</v>
      </c>
      <c r="J4811" s="17" t="s">
        <v>16350</v>
      </c>
      <c r="K4811" s="17" t="s">
        <v>15014</v>
      </c>
      <c r="L4811" s="17" t="s">
        <v>5131</v>
      </c>
      <c r="M4811" s="17" t="s">
        <v>15575</v>
      </c>
      <c r="N4811" s="21">
        <v>0.3368055555555556</v>
      </c>
      <c r="O4811" s="21">
        <v>0.2152777777777778</v>
      </c>
      <c r="P4811" s="21">
        <v>0.5520833333333334</v>
      </c>
      <c r="R4811" s="17">
        <v>650.0</v>
      </c>
      <c r="S4811" s="17" t="s">
        <v>16348</v>
      </c>
      <c r="T4811" s="17" t="s">
        <v>281</v>
      </c>
    </row>
    <row r="4812" ht="15.75" customHeight="1">
      <c r="A4812" s="17">
        <v>484.0</v>
      </c>
      <c r="B4812" s="19">
        <v>26990.0</v>
      </c>
      <c r="C4812" s="17" t="s">
        <v>16345</v>
      </c>
      <c r="D4812" s="20">
        <v>3.0</v>
      </c>
      <c r="E4812" s="17" t="str">
        <f t="shared" si="12"/>
        <v>LU65-3</v>
      </c>
      <c r="F4812" s="17" t="str">
        <f t="shared" si="13"/>
        <v>LU65-03</v>
      </c>
      <c r="G4812" s="17" t="s">
        <v>15665</v>
      </c>
      <c r="H4812" s="17" t="s">
        <v>14749</v>
      </c>
      <c r="I4812" s="17" t="s">
        <v>16351</v>
      </c>
      <c r="J4812" s="17" t="s">
        <v>16352</v>
      </c>
      <c r="K4812" s="17" t="s">
        <v>16111</v>
      </c>
      <c r="L4812" s="17" t="s">
        <v>5131</v>
      </c>
      <c r="M4812" s="17" t="s">
        <v>15575</v>
      </c>
      <c r="N4812" s="21">
        <v>0.4166666666666667</v>
      </c>
      <c r="O4812" s="21">
        <v>0.21736111111111112</v>
      </c>
      <c r="P4812" s="21">
        <v>0.6340277777777777</v>
      </c>
      <c r="R4812" s="17">
        <v>766.0</v>
      </c>
      <c r="S4812" s="17" t="s">
        <v>16348</v>
      </c>
      <c r="T4812" s="17" t="s">
        <v>281</v>
      </c>
    </row>
    <row r="4813" ht="15.75" customHeight="1">
      <c r="A4813" s="17">
        <v>483.0</v>
      </c>
      <c r="B4813" s="19">
        <v>26984.0</v>
      </c>
      <c r="C4813" s="17" t="s">
        <v>16345</v>
      </c>
      <c r="D4813" s="20">
        <v>2.0</v>
      </c>
      <c r="E4813" s="17" t="str">
        <f t="shared" si="12"/>
        <v>LU65-2</v>
      </c>
      <c r="F4813" s="17" t="str">
        <f t="shared" si="13"/>
        <v>LU65-02</v>
      </c>
      <c r="G4813" s="17" t="s">
        <v>15665</v>
      </c>
      <c r="H4813" s="17" t="s">
        <v>14749</v>
      </c>
      <c r="I4813" s="17" t="s">
        <v>16353</v>
      </c>
      <c r="J4813" s="17" t="s">
        <v>16354</v>
      </c>
      <c r="K4813" s="17" t="s">
        <v>15014</v>
      </c>
      <c r="L4813" s="17" t="s">
        <v>15575</v>
      </c>
      <c r="M4813" s="17" t="s">
        <v>16311</v>
      </c>
      <c r="N4813" s="21">
        <v>0.375</v>
      </c>
      <c r="O4813" s="21">
        <v>0.23263888888888887</v>
      </c>
      <c r="P4813" s="21">
        <v>0.607638888888889</v>
      </c>
      <c r="R4813" s="17">
        <v>445.0</v>
      </c>
      <c r="S4813" s="17" t="s">
        <v>16348</v>
      </c>
      <c r="T4813" s="17" t="s">
        <v>281</v>
      </c>
    </row>
    <row r="4814" ht="15.75" customHeight="1">
      <c r="A4814" s="17">
        <v>482.0</v>
      </c>
      <c r="B4814" s="19">
        <v>26983.0</v>
      </c>
      <c r="C4814" s="17" t="s">
        <v>16345</v>
      </c>
      <c r="D4814" s="20">
        <v>2.0</v>
      </c>
      <c r="E4814" s="17" t="str">
        <f t="shared" si="12"/>
        <v>LU65-2</v>
      </c>
      <c r="F4814" s="17" t="str">
        <f t="shared" si="13"/>
        <v>LU65-02</v>
      </c>
      <c r="G4814" s="17" t="s">
        <v>15665</v>
      </c>
      <c r="H4814" s="17" t="s">
        <v>14749</v>
      </c>
      <c r="I4814" s="17" t="s">
        <v>16353</v>
      </c>
      <c r="J4814" s="17" t="s">
        <v>16355</v>
      </c>
      <c r="K4814" s="17" t="s">
        <v>16111</v>
      </c>
      <c r="L4814" s="17" t="s">
        <v>15014</v>
      </c>
      <c r="M4814" s="17" t="s">
        <v>5131</v>
      </c>
      <c r="N4814" s="21">
        <v>0.5694444444444444</v>
      </c>
      <c r="O4814" s="21">
        <v>0.05833333333333333</v>
      </c>
      <c r="P4814" s="21">
        <v>0.6277777777777778</v>
      </c>
      <c r="R4814" s="17">
        <v>136.0</v>
      </c>
      <c r="S4814" s="17" t="s">
        <v>11058</v>
      </c>
      <c r="T4814" s="17" t="s">
        <v>281</v>
      </c>
    </row>
    <row r="4815" ht="15.75" customHeight="1">
      <c r="A4815" s="17">
        <v>481.0</v>
      </c>
      <c r="B4815" s="19">
        <v>26950.0</v>
      </c>
      <c r="C4815" s="17" t="s">
        <v>16356</v>
      </c>
      <c r="D4815" s="20">
        <v>1.0</v>
      </c>
      <c r="E4815" s="17" t="str">
        <f t="shared" si="12"/>
        <v>LU64-1</v>
      </c>
      <c r="F4815" s="17" t="str">
        <f t="shared" si="13"/>
        <v>LU64-01</v>
      </c>
      <c r="G4815" s="17" t="s">
        <v>15665</v>
      </c>
      <c r="H4815" s="17" t="s">
        <v>16357</v>
      </c>
      <c r="I4815" s="17" t="s">
        <v>16358</v>
      </c>
      <c r="J4815" s="17" t="s">
        <v>16359</v>
      </c>
      <c r="K4815" s="17" t="s">
        <v>15014</v>
      </c>
      <c r="L4815" s="17" t="s">
        <v>5131</v>
      </c>
      <c r="M4815" s="17" t="s">
        <v>16311</v>
      </c>
      <c r="N4815" s="21">
        <v>0.5736111111111112</v>
      </c>
      <c r="O4815" s="21">
        <v>0.049305555555555554</v>
      </c>
      <c r="P4815" s="21">
        <v>0.6229166666666667</v>
      </c>
      <c r="R4815" s="17">
        <v>17.0</v>
      </c>
      <c r="S4815" s="17" t="s">
        <v>11058</v>
      </c>
      <c r="T4815" s="17" t="s">
        <v>281</v>
      </c>
    </row>
    <row r="4816" ht="15.75" customHeight="1">
      <c r="A4816" s="17">
        <v>480.0</v>
      </c>
      <c r="B4816" s="19">
        <v>26950.0</v>
      </c>
      <c r="C4816" s="17" t="s">
        <v>16356</v>
      </c>
      <c r="D4816" s="20">
        <v>1.0</v>
      </c>
      <c r="E4816" s="17" t="str">
        <f t="shared" si="12"/>
        <v>LU64-1</v>
      </c>
      <c r="F4816" s="17" t="str">
        <f t="shared" si="13"/>
        <v>LU64-01</v>
      </c>
      <c r="G4816" s="17" t="s">
        <v>15665</v>
      </c>
      <c r="H4816" s="17" t="s">
        <v>16357</v>
      </c>
      <c r="I4816" s="17" t="s">
        <v>16358</v>
      </c>
      <c r="J4816" s="17" t="s">
        <v>16360</v>
      </c>
      <c r="K4816" s="17" t="s">
        <v>16111</v>
      </c>
      <c r="L4816" s="17" t="s">
        <v>15014</v>
      </c>
      <c r="M4816" s="17" t="s">
        <v>5131</v>
      </c>
      <c r="N4816" s="21">
        <v>0.42430555555555555</v>
      </c>
      <c r="O4816" s="21">
        <v>0.052083333333333336</v>
      </c>
      <c r="P4816" s="21">
        <v>0.4763888888888889</v>
      </c>
      <c r="R4816" s="17">
        <v>44.0</v>
      </c>
      <c r="S4816" s="17" t="s">
        <v>11058</v>
      </c>
      <c r="T4816" s="17" t="s">
        <v>281</v>
      </c>
    </row>
    <row r="4817" ht="15.75" customHeight="1">
      <c r="A4817" s="17">
        <v>479.0</v>
      </c>
      <c r="B4817" s="19">
        <v>26947.0</v>
      </c>
      <c r="C4817" s="17" t="s">
        <v>9729</v>
      </c>
      <c r="D4817" s="20"/>
      <c r="E4817" s="17" t="str">
        <f t="shared" si="12"/>
        <v>-</v>
      </c>
      <c r="F4817" s="17" t="str">
        <f t="shared" si="13"/>
        <v>-0</v>
      </c>
      <c r="G4817" s="17" t="s">
        <v>15665</v>
      </c>
      <c r="H4817" s="17" t="s">
        <v>9731</v>
      </c>
      <c r="I4817" s="17" t="s">
        <v>11403</v>
      </c>
      <c r="J4817" s="17" t="s">
        <v>14764</v>
      </c>
      <c r="K4817" s="17" t="s">
        <v>15014</v>
      </c>
      <c r="L4817" s="17" t="s">
        <v>5131</v>
      </c>
      <c r="M4817" s="17" t="s">
        <v>16361</v>
      </c>
      <c r="N4817" s="21">
        <v>0.5465277777777778</v>
      </c>
      <c r="O4817" s="21">
        <v>0.05416666666666667</v>
      </c>
      <c r="P4817" s="21">
        <v>0.6006944444444444</v>
      </c>
      <c r="R4817" s="17">
        <v>3.0</v>
      </c>
      <c r="S4817" s="17" t="s">
        <v>15076</v>
      </c>
      <c r="T4817" s="17" t="s">
        <v>281</v>
      </c>
    </row>
    <row r="4818" ht="15.75" customHeight="1">
      <c r="A4818" s="17">
        <v>478.0</v>
      </c>
      <c r="B4818" s="19">
        <v>26946.0</v>
      </c>
      <c r="C4818" s="17" t="s">
        <v>9729</v>
      </c>
      <c r="D4818" s="20"/>
      <c r="E4818" s="17" t="str">
        <f t="shared" si="12"/>
        <v>-</v>
      </c>
      <c r="F4818" s="17" t="str">
        <f t="shared" si="13"/>
        <v>-0</v>
      </c>
      <c r="G4818" s="17" t="s">
        <v>15665</v>
      </c>
      <c r="H4818" s="17" t="s">
        <v>9731</v>
      </c>
      <c r="I4818" s="17" t="s">
        <v>11403</v>
      </c>
      <c r="J4818" s="17" t="s">
        <v>14764</v>
      </c>
      <c r="K4818" s="17" t="s">
        <v>16111</v>
      </c>
      <c r="L4818" s="17" t="s">
        <v>15014</v>
      </c>
      <c r="M4818" s="17" t="s">
        <v>15575</v>
      </c>
      <c r="N4818" s="21">
        <v>0.6</v>
      </c>
      <c r="O4818" s="21">
        <v>0.034722222222222224</v>
      </c>
      <c r="P4818" s="21">
        <v>0.6347222222222222</v>
      </c>
      <c r="R4818" s="17">
        <v>15.0</v>
      </c>
      <c r="S4818" s="17" t="s">
        <v>15076</v>
      </c>
      <c r="T4818" s="17" t="s">
        <v>281</v>
      </c>
    </row>
    <row r="4819" ht="15.75" customHeight="1">
      <c r="A4819" s="17">
        <v>477.0</v>
      </c>
      <c r="B4819" s="19">
        <v>26946.0</v>
      </c>
      <c r="C4819" s="17" t="s">
        <v>9729</v>
      </c>
      <c r="D4819" s="20"/>
      <c r="E4819" s="17" t="str">
        <f t="shared" si="12"/>
        <v>-</v>
      </c>
      <c r="F4819" s="17" t="str">
        <f t="shared" si="13"/>
        <v>-0</v>
      </c>
      <c r="G4819" s="17" t="s">
        <v>15665</v>
      </c>
      <c r="H4819" s="17" t="s">
        <v>9731</v>
      </c>
      <c r="I4819" s="17" t="s">
        <v>11403</v>
      </c>
      <c r="J4819" s="17" t="s">
        <v>14764</v>
      </c>
      <c r="K4819" s="17" t="s">
        <v>16111</v>
      </c>
      <c r="L4819" s="17" t="s">
        <v>15014</v>
      </c>
      <c r="M4819" s="17" t="s">
        <v>5131</v>
      </c>
      <c r="N4819" s="21">
        <v>0.45416666666666666</v>
      </c>
      <c r="O4819" s="21">
        <v>0.03888888888888889</v>
      </c>
      <c r="P4819" s="21">
        <v>0.4930555555555556</v>
      </c>
      <c r="R4819" s="17">
        <v>5.0</v>
      </c>
      <c r="S4819" s="17" t="s">
        <v>15076</v>
      </c>
      <c r="T4819" s="17" t="s">
        <v>281</v>
      </c>
    </row>
    <row r="4820" ht="15.75" customHeight="1">
      <c r="A4820" s="17">
        <v>476.0</v>
      </c>
      <c r="B4820" s="19">
        <v>26914.0</v>
      </c>
      <c r="C4820" s="17" t="s">
        <v>16362</v>
      </c>
      <c r="D4820" s="20">
        <v>1.0</v>
      </c>
      <c r="E4820" s="17" t="str">
        <f t="shared" si="12"/>
        <v>LU63-1</v>
      </c>
      <c r="F4820" s="17" t="str">
        <f t="shared" si="13"/>
        <v>LU63-01</v>
      </c>
      <c r="G4820" s="17" t="s">
        <v>16363</v>
      </c>
      <c r="H4820" s="17" t="s">
        <v>16364</v>
      </c>
      <c r="I4820" s="17" t="s">
        <v>16365</v>
      </c>
      <c r="J4820" s="17" t="s">
        <v>16366</v>
      </c>
      <c r="K4820" s="17" t="s">
        <v>15014</v>
      </c>
      <c r="L4820" s="17" t="s">
        <v>16367</v>
      </c>
      <c r="M4820" s="17" t="s">
        <v>13844</v>
      </c>
      <c r="N4820" s="21">
        <v>0.6055555555555555</v>
      </c>
      <c r="O4820" s="21">
        <v>0.08819444444444445</v>
      </c>
      <c r="P4820" s="21">
        <v>0.69375</v>
      </c>
      <c r="R4820" s="17">
        <v>41.0</v>
      </c>
      <c r="S4820" s="17" t="s">
        <v>15076</v>
      </c>
      <c r="T4820" s="17" t="s">
        <v>281</v>
      </c>
    </row>
    <row r="4821" ht="15.75" customHeight="1">
      <c r="A4821" s="17">
        <v>475.0</v>
      </c>
      <c r="B4821" s="19">
        <v>26913.0</v>
      </c>
      <c r="C4821" s="17" t="s">
        <v>16362</v>
      </c>
      <c r="D4821" s="20">
        <v>1.0</v>
      </c>
      <c r="E4821" s="17" t="str">
        <f t="shared" si="12"/>
        <v>LU63-1</v>
      </c>
      <c r="F4821" s="17" t="str">
        <f t="shared" si="13"/>
        <v>LU63-01</v>
      </c>
      <c r="G4821" s="17" t="s">
        <v>16363</v>
      </c>
      <c r="H4821" s="17" t="s">
        <v>16368</v>
      </c>
      <c r="I4821" s="17" t="s">
        <v>16358</v>
      </c>
      <c r="J4821" s="17" t="s">
        <v>16359</v>
      </c>
      <c r="K4821" s="17" t="s">
        <v>16111</v>
      </c>
      <c r="L4821" s="17" t="s">
        <v>16367</v>
      </c>
      <c r="M4821" s="17" t="s">
        <v>15575</v>
      </c>
      <c r="N4821" s="21">
        <v>0.47430555555555554</v>
      </c>
      <c r="O4821" s="21">
        <v>0.10416666666666667</v>
      </c>
      <c r="P4821" s="21">
        <v>0.5784722222222222</v>
      </c>
      <c r="R4821" s="17">
        <v>20.0</v>
      </c>
      <c r="S4821" s="17" t="s">
        <v>15076</v>
      </c>
      <c r="T4821" s="17" t="s">
        <v>281</v>
      </c>
    </row>
    <row r="4822" ht="15.75" customHeight="1">
      <c r="A4822" s="17">
        <v>474.0</v>
      </c>
      <c r="B4822" s="19">
        <v>26911.0</v>
      </c>
      <c r="C4822" s="17" t="s">
        <v>9729</v>
      </c>
      <c r="D4822" s="20"/>
      <c r="E4822" s="17" t="str">
        <f t="shared" si="12"/>
        <v>-</v>
      </c>
      <c r="F4822" s="17" t="str">
        <f t="shared" si="13"/>
        <v>-0</v>
      </c>
      <c r="G4822" s="17" t="s">
        <v>16363</v>
      </c>
      <c r="H4822" s="17" t="s">
        <v>9731</v>
      </c>
      <c r="I4822" s="17" t="s">
        <v>11403</v>
      </c>
      <c r="J4822" s="17" t="s">
        <v>14764</v>
      </c>
      <c r="K4822" s="17" t="s">
        <v>16111</v>
      </c>
      <c r="L4822" s="17" t="s">
        <v>15014</v>
      </c>
      <c r="M4822" s="17" t="s">
        <v>15575</v>
      </c>
      <c r="N4822" s="21">
        <v>0.6944444444444445</v>
      </c>
      <c r="O4822" s="21">
        <v>0.024999999999999998</v>
      </c>
      <c r="P4822" s="21">
        <v>0.7194444444444444</v>
      </c>
      <c r="R4822" s="17">
        <v>3.0</v>
      </c>
      <c r="S4822" s="17" t="s">
        <v>15076</v>
      </c>
      <c r="T4822" s="17" t="s">
        <v>281</v>
      </c>
    </row>
    <row r="4823" ht="15.75" customHeight="1">
      <c r="A4823" s="17">
        <v>473.0</v>
      </c>
      <c r="B4823" s="19">
        <v>26906.0</v>
      </c>
      <c r="C4823" s="17" t="s">
        <v>9729</v>
      </c>
      <c r="D4823" s="20"/>
      <c r="E4823" s="17" t="str">
        <f t="shared" si="12"/>
        <v>-</v>
      </c>
      <c r="F4823" s="17" t="str">
        <f t="shared" si="13"/>
        <v>-0</v>
      </c>
      <c r="G4823" s="17" t="s">
        <v>16363</v>
      </c>
      <c r="H4823" s="17" t="s">
        <v>9731</v>
      </c>
      <c r="I4823" s="17" t="s">
        <v>11403</v>
      </c>
      <c r="J4823" s="17" t="s">
        <v>14764</v>
      </c>
      <c r="K4823" s="17" t="s">
        <v>16111</v>
      </c>
      <c r="L4823" s="17" t="s">
        <v>15014</v>
      </c>
      <c r="M4823" s="17" t="s">
        <v>5131</v>
      </c>
      <c r="N4823" s="21">
        <v>0.5868055555555556</v>
      </c>
      <c r="O4823" s="21">
        <v>0.057638888888888885</v>
      </c>
      <c r="P4823" s="21">
        <v>0.6444444444444445</v>
      </c>
      <c r="R4823" s="17">
        <v>3.0</v>
      </c>
      <c r="S4823" s="17" t="s">
        <v>15076</v>
      </c>
      <c r="T4823" s="17" t="s">
        <v>281</v>
      </c>
    </row>
    <row r="4824" ht="15.75" customHeight="1">
      <c r="A4824" s="17">
        <v>472.0</v>
      </c>
      <c r="B4824" s="19">
        <v>26900.0</v>
      </c>
      <c r="C4824" s="17" t="s">
        <v>9729</v>
      </c>
      <c r="D4824" s="20"/>
      <c r="E4824" s="17" t="str">
        <f t="shared" si="12"/>
        <v>-</v>
      </c>
      <c r="F4824" s="17" t="str">
        <f t="shared" si="13"/>
        <v>-0</v>
      </c>
      <c r="G4824" s="17" t="s">
        <v>16363</v>
      </c>
      <c r="H4824" s="17" t="s">
        <v>9731</v>
      </c>
      <c r="I4824" s="17" t="s">
        <v>11403</v>
      </c>
      <c r="J4824" s="17" t="s">
        <v>14764</v>
      </c>
      <c r="K4824" s="17" t="s">
        <v>16111</v>
      </c>
      <c r="L4824" s="17" t="s">
        <v>7242</v>
      </c>
      <c r="M4824" s="17" t="s">
        <v>7242</v>
      </c>
      <c r="N4824" s="21">
        <v>0.5499999999999999</v>
      </c>
      <c r="O4824" s="21">
        <v>0.04513888888888889</v>
      </c>
      <c r="P4824" s="21">
        <v>0.5951388888888889</v>
      </c>
      <c r="R4824" s="17">
        <v>3.0</v>
      </c>
      <c r="S4824" s="17" t="s">
        <v>15076</v>
      </c>
      <c r="T4824" s="17" t="s">
        <v>281</v>
      </c>
    </row>
    <row r="4825" ht="15.75" customHeight="1">
      <c r="A4825" s="17">
        <v>471.0</v>
      </c>
      <c r="B4825" s="19">
        <v>26900.0</v>
      </c>
      <c r="C4825" s="17" t="s">
        <v>9729</v>
      </c>
      <c r="D4825" s="20"/>
      <c r="E4825" s="17" t="str">
        <f t="shared" si="12"/>
        <v>-</v>
      </c>
      <c r="F4825" s="17" t="str">
        <f t="shared" si="13"/>
        <v>-0</v>
      </c>
      <c r="G4825" s="17" t="s">
        <v>16363</v>
      </c>
      <c r="H4825" s="17" t="s">
        <v>9731</v>
      </c>
      <c r="I4825" s="17" t="s">
        <v>11403</v>
      </c>
      <c r="J4825" s="17" t="s">
        <v>14764</v>
      </c>
      <c r="K4825" s="17" t="s">
        <v>16367</v>
      </c>
      <c r="L4825" s="17" t="s">
        <v>15014</v>
      </c>
      <c r="M4825" s="17" t="s">
        <v>7242</v>
      </c>
      <c r="N4825" s="21">
        <v>0.4930555555555556</v>
      </c>
      <c r="O4825" s="21">
        <v>0.03125</v>
      </c>
      <c r="P4825" s="21">
        <v>0.5243055555555556</v>
      </c>
      <c r="R4825" s="17">
        <v>3.0</v>
      </c>
      <c r="S4825" s="17" t="s">
        <v>15076</v>
      </c>
      <c r="T4825" s="17" t="s">
        <v>281</v>
      </c>
    </row>
    <row r="4826" ht="15.75" customHeight="1">
      <c r="A4826" s="17">
        <v>470.0</v>
      </c>
      <c r="B4826" s="19">
        <v>26855.0</v>
      </c>
      <c r="C4826" s="17" t="s">
        <v>9729</v>
      </c>
      <c r="D4826" s="20"/>
      <c r="E4826" s="17" t="str">
        <f t="shared" si="12"/>
        <v>-</v>
      </c>
      <c r="F4826" s="17" t="str">
        <f t="shared" si="13"/>
        <v>-0</v>
      </c>
      <c r="G4826" s="17" t="s">
        <v>16363</v>
      </c>
      <c r="H4826" s="17" t="s">
        <v>16369</v>
      </c>
      <c r="I4826" s="17" t="s">
        <v>16370</v>
      </c>
      <c r="J4826" s="17" t="s">
        <v>16371</v>
      </c>
      <c r="K4826" s="17" t="s">
        <v>16111</v>
      </c>
      <c r="L4826" s="17" t="s">
        <v>16367</v>
      </c>
      <c r="M4826" s="17" t="s">
        <v>16372</v>
      </c>
      <c r="N4826" s="21">
        <v>0.4444444444444444</v>
      </c>
      <c r="O4826" s="21">
        <v>0.3986111111111111</v>
      </c>
      <c r="P4826" s="21">
        <v>0.8430555555555556</v>
      </c>
      <c r="R4826" s="17">
        <v>3692.0</v>
      </c>
      <c r="S4826" s="17" t="s">
        <v>16373</v>
      </c>
      <c r="T4826" s="17" t="s">
        <v>281</v>
      </c>
    </row>
    <row r="4827" ht="15.75" customHeight="1">
      <c r="A4827" s="17">
        <v>469.0</v>
      </c>
      <c r="B4827" s="19">
        <v>26851.0</v>
      </c>
      <c r="C4827" s="17" t="s">
        <v>9729</v>
      </c>
      <c r="D4827" s="20"/>
      <c r="E4827" s="17" t="str">
        <f t="shared" si="12"/>
        <v>-</v>
      </c>
      <c r="F4827" s="17" t="str">
        <f t="shared" si="13"/>
        <v>-0</v>
      </c>
      <c r="G4827" s="17" t="s">
        <v>16363</v>
      </c>
      <c r="H4827" s="17" t="s">
        <v>16369</v>
      </c>
      <c r="I4827" s="17" t="s">
        <v>16370</v>
      </c>
      <c r="J4827" s="17" t="s">
        <v>16371</v>
      </c>
      <c r="K4827" s="17" t="s">
        <v>16374</v>
      </c>
      <c r="L4827" s="17" t="s">
        <v>7242</v>
      </c>
      <c r="M4827" s="17" t="s">
        <v>7242</v>
      </c>
      <c r="N4827" s="21">
        <v>0.7222222222222222</v>
      </c>
      <c r="O4827" s="21">
        <v>0.4770833333333333</v>
      </c>
      <c r="P4827" s="21">
        <v>0.19930555555555554</v>
      </c>
      <c r="R4827" s="17">
        <v>3692.0</v>
      </c>
      <c r="S4827" s="17" t="s">
        <v>16375</v>
      </c>
      <c r="T4827" s="17" t="s">
        <v>281</v>
      </c>
    </row>
    <row r="4828" ht="15.75" customHeight="1">
      <c r="A4828" s="17">
        <v>468.0</v>
      </c>
      <c r="B4828" s="19">
        <v>26850.0</v>
      </c>
      <c r="C4828" s="17" t="s">
        <v>9729</v>
      </c>
      <c r="D4828" s="20"/>
      <c r="E4828" s="17" t="str">
        <f t="shared" si="12"/>
        <v>-</v>
      </c>
      <c r="F4828" s="17" t="str">
        <f t="shared" si="13"/>
        <v>-0</v>
      </c>
      <c r="G4828" s="17" t="s">
        <v>16363</v>
      </c>
      <c r="H4828" s="17" t="s">
        <v>16369</v>
      </c>
      <c r="I4828" s="17" t="s">
        <v>16370</v>
      </c>
      <c r="J4828" s="17" t="s">
        <v>16371</v>
      </c>
      <c r="K4828" s="17" t="s">
        <v>16374</v>
      </c>
      <c r="L4828" s="17" t="s">
        <v>7242</v>
      </c>
      <c r="M4828" s="17" t="s">
        <v>7242</v>
      </c>
      <c r="N4828" s="21">
        <v>0.59375</v>
      </c>
      <c r="O4828" s="21">
        <v>0.9375</v>
      </c>
      <c r="P4828" s="21">
        <v>0.53125</v>
      </c>
      <c r="R4828" s="17">
        <v>3692.0</v>
      </c>
      <c r="S4828" s="17" t="s">
        <v>16375</v>
      </c>
      <c r="T4828" s="17" t="s">
        <v>281</v>
      </c>
    </row>
    <row r="4829" ht="15.75" customHeight="1">
      <c r="A4829" s="17">
        <v>467.0</v>
      </c>
      <c r="B4829" s="19">
        <v>26598.0</v>
      </c>
      <c r="C4829" s="17" t="s">
        <v>16376</v>
      </c>
      <c r="D4829" s="20">
        <v>1.0</v>
      </c>
      <c r="E4829" s="17" t="str">
        <f t="shared" si="12"/>
        <v>LU61-1</v>
      </c>
      <c r="F4829" s="17" t="str">
        <f t="shared" si="13"/>
        <v>LU61-01</v>
      </c>
      <c r="G4829" s="17" t="s">
        <v>16377</v>
      </c>
      <c r="H4829" s="17" t="s">
        <v>16364</v>
      </c>
      <c r="I4829" s="17" t="s">
        <v>16378</v>
      </c>
      <c r="J4829" s="17" t="s">
        <v>16379</v>
      </c>
      <c r="K4829" s="17" t="s">
        <v>16111</v>
      </c>
      <c r="L4829" s="17" t="s">
        <v>15819</v>
      </c>
      <c r="M4829" s="17" t="s">
        <v>7242</v>
      </c>
      <c r="N4829" s="21">
        <v>0.40277777777777773</v>
      </c>
      <c r="O4829" s="21">
        <v>0.10625</v>
      </c>
      <c r="P4829" s="21">
        <v>0.5090277777777777</v>
      </c>
      <c r="R4829" s="17">
        <v>39.0</v>
      </c>
      <c r="S4829" s="17" t="s">
        <v>16380</v>
      </c>
      <c r="T4829" s="17" t="s">
        <v>281</v>
      </c>
      <c r="W4829" s="17" t="s">
        <v>16381</v>
      </c>
    </row>
    <row r="4830" ht="15.75" customHeight="1">
      <c r="A4830" s="17">
        <v>466.0</v>
      </c>
      <c r="B4830" s="19">
        <v>26597.0</v>
      </c>
      <c r="C4830" s="17" t="s">
        <v>16376</v>
      </c>
      <c r="D4830" s="20">
        <v>1.0</v>
      </c>
      <c r="E4830" s="17" t="str">
        <f t="shared" si="12"/>
        <v>LU61-1</v>
      </c>
      <c r="F4830" s="17" t="str">
        <f t="shared" si="13"/>
        <v>LU61-01</v>
      </c>
      <c r="G4830" s="17" t="s">
        <v>16363</v>
      </c>
      <c r="H4830" s="17" t="s">
        <v>16357</v>
      </c>
      <c r="I4830" s="17" t="s">
        <v>16382</v>
      </c>
      <c r="J4830" s="17" t="s">
        <v>16383</v>
      </c>
      <c r="K4830" s="17" t="s">
        <v>15014</v>
      </c>
      <c r="L4830" s="17" t="s">
        <v>5131</v>
      </c>
      <c r="M4830" s="17" t="s">
        <v>16311</v>
      </c>
      <c r="N4830" s="21">
        <v>0.5229166666666667</v>
      </c>
      <c r="O4830" s="21">
        <v>0.10694444444444444</v>
      </c>
      <c r="P4830" s="21">
        <v>0.6298611111111111</v>
      </c>
      <c r="R4830" s="17">
        <v>19.0</v>
      </c>
      <c r="S4830" s="17" t="s">
        <v>11058</v>
      </c>
      <c r="T4830" s="17" t="s">
        <v>281</v>
      </c>
    </row>
    <row r="4831" ht="15.75" customHeight="1">
      <c r="A4831" s="17">
        <v>465.0</v>
      </c>
      <c r="B4831" s="19">
        <v>26597.0</v>
      </c>
      <c r="C4831" s="17" t="s">
        <v>16376</v>
      </c>
      <c r="D4831" s="20">
        <v>1.0</v>
      </c>
      <c r="E4831" s="17" t="str">
        <f t="shared" si="12"/>
        <v>LU61-1</v>
      </c>
      <c r="F4831" s="17" t="str">
        <f t="shared" si="13"/>
        <v>LU61-01</v>
      </c>
      <c r="G4831" s="17" t="s">
        <v>16363</v>
      </c>
      <c r="H4831" s="17" t="s">
        <v>16357</v>
      </c>
      <c r="I4831" s="17" t="s">
        <v>16382</v>
      </c>
      <c r="J4831" s="17" t="s">
        <v>16383</v>
      </c>
      <c r="K4831" s="17" t="s">
        <v>16367</v>
      </c>
      <c r="L4831" s="17" t="s">
        <v>5131</v>
      </c>
      <c r="M4831" s="17" t="s">
        <v>14362</v>
      </c>
      <c r="N4831" s="21">
        <v>0.4395833333333334</v>
      </c>
      <c r="O4831" s="21">
        <v>0.07708333333333334</v>
      </c>
      <c r="P4831" s="21">
        <v>0.5166666666666667</v>
      </c>
      <c r="R4831" s="17">
        <v>15.0</v>
      </c>
      <c r="S4831" s="17" t="s">
        <v>14865</v>
      </c>
      <c r="T4831" s="17" t="s">
        <v>281</v>
      </c>
    </row>
    <row r="4832" ht="15.75" customHeight="1">
      <c r="A4832" s="17">
        <v>464.0</v>
      </c>
      <c r="B4832" s="19">
        <v>26596.0</v>
      </c>
      <c r="C4832" s="17" t="s">
        <v>16376</v>
      </c>
      <c r="D4832" s="20">
        <v>1.0</v>
      </c>
      <c r="E4832" s="17" t="str">
        <f t="shared" si="12"/>
        <v>LU61-1</v>
      </c>
      <c r="F4832" s="17" t="str">
        <f t="shared" si="13"/>
        <v>LU61-01</v>
      </c>
      <c r="G4832" s="17" t="s">
        <v>16363</v>
      </c>
      <c r="H4832" s="17" t="s">
        <v>16357</v>
      </c>
      <c r="I4832" s="17" t="s">
        <v>16382</v>
      </c>
      <c r="J4832" s="17" t="s">
        <v>16384</v>
      </c>
      <c r="K4832" s="17" t="s">
        <v>15014</v>
      </c>
      <c r="L4832" s="17" t="s">
        <v>16385</v>
      </c>
      <c r="M4832" s="17" t="s">
        <v>16386</v>
      </c>
      <c r="N4832" s="21">
        <v>0.44097222222222227</v>
      </c>
      <c r="O4832" s="21">
        <v>0.10972222222222222</v>
      </c>
      <c r="P4832" s="21">
        <v>0.5506944444444445</v>
      </c>
      <c r="R4832" s="17">
        <v>49.0</v>
      </c>
      <c r="S4832" s="17" t="s">
        <v>14865</v>
      </c>
      <c r="T4832" s="17" t="s">
        <v>281</v>
      </c>
    </row>
    <row r="4833" ht="15.75" customHeight="1">
      <c r="A4833" s="17">
        <v>463.0</v>
      </c>
      <c r="B4833" s="19">
        <v>26595.0</v>
      </c>
      <c r="C4833" s="17" t="s">
        <v>16376</v>
      </c>
      <c r="D4833" s="20">
        <v>1.0</v>
      </c>
      <c r="E4833" s="17" t="str">
        <f t="shared" si="12"/>
        <v>LU61-1</v>
      </c>
      <c r="F4833" s="17" t="str">
        <f t="shared" si="13"/>
        <v>LU61-01</v>
      </c>
      <c r="G4833" s="17" t="s">
        <v>16363</v>
      </c>
      <c r="H4833" s="17" t="s">
        <v>16357</v>
      </c>
      <c r="I4833" s="17" t="s">
        <v>16387</v>
      </c>
      <c r="J4833" s="17" t="s">
        <v>16359</v>
      </c>
      <c r="K4833" s="17" t="s">
        <v>15014</v>
      </c>
      <c r="L4833" s="17" t="s">
        <v>5131</v>
      </c>
      <c r="M4833" s="17" t="s">
        <v>16388</v>
      </c>
      <c r="N4833" s="21">
        <v>0.48333333333333334</v>
      </c>
      <c r="O4833" s="21">
        <v>0.16458333333333333</v>
      </c>
      <c r="P4833" s="21">
        <v>0.6479166666666667</v>
      </c>
      <c r="R4833" s="17">
        <v>20.0</v>
      </c>
      <c r="S4833" s="17" t="s">
        <v>11058</v>
      </c>
      <c r="T4833" s="17" t="s">
        <v>281</v>
      </c>
    </row>
    <row r="4834" ht="15.75" customHeight="1">
      <c r="A4834" s="17">
        <v>462.0</v>
      </c>
      <c r="B4834" s="19">
        <v>26595.0</v>
      </c>
      <c r="C4834" s="17" t="s">
        <v>16376</v>
      </c>
      <c r="D4834" s="20">
        <v>1.0</v>
      </c>
      <c r="E4834" s="17" t="str">
        <f t="shared" si="12"/>
        <v>LU61-1</v>
      </c>
      <c r="F4834" s="17" t="str">
        <f t="shared" si="13"/>
        <v>LU61-01</v>
      </c>
      <c r="G4834" s="17" t="s">
        <v>16363</v>
      </c>
      <c r="H4834" s="17" t="s">
        <v>16357</v>
      </c>
      <c r="I4834" s="17" t="s">
        <v>16382</v>
      </c>
      <c r="J4834" s="17" t="s">
        <v>16383</v>
      </c>
      <c r="K4834" s="17" t="s">
        <v>15014</v>
      </c>
      <c r="L4834" s="17" t="s">
        <v>5131</v>
      </c>
      <c r="M4834" s="17" t="s">
        <v>16311</v>
      </c>
      <c r="N4834" s="21">
        <v>0.4465277777777778</v>
      </c>
      <c r="O4834" s="21">
        <v>0.03263888888888889</v>
      </c>
      <c r="P4834" s="21">
        <v>0.4791666666666667</v>
      </c>
      <c r="R4834" s="17">
        <v>20.0</v>
      </c>
      <c r="S4834" s="17" t="s">
        <v>11058</v>
      </c>
      <c r="T4834" s="17" t="s">
        <v>281</v>
      </c>
    </row>
    <row r="4835" ht="15.75" customHeight="1">
      <c r="A4835" s="17">
        <v>461.0</v>
      </c>
      <c r="B4835" s="19">
        <v>26593.0</v>
      </c>
      <c r="C4835" s="17" t="s">
        <v>16376</v>
      </c>
      <c r="D4835" s="20">
        <v>1.0</v>
      </c>
      <c r="E4835" s="17" t="str">
        <f t="shared" si="12"/>
        <v>LU61-1</v>
      </c>
      <c r="F4835" s="17" t="str">
        <f t="shared" si="13"/>
        <v>LU61-01</v>
      </c>
      <c r="G4835" s="17" t="s">
        <v>16363</v>
      </c>
      <c r="H4835" s="17" t="s">
        <v>16357</v>
      </c>
      <c r="I4835" s="17" t="s">
        <v>16389</v>
      </c>
      <c r="J4835" s="17" t="s">
        <v>16359</v>
      </c>
      <c r="K4835" s="17" t="s">
        <v>16111</v>
      </c>
      <c r="L4835" s="17" t="s">
        <v>15014</v>
      </c>
      <c r="M4835" s="17" t="s">
        <v>5131</v>
      </c>
      <c r="N4835" s="21">
        <v>0.56875</v>
      </c>
      <c r="O4835" s="21">
        <v>0.1076388888888889</v>
      </c>
      <c r="P4835" s="21">
        <v>0.6763888888888889</v>
      </c>
      <c r="R4835" s="17">
        <v>43.0</v>
      </c>
      <c r="S4835" s="17" t="s">
        <v>11058</v>
      </c>
      <c r="T4835" s="17" t="s">
        <v>281</v>
      </c>
    </row>
    <row r="4836" ht="15.75" customHeight="1">
      <c r="A4836" s="17">
        <v>460.0</v>
      </c>
      <c r="B4836" s="19">
        <v>26583.0</v>
      </c>
      <c r="C4836" s="17" t="s">
        <v>16390</v>
      </c>
      <c r="D4836" s="20">
        <v>2.0</v>
      </c>
      <c r="E4836" s="17" t="str">
        <f t="shared" si="12"/>
        <v>LU60-2</v>
      </c>
      <c r="F4836" s="17" t="str">
        <f t="shared" si="13"/>
        <v>LU60-02</v>
      </c>
      <c r="G4836" s="17" t="s">
        <v>14328</v>
      </c>
      <c r="H4836" s="17" t="s">
        <v>14816</v>
      </c>
      <c r="I4836" s="17" t="s">
        <v>14817</v>
      </c>
      <c r="J4836" s="17" t="s">
        <v>14787</v>
      </c>
      <c r="K4836" s="17" t="s">
        <v>16367</v>
      </c>
      <c r="L4836" s="17" t="s">
        <v>13736</v>
      </c>
      <c r="M4836" s="17" t="s">
        <v>16391</v>
      </c>
      <c r="N4836" s="21">
        <v>0.39305555555555555</v>
      </c>
      <c r="O4836" s="21">
        <v>0.3673611111111111</v>
      </c>
      <c r="P4836" s="21">
        <v>0.7604166666666666</v>
      </c>
      <c r="R4836" s="17">
        <v>1830.0</v>
      </c>
      <c r="S4836" s="17" t="s">
        <v>7490</v>
      </c>
      <c r="T4836" s="17" t="s">
        <v>16392</v>
      </c>
    </row>
    <row r="4837" ht="15.75" customHeight="1">
      <c r="A4837" s="17">
        <v>459.0</v>
      </c>
      <c r="B4837" s="19">
        <v>26568.0</v>
      </c>
      <c r="C4837" s="17" t="s">
        <v>16393</v>
      </c>
      <c r="D4837" s="20">
        <v>2.0</v>
      </c>
      <c r="E4837" s="17" t="str">
        <f t="shared" si="12"/>
        <v>LU59-2</v>
      </c>
      <c r="F4837" s="17" t="str">
        <f t="shared" si="13"/>
        <v>LU59-02</v>
      </c>
      <c r="G4837" s="17" t="s">
        <v>16394</v>
      </c>
      <c r="H4837" s="17" t="s">
        <v>14816</v>
      </c>
      <c r="I4837" s="17" t="s">
        <v>14817</v>
      </c>
      <c r="J4837" s="17" t="s">
        <v>14787</v>
      </c>
      <c r="K4837" s="17" t="s">
        <v>15014</v>
      </c>
      <c r="L4837" s="17" t="s">
        <v>14945</v>
      </c>
      <c r="M4837" s="17" t="s">
        <v>16395</v>
      </c>
      <c r="N4837" s="21">
        <v>0.34722222222222227</v>
      </c>
      <c r="O4837" s="21">
        <v>0.41944444444444445</v>
      </c>
      <c r="P4837" s="21">
        <v>0.7666666666666666</v>
      </c>
      <c r="R4837" s="17">
        <v>1830.0</v>
      </c>
      <c r="S4837" s="17" t="s">
        <v>7490</v>
      </c>
      <c r="T4837" s="17" t="s">
        <v>33</v>
      </c>
    </row>
    <row r="4838" ht="15.75" customHeight="1">
      <c r="A4838" s="17">
        <v>458.0</v>
      </c>
      <c r="B4838" s="19">
        <v>26567.0</v>
      </c>
      <c r="C4838" s="17" t="s">
        <v>16393</v>
      </c>
      <c r="D4838" s="20">
        <v>2.0</v>
      </c>
      <c r="E4838" s="17" t="str">
        <f t="shared" si="12"/>
        <v>LU59-2</v>
      </c>
      <c r="F4838" s="17" t="str">
        <f t="shared" si="13"/>
        <v>LU59-02</v>
      </c>
      <c r="G4838" s="17" t="s">
        <v>16394</v>
      </c>
      <c r="H4838" s="17" t="s">
        <v>14816</v>
      </c>
      <c r="I4838" s="17" t="s">
        <v>14817</v>
      </c>
      <c r="J4838" s="17" t="s">
        <v>14787</v>
      </c>
      <c r="K4838" s="17" t="s">
        <v>15014</v>
      </c>
      <c r="L4838" s="17" t="s">
        <v>5131</v>
      </c>
      <c r="M4838" s="17" t="s">
        <v>16396</v>
      </c>
      <c r="N4838" s="21">
        <v>0.34930555555555554</v>
      </c>
      <c r="O4838" s="21">
        <v>0.36944444444444446</v>
      </c>
      <c r="P4838" s="21">
        <v>0.71875</v>
      </c>
      <c r="R4838" s="17">
        <v>1830.0</v>
      </c>
      <c r="S4838" s="17" t="s">
        <v>7490</v>
      </c>
      <c r="T4838" s="17" t="s">
        <v>33</v>
      </c>
    </row>
    <row r="4839" ht="15.75" customHeight="1">
      <c r="A4839" s="17">
        <v>457.0</v>
      </c>
      <c r="B4839" s="19">
        <v>26566.0</v>
      </c>
      <c r="C4839" s="17" t="s">
        <v>16393</v>
      </c>
      <c r="D4839" s="20">
        <v>2.0</v>
      </c>
      <c r="E4839" s="17" t="str">
        <f t="shared" si="12"/>
        <v>LU59-2</v>
      </c>
      <c r="F4839" s="17" t="str">
        <f t="shared" si="13"/>
        <v>LU59-02</v>
      </c>
      <c r="G4839" s="17" t="s">
        <v>16394</v>
      </c>
      <c r="H4839" s="17" t="s">
        <v>14816</v>
      </c>
      <c r="I4839" s="17" t="s">
        <v>14817</v>
      </c>
      <c r="J4839" s="17" t="s">
        <v>14787</v>
      </c>
      <c r="K4839" s="17" t="s">
        <v>16367</v>
      </c>
      <c r="L4839" s="17" t="s">
        <v>5131</v>
      </c>
      <c r="M4839" s="17" t="s">
        <v>16397</v>
      </c>
      <c r="N4839" s="21">
        <v>0.4048611111111111</v>
      </c>
      <c r="O4839" s="21">
        <v>0.3354166666666667</v>
      </c>
      <c r="P4839" s="21">
        <v>0.7402777777777777</v>
      </c>
      <c r="R4839" s="17">
        <v>1790.0</v>
      </c>
      <c r="S4839" s="17" t="s">
        <v>7490</v>
      </c>
      <c r="T4839" s="17" t="s">
        <v>33</v>
      </c>
    </row>
    <row r="4840" ht="15.75" customHeight="1">
      <c r="A4840" s="17">
        <v>456.0</v>
      </c>
      <c r="B4840" s="19">
        <v>26566.0</v>
      </c>
      <c r="C4840" s="17" t="s">
        <v>16393</v>
      </c>
      <c r="D4840" s="20">
        <v>2.0</v>
      </c>
      <c r="E4840" s="17" t="str">
        <f t="shared" si="12"/>
        <v>LU59-2</v>
      </c>
      <c r="F4840" s="17" t="str">
        <f t="shared" si="13"/>
        <v>LU59-02</v>
      </c>
      <c r="G4840" s="17" t="s">
        <v>16394</v>
      </c>
      <c r="H4840" s="17" t="s">
        <v>14816</v>
      </c>
      <c r="I4840" s="17" t="s">
        <v>14817</v>
      </c>
      <c r="J4840" s="17" t="s">
        <v>14787</v>
      </c>
      <c r="K4840" s="17" t="s">
        <v>16367</v>
      </c>
      <c r="L4840" s="17" t="s">
        <v>5131</v>
      </c>
      <c r="M4840" s="17" t="s">
        <v>16397</v>
      </c>
      <c r="N4840" s="21">
        <v>0.3652777777777778</v>
      </c>
      <c r="O4840" s="21">
        <v>0.024999999999999998</v>
      </c>
      <c r="P4840" s="21">
        <v>0.3902777777777778</v>
      </c>
      <c r="R4840" s="17">
        <v>300.0</v>
      </c>
      <c r="S4840" s="17" t="s">
        <v>7490</v>
      </c>
      <c r="T4840" s="17" t="s">
        <v>33</v>
      </c>
    </row>
    <row r="4841" ht="15.75" customHeight="1">
      <c r="A4841" s="17">
        <v>455.0</v>
      </c>
      <c r="B4841" s="19">
        <v>26556.0</v>
      </c>
      <c r="C4841" s="17" t="s">
        <v>16398</v>
      </c>
      <c r="D4841" s="20">
        <v>1.0</v>
      </c>
      <c r="E4841" s="17" t="str">
        <f t="shared" si="12"/>
        <v>LU58-1</v>
      </c>
      <c r="F4841" s="17" t="str">
        <f t="shared" si="13"/>
        <v>LU58-01</v>
      </c>
      <c r="G4841" s="17" t="s">
        <v>15321</v>
      </c>
      <c r="H4841" s="17" t="s">
        <v>16134</v>
      </c>
      <c r="I4841" s="17" t="s">
        <v>16399</v>
      </c>
      <c r="J4841" s="17" t="s">
        <v>16400</v>
      </c>
      <c r="K4841" s="17" t="s">
        <v>15014</v>
      </c>
      <c r="L4841" s="17" t="s">
        <v>5131</v>
      </c>
      <c r="M4841" s="17" t="s">
        <v>15325</v>
      </c>
      <c r="N4841" s="21">
        <v>0.3527777777777778</v>
      </c>
      <c r="O4841" s="21">
        <v>0.16874999999999998</v>
      </c>
      <c r="P4841" s="21">
        <v>0.5215277777777778</v>
      </c>
      <c r="R4841" s="17">
        <v>570.0</v>
      </c>
      <c r="S4841" s="17" t="s">
        <v>7418</v>
      </c>
      <c r="T4841" s="17" t="s">
        <v>1227</v>
      </c>
    </row>
    <row r="4842" ht="15.75" customHeight="1">
      <c r="A4842" s="17">
        <v>454.0</v>
      </c>
      <c r="B4842" s="19">
        <v>26555.0</v>
      </c>
      <c r="C4842" s="17" t="s">
        <v>16398</v>
      </c>
      <c r="D4842" s="20">
        <v>1.0</v>
      </c>
      <c r="E4842" s="17" t="str">
        <f t="shared" si="12"/>
        <v>LU58-1</v>
      </c>
      <c r="F4842" s="17" t="str">
        <f t="shared" si="13"/>
        <v>LU58-01</v>
      </c>
      <c r="G4842" s="17" t="s">
        <v>15321</v>
      </c>
      <c r="H4842" s="17" t="s">
        <v>16134</v>
      </c>
      <c r="I4842" s="17" t="s">
        <v>16401</v>
      </c>
      <c r="J4842" s="17" t="s">
        <v>16402</v>
      </c>
      <c r="K4842" s="17" t="s">
        <v>16367</v>
      </c>
      <c r="L4842" s="17" t="s">
        <v>15325</v>
      </c>
      <c r="M4842" s="17" t="s">
        <v>15197</v>
      </c>
      <c r="N4842" s="21">
        <v>0.3597222222222222</v>
      </c>
      <c r="O4842" s="21">
        <v>0.3020833333333333</v>
      </c>
      <c r="P4842" s="21">
        <v>0.6618055555555555</v>
      </c>
      <c r="R4842" s="17">
        <v>1142.0</v>
      </c>
      <c r="S4842" s="17" t="s">
        <v>7418</v>
      </c>
      <c r="T4842" s="17" t="s">
        <v>1227</v>
      </c>
    </row>
    <row r="4843" ht="15.75" customHeight="1">
      <c r="A4843" s="17">
        <v>453.0</v>
      </c>
      <c r="B4843" s="19">
        <v>26554.0</v>
      </c>
      <c r="C4843" s="17" t="s">
        <v>16398</v>
      </c>
      <c r="D4843" s="20">
        <v>1.0</v>
      </c>
      <c r="E4843" s="17" t="str">
        <f t="shared" si="12"/>
        <v>LU58-1</v>
      </c>
      <c r="F4843" s="17" t="str">
        <f t="shared" si="13"/>
        <v>LU58-01</v>
      </c>
      <c r="G4843" s="17" t="s">
        <v>15321</v>
      </c>
      <c r="H4843" s="17" t="s">
        <v>16134</v>
      </c>
      <c r="I4843" s="17" t="s">
        <v>16403</v>
      </c>
      <c r="J4843" s="17" t="s">
        <v>16404</v>
      </c>
      <c r="K4843" s="17" t="s">
        <v>15014</v>
      </c>
      <c r="L4843" s="17" t="s">
        <v>15325</v>
      </c>
      <c r="M4843" s="17" t="s">
        <v>16405</v>
      </c>
      <c r="N4843" s="21">
        <v>0.6298611111111111</v>
      </c>
      <c r="O4843" s="21">
        <v>0.1388888888888889</v>
      </c>
      <c r="P4843" s="21">
        <v>0.7687499999999999</v>
      </c>
      <c r="R4843" s="17">
        <v>368.0</v>
      </c>
      <c r="S4843" s="17" t="s">
        <v>7418</v>
      </c>
      <c r="T4843" s="17" t="s">
        <v>1227</v>
      </c>
    </row>
    <row r="4844" ht="15.75" customHeight="1">
      <c r="A4844" s="17">
        <v>452.0</v>
      </c>
      <c r="B4844" s="19">
        <v>26554.0</v>
      </c>
      <c r="C4844" s="17" t="s">
        <v>16398</v>
      </c>
      <c r="D4844" s="20">
        <v>1.0</v>
      </c>
      <c r="E4844" s="17" t="str">
        <f t="shared" si="12"/>
        <v>LU58-1</v>
      </c>
      <c r="F4844" s="17" t="str">
        <f t="shared" si="13"/>
        <v>LU58-01</v>
      </c>
      <c r="G4844" s="17" t="s">
        <v>15321</v>
      </c>
      <c r="H4844" s="17" t="s">
        <v>16134</v>
      </c>
      <c r="I4844" s="17" t="s">
        <v>16406</v>
      </c>
      <c r="J4844" s="17" t="s">
        <v>16400</v>
      </c>
      <c r="K4844" s="17" t="s">
        <v>16367</v>
      </c>
      <c r="L4844" s="17" t="s">
        <v>15325</v>
      </c>
      <c r="M4844" s="17" t="s">
        <v>16407</v>
      </c>
      <c r="N4844" s="21">
        <v>0.3638888888888889</v>
      </c>
      <c r="O4844" s="21">
        <v>0.14305555555555557</v>
      </c>
      <c r="P4844" s="21">
        <v>0.5069444444444444</v>
      </c>
      <c r="R4844" s="17">
        <v>582.0</v>
      </c>
      <c r="S4844" s="17" t="s">
        <v>7418</v>
      </c>
      <c r="T4844" s="17" t="s">
        <v>1227</v>
      </c>
    </row>
    <row r="4845" ht="15.75" customHeight="1">
      <c r="A4845" s="17">
        <v>451.0</v>
      </c>
      <c r="B4845" s="19">
        <v>26553.0</v>
      </c>
      <c r="C4845" s="17" t="s">
        <v>16398</v>
      </c>
      <c r="D4845" s="20">
        <v>1.0</v>
      </c>
      <c r="E4845" s="17" t="str">
        <f t="shared" si="12"/>
        <v>LU58-1</v>
      </c>
      <c r="F4845" s="17" t="str">
        <f t="shared" si="13"/>
        <v>LU58-01</v>
      </c>
      <c r="G4845" s="17" t="s">
        <v>15321</v>
      </c>
      <c r="H4845" s="17" t="s">
        <v>16134</v>
      </c>
      <c r="I4845" s="17" t="s">
        <v>16403</v>
      </c>
      <c r="J4845" s="17" t="s">
        <v>16404</v>
      </c>
      <c r="K4845" s="17" t="s">
        <v>15014</v>
      </c>
      <c r="L4845" s="17" t="s">
        <v>15325</v>
      </c>
      <c r="M4845" s="17" t="s">
        <v>16405</v>
      </c>
      <c r="N4845" s="21">
        <v>0.525</v>
      </c>
      <c r="O4845" s="21">
        <v>0.2298611111111111</v>
      </c>
      <c r="P4845" s="21">
        <v>0.7548611111111111</v>
      </c>
      <c r="R4845" s="17">
        <v>368.0</v>
      </c>
      <c r="S4845" s="17" t="s">
        <v>7418</v>
      </c>
      <c r="T4845" s="17" t="s">
        <v>16408</v>
      </c>
    </row>
    <row r="4846" ht="15.75" customHeight="1">
      <c r="A4846" s="17">
        <v>450.0</v>
      </c>
      <c r="B4846" s="19">
        <v>26553.0</v>
      </c>
      <c r="C4846" s="17" t="s">
        <v>16398</v>
      </c>
      <c r="D4846" s="20">
        <v>1.0</v>
      </c>
      <c r="E4846" s="17" t="str">
        <f t="shared" si="12"/>
        <v>LU58-1</v>
      </c>
      <c r="F4846" s="17" t="str">
        <f t="shared" si="13"/>
        <v>LU58-01</v>
      </c>
      <c r="G4846" s="17" t="s">
        <v>15321</v>
      </c>
      <c r="H4846" s="17" t="s">
        <v>16134</v>
      </c>
      <c r="I4846" s="17" t="s">
        <v>16409</v>
      </c>
      <c r="J4846" s="17" t="s">
        <v>15053</v>
      </c>
      <c r="K4846" s="17" t="s">
        <v>16111</v>
      </c>
      <c r="L4846" s="17" t="s">
        <v>15014</v>
      </c>
      <c r="M4846" s="17" t="s">
        <v>15325</v>
      </c>
      <c r="N4846" s="21">
        <v>0.3513888888888889</v>
      </c>
      <c r="O4846" s="21">
        <v>0.08333333333333333</v>
      </c>
      <c r="P4846" s="21">
        <v>0.43472222222222223</v>
      </c>
      <c r="R4846" s="17">
        <v>460.0</v>
      </c>
      <c r="S4846" s="17" t="s">
        <v>7418</v>
      </c>
      <c r="T4846" s="17" t="s">
        <v>1227</v>
      </c>
    </row>
    <row r="4847" ht="15.75" customHeight="1">
      <c r="A4847" s="17">
        <v>449.0</v>
      </c>
      <c r="B4847" s="19">
        <v>26549.0</v>
      </c>
      <c r="C4847" s="17" t="s">
        <v>16398</v>
      </c>
      <c r="D4847" s="20">
        <v>1.0</v>
      </c>
      <c r="E4847" s="17" t="str">
        <f t="shared" si="12"/>
        <v>LU58-1</v>
      </c>
      <c r="F4847" s="17" t="str">
        <f t="shared" si="13"/>
        <v>LU58-01</v>
      </c>
      <c r="G4847" s="17" t="s">
        <v>15321</v>
      </c>
      <c r="H4847" s="17" t="s">
        <v>16134</v>
      </c>
      <c r="I4847" s="17" t="s">
        <v>16410</v>
      </c>
      <c r="J4847" s="17" t="s">
        <v>15053</v>
      </c>
      <c r="K4847" s="17" t="s">
        <v>16367</v>
      </c>
      <c r="L4847" s="17" t="s">
        <v>15325</v>
      </c>
      <c r="M4847" s="17" t="s">
        <v>16118</v>
      </c>
      <c r="N4847" s="21">
        <v>0.425</v>
      </c>
      <c r="O4847" s="21">
        <v>0.28541666666666665</v>
      </c>
      <c r="P4847" s="21">
        <v>0.7104166666666667</v>
      </c>
      <c r="R4847" s="17">
        <v>537.0</v>
      </c>
      <c r="S4847" s="17" t="s">
        <v>7418</v>
      </c>
      <c r="T4847" s="17" t="s">
        <v>1227</v>
      </c>
    </row>
    <row r="4848" ht="15.75" customHeight="1">
      <c r="A4848" s="17">
        <v>448.0</v>
      </c>
      <c r="B4848" s="19">
        <v>26542.0</v>
      </c>
      <c r="C4848" s="17" t="s">
        <v>16411</v>
      </c>
      <c r="D4848" s="20">
        <v>1.0</v>
      </c>
      <c r="E4848" s="17" t="str">
        <f t="shared" si="12"/>
        <v>LU57-1</v>
      </c>
      <c r="F4848" s="17" t="str">
        <f t="shared" si="13"/>
        <v>LU57-01</v>
      </c>
      <c r="G4848" s="17" t="s">
        <v>16412</v>
      </c>
      <c r="H4848" s="17" t="s">
        <v>16304</v>
      </c>
      <c r="I4848" s="17" t="s">
        <v>16413</v>
      </c>
      <c r="J4848" s="17" t="s">
        <v>16414</v>
      </c>
      <c r="K4848" s="17" t="s">
        <v>16367</v>
      </c>
      <c r="L4848" s="17" t="s">
        <v>5131</v>
      </c>
      <c r="M4848" s="17" t="s">
        <v>15781</v>
      </c>
      <c r="N4848" s="21">
        <v>0.3541666666666667</v>
      </c>
      <c r="O4848" s="21">
        <v>0.19791666666666666</v>
      </c>
      <c r="P4848" s="21">
        <v>0.5520833333333334</v>
      </c>
      <c r="R4848" s="17">
        <v>154.0</v>
      </c>
      <c r="S4848" s="17" t="s">
        <v>16415</v>
      </c>
      <c r="T4848" s="17" t="s">
        <v>16198</v>
      </c>
    </row>
    <row r="4849" ht="15.75" customHeight="1">
      <c r="A4849" s="17">
        <v>447.0</v>
      </c>
      <c r="B4849" s="19">
        <v>26541.0</v>
      </c>
      <c r="C4849" s="17" t="s">
        <v>16411</v>
      </c>
      <c r="D4849" s="20">
        <v>1.0</v>
      </c>
      <c r="E4849" s="17" t="str">
        <f t="shared" si="12"/>
        <v>LU57-1</v>
      </c>
      <c r="F4849" s="17" t="str">
        <f t="shared" si="13"/>
        <v>LU57-01</v>
      </c>
      <c r="G4849" s="17" t="s">
        <v>14185</v>
      </c>
      <c r="H4849" s="17" t="s">
        <v>16304</v>
      </c>
      <c r="I4849" s="17" t="s">
        <v>16416</v>
      </c>
      <c r="J4849" s="17" t="s">
        <v>16417</v>
      </c>
      <c r="K4849" s="17" t="s">
        <v>15014</v>
      </c>
      <c r="L4849" s="17" t="s">
        <v>13693</v>
      </c>
      <c r="M4849" s="17" t="s">
        <v>16418</v>
      </c>
      <c r="N4849" s="21">
        <v>0.4152777777777778</v>
      </c>
      <c r="O4849" s="21">
        <v>0.27291666666666664</v>
      </c>
      <c r="P4849" s="21">
        <v>0.6881944444444444</v>
      </c>
      <c r="R4849" s="17">
        <v>139.0</v>
      </c>
      <c r="S4849" s="17" t="s">
        <v>7418</v>
      </c>
      <c r="T4849" s="17" t="s">
        <v>16198</v>
      </c>
    </row>
    <row r="4850" ht="15.75" customHeight="1">
      <c r="A4850" s="17">
        <v>446.0</v>
      </c>
      <c r="B4850" s="19">
        <v>26540.0</v>
      </c>
      <c r="C4850" s="17" t="s">
        <v>16411</v>
      </c>
      <c r="D4850" s="20">
        <v>1.0</v>
      </c>
      <c r="E4850" s="17" t="str">
        <f t="shared" si="12"/>
        <v>LU57-1</v>
      </c>
      <c r="F4850" s="17" t="str">
        <f t="shared" si="13"/>
        <v>LU57-01</v>
      </c>
      <c r="G4850" s="17" t="s">
        <v>16412</v>
      </c>
      <c r="H4850" s="17" t="s">
        <v>16304</v>
      </c>
      <c r="I4850" s="17" t="s">
        <v>16416</v>
      </c>
      <c r="J4850" s="17" t="s">
        <v>16417</v>
      </c>
      <c r="K4850" s="17" t="s">
        <v>15014</v>
      </c>
      <c r="L4850" s="17" t="s">
        <v>5131</v>
      </c>
      <c r="M4850" s="17" t="s">
        <v>16419</v>
      </c>
      <c r="N4850" s="21">
        <v>0.4361111111111111</v>
      </c>
      <c r="O4850" s="21">
        <v>0.2652777777777778</v>
      </c>
      <c r="P4850" s="21">
        <v>0.7013888888888888</v>
      </c>
      <c r="R4850" s="17">
        <v>92.0</v>
      </c>
      <c r="S4850" s="17" t="s">
        <v>16415</v>
      </c>
      <c r="T4850" s="17" t="s">
        <v>16198</v>
      </c>
    </row>
    <row r="4851" ht="15.75" customHeight="1">
      <c r="A4851" s="17">
        <v>445.0</v>
      </c>
      <c r="B4851" s="19">
        <v>26538.0</v>
      </c>
      <c r="C4851" s="17" t="s">
        <v>16411</v>
      </c>
      <c r="D4851" s="20">
        <v>1.0</v>
      </c>
      <c r="E4851" s="17" t="str">
        <f t="shared" si="12"/>
        <v>LU57-1</v>
      </c>
      <c r="F4851" s="17" t="str">
        <f t="shared" si="13"/>
        <v>LU57-01</v>
      </c>
      <c r="G4851" s="17" t="s">
        <v>14185</v>
      </c>
      <c r="H4851" s="17" t="s">
        <v>16304</v>
      </c>
      <c r="I4851" s="17" t="s">
        <v>16416</v>
      </c>
      <c r="J4851" s="17" t="s">
        <v>16417</v>
      </c>
      <c r="K4851" s="17" t="s">
        <v>16111</v>
      </c>
      <c r="L4851" s="17" t="s">
        <v>14189</v>
      </c>
      <c r="M4851" s="17" t="s">
        <v>16418</v>
      </c>
      <c r="N4851" s="21">
        <v>0.4069444444444445</v>
      </c>
      <c r="O4851" s="21">
        <v>0.22847222222222222</v>
      </c>
      <c r="P4851" s="21">
        <v>0.6354166666666666</v>
      </c>
      <c r="R4851" s="17">
        <v>123.0</v>
      </c>
      <c r="S4851" s="17" t="s">
        <v>7418</v>
      </c>
      <c r="T4851" s="17" t="s">
        <v>16198</v>
      </c>
    </row>
    <row r="4852" ht="15.75" customHeight="1">
      <c r="A4852" s="17">
        <v>444.0</v>
      </c>
      <c r="B4852" s="19">
        <v>26537.0</v>
      </c>
      <c r="C4852" s="17" t="s">
        <v>16411</v>
      </c>
      <c r="D4852" s="20">
        <v>1.0</v>
      </c>
      <c r="E4852" s="17" t="str">
        <f t="shared" si="12"/>
        <v>LU57-1</v>
      </c>
      <c r="F4852" s="17" t="str">
        <f t="shared" si="13"/>
        <v>LU57-01</v>
      </c>
      <c r="G4852" s="17" t="s">
        <v>14185</v>
      </c>
      <c r="H4852" s="17" t="s">
        <v>16304</v>
      </c>
      <c r="I4852" s="17" t="s">
        <v>16416</v>
      </c>
      <c r="J4852" s="17" t="s">
        <v>16417</v>
      </c>
      <c r="K4852" s="17" t="s">
        <v>16111</v>
      </c>
      <c r="L4852" s="17" t="s">
        <v>14189</v>
      </c>
      <c r="M4852" s="17" t="s">
        <v>13693</v>
      </c>
      <c r="N4852" s="21">
        <v>0.4444444444444444</v>
      </c>
      <c r="O4852" s="21">
        <v>0.24791666666666667</v>
      </c>
      <c r="P4852" s="21">
        <v>0.6923611111111111</v>
      </c>
      <c r="R4852" s="17">
        <v>120.0</v>
      </c>
      <c r="S4852" s="17" t="s">
        <v>7418</v>
      </c>
      <c r="T4852" s="17" t="s">
        <v>16198</v>
      </c>
    </row>
    <row r="4853" ht="15.75" customHeight="1">
      <c r="A4853" s="17">
        <v>443.0</v>
      </c>
      <c r="B4853" s="19">
        <v>26536.0</v>
      </c>
      <c r="C4853" s="17" t="s">
        <v>16411</v>
      </c>
      <c r="D4853" s="20">
        <v>1.0</v>
      </c>
      <c r="E4853" s="17" t="str">
        <f t="shared" si="12"/>
        <v>LU57-1</v>
      </c>
      <c r="F4853" s="17" t="str">
        <f t="shared" si="13"/>
        <v>LU57-01</v>
      </c>
      <c r="G4853" s="17" t="s">
        <v>14185</v>
      </c>
      <c r="H4853" s="17" t="s">
        <v>16304</v>
      </c>
      <c r="I4853" s="17" t="s">
        <v>16416</v>
      </c>
      <c r="J4853" s="17" t="s">
        <v>16417</v>
      </c>
      <c r="K4853" s="17" t="s">
        <v>16367</v>
      </c>
      <c r="L4853" s="17" t="s">
        <v>14189</v>
      </c>
      <c r="M4853" s="17" t="s">
        <v>16418</v>
      </c>
      <c r="N4853" s="21">
        <v>0.4784722222222222</v>
      </c>
      <c r="O4853" s="21">
        <v>0.2743055555555555</v>
      </c>
      <c r="P4853" s="21">
        <v>0.7527777777777778</v>
      </c>
      <c r="R4853" s="17">
        <v>127.0</v>
      </c>
      <c r="S4853" s="17" t="s">
        <v>7418</v>
      </c>
      <c r="T4853" s="17" t="s">
        <v>16198</v>
      </c>
    </row>
    <row r="4854" ht="15.75" customHeight="1">
      <c r="A4854" s="17">
        <v>442.0</v>
      </c>
      <c r="B4854" s="19">
        <v>26535.0</v>
      </c>
      <c r="C4854" s="17" t="s">
        <v>16411</v>
      </c>
      <c r="D4854" s="20">
        <v>1.0</v>
      </c>
      <c r="E4854" s="17" t="str">
        <f t="shared" si="12"/>
        <v>LU57-1</v>
      </c>
      <c r="F4854" s="17" t="str">
        <f t="shared" si="13"/>
        <v>LU57-01</v>
      </c>
      <c r="G4854" s="17" t="s">
        <v>14185</v>
      </c>
      <c r="H4854" s="17" t="s">
        <v>16304</v>
      </c>
      <c r="I4854" s="17" t="s">
        <v>16416</v>
      </c>
      <c r="J4854" s="17" t="s">
        <v>16417</v>
      </c>
      <c r="K4854" s="17" t="s">
        <v>16111</v>
      </c>
      <c r="L4854" s="17" t="s">
        <v>13693</v>
      </c>
      <c r="M4854" s="17" t="s">
        <v>16248</v>
      </c>
      <c r="N4854" s="21">
        <v>0.5916666666666667</v>
      </c>
      <c r="O4854" s="21">
        <v>0.18541666666666667</v>
      </c>
      <c r="P4854" s="21">
        <v>0.7770833333333332</v>
      </c>
      <c r="R4854" s="17">
        <v>117.0</v>
      </c>
      <c r="S4854" s="17" t="s">
        <v>7418</v>
      </c>
      <c r="T4854" s="17" t="s">
        <v>16198</v>
      </c>
    </row>
    <row r="4855" ht="15.75" customHeight="1">
      <c r="A4855" s="17">
        <v>441.0</v>
      </c>
      <c r="B4855" s="19">
        <v>26528.0</v>
      </c>
      <c r="C4855" s="17" t="s">
        <v>16420</v>
      </c>
      <c r="D4855" s="20">
        <v>1.0</v>
      </c>
      <c r="E4855" s="17" t="str">
        <f t="shared" si="12"/>
        <v>LU56-1</v>
      </c>
      <c r="F4855" s="17" t="str">
        <f t="shared" si="13"/>
        <v>LU56-01</v>
      </c>
      <c r="G4855" s="17" t="s">
        <v>16123</v>
      </c>
      <c r="H4855" s="17" t="s">
        <v>14816</v>
      </c>
      <c r="I4855" s="17" t="s">
        <v>14817</v>
      </c>
      <c r="J4855" s="17" t="s">
        <v>14787</v>
      </c>
      <c r="K4855" s="17" t="s">
        <v>16111</v>
      </c>
      <c r="L4855" s="17" t="s">
        <v>15014</v>
      </c>
      <c r="M4855" s="17" t="s">
        <v>16317</v>
      </c>
      <c r="N4855" s="21">
        <v>0.32708333333333334</v>
      </c>
      <c r="O4855" s="21">
        <v>0.27499999999999997</v>
      </c>
      <c r="P4855" s="21">
        <v>0.6020833333333333</v>
      </c>
      <c r="R4855" s="17">
        <v>1800.0</v>
      </c>
      <c r="S4855" s="17" t="s">
        <v>7490</v>
      </c>
      <c r="T4855" s="17" t="s">
        <v>281</v>
      </c>
    </row>
    <row r="4856" ht="15.75" customHeight="1">
      <c r="A4856" s="17">
        <v>440.0</v>
      </c>
      <c r="B4856" s="19">
        <v>26527.0</v>
      </c>
      <c r="C4856" s="17" t="s">
        <v>16420</v>
      </c>
      <c r="D4856" s="20">
        <v>1.0</v>
      </c>
      <c r="E4856" s="17" t="str">
        <f t="shared" si="12"/>
        <v>LU56-1</v>
      </c>
      <c r="F4856" s="17" t="str">
        <f t="shared" si="13"/>
        <v>LU56-01</v>
      </c>
      <c r="G4856" s="17" t="s">
        <v>16123</v>
      </c>
      <c r="H4856" s="17" t="s">
        <v>14816</v>
      </c>
      <c r="I4856" s="17" t="s">
        <v>14817</v>
      </c>
      <c r="J4856" s="17" t="s">
        <v>14787</v>
      </c>
      <c r="K4856" s="17" t="s">
        <v>16367</v>
      </c>
      <c r="L4856" s="17" t="s">
        <v>15972</v>
      </c>
      <c r="M4856" s="17" t="s">
        <v>13990</v>
      </c>
      <c r="N4856" s="21">
        <v>0.47430555555555554</v>
      </c>
      <c r="O4856" s="21">
        <v>0.28055555555555556</v>
      </c>
      <c r="P4856" s="21">
        <v>0.7548611111111111</v>
      </c>
      <c r="R4856" s="17">
        <v>1822.0</v>
      </c>
      <c r="S4856" s="17" t="s">
        <v>7490</v>
      </c>
      <c r="T4856" s="17" t="s">
        <v>281</v>
      </c>
    </row>
    <row r="4857" ht="15.75" customHeight="1">
      <c r="A4857" s="17">
        <v>439.0</v>
      </c>
      <c r="B4857" s="19">
        <v>26526.0</v>
      </c>
      <c r="C4857" s="17" t="s">
        <v>16420</v>
      </c>
      <c r="D4857" s="20">
        <v>1.0</v>
      </c>
      <c r="E4857" s="17" t="str">
        <f t="shared" si="12"/>
        <v>LU56-1</v>
      </c>
      <c r="F4857" s="17" t="str">
        <f t="shared" si="13"/>
        <v>LU56-01</v>
      </c>
      <c r="G4857" s="17" t="s">
        <v>16123</v>
      </c>
      <c r="H4857" s="17" t="s">
        <v>14816</v>
      </c>
      <c r="I4857" s="17" t="s">
        <v>14817</v>
      </c>
      <c r="J4857" s="17" t="s">
        <v>14787</v>
      </c>
      <c r="K4857" s="17" t="s">
        <v>16111</v>
      </c>
      <c r="L4857" s="17" t="s">
        <v>15972</v>
      </c>
      <c r="M4857" s="17" t="s">
        <v>13213</v>
      </c>
      <c r="N4857" s="21">
        <v>0.43472222222222223</v>
      </c>
      <c r="O4857" s="21">
        <v>0.34791666666666665</v>
      </c>
      <c r="P4857" s="21">
        <v>0.782638888888889</v>
      </c>
      <c r="R4857" s="17">
        <v>1823.0</v>
      </c>
      <c r="S4857" s="17" t="s">
        <v>7490</v>
      </c>
      <c r="T4857" s="17" t="s">
        <v>281</v>
      </c>
    </row>
    <row r="4858" ht="15.75" customHeight="1">
      <c r="A4858" s="17">
        <v>438.0</v>
      </c>
      <c r="B4858" s="19">
        <v>26525.0</v>
      </c>
      <c r="C4858" s="17" t="s">
        <v>16420</v>
      </c>
      <c r="D4858" s="20">
        <v>1.0</v>
      </c>
      <c r="E4858" s="17" t="str">
        <f t="shared" si="12"/>
        <v>LU56-1</v>
      </c>
      <c r="F4858" s="17" t="str">
        <f t="shared" si="13"/>
        <v>LU56-01</v>
      </c>
      <c r="G4858" s="17" t="s">
        <v>16123</v>
      </c>
      <c r="H4858" s="17" t="s">
        <v>14816</v>
      </c>
      <c r="I4858" s="17" t="s">
        <v>14817</v>
      </c>
      <c r="J4858" s="17" t="s">
        <v>14787</v>
      </c>
      <c r="K4858" s="17" t="s">
        <v>16367</v>
      </c>
      <c r="L4858" s="17" t="s">
        <v>16317</v>
      </c>
      <c r="M4858" s="17" t="s">
        <v>15284</v>
      </c>
      <c r="N4858" s="21">
        <v>0.34027777777777773</v>
      </c>
      <c r="O4858" s="21">
        <v>0.3125</v>
      </c>
      <c r="P4858" s="21">
        <v>0.6527777777777778</v>
      </c>
      <c r="R4858" s="17">
        <v>1820.0</v>
      </c>
      <c r="S4858" s="17" t="s">
        <v>7490</v>
      </c>
      <c r="T4858" s="17" t="s">
        <v>281</v>
      </c>
    </row>
    <row r="4859" ht="15.75" customHeight="1">
      <c r="A4859" s="17">
        <v>437.0</v>
      </c>
      <c r="B4859" s="19">
        <v>26524.0</v>
      </c>
      <c r="C4859" s="17" t="s">
        <v>16420</v>
      </c>
      <c r="D4859" s="20">
        <v>1.0</v>
      </c>
      <c r="E4859" s="17" t="str">
        <f t="shared" si="12"/>
        <v>LU56-1</v>
      </c>
      <c r="F4859" s="17" t="str">
        <f t="shared" si="13"/>
        <v>LU56-01</v>
      </c>
      <c r="G4859" s="17" t="s">
        <v>16123</v>
      </c>
      <c r="H4859" s="17" t="s">
        <v>14816</v>
      </c>
      <c r="I4859" s="17" t="s">
        <v>14817</v>
      </c>
      <c r="J4859" s="17" t="s">
        <v>14787</v>
      </c>
      <c r="K4859" s="17" t="s">
        <v>16111</v>
      </c>
      <c r="L4859" s="17" t="s">
        <v>13990</v>
      </c>
      <c r="M4859" s="17" t="s">
        <v>16421</v>
      </c>
      <c r="N4859" s="21">
        <v>0.35833333333333334</v>
      </c>
      <c r="O4859" s="21">
        <v>0.3958333333333333</v>
      </c>
      <c r="P4859" s="21">
        <v>0.7541666666666668</v>
      </c>
      <c r="R4859" s="17">
        <v>1815.0</v>
      </c>
      <c r="S4859" s="17" t="s">
        <v>7490</v>
      </c>
      <c r="T4859" s="17" t="s">
        <v>281</v>
      </c>
    </row>
    <row r="4860" ht="15.75" customHeight="1">
      <c r="A4860" s="17">
        <v>436.0</v>
      </c>
      <c r="B4860" s="19">
        <v>26522.0</v>
      </c>
      <c r="C4860" s="17" t="s">
        <v>16420</v>
      </c>
      <c r="D4860" s="20">
        <v>1.0</v>
      </c>
      <c r="E4860" s="17" t="str">
        <f t="shared" si="12"/>
        <v>LU56-1</v>
      </c>
      <c r="F4860" s="17" t="str">
        <f t="shared" si="13"/>
        <v>LU56-01</v>
      </c>
      <c r="G4860" s="17" t="s">
        <v>16123</v>
      </c>
      <c r="H4860" s="17" t="s">
        <v>14816</v>
      </c>
      <c r="I4860" s="17" t="s">
        <v>14817</v>
      </c>
      <c r="J4860" s="17" t="s">
        <v>14787</v>
      </c>
      <c r="K4860" s="17" t="s">
        <v>16367</v>
      </c>
      <c r="L4860" s="17" t="s">
        <v>15972</v>
      </c>
      <c r="M4860" s="17" t="s">
        <v>15284</v>
      </c>
      <c r="N4860" s="21">
        <v>0.4840277777777778</v>
      </c>
      <c r="O4860" s="21">
        <v>0.3909722222222222</v>
      </c>
      <c r="P4860" s="21">
        <v>0.875</v>
      </c>
      <c r="R4860" s="17">
        <v>1827.0</v>
      </c>
      <c r="S4860" s="17" t="s">
        <v>7490</v>
      </c>
      <c r="T4860" s="17" t="s">
        <v>281</v>
      </c>
    </row>
    <row r="4861" ht="15.75" customHeight="1">
      <c r="A4861" s="17">
        <v>435.0</v>
      </c>
      <c r="B4861" s="19">
        <v>26520.0</v>
      </c>
      <c r="C4861" s="17" t="s">
        <v>16420</v>
      </c>
      <c r="D4861" s="20">
        <v>1.0</v>
      </c>
      <c r="E4861" s="17" t="str">
        <f t="shared" si="12"/>
        <v>LU56-1</v>
      </c>
      <c r="F4861" s="17" t="str">
        <f t="shared" si="13"/>
        <v>LU56-01</v>
      </c>
      <c r="G4861" s="17" t="s">
        <v>16363</v>
      </c>
      <c r="H4861" s="17" t="s">
        <v>16422</v>
      </c>
      <c r="I4861" s="17" t="s">
        <v>16423</v>
      </c>
      <c r="J4861" s="17" t="s">
        <v>16424</v>
      </c>
      <c r="K4861" s="17" t="s">
        <v>15014</v>
      </c>
      <c r="L4861" s="17" t="s">
        <v>16425</v>
      </c>
      <c r="M4861" s="17" t="s">
        <v>16426</v>
      </c>
      <c r="N4861" s="21">
        <v>0.6180555555555556</v>
      </c>
      <c r="O4861" s="21">
        <v>0.08194444444444444</v>
      </c>
      <c r="P4861" s="21">
        <v>0.7000000000000001</v>
      </c>
      <c r="R4861" s="17">
        <v>31.0</v>
      </c>
      <c r="S4861" s="17" t="s">
        <v>15465</v>
      </c>
      <c r="T4861" s="17" t="s">
        <v>281</v>
      </c>
    </row>
    <row r="4862" ht="15.75" customHeight="1">
      <c r="A4862" s="17">
        <v>434.0</v>
      </c>
      <c r="B4862" s="19">
        <v>26519.0</v>
      </c>
      <c r="C4862" s="17" t="s">
        <v>9729</v>
      </c>
      <c r="D4862" s="20"/>
      <c r="E4862" s="17" t="str">
        <f t="shared" si="12"/>
        <v>-</v>
      </c>
      <c r="F4862" s="17" t="str">
        <f t="shared" si="13"/>
        <v>-0</v>
      </c>
      <c r="G4862" s="17" t="s">
        <v>16363</v>
      </c>
      <c r="H4862" s="17" t="s">
        <v>9731</v>
      </c>
      <c r="I4862" s="17" t="s">
        <v>11403</v>
      </c>
      <c r="J4862" s="17" t="s">
        <v>14764</v>
      </c>
      <c r="K4862" s="17" t="s">
        <v>15014</v>
      </c>
      <c r="L4862" s="17" t="s">
        <v>14843</v>
      </c>
      <c r="M4862" s="17" t="s">
        <v>5131</v>
      </c>
      <c r="N4862" s="21">
        <v>0.5395833333333333</v>
      </c>
      <c r="O4862" s="21">
        <v>0.013194444444444444</v>
      </c>
      <c r="P4862" s="21">
        <v>0.5527777777777778</v>
      </c>
      <c r="R4862" s="17">
        <v>15.0</v>
      </c>
      <c r="S4862" s="17" t="s">
        <v>11058</v>
      </c>
      <c r="T4862" s="17" t="s">
        <v>281</v>
      </c>
    </row>
    <row r="4863" ht="15.75" customHeight="1">
      <c r="A4863" s="17">
        <v>433.0</v>
      </c>
      <c r="B4863" s="19">
        <v>26519.0</v>
      </c>
      <c r="C4863" s="17" t="s">
        <v>9729</v>
      </c>
      <c r="D4863" s="20"/>
      <c r="E4863" s="17" t="str">
        <f t="shared" si="12"/>
        <v>-</v>
      </c>
      <c r="F4863" s="17" t="str">
        <f t="shared" si="13"/>
        <v>-0</v>
      </c>
      <c r="G4863" s="17" t="s">
        <v>16363</v>
      </c>
      <c r="H4863" s="17" t="s">
        <v>9731</v>
      </c>
      <c r="I4863" s="17" t="s">
        <v>11403</v>
      </c>
      <c r="J4863" s="17" t="s">
        <v>14764</v>
      </c>
      <c r="K4863" s="17" t="s">
        <v>16367</v>
      </c>
      <c r="L4863" s="17" t="s">
        <v>15014</v>
      </c>
      <c r="M4863" s="17" t="s">
        <v>15108</v>
      </c>
      <c r="N4863" s="21">
        <v>0.47152777777777777</v>
      </c>
      <c r="O4863" s="21">
        <v>0.049305555555555554</v>
      </c>
      <c r="P4863" s="21">
        <v>0.5208333333333334</v>
      </c>
      <c r="R4863" s="17">
        <v>15.0</v>
      </c>
      <c r="S4863" s="17" t="s">
        <v>15076</v>
      </c>
      <c r="T4863" s="17" t="s">
        <v>281</v>
      </c>
    </row>
    <row r="4864" ht="15.75" customHeight="1">
      <c r="A4864" s="17">
        <v>432.0</v>
      </c>
      <c r="B4864" s="19">
        <v>26507.0</v>
      </c>
      <c r="C4864" s="17" t="s">
        <v>16427</v>
      </c>
      <c r="D4864" s="20">
        <v>1.0</v>
      </c>
      <c r="E4864" s="17" t="str">
        <f t="shared" si="12"/>
        <v>LU55-1</v>
      </c>
      <c r="F4864" s="17" t="str">
        <f t="shared" si="13"/>
        <v>LU55-01</v>
      </c>
      <c r="G4864" s="17" t="s">
        <v>14185</v>
      </c>
      <c r="H4864" s="17" t="s">
        <v>16304</v>
      </c>
      <c r="I4864" s="17" t="s">
        <v>16428</v>
      </c>
      <c r="J4864" s="17" t="s">
        <v>16429</v>
      </c>
      <c r="K4864" s="17" t="s">
        <v>16111</v>
      </c>
      <c r="L4864" s="17" t="s">
        <v>15014</v>
      </c>
      <c r="M4864" s="17" t="s">
        <v>16430</v>
      </c>
      <c r="N4864" s="21">
        <v>0.34027777777777773</v>
      </c>
      <c r="O4864" s="21">
        <v>0.18055555555555555</v>
      </c>
      <c r="P4864" s="21">
        <v>0.5208333333333334</v>
      </c>
      <c r="R4864" s="17">
        <v>197.0</v>
      </c>
      <c r="S4864" s="17" t="s">
        <v>7418</v>
      </c>
      <c r="T4864" s="17" t="s">
        <v>33</v>
      </c>
    </row>
    <row r="4865" ht="15.75" customHeight="1">
      <c r="A4865" s="17">
        <v>431.0</v>
      </c>
      <c r="B4865" s="19">
        <v>26506.0</v>
      </c>
      <c r="C4865" s="17" t="s">
        <v>16427</v>
      </c>
      <c r="D4865" s="20">
        <v>1.0</v>
      </c>
      <c r="E4865" s="17" t="str">
        <f t="shared" si="12"/>
        <v>LU55-1</v>
      </c>
      <c r="F4865" s="17" t="str">
        <f t="shared" si="13"/>
        <v>LU55-01</v>
      </c>
      <c r="G4865" s="17" t="s">
        <v>14185</v>
      </c>
      <c r="H4865" s="17" t="s">
        <v>16304</v>
      </c>
      <c r="I4865" s="17" t="s">
        <v>14664</v>
      </c>
      <c r="J4865" s="17" t="s">
        <v>16431</v>
      </c>
      <c r="K4865" s="17" t="s">
        <v>16111</v>
      </c>
      <c r="L4865" s="17" t="s">
        <v>14189</v>
      </c>
      <c r="M4865" s="17" t="s">
        <v>13693</v>
      </c>
      <c r="N4865" s="21">
        <v>0.4069444444444445</v>
      </c>
      <c r="O4865" s="21">
        <v>0.19027777777777777</v>
      </c>
      <c r="P4865" s="21">
        <v>0.5972222222222222</v>
      </c>
      <c r="R4865" s="17">
        <v>87.0</v>
      </c>
      <c r="S4865" s="17" t="s">
        <v>7418</v>
      </c>
      <c r="T4865" s="17" t="s">
        <v>33</v>
      </c>
    </row>
    <row r="4866" ht="15.75" customHeight="1">
      <c r="A4866" s="17">
        <v>430.0</v>
      </c>
      <c r="B4866" s="19">
        <v>26505.0</v>
      </c>
      <c r="C4866" s="17" t="s">
        <v>16427</v>
      </c>
      <c r="D4866" s="20">
        <v>1.0</v>
      </c>
      <c r="E4866" s="17" t="str">
        <f t="shared" si="12"/>
        <v>LU55-1</v>
      </c>
      <c r="F4866" s="17" t="str">
        <f t="shared" si="13"/>
        <v>LU55-01</v>
      </c>
      <c r="G4866" s="17" t="s">
        <v>14185</v>
      </c>
      <c r="H4866" s="17" t="s">
        <v>16304</v>
      </c>
      <c r="I4866" s="17" t="s">
        <v>16432</v>
      </c>
      <c r="J4866" s="17" t="s">
        <v>16433</v>
      </c>
      <c r="K4866" s="17" t="s">
        <v>16367</v>
      </c>
      <c r="L4866" s="17" t="s">
        <v>14189</v>
      </c>
      <c r="M4866" s="17" t="s">
        <v>16434</v>
      </c>
      <c r="N4866" s="21">
        <v>0.37916666666666665</v>
      </c>
      <c r="O4866" s="21">
        <v>0.2548611111111111</v>
      </c>
      <c r="P4866" s="21">
        <v>0.6340277777777777</v>
      </c>
      <c r="R4866" s="17">
        <v>120.0</v>
      </c>
      <c r="S4866" s="17" t="s">
        <v>7418</v>
      </c>
      <c r="T4866" s="17" t="s">
        <v>33</v>
      </c>
    </row>
    <row r="4867" ht="15.75" customHeight="1">
      <c r="A4867" s="17">
        <v>429.0</v>
      </c>
      <c r="B4867" s="19">
        <v>26504.0</v>
      </c>
      <c r="C4867" s="17" t="s">
        <v>16427</v>
      </c>
      <c r="D4867" s="20">
        <v>1.0</v>
      </c>
      <c r="E4867" s="17" t="str">
        <f t="shared" si="12"/>
        <v>LU55-1</v>
      </c>
      <c r="F4867" s="17" t="str">
        <f t="shared" si="13"/>
        <v>LU55-01</v>
      </c>
      <c r="G4867" s="17" t="s">
        <v>14185</v>
      </c>
      <c r="H4867" s="17" t="s">
        <v>16304</v>
      </c>
      <c r="I4867" s="17" t="s">
        <v>16435</v>
      </c>
      <c r="J4867" s="17" t="s">
        <v>16431</v>
      </c>
      <c r="K4867" s="17" t="s">
        <v>16111</v>
      </c>
      <c r="L4867" s="17" t="s">
        <v>14189</v>
      </c>
      <c r="M4867" s="17" t="s">
        <v>13802</v>
      </c>
      <c r="N4867" s="21">
        <v>0.4173611111111111</v>
      </c>
      <c r="O4867" s="21">
        <v>0.17152777777777775</v>
      </c>
      <c r="P4867" s="21">
        <v>0.5888888888888889</v>
      </c>
      <c r="R4867" s="17">
        <v>126.0</v>
      </c>
      <c r="S4867" s="17" t="s">
        <v>7418</v>
      </c>
      <c r="T4867" s="17" t="s">
        <v>33</v>
      </c>
    </row>
    <row r="4868" ht="15.75" customHeight="1">
      <c r="A4868" s="17">
        <v>428.0</v>
      </c>
      <c r="B4868" s="19">
        <v>26503.0</v>
      </c>
      <c r="C4868" s="17" t="s">
        <v>16427</v>
      </c>
      <c r="D4868" s="20">
        <v>1.0</v>
      </c>
      <c r="E4868" s="17" t="str">
        <f t="shared" si="12"/>
        <v>LU55-1</v>
      </c>
      <c r="F4868" s="17" t="str">
        <f t="shared" si="13"/>
        <v>LU55-01</v>
      </c>
      <c r="G4868" s="17" t="s">
        <v>14185</v>
      </c>
      <c r="H4868" s="17" t="s">
        <v>16304</v>
      </c>
      <c r="I4868" s="17" t="s">
        <v>16436</v>
      </c>
      <c r="J4868" s="17" t="s">
        <v>16437</v>
      </c>
      <c r="K4868" s="17" t="s">
        <v>16367</v>
      </c>
      <c r="L4868" s="17" t="s">
        <v>15014</v>
      </c>
      <c r="M4868" s="17" t="s">
        <v>16430</v>
      </c>
      <c r="N4868" s="21">
        <v>0.5125000000000001</v>
      </c>
      <c r="O4868" s="21">
        <v>0.2555555555555556</v>
      </c>
      <c r="P4868" s="21">
        <v>0.7680555555555556</v>
      </c>
      <c r="R4868" s="17">
        <v>98.0</v>
      </c>
      <c r="S4868" s="17" t="s">
        <v>7418</v>
      </c>
      <c r="T4868" s="17" t="s">
        <v>33</v>
      </c>
    </row>
    <row r="4869" ht="15.75" customHeight="1">
      <c r="A4869" s="17">
        <v>427.0</v>
      </c>
      <c r="B4869" s="19">
        <v>26502.0</v>
      </c>
      <c r="C4869" s="17" t="s">
        <v>16427</v>
      </c>
      <c r="D4869" s="20">
        <v>1.0</v>
      </c>
      <c r="E4869" s="17" t="str">
        <f t="shared" si="12"/>
        <v>LU55-1</v>
      </c>
      <c r="F4869" s="17" t="str">
        <f t="shared" si="13"/>
        <v>LU55-01</v>
      </c>
      <c r="G4869" s="17" t="s">
        <v>14185</v>
      </c>
      <c r="H4869" s="17" t="s">
        <v>16304</v>
      </c>
      <c r="I4869" s="17" t="s">
        <v>16438</v>
      </c>
      <c r="J4869" s="17" t="s">
        <v>16439</v>
      </c>
      <c r="K4869" s="17" t="s">
        <v>16111</v>
      </c>
      <c r="L4869" s="17" t="s">
        <v>14189</v>
      </c>
      <c r="M4869" s="17" t="s">
        <v>13693</v>
      </c>
      <c r="N4869" s="21">
        <v>0.4236111111111111</v>
      </c>
      <c r="O4869" s="21">
        <v>0.2548611111111111</v>
      </c>
      <c r="P4869" s="21">
        <v>0.6784722222222223</v>
      </c>
      <c r="R4869" s="17">
        <v>95.0</v>
      </c>
      <c r="S4869" s="17" t="s">
        <v>7418</v>
      </c>
      <c r="T4869" s="17" t="s">
        <v>33</v>
      </c>
    </row>
    <row r="4870" ht="15.75" customHeight="1">
      <c r="A4870" s="17">
        <v>426.0</v>
      </c>
      <c r="B4870" s="19">
        <v>26501.0</v>
      </c>
      <c r="C4870" s="17" t="s">
        <v>16427</v>
      </c>
      <c r="D4870" s="20">
        <v>1.0</v>
      </c>
      <c r="E4870" s="17" t="str">
        <f t="shared" si="12"/>
        <v>LU55-1</v>
      </c>
      <c r="F4870" s="17" t="str">
        <f t="shared" si="13"/>
        <v>LU55-01</v>
      </c>
      <c r="G4870" s="17" t="s">
        <v>14185</v>
      </c>
      <c r="H4870" s="17" t="s">
        <v>16304</v>
      </c>
      <c r="I4870" s="17" t="s">
        <v>16416</v>
      </c>
      <c r="J4870" s="17" t="s">
        <v>16440</v>
      </c>
      <c r="K4870" s="17" t="s">
        <v>16367</v>
      </c>
      <c r="L4870" s="17" t="s">
        <v>14189</v>
      </c>
      <c r="M4870" s="17" t="s">
        <v>16434</v>
      </c>
      <c r="N4870" s="21">
        <v>0.40625</v>
      </c>
      <c r="O4870" s="21">
        <v>0.25069444444444444</v>
      </c>
      <c r="P4870" s="21">
        <v>0.6569444444444444</v>
      </c>
      <c r="R4870" s="17">
        <v>126.0</v>
      </c>
      <c r="S4870" s="17" t="s">
        <v>7418</v>
      </c>
      <c r="T4870" s="17" t="s">
        <v>33</v>
      </c>
    </row>
    <row r="4871" ht="15.75" customHeight="1">
      <c r="A4871" s="17">
        <v>425.0</v>
      </c>
      <c r="B4871" s="19">
        <v>26500.0</v>
      </c>
      <c r="C4871" s="17" t="s">
        <v>16427</v>
      </c>
      <c r="D4871" s="20">
        <v>1.0</v>
      </c>
      <c r="E4871" s="17" t="str">
        <f t="shared" si="12"/>
        <v>LU55-1</v>
      </c>
      <c r="F4871" s="17" t="str">
        <f t="shared" si="13"/>
        <v>LU55-01</v>
      </c>
      <c r="G4871" s="17" t="s">
        <v>14185</v>
      </c>
      <c r="H4871" s="17" t="s">
        <v>16304</v>
      </c>
      <c r="I4871" s="17" t="s">
        <v>16441</v>
      </c>
      <c r="J4871" s="17" t="s">
        <v>16442</v>
      </c>
      <c r="K4871" s="17" t="s">
        <v>16111</v>
      </c>
      <c r="L4871" s="17" t="s">
        <v>13693</v>
      </c>
      <c r="M4871" s="17" t="s">
        <v>16430</v>
      </c>
      <c r="N4871" s="21">
        <v>0.6048611111111112</v>
      </c>
      <c r="O4871" s="21">
        <v>0.1729166666666667</v>
      </c>
      <c r="P4871" s="21">
        <v>0.7777777777777778</v>
      </c>
      <c r="R4871" s="17">
        <v>264.0</v>
      </c>
      <c r="S4871" s="17" t="s">
        <v>7418</v>
      </c>
      <c r="T4871" s="17" t="s">
        <v>33</v>
      </c>
    </row>
    <row r="4872" ht="15.75" customHeight="1">
      <c r="A4872" s="17">
        <v>424.0</v>
      </c>
      <c r="B4872" s="19">
        <v>26494.0</v>
      </c>
      <c r="C4872" s="17" t="s">
        <v>16443</v>
      </c>
      <c r="D4872" s="20">
        <v>1.0</v>
      </c>
      <c r="E4872" s="17" t="str">
        <f t="shared" si="12"/>
        <v>LU54-1</v>
      </c>
      <c r="F4872" s="17" t="str">
        <f t="shared" si="13"/>
        <v>LU54-01</v>
      </c>
      <c r="G4872" s="17" t="s">
        <v>16412</v>
      </c>
      <c r="H4872" s="17" t="s">
        <v>16304</v>
      </c>
      <c r="I4872" s="17" t="s">
        <v>16444</v>
      </c>
      <c r="J4872" s="17" t="s">
        <v>16445</v>
      </c>
      <c r="K4872" s="17" t="s">
        <v>16367</v>
      </c>
      <c r="L4872" s="17" t="s">
        <v>15014</v>
      </c>
      <c r="M4872" s="17" t="s">
        <v>16446</v>
      </c>
      <c r="N4872" s="21">
        <v>0.4368055555555555</v>
      </c>
      <c r="O4872" s="21">
        <v>0.1840277777777778</v>
      </c>
      <c r="P4872" s="21">
        <v>0.6208333333333333</v>
      </c>
      <c r="R4872" s="17">
        <v>375.0</v>
      </c>
      <c r="S4872" s="17" t="s">
        <v>16415</v>
      </c>
      <c r="T4872" s="17" t="s">
        <v>16198</v>
      </c>
    </row>
    <row r="4873" ht="15.75" customHeight="1">
      <c r="A4873" s="17">
        <v>423.0</v>
      </c>
      <c r="B4873" s="19">
        <v>26493.0</v>
      </c>
      <c r="C4873" s="17" t="s">
        <v>16443</v>
      </c>
      <c r="D4873" s="20">
        <v>1.0</v>
      </c>
      <c r="E4873" s="17" t="str">
        <f t="shared" si="12"/>
        <v>LU54-1</v>
      </c>
      <c r="F4873" s="17" t="str">
        <f t="shared" si="13"/>
        <v>LU54-01</v>
      </c>
      <c r="G4873" s="17" t="s">
        <v>14185</v>
      </c>
      <c r="H4873" s="17" t="s">
        <v>16304</v>
      </c>
      <c r="I4873" s="17" t="s">
        <v>16447</v>
      </c>
      <c r="J4873" s="17" t="s">
        <v>16439</v>
      </c>
      <c r="K4873" s="17" t="s">
        <v>16111</v>
      </c>
      <c r="L4873" s="17" t="s">
        <v>14189</v>
      </c>
      <c r="M4873" s="17" t="s">
        <v>16448</v>
      </c>
      <c r="N4873" s="21">
        <v>0.48055555555555557</v>
      </c>
      <c r="O4873" s="21">
        <v>0.1840277777777778</v>
      </c>
      <c r="P4873" s="21">
        <v>0.6645833333333333</v>
      </c>
      <c r="R4873" s="17">
        <v>150.0</v>
      </c>
      <c r="S4873" s="17" t="s">
        <v>7418</v>
      </c>
      <c r="T4873" s="17" t="s">
        <v>16198</v>
      </c>
    </row>
    <row r="4874" ht="15.75" customHeight="1">
      <c r="A4874" s="17">
        <v>422.0</v>
      </c>
      <c r="B4874" s="19">
        <v>26492.0</v>
      </c>
      <c r="C4874" s="17" t="s">
        <v>16443</v>
      </c>
      <c r="D4874" s="20">
        <v>1.0</v>
      </c>
      <c r="E4874" s="17" t="str">
        <f t="shared" si="12"/>
        <v>LU54-1</v>
      </c>
      <c r="F4874" s="17" t="str">
        <f t="shared" si="13"/>
        <v>LU54-01</v>
      </c>
      <c r="G4874" s="17" t="s">
        <v>16412</v>
      </c>
      <c r="H4874" s="17" t="s">
        <v>16304</v>
      </c>
      <c r="I4874" s="17" t="s">
        <v>16449</v>
      </c>
      <c r="J4874" s="17" t="s">
        <v>16450</v>
      </c>
      <c r="K4874" s="17" t="s">
        <v>16367</v>
      </c>
      <c r="L4874" s="17" t="s">
        <v>15014</v>
      </c>
      <c r="M4874" s="17" t="s">
        <v>16196</v>
      </c>
      <c r="N4874" s="21">
        <v>0.3576388888888889</v>
      </c>
      <c r="O4874" s="21">
        <v>0.2590277777777778</v>
      </c>
      <c r="P4874" s="21">
        <v>0.6166666666666667</v>
      </c>
      <c r="R4874" s="17">
        <v>182.0</v>
      </c>
      <c r="S4874" s="17" t="s">
        <v>16415</v>
      </c>
      <c r="T4874" s="17" t="s">
        <v>16198</v>
      </c>
    </row>
    <row r="4875" ht="15.75" customHeight="1">
      <c r="A4875" s="17">
        <v>421.0</v>
      </c>
      <c r="B4875" s="19">
        <v>26491.0</v>
      </c>
      <c r="C4875" s="17" t="s">
        <v>16443</v>
      </c>
      <c r="D4875" s="20">
        <v>1.0</v>
      </c>
      <c r="E4875" s="17" t="str">
        <f t="shared" si="12"/>
        <v>LU54-1</v>
      </c>
      <c r="F4875" s="17" t="str">
        <f t="shared" si="13"/>
        <v>LU54-01</v>
      </c>
      <c r="G4875" s="17" t="s">
        <v>14185</v>
      </c>
      <c r="H4875" s="17" t="s">
        <v>16304</v>
      </c>
      <c r="I4875" s="17" t="s">
        <v>16451</v>
      </c>
      <c r="J4875" s="17" t="s">
        <v>16452</v>
      </c>
      <c r="K4875" s="17" t="s">
        <v>16111</v>
      </c>
      <c r="L4875" s="17" t="s">
        <v>14189</v>
      </c>
      <c r="M4875" s="17" t="s">
        <v>16448</v>
      </c>
      <c r="N4875" s="21">
        <v>0.5430555555555555</v>
      </c>
      <c r="O4875" s="21">
        <v>0.22777777777777777</v>
      </c>
      <c r="P4875" s="21">
        <v>0.7708333333333334</v>
      </c>
      <c r="R4875" s="17">
        <v>159.0</v>
      </c>
      <c r="S4875" s="17" t="s">
        <v>7418</v>
      </c>
      <c r="T4875" s="17" t="s">
        <v>16198</v>
      </c>
    </row>
    <row r="4876" ht="15.75" customHeight="1">
      <c r="A4876" s="17">
        <v>420.0</v>
      </c>
      <c r="B4876" s="19">
        <v>26490.0</v>
      </c>
      <c r="C4876" s="17" t="s">
        <v>16443</v>
      </c>
      <c r="D4876" s="20">
        <v>1.0</v>
      </c>
      <c r="E4876" s="17" t="str">
        <f t="shared" si="12"/>
        <v>LU54-1</v>
      </c>
      <c r="F4876" s="17" t="str">
        <f t="shared" si="13"/>
        <v>LU54-01</v>
      </c>
      <c r="G4876" s="17" t="s">
        <v>16412</v>
      </c>
      <c r="H4876" s="17" t="s">
        <v>16304</v>
      </c>
      <c r="I4876" s="17" t="s">
        <v>16449</v>
      </c>
      <c r="J4876" s="17" t="s">
        <v>16450</v>
      </c>
      <c r="K4876" s="17" t="s">
        <v>16367</v>
      </c>
      <c r="L4876" s="17" t="s">
        <v>15014</v>
      </c>
      <c r="M4876" s="17" t="s">
        <v>14843</v>
      </c>
      <c r="N4876" s="21">
        <v>0.4145833333333333</v>
      </c>
      <c r="O4876" s="21">
        <v>0.20486111111111113</v>
      </c>
      <c r="P4876" s="21">
        <v>0.6194444444444445</v>
      </c>
      <c r="R4876" s="17">
        <v>255.0</v>
      </c>
      <c r="S4876" s="17" t="s">
        <v>16415</v>
      </c>
      <c r="T4876" s="17" t="s">
        <v>16198</v>
      </c>
    </row>
    <row r="4877" ht="15.75" customHeight="1">
      <c r="A4877" s="17">
        <v>419.0</v>
      </c>
      <c r="B4877" s="19">
        <v>26489.0</v>
      </c>
      <c r="C4877" s="17" t="s">
        <v>16443</v>
      </c>
      <c r="D4877" s="20">
        <v>1.0</v>
      </c>
      <c r="E4877" s="17" t="str">
        <f t="shared" si="12"/>
        <v>LU54-1</v>
      </c>
      <c r="F4877" s="17" t="str">
        <f t="shared" si="13"/>
        <v>LU54-01</v>
      </c>
      <c r="G4877" s="17" t="s">
        <v>14185</v>
      </c>
      <c r="H4877" s="17" t="s">
        <v>16304</v>
      </c>
      <c r="I4877" s="17" t="s">
        <v>16453</v>
      </c>
      <c r="J4877" s="17" t="s">
        <v>16454</v>
      </c>
      <c r="K4877" s="17" t="s">
        <v>16111</v>
      </c>
      <c r="L4877" s="17" t="s">
        <v>14189</v>
      </c>
      <c r="M4877" s="17" t="s">
        <v>16361</v>
      </c>
      <c r="N4877" s="21">
        <v>0.3951388888888889</v>
      </c>
      <c r="O4877" s="21">
        <v>0.27499999999999997</v>
      </c>
      <c r="P4877" s="21">
        <v>0.6701388888888888</v>
      </c>
      <c r="R4877" s="17">
        <v>130.0</v>
      </c>
      <c r="S4877" s="17" t="s">
        <v>7418</v>
      </c>
      <c r="T4877" s="17" t="s">
        <v>16198</v>
      </c>
    </row>
    <row r="4878" ht="15.75" customHeight="1">
      <c r="A4878" s="17">
        <v>418.0</v>
      </c>
      <c r="B4878" s="19">
        <v>26488.0</v>
      </c>
      <c r="C4878" s="17" t="s">
        <v>16443</v>
      </c>
      <c r="D4878" s="20">
        <v>1.0</v>
      </c>
      <c r="E4878" s="17" t="str">
        <f t="shared" si="12"/>
        <v>LU54-1</v>
      </c>
      <c r="F4878" s="17" t="str">
        <f t="shared" si="13"/>
        <v>LU54-01</v>
      </c>
      <c r="G4878" s="17" t="s">
        <v>14185</v>
      </c>
      <c r="H4878" s="17" t="s">
        <v>16304</v>
      </c>
      <c r="I4878" s="17" t="s">
        <v>16453</v>
      </c>
      <c r="J4878" s="17" t="s">
        <v>16454</v>
      </c>
      <c r="K4878" s="17" t="s">
        <v>16111</v>
      </c>
      <c r="L4878" s="17" t="s">
        <v>16455</v>
      </c>
      <c r="M4878" s="17" t="s">
        <v>14843</v>
      </c>
      <c r="N4878" s="21">
        <v>0.5750000000000001</v>
      </c>
      <c r="O4878" s="21">
        <v>0.015277777777777777</v>
      </c>
      <c r="P4878" s="21">
        <v>0.5902777777777778</v>
      </c>
      <c r="R4878" s="17">
        <v>175.0</v>
      </c>
      <c r="S4878" s="17" t="s">
        <v>16456</v>
      </c>
      <c r="T4878" s="17" t="s">
        <v>16198</v>
      </c>
    </row>
    <row r="4879" ht="15.75" customHeight="1">
      <c r="A4879" s="17">
        <v>417.0</v>
      </c>
      <c r="B4879" s="19">
        <v>26487.0</v>
      </c>
      <c r="C4879" s="17" t="s">
        <v>16443</v>
      </c>
      <c r="D4879" s="20">
        <v>1.0</v>
      </c>
      <c r="E4879" s="17" t="str">
        <f t="shared" si="12"/>
        <v>LU54-1</v>
      </c>
      <c r="F4879" s="17" t="str">
        <f t="shared" si="13"/>
        <v>LU54-01</v>
      </c>
      <c r="G4879" s="17" t="s">
        <v>14185</v>
      </c>
      <c r="H4879" s="17" t="s">
        <v>16304</v>
      </c>
      <c r="I4879" s="17" t="s">
        <v>16457</v>
      </c>
      <c r="J4879" s="17" t="s">
        <v>16458</v>
      </c>
      <c r="K4879" s="17" t="s">
        <v>16367</v>
      </c>
      <c r="L4879" s="17" t="s">
        <v>13884</v>
      </c>
      <c r="M4879" s="17" t="s">
        <v>14189</v>
      </c>
      <c r="N4879" s="21">
        <v>0.3756944444444445</v>
      </c>
      <c r="O4879" s="21">
        <v>0.2743055555555555</v>
      </c>
      <c r="P4879" s="21">
        <v>0.65</v>
      </c>
      <c r="R4879" s="17">
        <v>232.0</v>
      </c>
      <c r="S4879" s="17" t="s">
        <v>7418</v>
      </c>
      <c r="T4879" s="17" t="s">
        <v>16198</v>
      </c>
    </row>
    <row r="4880" ht="15.75" customHeight="1">
      <c r="A4880" s="17">
        <v>416.0</v>
      </c>
      <c r="B4880" s="19">
        <v>26480.0</v>
      </c>
      <c r="C4880" s="17" t="s">
        <v>16459</v>
      </c>
      <c r="D4880" s="20">
        <v>1.0</v>
      </c>
      <c r="E4880" s="17" t="str">
        <f t="shared" si="12"/>
        <v>LU53-1</v>
      </c>
      <c r="F4880" s="17" t="str">
        <f t="shared" si="13"/>
        <v>LU53-01</v>
      </c>
      <c r="G4880" s="17" t="s">
        <v>15321</v>
      </c>
      <c r="H4880" s="17" t="s">
        <v>16134</v>
      </c>
      <c r="I4880" s="17" t="s">
        <v>16460</v>
      </c>
      <c r="J4880" s="17" t="s">
        <v>16461</v>
      </c>
      <c r="K4880" s="17" t="s">
        <v>16111</v>
      </c>
      <c r="L4880" s="17" t="s">
        <v>15325</v>
      </c>
      <c r="M4880" s="17" t="s">
        <v>15972</v>
      </c>
      <c r="N4880" s="21">
        <v>0.36944444444444446</v>
      </c>
      <c r="O4880" s="21">
        <v>0.12916666666666668</v>
      </c>
      <c r="P4880" s="21">
        <v>0.4986111111111111</v>
      </c>
      <c r="R4880" s="17">
        <v>292.0</v>
      </c>
      <c r="S4880" s="17" t="s">
        <v>8296</v>
      </c>
      <c r="T4880" s="17" t="s">
        <v>1227</v>
      </c>
    </row>
    <row r="4881" ht="15.75" customHeight="1">
      <c r="A4881" s="17">
        <v>415.0</v>
      </c>
      <c r="B4881" s="19">
        <v>26479.0</v>
      </c>
      <c r="C4881" s="17" t="s">
        <v>16459</v>
      </c>
      <c r="D4881" s="20">
        <v>1.0</v>
      </c>
      <c r="E4881" s="17" t="str">
        <f t="shared" si="12"/>
        <v>LU53-1</v>
      </c>
      <c r="F4881" s="17" t="str">
        <f t="shared" si="13"/>
        <v>LU53-01</v>
      </c>
      <c r="G4881" s="17" t="s">
        <v>15321</v>
      </c>
      <c r="H4881" s="17" t="s">
        <v>16134</v>
      </c>
      <c r="I4881" s="17" t="s">
        <v>16462</v>
      </c>
      <c r="J4881" s="17" t="s">
        <v>16463</v>
      </c>
      <c r="K4881" s="17" t="s">
        <v>16367</v>
      </c>
      <c r="L4881" s="17" t="s">
        <v>15325</v>
      </c>
      <c r="M4881" s="17" t="s">
        <v>14189</v>
      </c>
      <c r="N4881" s="21">
        <v>0.375</v>
      </c>
      <c r="O4881" s="21">
        <v>0.3534722222222222</v>
      </c>
      <c r="P4881" s="21">
        <v>0.7284722222222223</v>
      </c>
      <c r="R4881" s="17">
        <v>1438.0</v>
      </c>
      <c r="S4881" s="17" t="s">
        <v>7418</v>
      </c>
      <c r="T4881" s="17" t="s">
        <v>1227</v>
      </c>
    </row>
    <row r="4882" ht="15.75" customHeight="1">
      <c r="A4882" s="17">
        <v>414.0</v>
      </c>
      <c r="B4882" s="19">
        <v>26478.0</v>
      </c>
      <c r="C4882" s="17" t="s">
        <v>16459</v>
      </c>
      <c r="D4882" s="20">
        <v>1.0</v>
      </c>
      <c r="E4882" s="17" t="str">
        <f t="shared" si="12"/>
        <v>LU53-1</v>
      </c>
      <c r="F4882" s="17" t="str">
        <f t="shared" si="13"/>
        <v>LU53-01</v>
      </c>
      <c r="G4882" s="17" t="s">
        <v>15321</v>
      </c>
      <c r="H4882" s="17" t="s">
        <v>16134</v>
      </c>
      <c r="I4882" s="17" t="s">
        <v>16464</v>
      </c>
      <c r="J4882" s="17" t="s">
        <v>16465</v>
      </c>
      <c r="K4882" s="17" t="s">
        <v>16111</v>
      </c>
      <c r="L4882" s="17" t="s">
        <v>15325</v>
      </c>
      <c r="M4882" s="17" t="s">
        <v>16466</v>
      </c>
      <c r="N4882" s="21">
        <v>0.37916666666666665</v>
      </c>
      <c r="O4882" s="21">
        <v>0.18055555555555555</v>
      </c>
      <c r="P4882" s="21">
        <v>0.5597222222222222</v>
      </c>
      <c r="R4882" s="17">
        <v>853.0</v>
      </c>
      <c r="S4882" s="17" t="s">
        <v>7418</v>
      </c>
      <c r="T4882" s="17" t="s">
        <v>1227</v>
      </c>
    </row>
    <row r="4883" ht="15.75" customHeight="1">
      <c r="A4883" s="17">
        <v>413.0</v>
      </c>
      <c r="B4883" s="19">
        <v>26477.0</v>
      </c>
      <c r="C4883" s="17" t="s">
        <v>16459</v>
      </c>
      <c r="D4883" s="20">
        <v>1.0</v>
      </c>
      <c r="E4883" s="17" t="str">
        <f t="shared" si="12"/>
        <v>LU53-1</v>
      </c>
      <c r="F4883" s="17" t="str">
        <f t="shared" si="13"/>
        <v>LU53-01</v>
      </c>
      <c r="G4883" s="17" t="s">
        <v>15321</v>
      </c>
      <c r="H4883" s="17" t="s">
        <v>16134</v>
      </c>
      <c r="I4883" s="17" t="s">
        <v>16409</v>
      </c>
      <c r="J4883" s="17" t="s">
        <v>15053</v>
      </c>
      <c r="K4883" s="17" t="s">
        <v>16367</v>
      </c>
      <c r="L4883" s="17" t="s">
        <v>15325</v>
      </c>
      <c r="M4883" s="17" t="s">
        <v>14189</v>
      </c>
      <c r="N4883" s="21">
        <v>0.3909722222222222</v>
      </c>
      <c r="O4883" s="21">
        <v>0.29930555555555555</v>
      </c>
      <c r="P4883" s="21">
        <v>0.6902777777777778</v>
      </c>
      <c r="R4883" s="17">
        <v>477.0</v>
      </c>
      <c r="S4883" s="17" t="s">
        <v>7418</v>
      </c>
      <c r="T4883" s="17" t="s">
        <v>1227</v>
      </c>
    </row>
    <row r="4884" ht="15.75" customHeight="1">
      <c r="A4884" s="17">
        <v>412.0</v>
      </c>
      <c r="B4884" s="19">
        <v>26476.0</v>
      </c>
      <c r="C4884" s="17" t="s">
        <v>16459</v>
      </c>
      <c r="D4884" s="20">
        <v>1.0</v>
      </c>
      <c r="E4884" s="17" t="str">
        <f t="shared" si="12"/>
        <v>LU53-1</v>
      </c>
      <c r="F4884" s="17" t="str">
        <f t="shared" si="13"/>
        <v>LU53-01</v>
      </c>
      <c r="G4884" s="17" t="s">
        <v>15321</v>
      </c>
      <c r="H4884" s="17" t="s">
        <v>16134</v>
      </c>
      <c r="I4884" s="17" t="s">
        <v>16467</v>
      </c>
      <c r="J4884" s="17" t="s">
        <v>16468</v>
      </c>
      <c r="K4884" s="17" t="s">
        <v>16111</v>
      </c>
      <c r="L4884" s="17" t="s">
        <v>15325</v>
      </c>
      <c r="M4884" s="17" t="s">
        <v>14189</v>
      </c>
      <c r="N4884" s="21">
        <v>0.5194444444444445</v>
      </c>
      <c r="O4884" s="21">
        <v>0.3020833333333333</v>
      </c>
      <c r="P4884" s="21">
        <v>0.8215277777777777</v>
      </c>
      <c r="R4884" s="17">
        <v>1827.0</v>
      </c>
      <c r="S4884" s="17" t="s">
        <v>7418</v>
      </c>
      <c r="T4884" s="17" t="s">
        <v>1227</v>
      </c>
    </row>
    <row r="4885" ht="15.75" customHeight="1">
      <c r="A4885" s="17">
        <v>411.0</v>
      </c>
      <c r="B4885" s="19">
        <v>26476.0</v>
      </c>
      <c r="C4885" s="17" t="s">
        <v>16459</v>
      </c>
      <c r="D4885" s="20">
        <v>1.0</v>
      </c>
      <c r="E4885" s="17" t="str">
        <f t="shared" si="12"/>
        <v>LU53-1</v>
      </c>
      <c r="F4885" s="17" t="str">
        <f t="shared" si="13"/>
        <v>LU53-01</v>
      </c>
      <c r="G4885" s="17" t="s">
        <v>15321</v>
      </c>
      <c r="H4885" s="17" t="s">
        <v>16134</v>
      </c>
      <c r="I4885" s="17" t="s">
        <v>16469</v>
      </c>
      <c r="J4885" s="17" t="s">
        <v>16470</v>
      </c>
      <c r="K4885" s="17" t="s">
        <v>16111</v>
      </c>
      <c r="L4885" s="17" t="s">
        <v>15325</v>
      </c>
      <c r="M4885" s="17" t="s">
        <v>14189</v>
      </c>
      <c r="N4885" s="21">
        <v>0.39444444444444443</v>
      </c>
      <c r="O4885" s="21">
        <v>0.013888888888888888</v>
      </c>
      <c r="P4885" s="21">
        <v>0.4083333333333334</v>
      </c>
      <c r="R4885" s="17">
        <v>200.0</v>
      </c>
      <c r="S4885" s="17" t="s">
        <v>7418</v>
      </c>
      <c r="T4885" s="17" t="s">
        <v>1227</v>
      </c>
    </row>
    <row r="4886" ht="15.75" customHeight="1">
      <c r="A4886" s="17">
        <v>410.0</v>
      </c>
      <c r="B4886" s="19">
        <v>26475.0</v>
      </c>
      <c r="C4886" s="17" t="s">
        <v>16459</v>
      </c>
      <c r="D4886" s="20">
        <v>1.0</v>
      </c>
      <c r="E4886" s="17" t="str">
        <f t="shared" si="12"/>
        <v>LU53-1</v>
      </c>
      <c r="F4886" s="17" t="str">
        <f t="shared" si="13"/>
        <v>LU53-01</v>
      </c>
      <c r="G4886" s="17" t="s">
        <v>15321</v>
      </c>
      <c r="H4886" s="17" t="s">
        <v>16134</v>
      </c>
      <c r="I4886" s="17" t="s">
        <v>16471</v>
      </c>
      <c r="J4886" s="17" t="s">
        <v>16472</v>
      </c>
      <c r="K4886" s="17" t="s">
        <v>16367</v>
      </c>
      <c r="L4886" s="17" t="s">
        <v>15325</v>
      </c>
      <c r="M4886" s="17" t="s">
        <v>14189</v>
      </c>
      <c r="N4886" s="21">
        <v>0.39375</v>
      </c>
      <c r="O4886" s="21">
        <v>0.3090277777777778</v>
      </c>
      <c r="P4886" s="21">
        <v>0.7027777777777778</v>
      </c>
      <c r="R4886" s="17">
        <v>410.0</v>
      </c>
      <c r="S4886" s="17" t="s">
        <v>7418</v>
      </c>
      <c r="T4886" s="17" t="s">
        <v>1227</v>
      </c>
    </row>
    <row r="4887" ht="15.75" customHeight="1">
      <c r="A4887" s="17">
        <v>409.0</v>
      </c>
      <c r="B4887" s="19">
        <v>26474.0</v>
      </c>
      <c r="C4887" s="17" t="s">
        <v>16459</v>
      </c>
      <c r="D4887" s="20">
        <v>1.0</v>
      </c>
      <c r="E4887" s="17" t="str">
        <f t="shared" si="12"/>
        <v>LU53-1</v>
      </c>
      <c r="F4887" s="17" t="str">
        <f t="shared" si="13"/>
        <v>LU53-01</v>
      </c>
      <c r="G4887" s="17" t="s">
        <v>15321</v>
      </c>
      <c r="H4887" s="17" t="s">
        <v>16134</v>
      </c>
      <c r="I4887" s="17" t="s">
        <v>16409</v>
      </c>
      <c r="J4887" s="17" t="s">
        <v>15053</v>
      </c>
      <c r="K4887" s="17" t="s">
        <v>16111</v>
      </c>
      <c r="L4887" s="17" t="s">
        <v>15325</v>
      </c>
      <c r="M4887" s="17" t="s">
        <v>15972</v>
      </c>
      <c r="N4887" s="21">
        <v>0.5638888888888889</v>
      </c>
      <c r="O4887" s="21">
        <v>0.2736111111111111</v>
      </c>
      <c r="P4887" s="21">
        <v>0.8375</v>
      </c>
      <c r="R4887" s="17">
        <v>530.0</v>
      </c>
      <c r="S4887" s="17" t="s">
        <v>8296</v>
      </c>
      <c r="T4887" s="17" t="s">
        <v>1227</v>
      </c>
    </row>
    <row r="4888" ht="15.75" customHeight="1">
      <c r="A4888" s="17">
        <v>408.0</v>
      </c>
      <c r="B4888" s="19">
        <v>26464.0</v>
      </c>
      <c r="C4888" s="17" t="s">
        <v>16473</v>
      </c>
      <c r="D4888" s="20">
        <v>1.0</v>
      </c>
      <c r="E4888" s="17" t="str">
        <f t="shared" si="12"/>
        <v>LU52-1</v>
      </c>
      <c r="F4888" s="17" t="str">
        <f t="shared" si="13"/>
        <v>LU52-01</v>
      </c>
      <c r="G4888" s="17" t="s">
        <v>14328</v>
      </c>
      <c r="H4888" s="17" t="s">
        <v>14816</v>
      </c>
      <c r="I4888" s="17" t="s">
        <v>14817</v>
      </c>
      <c r="J4888" s="17" t="s">
        <v>14787</v>
      </c>
      <c r="K4888" s="17" t="s">
        <v>16367</v>
      </c>
      <c r="L4888" s="17" t="s">
        <v>13736</v>
      </c>
      <c r="M4888" s="17" t="s">
        <v>16395</v>
      </c>
      <c r="N4888" s="21">
        <v>0.375</v>
      </c>
      <c r="O4888" s="21">
        <v>0.3972222222222222</v>
      </c>
      <c r="P4888" s="21">
        <v>0.7722222222222223</v>
      </c>
      <c r="R4888" s="17">
        <v>1828.0</v>
      </c>
      <c r="S4888" s="17" t="s">
        <v>7490</v>
      </c>
      <c r="T4888" s="17" t="s">
        <v>33</v>
      </c>
    </row>
    <row r="4889" ht="15.75" customHeight="1">
      <c r="A4889" s="17">
        <v>407.0</v>
      </c>
      <c r="B4889" s="19">
        <v>26462.0</v>
      </c>
      <c r="C4889" s="17" t="s">
        <v>16473</v>
      </c>
      <c r="D4889" s="20">
        <v>1.0</v>
      </c>
      <c r="E4889" s="17" t="str">
        <f t="shared" si="12"/>
        <v>LU52-1</v>
      </c>
      <c r="F4889" s="17" t="str">
        <f t="shared" si="13"/>
        <v>LU52-01</v>
      </c>
      <c r="G4889" s="17" t="s">
        <v>14328</v>
      </c>
      <c r="H4889" s="17" t="s">
        <v>14816</v>
      </c>
      <c r="I4889" s="17" t="s">
        <v>14817</v>
      </c>
      <c r="J4889" s="17" t="s">
        <v>14787</v>
      </c>
      <c r="K4889" s="17" t="s">
        <v>16111</v>
      </c>
      <c r="L4889" s="17" t="s">
        <v>13990</v>
      </c>
      <c r="M4889" s="17" t="s">
        <v>14088</v>
      </c>
      <c r="N4889" s="21">
        <v>0.42083333333333334</v>
      </c>
      <c r="O4889" s="21">
        <v>0.3069444444444444</v>
      </c>
      <c r="P4889" s="21">
        <v>0.7277777777777777</v>
      </c>
      <c r="R4889" s="17">
        <v>1828.0</v>
      </c>
      <c r="S4889" s="17" t="s">
        <v>7490</v>
      </c>
      <c r="T4889" s="17" t="s">
        <v>33</v>
      </c>
    </row>
    <row r="4890" ht="15.75" customHeight="1">
      <c r="A4890" s="17">
        <v>406.0</v>
      </c>
      <c r="B4890" s="19">
        <v>26461.0</v>
      </c>
      <c r="C4890" s="17" t="s">
        <v>16473</v>
      </c>
      <c r="D4890" s="20">
        <v>1.0</v>
      </c>
      <c r="E4890" s="17" t="str">
        <f t="shared" si="12"/>
        <v>LU52-1</v>
      </c>
      <c r="F4890" s="17" t="str">
        <f t="shared" si="13"/>
        <v>LU52-01</v>
      </c>
      <c r="G4890" s="17" t="s">
        <v>14328</v>
      </c>
      <c r="H4890" s="17" t="s">
        <v>14816</v>
      </c>
      <c r="I4890" s="17" t="s">
        <v>14817</v>
      </c>
      <c r="J4890" s="17" t="s">
        <v>14787</v>
      </c>
      <c r="K4890" s="17" t="s">
        <v>16111</v>
      </c>
      <c r="L4890" s="17" t="s">
        <v>15014</v>
      </c>
      <c r="M4890" s="17" t="s">
        <v>16317</v>
      </c>
      <c r="N4890" s="21">
        <v>0.6069444444444444</v>
      </c>
      <c r="O4890" s="21">
        <v>0.20555555555555557</v>
      </c>
      <c r="P4890" s="21">
        <v>0.8125</v>
      </c>
      <c r="R4890" s="17">
        <v>1811.0</v>
      </c>
      <c r="S4890" s="17" t="s">
        <v>7490</v>
      </c>
      <c r="T4890" s="17" t="s">
        <v>33</v>
      </c>
    </row>
    <row r="4891" ht="15.75" customHeight="1">
      <c r="A4891" s="17">
        <v>405.0</v>
      </c>
      <c r="B4891" s="19">
        <v>26458.0</v>
      </c>
      <c r="C4891" s="17" t="s">
        <v>16473</v>
      </c>
      <c r="D4891" s="20">
        <v>1.0</v>
      </c>
      <c r="E4891" s="17" t="str">
        <f t="shared" si="12"/>
        <v>LU52-1</v>
      </c>
      <c r="F4891" s="17" t="str">
        <f t="shared" si="13"/>
        <v>LU52-01</v>
      </c>
      <c r="G4891" s="17" t="s">
        <v>14328</v>
      </c>
      <c r="H4891" s="17" t="s">
        <v>14816</v>
      </c>
      <c r="I4891" s="17" t="s">
        <v>14817</v>
      </c>
      <c r="J4891" s="17" t="s">
        <v>14787</v>
      </c>
      <c r="K4891" s="17" t="s">
        <v>16367</v>
      </c>
      <c r="L4891" s="17" t="s">
        <v>13750</v>
      </c>
      <c r="M4891" s="17" t="s">
        <v>16395</v>
      </c>
      <c r="N4891" s="21">
        <v>0.4354166666666666</v>
      </c>
      <c r="O4891" s="21">
        <v>0.34791666666666665</v>
      </c>
      <c r="P4891" s="21">
        <v>0.7833333333333333</v>
      </c>
      <c r="R4891" s="17">
        <v>1746.0</v>
      </c>
      <c r="S4891" s="17" t="s">
        <v>7490</v>
      </c>
      <c r="T4891" s="17" t="s">
        <v>33</v>
      </c>
    </row>
    <row r="4892" ht="15.75" customHeight="1">
      <c r="A4892" s="17">
        <v>404.0</v>
      </c>
      <c r="B4892" s="19">
        <v>26451.0</v>
      </c>
      <c r="C4892" s="17" t="s">
        <v>16474</v>
      </c>
      <c r="D4892" s="20">
        <v>1.0</v>
      </c>
      <c r="E4892" s="17" t="str">
        <f t="shared" si="12"/>
        <v>LU51-1</v>
      </c>
      <c r="F4892" s="17" t="str">
        <f t="shared" si="13"/>
        <v>LU51-01</v>
      </c>
      <c r="G4892" s="17" t="s">
        <v>16123</v>
      </c>
      <c r="H4892" s="17" t="s">
        <v>16304</v>
      </c>
      <c r="I4892" s="17" t="s">
        <v>16475</v>
      </c>
      <c r="J4892" s="17" t="s">
        <v>16476</v>
      </c>
      <c r="K4892" s="17" t="s">
        <v>16111</v>
      </c>
      <c r="L4892" s="17" t="s">
        <v>15972</v>
      </c>
      <c r="M4892" s="17" t="s">
        <v>15969</v>
      </c>
      <c r="N4892" s="21">
        <v>0.4604166666666667</v>
      </c>
      <c r="O4892" s="21">
        <v>0.16597222222222222</v>
      </c>
      <c r="P4892" s="21">
        <v>0.6263888888888889</v>
      </c>
      <c r="R4892" s="17">
        <v>284.0</v>
      </c>
      <c r="S4892" s="17" t="s">
        <v>7490</v>
      </c>
      <c r="T4892" s="17" t="s">
        <v>16198</v>
      </c>
    </row>
    <row r="4893" ht="15.75" customHeight="1">
      <c r="A4893" s="17">
        <v>403.0</v>
      </c>
      <c r="B4893" s="19">
        <v>26450.0</v>
      </c>
      <c r="C4893" s="17" t="s">
        <v>16474</v>
      </c>
      <c r="D4893" s="20">
        <v>1.0</v>
      </c>
      <c r="E4893" s="17" t="str">
        <f t="shared" si="12"/>
        <v>LU51-1</v>
      </c>
      <c r="F4893" s="17" t="str">
        <f t="shared" si="13"/>
        <v>LU51-01</v>
      </c>
      <c r="G4893" s="17" t="s">
        <v>16123</v>
      </c>
      <c r="H4893" s="17" t="s">
        <v>16304</v>
      </c>
      <c r="I4893" s="17" t="s">
        <v>16475</v>
      </c>
      <c r="J4893" s="17" t="s">
        <v>16476</v>
      </c>
      <c r="K4893" s="17" t="s">
        <v>16367</v>
      </c>
      <c r="L4893" s="17" t="s">
        <v>15972</v>
      </c>
      <c r="M4893" s="17" t="s">
        <v>15969</v>
      </c>
      <c r="N4893" s="21">
        <v>0.5625</v>
      </c>
      <c r="O4893" s="21">
        <v>0.042361111111111106</v>
      </c>
      <c r="P4893" s="21">
        <v>0.6048611111111112</v>
      </c>
      <c r="R4893" s="17">
        <v>283.0</v>
      </c>
      <c r="S4893" s="17" t="s">
        <v>7490</v>
      </c>
      <c r="T4893" s="17" t="s">
        <v>16198</v>
      </c>
    </row>
    <row r="4894" ht="15.75" customHeight="1">
      <c r="A4894" s="17">
        <v>402.0</v>
      </c>
      <c r="B4894" s="19">
        <v>26448.0</v>
      </c>
      <c r="C4894" s="17" t="s">
        <v>16474</v>
      </c>
      <c r="D4894" s="20">
        <v>1.0</v>
      </c>
      <c r="E4894" s="17" t="str">
        <f t="shared" si="12"/>
        <v>LU51-1</v>
      </c>
      <c r="F4894" s="17" t="str">
        <f t="shared" si="13"/>
        <v>LU51-01</v>
      </c>
      <c r="G4894" s="17" t="s">
        <v>16377</v>
      </c>
      <c r="H4894" s="17" t="s">
        <v>16304</v>
      </c>
      <c r="I4894" s="17" t="s">
        <v>16477</v>
      </c>
      <c r="J4894" s="17" t="s">
        <v>16414</v>
      </c>
      <c r="K4894" s="17" t="s">
        <v>16111</v>
      </c>
      <c r="L4894" s="17" t="s">
        <v>15819</v>
      </c>
      <c r="M4894" s="17" t="s">
        <v>7242</v>
      </c>
      <c r="N4894" s="21">
        <v>0.4236111111111111</v>
      </c>
      <c r="O4894" s="21">
        <v>0.11180555555555556</v>
      </c>
      <c r="P4894" s="21">
        <v>0.5354166666666667</v>
      </c>
      <c r="R4894" s="17">
        <v>98.0</v>
      </c>
      <c r="S4894" s="17" t="s">
        <v>10720</v>
      </c>
      <c r="T4894" s="17" t="s">
        <v>16198</v>
      </c>
    </row>
    <row r="4895" ht="15.75" customHeight="1">
      <c r="A4895" s="17">
        <v>401.0</v>
      </c>
      <c r="B4895" s="19">
        <v>26447.0</v>
      </c>
      <c r="C4895" s="17" t="s">
        <v>16474</v>
      </c>
      <c r="D4895" s="20">
        <v>1.0</v>
      </c>
      <c r="E4895" s="17" t="str">
        <f t="shared" si="12"/>
        <v>LU51-1</v>
      </c>
      <c r="F4895" s="17" t="str">
        <f t="shared" si="13"/>
        <v>LU51-01</v>
      </c>
      <c r="G4895" s="17" t="s">
        <v>16377</v>
      </c>
      <c r="H4895" s="17" t="s">
        <v>16304</v>
      </c>
      <c r="I4895" s="17" t="s">
        <v>16477</v>
      </c>
      <c r="J4895" s="17" t="s">
        <v>16414</v>
      </c>
      <c r="K4895" s="17" t="s">
        <v>16367</v>
      </c>
      <c r="L4895" s="17" t="s">
        <v>15819</v>
      </c>
      <c r="M4895" s="17" t="s">
        <v>7242</v>
      </c>
      <c r="N4895" s="21">
        <v>0.44236111111111115</v>
      </c>
      <c r="O4895" s="21">
        <v>0.2534722222222222</v>
      </c>
      <c r="P4895" s="21">
        <v>0.6958333333333333</v>
      </c>
      <c r="R4895" s="17">
        <v>183.0</v>
      </c>
      <c r="S4895" s="17" t="s">
        <v>10720</v>
      </c>
      <c r="T4895" s="17" t="s">
        <v>16198</v>
      </c>
    </row>
    <row r="4896" ht="15.75" customHeight="1">
      <c r="A4896" s="17">
        <v>400.0</v>
      </c>
      <c r="B4896" s="19">
        <v>26446.0</v>
      </c>
      <c r="C4896" s="17" t="s">
        <v>16474</v>
      </c>
      <c r="D4896" s="20">
        <v>1.0</v>
      </c>
      <c r="E4896" s="17" t="str">
        <f t="shared" si="12"/>
        <v>LU51-1</v>
      </c>
      <c r="F4896" s="17" t="str">
        <f t="shared" si="13"/>
        <v>LU51-01</v>
      </c>
      <c r="G4896" s="17" t="s">
        <v>16377</v>
      </c>
      <c r="H4896" s="17" t="s">
        <v>16357</v>
      </c>
      <c r="I4896" s="17" t="s">
        <v>16478</v>
      </c>
      <c r="J4896" s="17" t="s">
        <v>15623</v>
      </c>
      <c r="K4896" s="17" t="s">
        <v>16111</v>
      </c>
      <c r="L4896" s="17" t="s">
        <v>16311</v>
      </c>
      <c r="M4896" s="17" t="s">
        <v>7242</v>
      </c>
      <c r="N4896" s="21">
        <v>0.5541666666666667</v>
      </c>
      <c r="O4896" s="21">
        <v>0.008333333333333333</v>
      </c>
      <c r="P4896" s="21">
        <v>0.5625</v>
      </c>
      <c r="R4896" s="17">
        <v>92.0</v>
      </c>
      <c r="S4896" s="17" t="s">
        <v>10720</v>
      </c>
      <c r="T4896" s="17" t="s">
        <v>16198</v>
      </c>
    </row>
    <row r="4897" ht="15.75" customHeight="1">
      <c r="A4897" s="17">
        <v>399.0</v>
      </c>
      <c r="B4897" s="19">
        <v>26445.0</v>
      </c>
      <c r="C4897" s="17" t="s">
        <v>16474</v>
      </c>
      <c r="D4897" s="20">
        <v>1.0</v>
      </c>
      <c r="E4897" s="17" t="str">
        <f t="shared" si="12"/>
        <v>LU51-1</v>
      </c>
      <c r="F4897" s="17" t="str">
        <f t="shared" si="13"/>
        <v>LU51-01</v>
      </c>
      <c r="G4897" s="17" t="s">
        <v>16377</v>
      </c>
      <c r="H4897" s="17" t="s">
        <v>9731</v>
      </c>
      <c r="I4897" s="17" t="s">
        <v>11403</v>
      </c>
      <c r="J4897" s="17" t="s">
        <v>14764</v>
      </c>
      <c r="K4897" s="17" t="s">
        <v>16111</v>
      </c>
      <c r="L4897" s="17" t="s">
        <v>16367</v>
      </c>
      <c r="M4897" s="17" t="s">
        <v>7242</v>
      </c>
      <c r="N4897" s="21">
        <v>0.4590277777777778</v>
      </c>
      <c r="O4897" s="21">
        <v>0.04791666666666666</v>
      </c>
      <c r="P4897" s="21">
        <v>0.5069444444444444</v>
      </c>
      <c r="R4897" s="17">
        <v>12.0</v>
      </c>
      <c r="S4897" s="17" t="s">
        <v>10720</v>
      </c>
      <c r="T4897" s="17" t="s">
        <v>16198</v>
      </c>
    </row>
    <row r="4898" ht="15.75" customHeight="1">
      <c r="A4898" s="17">
        <v>398.0</v>
      </c>
      <c r="B4898" s="19">
        <v>26443.0</v>
      </c>
      <c r="C4898" s="17" t="s">
        <v>9729</v>
      </c>
      <c r="D4898" s="20"/>
      <c r="E4898" s="17" t="str">
        <f t="shared" si="12"/>
        <v>-</v>
      </c>
      <c r="F4898" s="17" t="str">
        <f t="shared" si="13"/>
        <v>-0</v>
      </c>
      <c r="G4898" s="17" t="s">
        <v>16377</v>
      </c>
      <c r="H4898" s="17" t="s">
        <v>9731</v>
      </c>
      <c r="I4898" s="17" t="s">
        <v>11403</v>
      </c>
      <c r="J4898" s="17" t="s">
        <v>14764</v>
      </c>
      <c r="K4898" s="17" t="s">
        <v>16111</v>
      </c>
      <c r="L4898" s="17" t="s">
        <v>16367</v>
      </c>
      <c r="M4898" s="17" t="s">
        <v>7242</v>
      </c>
      <c r="N4898" s="21">
        <v>0.6145833333333334</v>
      </c>
      <c r="O4898" s="21">
        <v>0.1125</v>
      </c>
      <c r="P4898" s="21">
        <v>0.7270833333333333</v>
      </c>
      <c r="R4898" s="17">
        <v>14.0</v>
      </c>
      <c r="S4898" s="17" t="s">
        <v>10720</v>
      </c>
      <c r="T4898" s="17" t="s">
        <v>16198</v>
      </c>
    </row>
    <row r="4899" ht="15.75" customHeight="1">
      <c r="A4899" s="17">
        <v>397.0</v>
      </c>
      <c r="B4899" s="19">
        <v>26438.0</v>
      </c>
      <c r="C4899" s="17" t="s">
        <v>16479</v>
      </c>
      <c r="D4899" s="20">
        <v>1.0</v>
      </c>
      <c r="E4899" s="17" t="str">
        <f t="shared" si="12"/>
        <v>LU50-1</v>
      </c>
      <c r="F4899" s="17" t="str">
        <f t="shared" si="13"/>
        <v>LU50-01</v>
      </c>
      <c r="G4899" s="17" t="s">
        <v>16363</v>
      </c>
      <c r="H4899" s="17" t="s">
        <v>14816</v>
      </c>
      <c r="I4899" s="17" t="s">
        <v>14817</v>
      </c>
      <c r="J4899" s="17" t="s">
        <v>15980</v>
      </c>
      <c r="K4899" s="17" t="s">
        <v>16111</v>
      </c>
      <c r="L4899" s="17" t="s">
        <v>16367</v>
      </c>
      <c r="M4899" s="17" t="s">
        <v>7242</v>
      </c>
      <c r="N4899" s="21">
        <v>0.40347222222222223</v>
      </c>
      <c r="O4899" s="21">
        <v>0.20972222222222223</v>
      </c>
      <c r="P4899" s="21">
        <v>0.6131944444444445</v>
      </c>
      <c r="R4899" s="17">
        <v>1833.0</v>
      </c>
      <c r="S4899" s="17" t="s">
        <v>11149</v>
      </c>
      <c r="T4899" s="17" t="s">
        <v>281</v>
      </c>
    </row>
    <row r="4900" ht="15.75" customHeight="1">
      <c r="A4900" s="17">
        <v>396.0</v>
      </c>
      <c r="B4900" s="19">
        <v>26437.0</v>
      </c>
      <c r="C4900" s="17" t="s">
        <v>16479</v>
      </c>
      <c r="D4900" s="20">
        <v>1.0</v>
      </c>
      <c r="E4900" s="17" t="str">
        <f t="shared" si="12"/>
        <v>LU50-1</v>
      </c>
      <c r="F4900" s="17" t="str">
        <f t="shared" si="13"/>
        <v>LU50-01</v>
      </c>
      <c r="G4900" s="17" t="s">
        <v>16363</v>
      </c>
      <c r="H4900" s="17" t="s">
        <v>14816</v>
      </c>
      <c r="I4900" s="17" t="s">
        <v>14817</v>
      </c>
      <c r="J4900" s="17" t="s">
        <v>14787</v>
      </c>
      <c r="K4900" s="17" t="s">
        <v>16111</v>
      </c>
      <c r="L4900" s="17" t="s">
        <v>16367</v>
      </c>
      <c r="M4900" s="17" t="s">
        <v>7242</v>
      </c>
      <c r="N4900" s="21">
        <v>0.5847222222222223</v>
      </c>
      <c r="O4900" s="21">
        <v>0.003472222222222222</v>
      </c>
      <c r="P4900" s="21">
        <v>0.5881944444444445</v>
      </c>
      <c r="R4900" s="17">
        <v>40.0</v>
      </c>
      <c r="S4900" s="17" t="s">
        <v>14267</v>
      </c>
      <c r="T4900" s="17" t="s">
        <v>281</v>
      </c>
    </row>
    <row r="4901" ht="15.75" customHeight="1">
      <c r="A4901" s="17">
        <v>395.0</v>
      </c>
      <c r="B4901" s="19">
        <v>26437.0</v>
      </c>
      <c r="C4901" s="17" t="s">
        <v>16479</v>
      </c>
      <c r="D4901" s="20">
        <v>1.0</v>
      </c>
      <c r="E4901" s="17" t="str">
        <f t="shared" si="12"/>
        <v>LU50-1</v>
      </c>
      <c r="F4901" s="17" t="str">
        <f t="shared" si="13"/>
        <v>LU50-01</v>
      </c>
      <c r="G4901" s="17" t="s">
        <v>16363</v>
      </c>
      <c r="H4901" s="17" t="s">
        <v>14816</v>
      </c>
      <c r="I4901" s="17" t="s">
        <v>14817</v>
      </c>
      <c r="J4901" s="17" t="s">
        <v>14787</v>
      </c>
      <c r="K4901" s="17" t="s">
        <v>16111</v>
      </c>
      <c r="L4901" s="17" t="s">
        <v>16367</v>
      </c>
      <c r="M4901" s="17" t="s">
        <v>7242</v>
      </c>
      <c r="N4901" s="21">
        <v>0.43263888888888885</v>
      </c>
      <c r="O4901" s="21">
        <v>0.043750000000000004</v>
      </c>
      <c r="P4901" s="21">
        <v>0.4763888888888889</v>
      </c>
      <c r="R4901" s="17">
        <v>300.0</v>
      </c>
      <c r="S4901" s="17" t="s">
        <v>14267</v>
      </c>
      <c r="T4901" s="17" t="s">
        <v>281</v>
      </c>
    </row>
    <row r="4902" ht="15.75" customHeight="1">
      <c r="A4902" s="17">
        <v>394.0</v>
      </c>
      <c r="B4902" s="19">
        <v>26431.0</v>
      </c>
      <c r="C4902" s="17" t="s">
        <v>9729</v>
      </c>
      <c r="D4902" s="20"/>
      <c r="E4902" s="17" t="str">
        <f t="shared" si="12"/>
        <v>-</v>
      </c>
      <c r="F4902" s="17" t="str">
        <f t="shared" si="13"/>
        <v>-0</v>
      </c>
      <c r="G4902" s="17" t="s">
        <v>16363</v>
      </c>
      <c r="H4902" s="17" t="s">
        <v>9731</v>
      </c>
      <c r="I4902" s="17" t="s">
        <v>11403</v>
      </c>
      <c r="J4902" s="17" t="s">
        <v>16480</v>
      </c>
      <c r="K4902" s="17" t="s">
        <v>16111</v>
      </c>
      <c r="L4902" s="17" t="s">
        <v>16367</v>
      </c>
      <c r="M4902" s="17" t="s">
        <v>7242</v>
      </c>
      <c r="N4902" s="21">
        <v>0.4576388888888889</v>
      </c>
      <c r="O4902" s="21">
        <v>0.09097222222222222</v>
      </c>
      <c r="P4902" s="21">
        <v>0.548611111111111</v>
      </c>
      <c r="R4902" s="17">
        <v>19.0</v>
      </c>
      <c r="S4902" s="17" t="s">
        <v>10720</v>
      </c>
      <c r="T4902" s="17" t="s">
        <v>281</v>
      </c>
    </row>
    <row r="4903" ht="15.75" customHeight="1">
      <c r="A4903" s="17">
        <v>393.0</v>
      </c>
      <c r="B4903" s="19">
        <v>26430.0</v>
      </c>
      <c r="C4903" s="17" t="s">
        <v>9729</v>
      </c>
      <c r="D4903" s="20"/>
      <c r="E4903" s="17" t="str">
        <f t="shared" si="12"/>
        <v>-</v>
      </c>
      <c r="F4903" s="17" t="str">
        <f t="shared" si="13"/>
        <v>-0</v>
      </c>
      <c r="G4903" s="17" t="s">
        <v>16363</v>
      </c>
      <c r="H4903" s="17" t="s">
        <v>9731</v>
      </c>
      <c r="I4903" s="17" t="s">
        <v>11403</v>
      </c>
      <c r="J4903" s="17" t="s">
        <v>14764</v>
      </c>
      <c r="K4903" s="17" t="s">
        <v>16111</v>
      </c>
      <c r="L4903" s="17" t="s">
        <v>16367</v>
      </c>
      <c r="M4903" s="17" t="s">
        <v>7242</v>
      </c>
      <c r="N4903" s="21">
        <v>0.5006944444444444</v>
      </c>
      <c r="O4903" s="21">
        <v>0.027777777777777776</v>
      </c>
      <c r="P4903" s="21">
        <v>0.5284722222222222</v>
      </c>
      <c r="R4903" s="17">
        <v>18.0</v>
      </c>
      <c r="S4903" s="17" t="s">
        <v>14267</v>
      </c>
      <c r="T4903" s="17" t="s">
        <v>281</v>
      </c>
    </row>
    <row r="4904" ht="15.75" customHeight="1">
      <c r="A4904" s="17">
        <v>392.0</v>
      </c>
      <c r="B4904" s="19">
        <v>26430.0</v>
      </c>
      <c r="C4904" s="17" t="s">
        <v>9729</v>
      </c>
      <c r="D4904" s="20"/>
      <c r="E4904" s="17" t="str">
        <f t="shared" si="12"/>
        <v>-</v>
      </c>
      <c r="F4904" s="17" t="str">
        <f t="shared" si="13"/>
        <v>-0</v>
      </c>
      <c r="G4904" s="17" t="s">
        <v>16363</v>
      </c>
      <c r="H4904" s="17" t="s">
        <v>9731</v>
      </c>
      <c r="I4904" s="17" t="s">
        <v>11403</v>
      </c>
      <c r="J4904" s="17" t="s">
        <v>14764</v>
      </c>
      <c r="K4904" s="17" t="s">
        <v>16111</v>
      </c>
      <c r="L4904" s="17" t="s">
        <v>16367</v>
      </c>
      <c r="M4904" s="17" t="s">
        <v>7242</v>
      </c>
      <c r="N4904" s="21">
        <v>0.6284722222222222</v>
      </c>
      <c r="O4904" s="21">
        <v>0.049305555555555554</v>
      </c>
      <c r="P4904" s="21">
        <v>0.6777777777777777</v>
      </c>
      <c r="R4904" s="17">
        <v>18.0</v>
      </c>
      <c r="S4904" s="17" t="s">
        <v>14267</v>
      </c>
      <c r="T4904" s="17" t="s">
        <v>281</v>
      </c>
    </row>
    <row r="4905" ht="15.75" customHeight="1">
      <c r="A4905" s="17">
        <v>391.0</v>
      </c>
      <c r="B4905" s="19">
        <v>26424.0</v>
      </c>
      <c r="C4905" s="17" t="s">
        <v>9729</v>
      </c>
      <c r="D4905" s="20"/>
      <c r="E4905" s="17" t="str">
        <f t="shared" si="12"/>
        <v>-</v>
      </c>
      <c r="F4905" s="17" t="str">
        <f t="shared" si="13"/>
        <v>-0</v>
      </c>
      <c r="G4905" s="17" t="s">
        <v>16363</v>
      </c>
      <c r="H4905" s="17" t="s">
        <v>9731</v>
      </c>
      <c r="I4905" s="17" t="s">
        <v>11403</v>
      </c>
      <c r="J4905" s="17" t="s">
        <v>14764</v>
      </c>
      <c r="K4905" s="17" t="s">
        <v>16111</v>
      </c>
      <c r="L4905" s="17" t="s">
        <v>16367</v>
      </c>
      <c r="M4905" s="17" t="s">
        <v>7242</v>
      </c>
      <c r="N4905" s="21">
        <v>0.6256944444444444</v>
      </c>
      <c r="O4905" s="21">
        <v>0.04652777777777778</v>
      </c>
      <c r="P4905" s="21">
        <v>0.6722222222222222</v>
      </c>
      <c r="R4905" s="17">
        <v>3.0</v>
      </c>
      <c r="S4905" s="17" t="s">
        <v>14267</v>
      </c>
      <c r="T4905" s="17" t="s">
        <v>281</v>
      </c>
    </row>
    <row r="4906" ht="15.75" customHeight="1">
      <c r="A4906" s="17">
        <v>390.0</v>
      </c>
      <c r="B4906" s="19">
        <v>26276.0</v>
      </c>
      <c r="C4906" s="17" t="s">
        <v>16481</v>
      </c>
      <c r="D4906" s="24" t="s">
        <v>16482</v>
      </c>
      <c r="E4906" s="17" t="str">
        <f t="shared" si="12"/>
        <v>LU48-04E3</v>
      </c>
      <c r="F4906" s="17" t="str">
        <f t="shared" si="13"/>
        <v>LU48-4000</v>
      </c>
      <c r="G4906" s="17" t="s">
        <v>16483</v>
      </c>
      <c r="H4906" s="17" t="s">
        <v>15157</v>
      </c>
      <c r="I4906" s="17" t="s">
        <v>16484</v>
      </c>
      <c r="J4906" s="17" t="s">
        <v>16485</v>
      </c>
      <c r="K4906" s="17" t="s">
        <v>16111</v>
      </c>
      <c r="L4906" s="17" t="s">
        <v>15014</v>
      </c>
      <c r="M4906" s="17" t="s">
        <v>16486</v>
      </c>
      <c r="N4906" s="21">
        <v>0.49583333333333335</v>
      </c>
      <c r="O4906" s="21">
        <v>0.21666666666666667</v>
      </c>
      <c r="P4906" s="21">
        <v>0.7125</v>
      </c>
      <c r="R4906" s="17">
        <v>1545.0</v>
      </c>
      <c r="S4906" s="17" t="s">
        <v>15099</v>
      </c>
      <c r="T4906" s="17" t="s">
        <v>16487</v>
      </c>
    </row>
    <row r="4907" ht="15.75" customHeight="1">
      <c r="A4907" s="17">
        <v>389.0</v>
      </c>
      <c r="B4907" s="19">
        <v>26275.0</v>
      </c>
      <c r="C4907" s="17" t="s">
        <v>16481</v>
      </c>
      <c r="D4907" s="24" t="s">
        <v>16482</v>
      </c>
      <c r="E4907" s="17" t="str">
        <f t="shared" si="12"/>
        <v>LU48-04E3</v>
      </c>
      <c r="F4907" s="17" t="str">
        <f t="shared" si="13"/>
        <v>LU48-4000</v>
      </c>
      <c r="G4907" s="17" t="s">
        <v>16483</v>
      </c>
      <c r="H4907" s="17" t="s">
        <v>15157</v>
      </c>
      <c r="I4907" s="17" t="s">
        <v>16488</v>
      </c>
      <c r="J4907" s="17" t="s">
        <v>16489</v>
      </c>
      <c r="K4907" s="17" t="s">
        <v>16111</v>
      </c>
      <c r="L4907" s="17" t="s">
        <v>16367</v>
      </c>
      <c r="M4907" s="17" t="s">
        <v>16490</v>
      </c>
      <c r="N4907" s="21">
        <v>0.5756944444444444</v>
      </c>
      <c r="O4907" s="21">
        <v>0.22708333333333333</v>
      </c>
      <c r="P4907" s="21">
        <v>0.8027777777777777</v>
      </c>
      <c r="R4907" s="17">
        <v>1583.0</v>
      </c>
      <c r="S4907" s="17" t="s">
        <v>15099</v>
      </c>
      <c r="T4907" s="17" t="s">
        <v>16487</v>
      </c>
    </row>
    <row r="4908" ht="15.75" customHeight="1">
      <c r="A4908" s="17">
        <v>388.0</v>
      </c>
      <c r="B4908" s="19">
        <v>26273.0</v>
      </c>
      <c r="C4908" s="17" t="s">
        <v>16481</v>
      </c>
      <c r="D4908" s="24" t="s">
        <v>16491</v>
      </c>
      <c r="E4908" s="17" t="str">
        <f t="shared" si="12"/>
        <v>LU48-04E2</v>
      </c>
      <c r="F4908" s="17" t="str">
        <f t="shared" si="13"/>
        <v>LU48-400</v>
      </c>
      <c r="G4908" s="17" t="s">
        <v>15855</v>
      </c>
      <c r="H4908" s="17" t="s">
        <v>15157</v>
      </c>
      <c r="I4908" s="17" t="s">
        <v>14733</v>
      </c>
      <c r="J4908" s="17" t="s">
        <v>16492</v>
      </c>
      <c r="K4908" s="17" t="s">
        <v>16111</v>
      </c>
      <c r="L4908" s="17" t="s">
        <v>15014</v>
      </c>
      <c r="M4908" s="17" t="s">
        <v>15858</v>
      </c>
      <c r="N4908" s="21">
        <v>0.53125</v>
      </c>
      <c r="O4908" s="21">
        <v>0.10486111111111111</v>
      </c>
      <c r="P4908" s="21">
        <v>0.6361111111111112</v>
      </c>
      <c r="R4908" s="17">
        <v>740.0</v>
      </c>
      <c r="S4908" s="17" t="s">
        <v>7418</v>
      </c>
      <c r="T4908" s="17" t="s">
        <v>281</v>
      </c>
    </row>
    <row r="4909" ht="15.75" customHeight="1">
      <c r="A4909" s="17">
        <v>387.0</v>
      </c>
      <c r="B4909" s="19">
        <v>26272.0</v>
      </c>
      <c r="C4909" s="17" t="s">
        <v>16481</v>
      </c>
      <c r="D4909" s="24" t="s">
        <v>16493</v>
      </c>
      <c r="E4909" s="17" t="str">
        <f t="shared" si="12"/>
        <v>LU48-04E1</v>
      </c>
      <c r="F4909" s="17" t="str">
        <f t="shared" si="13"/>
        <v>LU48-40</v>
      </c>
      <c r="G4909" s="17" t="s">
        <v>16494</v>
      </c>
      <c r="H4909" s="17" t="s">
        <v>14871</v>
      </c>
      <c r="I4909" s="17" t="s">
        <v>16495</v>
      </c>
      <c r="J4909" s="17" t="s">
        <v>16496</v>
      </c>
      <c r="K4909" s="17" t="s">
        <v>16367</v>
      </c>
      <c r="L4909" s="17" t="s">
        <v>16497</v>
      </c>
      <c r="M4909" s="17" t="s">
        <v>16498</v>
      </c>
      <c r="N4909" s="21">
        <v>0.4298611111111111</v>
      </c>
      <c r="O4909" s="21">
        <v>0.2347222222222222</v>
      </c>
      <c r="P4909" s="21">
        <v>0.6645833333333333</v>
      </c>
      <c r="R4909" s="17">
        <v>1733.0</v>
      </c>
      <c r="S4909" s="17" t="s">
        <v>7490</v>
      </c>
      <c r="T4909" s="17" t="s">
        <v>281</v>
      </c>
    </row>
    <row r="4910" ht="15.75" customHeight="1">
      <c r="A4910" s="17">
        <v>386.0</v>
      </c>
      <c r="B4910" s="19">
        <v>26269.0</v>
      </c>
      <c r="C4910" s="17" t="s">
        <v>16481</v>
      </c>
      <c r="D4910" s="20" t="s">
        <v>16499</v>
      </c>
      <c r="E4910" s="17" t="str">
        <f t="shared" si="12"/>
        <v>LU48-04D4</v>
      </c>
      <c r="F4910" s="17" t="str">
        <f t="shared" si="13"/>
        <v>LU48-04D4</v>
      </c>
      <c r="G4910" s="17" t="s">
        <v>16500</v>
      </c>
      <c r="H4910" s="17" t="s">
        <v>16322</v>
      </c>
      <c r="I4910" s="17" t="s">
        <v>14733</v>
      </c>
      <c r="J4910" s="17" t="s">
        <v>16492</v>
      </c>
      <c r="K4910" s="17" t="s">
        <v>16367</v>
      </c>
      <c r="L4910" s="17" t="s">
        <v>16501</v>
      </c>
      <c r="M4910" s="17" t="s">
        <v>15819</v>
      </c>
      <c r="N4910" s="21">
        <v>0.5770833333333333</v>
      </c>
      <c r="O4910" s="21">
        <v>0.12916666666666668</v>
      </c>
      <c r="P4910" s="21">
        <v>0.7062499999999999</v>
      </c>
      <c r="R4910" s="17">
        <v>301.0</v>
      </c>
      <c r="S4910" s="17" t="s">
        <v>16502</v>
      </c>
      <c r="T4910" s="17" t="s">
        <v>16198</v>
      </c>
    </row>
    <row r="4911" ht="15.75" customHeight="1">
      <c r="A4911" s="17">
        <v>385.0</v>
      </c>
      <c r="B4911" s="19">
        <v>26268.0</v>
      </c>
      <c r="C4911" s="17" t="s">
        <v>16481</v>
      </c>
      <c r="D4911" s="20" t="s">
        <v>16503</v>
      </c>
      <c r="E4911" s="17" t="str">
        <f t="shared" si="12"/>
        <v>LU48-04D3</v>
      </c>
      <c r="F4911" s="17" t="str">
        <f t="shared" si="13"/>
        <v>LU48-04D3</v>
      </c>
      <c r="G4911" s="17" t="s">
        <v>16377</v>
      </c>
      <c r="H4911" s="17" t="s">
        <v>16322</v>
      </c>
      <c r="I4911" s="17" t="s">
        <v>14733</v>
      </c>
      <c r="J4911" s="17" t="s">
        <v>16504</v>
      </c>
      <c r="K4911" s="17" t="s">
        <v>16111</v>
      </c>
      <c r="L4911" s="17" t="s">
        <v>16311</v>
      </c>
      <c r="M4911" s="17" t="s">
        <v>7242</v>
      </c>
      <c r="N4911" s="21">
        <v>0.5361111111111111</v>
      </c>
      <c r="O4911" s="21">
        <v>0.17777777777777778</v>
      </c>
      <c r="P4911" s="21">
        <v>0.7138888888888889</v>
      </c>
      <c r="R4911" s="17">
        <v>29.0</v>
      </c>
      <c r="S4911" s="17" t="s">
        <v>10720</v>
      </c>
      <c r="T4911" s="17" t="s">
        <v>16198</v>
      </c>
    </row>
    <row r="4912" ht="15.75" customHeight="1">
      <c r="A4912" s="17">
        <v>384.0</v>
      </c>
      <c r="B4912" s="19">
        <v>26267.0</v>
      </c>
      <c r="C4912" s="17" t="s">
        <v>16481</v>
      </c>
      <c r="D4912" s="20" t="s">
        <v>16503</v>
      </c>
      <c r="E4912" s="17" t="str">
        <f t="shared" si="12"/>
        <v>LU48-04D3</v>
      </c>
      <c r="F4912" s="17" t="str">
        <f t="shared" si="13"/>
        <v>LU48-04D3</v>
      </c>
      <c r="G4912" s="17" t="s">
        <v>16363</v>
      </c>
      <c r="H4912" s="17" t="s">
        <v>15157</v>
      </c>
      <c r="I4912" s="17" t="s">
        <v>16505</v>
      </c>
      <c r="J4912" s="17" t="s">
        <v>16506</v>
      </c>
      <c r="K4912" s="17" t="s">
        <v>16111</v>
      </c>
      <c r="L4912" s="17" t="s">
        <v>15413</v>
      </c>
      <c r="M4912" s="17" t="s">
        <v>16419</v>
      </c>
      <c r="N4912" s="21">
        <v>0.5888888888888889</v>
      </c>
      <c r="O4912" s="21">
        <v>0.09305555555555556</v>
      </c>
      <c r="P4912" s="21">
        <v>0.6819444444444445</v>
      </c>
      <c r="R4912" s="17">
        <v>373.0</v>
      </c>
      <c r="S4912" s="17" t="s">
        <v>16507</v>
      </c>
      <c r="T4912" s="17" t="s">
        <v>16198</v>
      </c>
    </row>
    <row r="4913" ht="15.75" customHeight="1">
      <c r="A4913" s="17">
        <v>383.0</v>
      </c>
      <c r="B4913" s="19">
        <v>26267.0</v>
      </c>
      <c r="C4913" s="17" t="s">
        <v>16508</v>
      </c>
      <c r="D4913" s="20" t="s">
        <v>16503</v>
      </c>
      <c r="E4913" s="17" t="str">
        <f t="shared" si="12"/>
        <v>Lu48-04D3</v>
      </c>
      <c r="F4913" s="17" t="str">
        <f t="shared" si="13"/>
        <v>Lu48-04D3</v>
      </c>
      <c r="G4913" s="17" t="s">
        <v>16363</v>
      </c>
      <c r="H4913" s="17" t="s">
        <v>15157</v>
      </c>
      <c r="I4913" s="17" t="s">
        <v>16505</v>
      </c>
      <c r="J4913" s="17" t="s">
        <v>16506</v>
      </c>
      <c r="K4913" s="17" t="s">
        <v>16111</v>
      </c>
      <c r="L4913" s="17" t="s">
        <v>15413</v>
      </c>
      <c r="M4913" s="17" t="s">
        <v>16419</v>
      </c>
      <c r="N4913" s="21">
        <v>0.4770833333333333</v>
      </c>
      <c r="O4913" s="21">
        <v>0.009027777777777779</v>
      </c>
      <c r="P4913" s="21">
        <v>0.4861111111111111</v>
      </c>
      <c r="R4913" s="17">
        <v>15.0</v>
      </c>
      <c r="S4913" s="17" t="s">
        <v>16507</v>
      </c>
      <c r="T4913" s="17" t="s">
        <v>16198</v>
      </c>
    </row>
    <row r="4914" ht="15.75" customHeight="1">
      <c r="A4914" s="17">
        <v>382.0</v>
      </c>
      <c r="B4914" s="19">
        <v>26265.0</v>
      </c>
      <c r="C4914" s="17" t="s">
        <v>16481</v>
      </c>
      <c r="D4914" s="20" t="s">
        <v>16509</v>
      </c>
      <c r="E4914" s="17" t="str">
        <f t="shared" si="12"/>
        <v>LU48-04D2</v>
      </c>
      <c r="F4914" s="17" t="str">
        <f t="shared" si="13"/>
        <v>LU48-04D2</v>
      </c>
      <c r="G4914" s="17" t="s">
        <v>16308</v>
      </c>
      <c r="H4914" s="17" t="s">
        <v>15157</v>
      </c>
      <c r="I4914" s="17" t="s">
        <v>16346</v>
      </c>
      <c r="J4914" s="17" t="s">
        <v>16510</v>
      </c>
      <c r="K4914" s="17" t="s">
        <v>16367</v>
      </c>
      <c r="L4914" s="17" t="s">
        <v>16317</v>
      </c>
      <c r="M4914" s="17" t="s">
        <v>16501</v>
      </c>
      <c r="N4914" s="21">
        <v>0.5069444444444444</v>
      </c>
      <c r="O4914" s="21">
        <v>0.21666666666666667</v>
      </c>
      <c r="P4914" s="21">
        <v>0.7236111111111111</v>
      </c>
      <c r="R4914" s="17">
        <v>1830.0</v>
      </c>
      <c r="S4914" s="17" t="s">
        <v>7490</v>
      </c>
      <c r="T4914" s="17" t="s">
        <v>16198</v>
      </c>
    </row>
    <row r="4915" ht="15.75" customHeight="1">
      <c r="A4915" s="17">
        <v>381.0</v>
      </c>
      <c r="B4915" s="19">
        <v>26264.0</v>
      </c>
      <c r="C4915" s="17" t="s">
        <v>16481</v>
      </c>
      <c r="D4915" s="20" t="s">
        <v>16509</v>
      </c>
      <c r="E4915" s="17" t="str">
        <f t="shared" si="12"/>
        <v>LU48-04D2</v>
      </c>
      <c r="F4915" s="17" t="str">
        <f t="shared" si="13"/>
        <v>LU48-04D2</v>
      </c>
      <c r="G4915" s="17" t="s">
        <v>16363</v>
      </c>
      <c r="H4915" s="17" t="s">
        <v>15157</v>
      </c>
      <c r="I4915" s="17" t="s">
        <v>16511</v>
      </c>
      <c r="J4915" s="17" t="s">
        <v>16512</v>
      </c>
      <c r="K4915" s="17" t="s">
        <v>16111</v>
      </c>
      <c r="L4915" s="17" t="s">
        <v>15014</v>
      </c>
      <c r="M4915" s="17" t="s">
        <v>7242</v>
      </c>
      <c r="N4915" s="21">
        <v>0.5</v>
      </c>
      <c r="O4915" s="21">
        <v>0.18958333333333333</v>
      </c>
      <c r="P4915" s="21">
        <v>0.6895833333333333</v>
      </c>
      <c r="R4915" s="17">
        <v>1821.0</v>
      </c>
      <c r="S4915" s="17" t="s">
        <v>16415</v>
      </c>
      <c r="T4915" s="17" t="s">
        <v>16198</v>
      </c>
    </row>
    <row r="4916" ht="15.75" customHeight="1">
      <c r="A4916" s="17">
        <v>380.0</v>
      </c>
      <c r="B4916" s="19">
        <v>26263.0</v>
      </c>
      <c r="C4916" s="17" t="s">
        <v>16481</v>
      </c>
      <c r="D4916" s="20" t="s">
        <v>16513</v>
      </c>
      <c r="E4916" s="17" t="str">
        <f t="shared" si="12"/>
        <v>LU48-04D1</v>
      </c>
      <c r="F4916" s="17" t="str">
        <f t="shared" si="13"/>
        <v>LU48-04D1</v>
      </c>
      <c r="G4916" s="17" t="s">
        <v>16514</v>
      </c>
      <c r="H4916" s="17" t="s">
        <v>15157</v>
      </c>
      <c r="I4916" s="17" t="s">
        <v>16515</v>
      </c>
      <c r="J4916" s="17" t="s">
        <v>16492</v>
      </c>
      <c r="K4916" s="17" t="s">
        <v>16367</v>
      </c>
      <c r="L4916" s="17" t="s">
        <v>15014</v>
      </c>
      <c r="M4916" s="17" t="s">
        <v>16516</v>
      </c>
      <c r="N4916" s="21">
        <v>0.5875</v>
      </c>
      <c r="O4916" s="21">
        <v>0.12916666666666668</v>
      </c>
      <c r="P4916" s="21">
        <v>0.7166666666666667</v>
      </c>
      <c r="R4916" s="17">
        <v>309.0</v>
      </c>
      <c r="S4916" s="17" t="s">
        <v>15800</v>
      </c>
      <c r="T4916" s="17" t="s">
        <v>16198</v>
      </c>
    </row>
    <row r="4917" ht="15.75" customHeight="1">
      <c r="A4917" s="17">
        <v>379.0</v>
      </c>
      <c r="B4917" s="19">
        <v>26262.0</v>
      </c>
      <c r="C4917" s="17" t="s">
        <v>9729</v>
      </c>
      <c r="D4917" s="20"/>
      <c r="E4917" s="17" t="str">
        <f t="shared" si="12"/>
        <v>-</v>
      </c>
      <c r="F4917" s="17" t="str">
        <f t="shared" si="13"/>
        <v>-0</v>
      </c>
      <c r="G4917" s="17" t="s">
        <v>16377</v>
      </c>
      <c r="H4917" s="17" t="s">
        <v>16322</v>
      </c>
      <c r="I4917" s="17" t="s">
        <v>16323</v>
      </c>
      <c r="J4917" s="17" t="s">
        <v>16517</v>
      </c>
      <c r="K4917" s="17" t="s">
        <v>16111</v>
      </c>
      <c r="L4917" s="17" t="s">
        <v>15014</v>
      </c>
      <c r="M4917" s="17" t="s">
        <v>7242</v>
      </c>
      <c r="N4917" s="21">
        <v>0.43402777777777773</v>
      </c>
      <c r="O4917" s="21">
        <v>0.1451388888888889</v>
      </c>
      <c r="P4917" s="21">
        <v>0.5791666666666667</v>
      </c>
      <c r="R4917" s="17">
        <v>13.0</v>
      </c>
      <c r="S4917" s="17" t="s">
        <v>10720</v>
      </c>
      <c r="T4917" s="17" t="s">
        <v>16198</v>
      </c>
    </row>
    <row r="4918" ht="15.75" customHeight="1">
      <c r="A4918" s="17">
        <v>378.0</v>
      </c>
      <c r="B4918" s="19">
        <v>26261.0</v>
      </c>
      <c r="C4918" s="17" t="s">
        <v>9729</v>
      </c>
      <c r="D4918" s="20"/>
      <c r="E4918" s="17" t="str">
        <f t="shared" si="12"/>
        <v>-</v>
      </c>
      <c r="F4918" s="17" t="str">
        <f t="shared" si="13"/>
        <v>-0</v>
      </c>
      <c r="G4918" s="17" t="s">
        <v>16377</v>
      </c>
      <c r="H4918" s="17" t="s">
        <v>16322</v>
      </c>
      <c r="I4918" s="17" t="s">
        <v>16323</v>
      </c>
      <c r="J4918" s="17" t="s">
        <v>16517</v>
      </c>
      <c r="K4918" s="17" t="s">
        <v>16111</v>
      </c>
      <c r="L4918" s="17" t="s">
        <v>15014</v>
      </c>
      <c r="M4918" s="17" t="s">
        <v>7242</v>
      </c>
      <c r="N4918" s="21">
        <v>0.6472222222222223</v>
      </c>
      <c r="O4918" s="21">
        <v>0.029861111111111113</v>
      </c>
      <c r="P4918" s="21">
        <v>0.6770833333333334</v>
      </c>
      <c r="R4918" s="17">
        <v>6.0</v>
      </c>
      <c r="S4918" s="17" t="s">
        <v>10720</v>
      </c>
      <c r="T4918" s="17" t="s">
        <v>16198</v>
      </c>
    </row>
    <row r="4919" ht="15.75" customHeight="1">
      <c r="A4919" s="17">
        <v>377.0</v>
      </c>
      <c r="B4919" s="19">
        <v>26256.0</v>
      </c>
      <c r="C4919" s="17" t="s">
        <v>16481</v>
      </c>
      <c r="D4919" s="20" t="s">
        <v>16518</v>
      </c>
      <c r="E4919" s="17" t="str">
        <f t="shared" si="12"/>
        <v>LU48-04C3</v>
      </c>
      <c r="F4919" s="17" t="str">
        <f t="shared" si="13"/>
        <v>LU48-04C3</v>
      </c>
      <c r="G4919" s="17" t="s">
        <v>16123</v>
      </c>
      <c r="H4919" s="17" t="s">
        <v>15157</v>
      </c>
      <c r="I4919" s="17" t="s">
        <v>14733</v>
      </c>
      <c r="J4919" s="17" t="s">
        <v>16492</v>
      </c>
      <c r="K4919" s="17" t="s">
        <v>16367</v>
      </c>
      <c r="L4919" s="17" t="s">
        <v>15014</v>
      </c>
      <c r="M4919" s="17" t="s">
        <v>14843</v>
      </c>
      <c r="N4919" s="21">
        <v>0.4354166666666666</v>
      </c>
      <c r="O4919" s="21">
        <v>0.20555555555555557</v>
      </c>
      <c r="P4919" s="21">
        <v>0.6409722222222222</v>
      </c>
      <c r="R4919" s="17">
        <v>687.0</v>
      </c>
      <c r="S4919" s="17" t="s">
        <v>16519</v>
      </c>
      <c r="T4919" s="17" t="s">
        <v>16198</v>
      </c>
    </row>
    <row r="4920" ht="15.75" customHeight="1">
      <c r="A4920" s="17">
        <v>376.0</v>
      </c>
      <c r="B4920" s="19">
        <v>26255.0</v>
      </c>
      <c r="C4920" s="17" t="s">
        <v>16481</v>
      </c>
      <c r="D4920" s="20" t="s">
        <v>16518</v>
      </c>
      <c r="E4920" s="17" t="str">
        <f t="shared" si="12"/>
        <v>LU48-04C3</v>
      </c>
      <c r="F4920" s="17" t="str">
        <f t="shared" si="13"/>
        <v>LU48-04C3</v>
      </c>
      <c r="G4920" s="17" t="s">
        <v>16123</v>
      </c>
      <c r="H4920" s="17" t="s">
        <v>15157</v>
      </c>
      <c r="I4920" s="17" t="s">
        <v>14733</v>
      </c>
      <c r="J4920" s="17" t="s">
        <v>16492</v>
      </c>
      <c r="K4920" s="17" t="s">
        <v>16111</v>
      </c>
      <c r="L4920" s="17" t="s">
        <v>15014</v>
      </c>
      <c r="M4920" s="17" t="s">
        <v>16338</v>
      </c>
      <c r="N4920" s="21">
        <v>0.46875</v>
      </c>
      <c r="O4920" s="21">
        <v>0.22430555555555556</v>
      </c>
      <c r="P4920" s="21">
        <v>0.6930555555555555</v>
      </c>
      <c r="R4920" s="17">
        <v>749.0</v>
      </c>
      <c r="S4920" s="17" t="s">
        <v>7490</v>
      </c>
      <c r="T4920" s="17" t="s">
        <v>16198</v>
      </c>
    </row>
    <row r="4921" ht="15.75" customHeight="1">
      <c r="A4921" s="17">
        <v>375.0</v>
      </c>
      <c r="B4921" s="19">
        <v>26254.0</v>
      </c>
      <c r="C4921" s="17" t="s">
        <v>16481</v>
      </c>
      <c r="D4921" s="20" t="s">
        <v>16518</v>
      </c>
      <c r="E4921" s="17" t="str">
        <f t="shared" si="12"/>
        <v>LU48-04C3</v>
      </c>
      <c r="F4921" s="17" t="str">
        <f t="shared" si="13"/>
        <v>LU48-04C3</v>
      </c>
      <c r="G4921" s="17" t="s">
        <v>16123</v>
      </c>
      <c r="H4921" s="17" t="s">
        <v>15157</v>
      </c>
      <c r="I4921" s="17" t="s">
        <v>14733</v>
      </c>
      <c r="J4921" s="17" t="s">
        <v>15161</v>
      </c>
      <c r="K4921" s="17" t="s">
        <v>16367</v>
      </c>
      <c r="L4921" s="17" t="s">
        <v>15972</v>
      </c>
      <c r="M4921" s="17" t="s">
        <v>16338</v>
      </c>
      <c r="N4921" s="21">
        <v>0.5354166666666667</v>
      </c>
      <c r="O4921" s="21">
        <v>0.19791666666666666</v>
      </c>
      <c r="P4921" s="21">
        <v>0.7333333333333334</v>
      </c>
      <c r="R4921" s="17">
        <v>662.0</v>
      </c>
      <c r="S4921" s="17" t="s">
        <v>7490</v>
      </c>
      <c r="T4921" s="17" t="s">
        <v>16198</v>
      </c>
    </row>
    <row r="4922" ht="15.75" customHeight="1">
      <c r="A4922" s="17">
        <v>374.0</v>
      </c>
      <c r="B4922" s="19">
        <v>26253.0</v>
      </c>
      <c r="C4922" s="17" t="s">
        <v>16481</v>
      </c>
      <c r="D4922" s="20" t="s">
        <v>16520</v>
      </c>
      <c r="E4922" s="17" t="str">
        <f t="shared" si="12"/>
        <v>LU48-04C2</v>
      </c>
      <c r="F4922" s="17" t="str">
        <f t="shared" si="13"/>
        <v>LU48-04C2</v>
      </c>
      <c r="G4922" s="17" t="s">
        <v>14185</v>
      </c>
      <c r="H4922" s="17" t="s">
        <v>15157</v>
      </c>
      <c r="I4922" s="17" t="s">
        <v>14733</v>
      </c>
      <c r="J4922" s="17" t="s">
        <v>16521</v>
      </c>
      <c r="K4922" s="17" t="s">
        <v>16111</v>
      </c>
      <c r="L4922" s="17" t="s">
        <v>15014</v>
      </c>
      <c r="M4922" s="17" t="s">
        <v>14189</v>
      </c>
      <c r="N4922" s="21">
        <v>0.49374999999999997</v>
      </c>
      <c r="O4922" s="21">
        <v>0.15625</v>
      </c>
      <c r="P4922" s="21">
        <v>0.65</v>
      </c>
      <c r="R4922" s="17">
        <v>650.0</v>
      </c>
      <c r="S4922" s="17" t="s">
        <v>7418</v>
      </c>
      <c r="T4922" s="17" t="s">
        <v>16198</v>
      </c>
    </row>
    <row r="4923" ht="15.75" customHeight="1">
      <c r="A4923" s="17">
        <v>373.0</v>
      </c>
      <c r="B4923" s="19">
        <v>26252.0</v>
      </c>
      <c r="C4923" s="17" t="s">
        <v>16481</v>
      </c>
      <c r="D4923" s="20" t="s">
        <v>16522</v>
      </c>
      <c r="E4923" s="17" t="str">
        <f t="shared" si="12"/>
        <v>LU48-04C1</v>
      </c>
      <c r="F4923" s="17" t="str">
        <f t="shared" si="13"/>
        <v>LU48-04C1</v>
      </c>
      <c r="G4923" s="17" t="s">
        <v>16123</v>
      </c>
      <c r="H4923" s="17" t="s">
        <v>15157</v>
      </c>
      <c r="I4923" s="17" t="s">
        <v>14733</v>
      </c>
      <c r="J4923" s="17" t="s">
        <v>15161</v>
      </c>
      <c r="K4923" s="17" t="s">
        <v>16367</v>
      </c>
      <c r="L4923" s="17" t="s">
        <v>14189</v>
      </c>
      <c r="M4923" s="17" t="s">
        <v>15972</v>
      </c>
      <c r="N4923" s="21">
        <v>0.4458333333333333</v>
      </c>
      <c r="O4923" s="21">
        <v>0.27499999999999997</v>
      </c>
      <c r="P4923" s="21">
        <v>0.7208333333333333</v>
      </c>
      <c r="R4923" s="17">
        <v>1048.0</v>
      </c>
      <c r="S4923" s="17" t="s">
        <v>8296</v>
      </c>
      <c r="T4923" s="17" t="s">
        <v>16198</v>
      </c>
    </row>
    <row r="4924" ht="15.75" customHeight="1">
      <c r="A4924" s="17">
        <v>372.0</v>
      </c>
      <c r="B4924" s="19">
        <v>26250.0</v>
      </c>
      <c r="C4924" s="17" t="s">
        <v>16481</v>
      </c>
      <c r="D4924" s="20" t="s">
        <v>16522</v>
      </c>
      <c r="E4924" s="17" t="str">
        <f t="shared" si="12"/>
        <v>LU48-04C1</v>
      </c>
      <c r="F4924" s="17" t="str">
        <f t="shared" si="13"/>
        <v>LU48-04C1</v>
      </c>
      <c r="G4924" s="17" t="s">
        <v>16412</v>
      </c>
      <c r="H4924" s="17" t="s">
        <v>15157</v>
      </c>
      <c r="I4924" s="17" t="s">
        <v>16523</v>
      </c>
      <c r="J4924" s="17" t="s">
        <v>16510</v>
      </c>
      <c r="K4924" s="17" t="s">
        <v>16111</v>
      </c>
      <c r="L4924" s="17" t="s">
        <v>14419</v>
      </c>
      <c r="M4924" s="17" t="s">
        <v>16524</v>
      </c>
      <c r="N4924" s="21">
        <v>0.41875</v>
      </c>
      <c r="O4924" s="21">
        <v>0.2923611111111111</v>
      </c>
      <c r="P4924" s="21">
        <v>0.7111111111111111</v>
      </c>
      <c r="R4924" s="17">
        <v>1799.0</v>
      </c>
      <c r="S4924" s="17" t="s">
        <v>16415</v>
      </c>
      <c r="T4924" s="17" t="s">
        <v>16198</v>
      </c>
    </row>
    <row r="4925" ht="15.75" customHeight="1">
      <c r="A4925" s="17">
        <v>371.0</v>
      </c>
      <c r="B4925" s="19">
        <v>26249.0</v>
      </c>
      <c r="C4925" s="17" t="s">
        <v>16481</v>
      </c>
      <c r="D4925" s="20" t="s">
        <v>16522</v>
      </c>
      <c r="E4925" s="17" t="str">
        <f t="shared" si="12"/>
        <v>LU48-04C1</v>
      </c>
      <c r="F4925" s="17" t="str">
        <f t="shared" si="13"/>
        <v>LU48-04C1</v>
      </c>
      <c r="G4925" s="17" t="s">
        <v>16412</v>
      </c>
      <c r="H4925" s="17" t="s">
        <v>15157</v>
      </c>
      <c r="I4925" s="17" t="s">
        <v>16525</v>
      </c>
      <c r="J4925" s="17" t="s">
        <v>16526</v>
      </c>
      <c r="K4925" s="17" t="s">
        <v>16367</v>
      </c>
      <c r="L4925" s="17" t="s">
        <v>15014</v>
      </c>
      <c r="M4925" s="17" t="s">
        <v>14843</v>
      </c>
      <c r="N4925" s="21">
        <v>0.48333333333333334</v>
      </c>
      <c r="O4925" s="21">
        <v>0.2465277777777778</v>
      </c>
      <c r="P4925" s="21">
        <v>0.7298611111111111</v>
      </c>
      <c r="R4925" s="17">
        <v>1770.0</v>
      </c>
      <c r="S4925" s="17" t="s">
        <v>16415</v>
      </c>
      <c r="T4925" s="17" t="s">
        <v>16198</v>
      </c>
    </row>
    <row r="4926" ht="15.75" customHeight="1">
      <c r="A4926" s="17">
        <v>370.0</v>
      </c>
      <c r="B4926" s="19">
        <v>26245.0</v>
      </c>
      <c r="C4926" s="17" t="s">
        <v>16481</v>
      </c>
      <c r="D4926" s="20" t="s">
        <v>15154</v>
      </c>
      <c r="E4926" s="17" t="str">
        <f t="shared" si="12"/>
        <v>LU48-04B</v>
      </c>
      <c r="F4926" s="17" t="str">
        <f t="shared" si="13"/>
        <v>LU48-04B</v>
      </c>
      <c r="G4926" s="17" t="s">
        <v>16363</v>
      </c>
      <c r="H4926" s="17" t="s">
        <v>15157</v>
      </c>
      <c r="I4926" s="17" t="s">
        <v>16527</v>
      </c>
      <c r="J4926" s="17" t="s">
        <v>16489</v>
      </c>
      <c r="K4926" s="17" t="s">
        <v>16111</v>
      </c>
      <c r="L4926" s="17" t="s">
        <v>16367</v>
      </c>
      <c r="M4926" s="17" t="s">
        <v>7242</v>
      </c>
      <c r="N4926" s="21">
        <v>0.3958333333333333</v>
      </c>
      <c r="O4926" s="21">
        <v>0.22569444444444445</v>
      </c>
      <c r="P4926" s="21">
        <v>0.6215277777777778</v>
      </c>
      <c r="R4926" s="17">
        <v>1525.0</v>
      </c>
      <c r="S4926" s="17" t="s">
        <v>15099</v>
      </c>
      <c r="T4926" s="17" t="s">
        <v>16487</v>
      </c>
    </row>
    <row r="4927" ht="15.75" customHeight="1">
      <c r="A4927" s="17">
        <v>369.0</v>
      </c>
      <c r="B4927" s="19">
        <v>26244.0</v>
      </c>
      <c r="C4927" s="17" t="s">
        <v>16481</v>
      </c>
      <c r="D4927" s="20" t="s">
        <v>15154</v>
      </c>
      <c r="E4927" s="17" t="str">
        <f t="shared" si="12"/>
        <v>LU48-04B</v>
      </c>
      <c r="F4927" s="17" t="str">
        <f t="shared" si="13"/>
        <v>LU48-04B</v>
      </c>
      <c r="G4927" s="17" t="s">
        <v>16363</v>
      </c>
      <c r="H4927" s="17" t="s">
        <v>15157</v>
      </c>
      <c r="I4927" s="17" t="s">
        <v>16488</v>
      </c>
      <c r="J4927" s="17" t="s">
        <v>16528</v>
      </c>
      <c r="K4927" s="17" t="s">
        <v>16367</v>
      </c>
      <c r="L4927" s="17" t="s">
        <v>16111</v>
      </c>
      <c r="M4927" s="17" t="s">
        <v>7242</v>
      </c>
      <c r="N4927" s="21">
        <v>0.4513888888888889</v>
      </c>
      <c r="O4927" s="21">
        <v>0.17847222222222223</v>
      </c>
      <c r="P4927" s="21">
        <v>0.6298611111111111</v>
      </c>
      <c r="R4927" s="17">
        <v>1562.0</v>
      </c>
      <c r="S4927" s="17" t="s">
        <v>15099</v>
      </c>
      <c r="T4927" s="17" t="s">
        <v>16487</v>
      </c>
    </row>
    <row r="4928" ht="15.75" customHeight="1">
      <c r="A4928" s="17">
        <v>368.0</v>
      </c>
      <c r="B4928" s="19">
        <v>26243.0</v>
      </c>
      <c r="C4928" s="17" t="s">
        <v>16481</v>
      </c>
      <c r="D4928" s="20" t="s">
        <v>15154</v>
      </c>
      <c r="E4928" s="17" t="str">
        <f t="shared" si="12"/>
        <v>LU48-04B</v>
      </c>
      <c r="F4928" s="17" t="str">
        <f t="shared" si="13"/>
        <v>LU48-04B</v>
      </c>
      <c r="G4928" s="17" t="s">
        <v>16363</v>
      </c>
      <c r="H4928" s="17" t="s">
        <v>15157</v>
      </c>
      <c r="I4928" s="17" t="s">
        <v>16484</v>
      </c>
      <c r="J4928" s="17" t="s">
        <v>16485</v>
      </c>
      <c r="K4928" s="17" t="s">
        <v>16111</v>
      </c>
      <c r="L4928" s="17" t="s">
        <v>16367</v>
      </c>
      <c r="M4928" s="17" t="s">
        <v>7242</v>
      </c>
      <c r="N4928" s="21">
        <v>0.4173611111111111</v>
      </c>
      <c r="O4928" s="21">
        <v>0.28958333333333336</v>
      </c>
      <c r="P4928" s="21">
        <v>0.7069444444444444</v>
      </c>
      <c r="R4928" s="17">
        <v>1536.0</v>
      </c>
      <c r="S4928" s="17" t="s">
        <v>15099</v>
      </c>
      <c r="T4928" s="17" t="s">
        <v>16487</v>
      </c>
    </row>
    <row r="4929" ht="15.75" customHeight="1">
      <c r="A4929" s="17">
        <v>367.0</v>
      </c>
      <c r="B4929" s="19">
        <v>26243.0</v>
      </c>
      <c r="C4929" s="17" t="s">
        <v>16481</v>
      </c>
      <c r="D4929" s="20" t="s">
        <v>15154</v>
      </c>
      <c r="E4929" s="17" t="str">
        <f t="shared" si="12"/>
        <v>LU48-04B</v>
      </c>
      <c r="F4929" s="17" t="str">
        <f t="shared" si="13"/>
        <v>LU48-04B</v>
      </c>
      <c r="G4929" s="17" t="s">
        <v>16363</v>
      </c>
      <c r="H4929" s="17" t="s">
        <v>15157</v>
      </c>
      <c r="I4929" s="17" t="s">
        <v>16484</v>
      </c>
      <c r="J4929" s="17" t="s">
        <v>16485</v>
      </c>
      <c r="K4929" s="17" t="s">
        <v>16111</v>
      </c>
      <c r="L4929" s="17" t="s">
        <v>16367</v>
      </c>
      <c r="M4929" s="17" t="s">
        <v>7242</v>
      </c>
      <c r="N4929" s="21">
        <v>0.3833333333333333</v>
      </c>
      <c r="O4929" s="21">
        <v>0.024305555555555556</v>
      </c>
      <c r="P4929" s="21">
        <v>0.4076388888888889</v>
      </c>
      <c r="R4929" s="17">
        <v>260.0</v>
      </c>
      <c r="S4929" s="17" t="s">
        <v>15099</v>
      </c>
      <c r="T4929" s="17" t="s">
        <v>16487</v>
      </c>
    </row>
    <row r="4930" ht="15.75" customHeight="1">
      <c r="A4930" s="17">
        <v>366.0</v>
      </c>
      <c r="B4930" s="19">
        <v>26234.0</v>
      </c>
      <c r="C4930" s="17" t="s">
        <v>16481</v>
      </c>
      <c r="D4930" s="20" t="s">
        <v>15897</v>
      </c>
      <c r="E4930" s="17" t="str">
        <f t="shared" si="12"/>
        <v>LU48-04A</v>
      </c>
      <c r="F4930" s="17" t="str">
        <f t="shared" si="13"/>
        <v>LU48-04A</v>
      </c>
      <c r="G4930" s="17" t="s">
        <v>15321</v>
      </c>
      <c r="H4930" s="17" t="s">
        <v>14749</v>
      </c>
      <c r="I4930" s="17" t="s">
        <v>16529</v>
      </c>
      <c r="J4930" s="17" t="s">
        <v>16530</v>
      </c>
      <c r="K4930" s="17" t="s">
        <v>16367</v>
      </c>
      <c r="L4930" s="17" t="s">
        <v>15325</v>
      </c>
      <c r="M4930" s="17" t="s">
        <v>15197</v>
      </c>
      <c r="N4930" s="21">
        <v>0.4673611111111111</v>
      </c>
      <c r="O4930" s="21">
        <v>0.26944444444444443</v>
      </c>
      <c r="P4930" s="21">
        <v>0.7368055555555556</v>
      </c>
      <c r="R4930" s="17">
        <v>504.0</v>
      </c>
      <c r="S4930" s="17" t="s">
        <v>7418</v>
      </c>
      <c r="T4930" s="17" t="s">
        <v>16531</v>
      </c>
    </row>
    <row r="4931" ht="15.75" customHeight="1">
      <c r="A4931" s="17">
        <v>365.0</v>
      </c>
      <c r="B4931" s="19">
        <v>26233.0</v>
      </c>
      <c r="C4931" s="17" t="s">
        <v>16481</v>
      </c>
      <c r="D4931" s="20" t="s">
        <v>15897</v>
      </c>
      <c r="E4931" s="17" t="str">
        <f t="shared" si="12"/>
        <v>LU48-04A</v>
      </c>
      <c r="F4931" s="17" t="str">
        <f t="shared" si="13"/>
        <v>LU48-04A</v>
      </c>
      <c r="G4931" s="17" t="s">
        <v>15321</v>
      </c>
      <c r="H4931" s="17" t="s">
        <v>14749</v>
      </c>
      <c r="I4931" s="17" t="s">
        <v>16532</v>
      </c>
      <c r="J4931" s="17" t="s">
        <v>14751</v>
      </c>
      <c r="K4931" s="17" t="s">
        <v>16111</v>
      </c>
      <c r="L4931" s="17" t="s">
        <v>15325</v>
      </c>
      <c r="M4931" s="17" t="s">
        <v>15767</v>
      </c>
      <c r="N4931" s="21">
        <v>0.4201388888888889</v>
      </c>
      <c r="O4931" s="21">
        <v>0.22916666666666666</v>
      </c>
      <c r="P4931" s="21">
        <v>0.6493055555555556</v>
      </c>
      <c r="R4931" s="17">
        <v>639.0</v>
      </c>
      <c r="S4931" s="17" t="s">
        <v>7418</v>
      </c>
      <c r="T4931" s="17" t="s">
        <v>16531</v>
      </c>
    </row>
    <row r="4932" ht="15.75" customHeight="1">
      <c r="A4932" s="17">
        <v>364.0</v>
      </c>
      <c r="B4932" s="19">
        <v>26232.0</v>
      </c>
      <c r="C4932" s="17" t="s">
        <v>16481</v>
      </c>
      <c r="D4932" s="20" t="s">
        <v>15897</v>
      </c>
      <c r="E4932" s="17" t="str">
        <f t="shared" si="12"/>
        <v>LU48-04A</v>
      </c>
      <c r="F4932" s="17" t="str">
        <f t="shared" si="13"/>
        <v>LU48-04A</v>
      </c>
      <c r="G4932" s="17" t="s">
        <v>15321</v>
      </c>
      <c r="H4932" s="17" t="s">
        <v>14749</v>
      </c>
      <c r="I4932" s="17" t="s">
        <v>16533</v>
      </c>
      <c r="J4932" s="17" t="s">
        <v>16534</v>
      </c>
      <c r="K4932" s="17" t="s">
        <v>16367</v>
      </c>
      <c r="L4932" s="17" t="s">
        <v>15325</v>
      </c>
      <c r="M4932" s="17" t="s">
        <v>15767</v>
      </c>
      <c r="N4932" s="21">
        <v>0.44097222222222227</v>
      </c>
      <c r="O4932" s="21">
        <v>0.3076388888888889</v>
      </c>
      <c r="P4932" s="21">
        <v>0.748611111111111</v>
      </c>
      <c r="R4932" s="17">
        <v>668.0</v>
      </c>
      <c r="S4932" s="17" t="s">
        <v>7418</v>
      </c>
      <c r="T4932" s="17" t="s">
        <v>16531</v>
      </c>
      <c r="W4932" s="17" t="s">
        <v>16535</v>
      </c>
    </row>
    <row r="4933" ht="15.75" customHeight="1">
      <c r="A4933" s="17">
        <v>363.0</v>
      </c>
      <c r="B4933" s="19">
        <v>26231.0</v>
      </c>
      <c r="C4933" s="17" t="s">
        <v>16481</v>
      </c>
      <c r="D4933" s="20" t="s">
        <v>15897</v>
      </c>
      <c r="E4933" s="17" t="str">
        <f t="shared" si="12"/>
        <v>LU48-04A</v>
      </c>
      <c r="F4933" s="17" t="str">
        <f t="shared" si="13"/>
        <v>LU48-04A</v>
      </c>
      <c r="G4933" s="17" t="s">
        <v>15321</v>
      </c>
      <c r="H4933" s="17" t="s">
        <v>14749</v>
      </c>
      <c r="I4933" s="17" t="s">
        <v>16536</v>
      </c>
      <c r="J4933" s="17" t="s">
        <v>16537</v>
      </c>
      <c r="K4933" s="17" t="s">
        <v>16111</v>
      </c>
      <c r="L4933" s="17" t="s">
        <v>15325</v>
      </c>
      <c r="M4933" s="17" t="s">
        <v>14068</v>
      </c>
      <c r="N4933" s="21">
        <v>0.4798611111111111</v>
      </c>
      <c r="O4933" s="21">
        <v>0.27291666666666664</v>
      </c>
      <c r="P4933" s="21">
        <v>0.7527777777777778</v>
      </c>
      <c r="R4933" s="17">
        <v>675.0</v>
      </c>
      <c r="S4933" s="17" t="s">
        <v>7418</v>
      </c>
      <c r="T4933" s="17" t="s">
        <v>16531</v>
      </c>
    </row>
    <row r="4934" ht="15.75" customHeight="1">
      <c r="A4934" s="17">
        <v>362.0</v>
      </c>
      <c r="B4934" s="19">
        <v>26230.0</v>
      </c>
      <c r="C4934" s="17" t="s">
        <v>16481</v>
      </c>
      <c r="D4934" s="20" t="s">
        <v>15897</v>
      </c>
      <c r="E4934" s="17" t="str">
        <f t="shared" si="12"/>
        <v>LU48-04A</v>
      </c>
      <c r="F4934" s="17" t="str">
        <f t="shared" si="13"/>
        <v>LU48-04A</v>
      </c>
      <c r="G4934" s="17" t="s">
        <v>15321</v>
      </c>
      <c r="H4934" s="17" t="s">
        <v>14749</v>
      </c>
      <c r="I4934" s="17" t="s">
        <v>14750</v>
      </c>
      <c r="J4934" s="17" t="s">
        <v>16538</v>
      </c>
      <c r="K4934" s="17" t="s">
        <v>16111</v>
      </c>
      <c r="L4934" s="17" t="s">
        <v>15767</v>
      </c>
      <c r="M4934" s="17" t="s">
        <v>14068</v>
      </c>
      <c r="N4934" s="21">
        <v>0.5652777777777778</v>
      </c>
      <c r="O4934" s="21">
        <v>0.19583333333333333</v>
      </c>
      <c r="P4934" s="21">
        <v>0.7611111111111111</v>
      </c>
      <c r="R4934" s="17">
        <v>666.0</v>
      </c>
      <c r="S4934" s="17" t="s">
        <v>7418</v>
      </c>
      <c r="T4934" s="17" t="s">
        <v>16531</v>
      </c>
    </row>
    <row r="4935" ht="15.75" customHeight="1">
      <c r="A4935" s="17">
        <v>361.0</v>
      </c>
      <c r="B4935" s="19">
        <v>26229.0</v>
      </c>
      <c r="C4935" s="17" t="s">
        <v>16481</v>
      </c>
      <c r="D4935" s="20" t="s">
        <v>15897</v>
      </c>
      <c r="E4935" s="17" t="str">
        <f t="shared" si="12"/>
        <v>LU48-04A</v>
      </c>
      <c r="F4935" s="17" t="str">
        <f t="shared" si="13"/>
        <v>LU48-04A</v>
      </c>
      <c r="G4935" s="17" t="s">
        <v>15321</v>
      </c>
      <c r="H4935" s="17" t="s">
        <v>14749</v>
      </c>
      <c r="I4935" s="17" t="s">
        <v>16315</v>
      </c>
      <c r="J4935" s="17" t="s">
        <v>16539</v>
      </c>
      <c r="K4935" s="17" t="s">
        <v>16367</v>
      </c>
      <c r="L4935" s="17" t="s">
        <v>15325</v>
      </c>
      <c r="M4935" s="17" t="s">
        <v>16540</v>
      </c>
      <c r="N4935" s="21">
        <v>0.4791666666666667</v>
      </c>
      <c r="O4935" s="21">
        <v>0.2298611111111111</v>
      </c>
      <c r="P4935" s="21">
        <v>0.7090277777777777</v>
      </c>
      <c r="R4935" s="17">
        <v>427.0</v>
      </c>
      <c r="S4935" s="17" t="s">
        <v>7418</v>
      </c>
      <c r="T4935" s="17" t="s">
        <v>16531</v>
      </c>
    </row>
    <row r="4936" ht="15.75" customHeight="1">
      <c r="A4936" s="17">
        <v>360.0</v>
      </c>
      <c r="B4936" s="19">
        <v>26228.0</v>
      </c>
      <c r="C4936" s="17" t="s">
        <v>16481</v>
      </c>
      <c r="D4936" s="20" t="s">
        <v>15897</v>
      </c>
      <c r="E4936" s="17" t="str">
        <f t="shared" si="12"/>
        <v>LU48-04A</v>
      </c>
      <c r="F4936" s="17" t="str">
        <f t="shared" si="13"/>
        <v>LU48-04A</v>
      </c>
      <c r="G4936" s="17" t="s">
        <v>15321</v>
      </c>
      <c r="H4936" s="17" t="s">
        <v>14749</v>
      </c>
      <c r="I4936" s="17" t="s">
        <v>14733</v>
      </c>
      <c r="J4936" s="17" t="s">
        <v>16541</v>
      </c>
      <c r="K4936" s="17" t="s">
        <v>16111</v>
      </c>
      <c r="L4936" s="17" t="s">
        <v>15767</v>
      </c>
      <c r="M4936" s="17" t="s">
        <v>15325</v>
      </c>
      <c r="N4936" s="21">
        <v>0.44097222222222227</v>
      </c>
      <c r="O4936" s="21">
        <v>0.2590277777777778</v>
      </c>
      <c r="P4936" s="21">
        <v>0.7000000000000001</v>
      </c>
      <c r="R4936" s="17">
        <v>658.0</v>
      </c>
      <c r="S4936" s="17" t="s">
        <v>7418</v>
      </c>
      <c r="T4936" s="17" t="s">
        <v>16531</v>
      </c>
    </row>
    <row r="4937" ht="15.75" customHeight="1">
      <c r="A4937" s="17">
        <v>359.0</v>
      </c>
      <c r="B4937" s="19">
        <v>26227.0</v>
      </c>
      <c r="C4937" s="17" t="s">
        <v>16481</v>
      </c>
      <c r="D4937" s="20" t="s">
        <v>15897</v>
      </c>
      <c r="E4937" s="17" t="str">
        <f t="shared" si="12"/>
        <v>LU48-04A</v>
      </c>
      <c r="F4937" s="17" t="str">
        <f t="shared" si="13"/>
        <v>LU48-04A</v>
      </c>
      <c r="G4937" s="17" t="s">
        <v>15321</v>
      </c>
      <c r="H4937" s="17" t="s">
        <v>14749</v>
      </c>
      <c r="I4937" s="17" t="s">
        <v>16542</v>
      </c>
      <c r="J4937" s="17" t="s">
        <v>16543</v>
      </c>
      <c r="K4937" s="17" t="s">
        <v>16367</v>
      </c>
      <c r="L4937" s="17" t="s">
        <v>15767</v>
      </c>
      <c r="M4937" s="17" t="s">
        <v>14068</v>
      </c>
      <c r="N4937" s="21">
        <v>0.5229166666666667</v>
      </c>
      <c r="O4937" s="21">
        <v>0.25833333333333336</v>
      </c>
      <c r="P4937" s="21">
        <v>0.78125</v>
      </c>
      <c r="R4937" s="17">
        <v>692.0</v>
      </c>
      <c r="S4937" s="17" t="s">
        <v>7418</v>
      </c>
      <c r="T4937" s="17" t="s">
        <v>16531</v>
      </c>
    </row>
    <row r="4938" ht="15.75" customHeight="1">
      <c r="A4938" s="17">
        <v>358.0</v>
      </c>
      <c r="B4938" s="19">
        <v>26221.0</v>
      </c>
      <c r="C4938" s="17" t="s">
        <v>16481</v>
      </c>
      <c r="D4938" s="20">
        <v>3.0</v>
      </c>
      <c r="E4938" s="17" t="str">
        <f t="shared" si="12"/>
        <v>LU48-3</v>
      </c>
      <c r="F4938" s="17" t="str">
        <f t="shared" si="13"/>
        <v>LU48-03</v>
      </c>
      <c r="G4938" s="17" t="s">
        <v>15321</v>
      </c>
      <c r="H4938" s="17" t="s">
        <v>14749</v>
      </c>
      <c r="I4938" s="17" t="s">
        <v>16544</v>
      </c>
      <c r="J4938" s="17" t="s">
        <v>16545</v>
      </c>
      <c r="K4938" s="17" t="s">
        <v>16111</v>
      </c>
      <c r="L4938" s="17" t="s">
        <v>15325</v>
      </c>
      <c r="M4938" s="17" t="s">
        <v>15767</v>
      </c>
      <c r="N4938" s="21">
        <v>0.4270833333333333</v>
      </c>
      <c r="O4938" s="21">
        <v>0.26319444444444445</v>
      </c>
      <c r="P4938" s="21">
        <v>0.6902777777777778</v>
      </c>
      <c r="R4938" s="17">
        <v>408.0</v>
      </c>
      <c r="S4938" s="17" t="s">
        <v>7418</v>
      </c>
      <c r="T4938" s="17" t="s">
        <v>16531</v>
      </c>
    </row>
    <row r="4939" ht="15.75" customHeight="1">
      <c r="A4939" s="17">
        <v>357.0</v>
      </c>
      <c r="B4939" s="19">
        <v>26220.0</v>
      </c>
      <c r="C4939" s="17" t="s">
        <v>16481</v>
      </c>
      <c r="D4939" s="20">
        <v>3.0</v>
      </c>
      <c r="E4939" s="17" t="str">
        <f t="shared" si="12"/>
        <v>LU48-3</v>
      </c>
      <c r="F4939" s="17" t="str">
        <f t="shared" si="13"/>
        <v>LU48-03</v>
      </c>
      <c r="G4939" s="17" t="s">
        <v>15321</v>
      </c>
      <c r="H4939" s="17" t="s">
        <v>14749</v>
      </c>
      <c r="I4939" s="17" t="s">
        <v>16546</v>
      </c>
      <c r="J4939" s="17" t="s">
        <v>16547</v>
      </c>
      <c r="K4939" s="17" t="s">
        <v>16367</v>
      </c>
      <c r="L4939" s="17" t="s">
        <v>16548</v>
      </c>
      <c r="M4939" s="17" t="s">
        <v>15197</v>
      </c>
      <c r="N4939" s="21">
        <v>0.5534722222222223</v>
      </c>
      <c r="O4939" s="21">
        <v>0.12916666666666668</v>
      </c>
      <c r="P4939" s="21">
        <v>0.6826388888888889</v>
      </c>
      <c r="R4939" s="17">
        <v>452.0</v>
      </c>
      <c r="S4939" s="17" t="s">
        <v>7418</v>
      </c>
      <c r="T4939" s="17" t="s">
        <v>16531</v>
      </c>
    </row>
    <row r="4940" ht="15.75" customHeight="1">
      <c r="A4940" s="17">
        <v>356.0</v>
      </c>
      <c r="B4940" s="19">
        <v>26220.0</v>
      </c>
      <c r="C4940" s="17" t="s">
        <v>16481</v>
      </c>
      <c r="D4940" s="20">
        <v>3.0</v>
      </c>
      <c r="E4940" s="17" t="str">
        <f t="shared" si="12"/>
        <v>LU48-3</v>
      </c>
      <c r="F4940" s="17" t="str">
        <f t="shared" si="13"/>
        <v>LU48-03</v>
      </c>
      <c r="G4940" s="17" t="s">
        <v>15321</v>
      </c>
      <c r="H4940" s="17" t="s">
        <v>14749</v>
      </c>
      <c r="I4940" s="17" t="s">
        <v>16546</v>
      </c>
      <c r="J4940" s="17" t="s">
        <v>16547</v>
      </c>
      <c r="K4940" s="17" t="s">
        <v>16367</v>
      </c>
      <c r="L4940" s="17" t="s">
        <v>16549</v>
      </c>
      <c r="M4940" s="17" t="s">
        <v>16185</v>
      </c>
      <c r="N4940" s="21">
        <v>0.4270833333333333</v>
      </c>
      <c r="O4940" s="21">
        <v>0.11805555555555557</v>
      </c>
      <c r="P4940" s="21">
        <v>0.545138888888889</v>
      </c>
      <c r="R4940" s="17">
        <v>461.0</v>
      </c>
      <c r="S4940" s="17" t="s">
        <v>7418</v>
      </c>
      <c r="T4940" s="17" t="s">
        <v>16531</v>
      </c>
    </row>
    <row r="4941" ht="15.75" customHeight="1">
      <c r="A4941" s="17">
        <v>355.0</v>
      </c>
      <c r="B4941" s="19">
        <v>26219.0</v>
      </c>
      <c r="C4941" s="17" t="s">
        <v>16481</v>
      </c>
      <c r="D4941" s="20">
        <v>3.0</v>
      </c>
      <c r="E4941" s="17" t="str">
        <f t="shared" si="12"/>
        <v>LU48-3</v>
      </c>
      <c r="F4941" s="17" t="str">
        <f t="shared" si="13"/>
        <v>LU48-03</v>
      </c>
      <c r="G4941" s="17" t="s">
        <v>15321</v>
      </c>
      <c r="H4941" s="17" t="s">
        <v>14749</v>
      </c>
      <c r="I4941" s="17" t="s">
        <v>16550</v>
      </c>
      <c r="J4941" s="17" t="s">
        <v>16551</v>
      </c>
      <c r="K4941" s="17" t="s">
        <v>16111</v>
      </c>
      <c r="L4941" s="17" t="s">
        <v>15014</v>
      </c>
      <c r="M4941" s="17" t="s">
        <v>15325</v>
      </c>
      <c r="N4941" s="21">
        <v>0.43333333333333335</v>
      </c>
      <c r="O4941" s="21">
        <v>0.28194444444444444</v>
      </c>
      <c r="P4941" s="21">
        <v>0.7152777777777778</v>
      </c>
      <c r="R4941" s="17">
        <v>873.0</v>
      </c>
      <c r="S4941" s="17" t="s">
        <v>7418</v>
      </c>
      <c r="T4941" s="17" t="s">
        <v>16531</v>
      </c>
    </row>
    <row r="4942" ht="15.75" customHeight="1">
      <c r="A4942" s="17">
        <v>354.0</v>
      </c>
      <c r="B4942" s="19">
        <v>26218.0</v>
      </c>
      <c r="C4942" s="17" t="s">
        <v>16481</v>
      </c>
      <c r="D4942" s="20">
        <v>3.0</v>
      </c>
      <c r="E4942" s="17" t="str">
        <f t="shared" si="12"/>
        <v>LU48-3</v>
      </c>
      <c r="F4942" s="17" t="str">
        <f t="shared" si="13"/>
        <v>LU48-03</v>
      </c>
      <c r="G4942" s="17" t="s">
        <v>15321</v>
      </c>
      <c r="H4942" s="17" t="s">
        <v>14749</v>
      </c>
      <c r="I4942" s="17" t="s">
        <v>16552</v>
      </c>
      <c r="J4942" s="17" t="s">
        <v>16553</v>
      </c>
      <c r="K4942" s="17" t="s">
        <v>16367</v>
      </c>
      <c r="L4942" s="17" t="s">
        <v>14189</v>
      </c>
      <c r="M4942" s="17" t="s">
        <v>15767</v>
      </c>
      <c r="N4942" s="21">
        <v>0.46458333333333335</v>
      </c>
      <c r="O4942" s="21">
        <v>0.28680555555555554</v>
      </c>
      <c r="P4942" s="21">
        <v>0.751388888888889</v>
      </c>
      <c r="R4942" s="17">
        <v>1230.0</v>
      </c>
      <c r="S4942" s="17" t="s">
        <v>7418</v>
      </c>
      <c r="T4942" s="17" t="s">
        <v>16531</v>
      </c>
    </row>
    <row r="4943" ht="15.75" customHeight="1">
      <c r="A4943" s="17">
        <v>353.0</v>
      </c>
      <c r="B4943" s="19">
        <v>26216.0</v>
      </c>
      <c r="C4943" s="17" t="s">
        <v>16481</v>
      </c>
      <c r="D4943" s="20">
        <v>3.0</v>
      </c>
      <c r="E4943" s="17" t="str">
        <f t="shared" si="12"/>
        <v>LU48-3</v>
      </c>
      <c r="F4943" s="17" t="str">
        <f t="shared" si="13"/>
        <v>LU48-03</v>
      </c>
      <c r="G4943" s="17" t="s">
        <v>15321</v>
      </c>
      <c r="H4943" s="17" t="s">
        <v>14749</v>
      </c>
      <c r="I4943" s="17" t="s">
        <v>16554</v>
      </c>
      <c r="J4943" s="17" t="s">
        <v>16551</v>
      </c>
      <c r="K4943" s="17" t="s">
        <v>16111</v>
      </c>
      <c r="L4943" s="17" t="s">
        <v>15014</v>
      </c>
      <c r="M4943" s="17" t="s">
        <v>15325</v>
      </c>
      <c r="N4943" s="21">
        <v>0.5875</v>
      </c>
      <c r="O4943" s="21">
        <v>0.007638888888888889</v>
      </c>
      <c r="P4943" s="21">
        <v>0.5951388888888889</v>
      </c>
      <c r="R4943" s="17">
        <v>70.0</v>
      </c>
      <c r="S4943" s="17" t="s">
        <v>7418</v>
      </c>
      <c r="T4943" s="17" t="s">
        <v>16531</v>
      </c>
    </row>
    <row r="4944" ht="15.75" customHeight="1">
      <c r="A4944" s="17">
        <v>352.0</v>
      </c>
      <c r="B4944" s="19">
        <v>26197.0</v>
      </c>
      <c r="C4944" s="17" t="s">
        <v>16481</v>
      </c>
      <c r="D4944" s="20">
        <v>1.0</v>
      </c>
      <c r="E4944" s="17" t="str">
        <f t="shared" si="12"/>
        <v>LU48-1</v>
      </c>
      <c r="F4944" s="17" t="str">
        <f t="shared" si="13"/>
        <v>LU48-01</v>
      </c>
      <c r="G4944" s="17" t="s">
        <v>16363</v>
      </c>
      <c r="H4944" s="17" t="s">
        <v>14786</v>
      </c>
      <c r="I4944" s="17" t="s">
        <v>14928</v>
      </c>
      <c r="J4944" s="17" t="s">
        <v>14929</v>
      </c>
      <c r="K4944" s="17" t="s">
        <v>16111</v>
      </c>
      <c r="L4944" s="17" t="s">
        <v>16367</v>
      </c>
      <c r="M4944" s="17" t="s">
        <v>7242</v>
      </c>
      <c r="N4944" s="21">
        <v>0.48055555555555557</v>
      </c>
      <c r="O4944" s="21">
        <v>0.16319444444444445</v>
      </c>
      <c r="P4944" s="21">
        <v>0.6437499999999999</v>
      </c>
      <c r="R4944" s="17">
        <v>525.0</v>
      </c>
      <c r="S4944" s="17" t="s">
        <v>14931</v>
      </c>
      <c r="T4944" s="17" t="s">
        <v>281</v>
      </c>
    </row>
    <row r="4945" ht="15.75" customHeight="1">
      <c r="A4945" s="17">
        <v>351.0</v>
      </c>
      <c r="B4945" s="19">
        <v>26184.0</v>
      </c>
      <c r="C4945" s="17" t="s">
        <v>16555</v>
      </c>
      <c r="D4945" s="20">
        <v>1.0</v>
      </c>
      <c r="E4945" s="17" t="str">
        <f t="shared" si="12"/>
        <v>LU47-1</v>
      </c>
      <c r="F4945" s="17" t="str">
        <f t="shared" si="13"/>
        <v>LU47-01</v>
      </c>
      <c r="G4945" s="17" t="s">
        <v>16412</v>
      </c>
      <c r="H4945" s="17" t="s">
        <v>16304</v>
      </c>
      <c r="I4945" s="17" t="s">
        <v>16556</v>
      </c>
      <c r="J4945" s="17" t="s">
        <v>14929</v>
      </c>
      <c r="K4945" s="17" t="s">
        <v>16111</v>
      </c>
      <c r="L4945" s="17" t="s">
        <v>15014</v>
      </c>
      <c r="M4945" s="17" t="s">
        <v>14843</v>
      </c>
      <c r="N4945" s="21">
        <v>0.4284722222222222</v>
      </c>
      <c r="O4945" s="21">
        <v>0.05625</v>
      </c>
      <c r="P4945" s="21">
        <v>0.4847222222222222</v>
      </c>
      <c r="R4945" s="17">
        <v>89.0</v>
      </c>
      <c r="S4945" s="17" t="s">
        <v>16415</v>
      </c>
      <c r="T4945" s="17" t="s">
        <v>16198</v>
      </c>
    </row>
    <row r="4946" ht="15.75" customHeight="1">
      <c r="A4946" s="17">
        <v>350.0</v>
      </c>
      <c r="B4946" s="19">
        <v>26183.0</v>
      </c>
      <c r="C4946" s="17" t="s">
        <v>16555</v>
      </c>
      <c r="D4946" s="20">
        <v>1.0</v>
      </c>
      <c r="E4946" s="17" t="str">
        <f t="shared" si="12"/>
        <v>LU47-1</v>
      </c>
      <c r="F4946" s="17" t="str">
        <f t="shared" si="13"/>
        <v>LU47-01</v>
      </c>
      <c r="G4946" s="17" t="s">
        <v>16412</v>
      </c>
      <c r="H4946" s="17" t="s">
        <v>16304</v>
      </c>
      <c r="I4946" s="17" t="s">
        <v>16556</v>
      </c>
      <c r="J4946" s="17" t="s">
        <v>14929</v>
      </c>
      <c r="K4946" s="17" t="s">
        <v>16367</v>
      </c>
      <c r="L4946" s="17" t="s">
        <v>14843</v>
      </c>
      <c r="M4946" s="17" t="s">
        <v>16557</v>
      </c>
      <c r="N4946" s="21">
        <v>0.579861111111111</v>
      </c>
      <c r="O4946" s="21">
        <v>0.14930555555555555</v>
      </c>
      <c r="P4946" s="21">
        <v>0.7291666666666666</v>
      </c>
      <c r="R4946" s="17">
        <v>210.0</v>
      </c>
      <c r="S4946" s="17" t="s">
        <v>16415</v>
      </c>
      <c r="T4946" s="17" t="s">
        <v>16558</v>
      </c>
    </row>
    <row r="4947" ht="15.75" customHeight="1">
      <c r="A4947" s="17">
        <v>349.0</v>
      </c>
      <c r="B4947" s="19">
        <v>26181.0</v>
      </c>
      <c r="C4947" s="17" t="s">
        <v>16555</v>
      </c>
      <c r="D4947" s="20">
        <v>1.0</v>
      </c>
      <c r="E4947" s="17" t="str">
        <f t="shared" si="12"/>
        <v>LU47-1</v>
      </c>
      <c r="F4947" s="17" t="str">
        <f t="shared" si="13"/>
        <v>LU47-01</v>
      </c>
      <c r="G4947" s="17" t="s">
        <v>14185</v>
      </c>
      <c r="H4947" s="17" t="s">
        <v>16304</v>
      </c>
      <c r="I4947" s="17" t="s">
        <v>16559</v>
      </c>
      <c r="J4947" s="17" t="s">
        <v>16560</v>
      </c>
      <c r="K4947" s="17" t="s">
        <v>16111</v>
      </c>
      <c r="L4947" s="17" t="s">
        <v>15014</v>
      </c>
      <c r="M4947" s="17" t="s">
        <v>14189</v>
      </c>
      <c r="N4947" s="21">
        <v>0.44166666666666665</v>
      </c>
      <c r="O4947" s="21">
        <v>0.17152777777777775</v>
      </c>
      <c r="P4947" s="21">
        <v>0.6131944444444445</v>
      </c>
      <c r="R4947" s="17">
        <v>115.0</v>
      </c>
      <c r="S4947" s="17" t="s">
        <v>7418</v>
      </c>
      <c r="T4947" s="17" t="s">
        <v>281</v>
      </c>
    </row>
    <row r="4948" ht="15.75" customHeight="1">
      <c r="A4948" s="17">
        <v>348.0</v>
      </c>
      <c r="B4948" s="19">
        <v>26180.0</v>
      </c>
      <c r="C4948" s="17" t="s">
        <v>16555</v>
      </c>
      <c r="D4948" s="20">
        <v>1.0</v>
      </c>
      <c r="E4948" s="17" t="str">
        <f t="shared" si="12"/>
        <v>LU47-1</v>
      </c>
      <c r="F4948" s="17" t="str">
        <f t="shared" si="13"/>
        <v>LU47-01</v>
      </c>
      <c r="G4948" s="17" t="s">
        <v>14185</v>
      </c>
      <c r="H4948" s="17" t="s">
        <v>16304</v>
      </c>
      <c r="I4948" s="17" t="s">
        <v>16444</v>
      </c>
      <c r="J4948" s="17" t="s">
        <v>16561</v>
      </c>
      <c r="K4948" s="17" t="s">
        <v>16367</v>
      </c>
      <c r="L4948" s="17" t="s">
        <v>16557</v>
      </c>
      <c r="M4948" s="17" t="s">
        <v>14189</v>
      </c>
      <c r="N4948" s="21">
        <v>0.4979166666666666</v>
      </c>
      <c r="O4948" s="21">
        <v>0.22777777777777777</v>
      </c>
      <c r="P4948" s="21">
        <v>0.7256944444444445</v>
      </c>
      <c r="R4948" s="17">
        <v>111.0</v>
      </c>
      <c r="S4948" s="17" t="s">
        <v>7418</v>
      </c>
      <c r="T4948" s="17" t="s">
        <v>281</v>
      </c>
    </row>
    <row r="4949" ht="15.75" customHeight="1">
      <c r="A4949" s="17">
        <v>347.0</v>
      </c>
      <c r="B4949" s="19">
        <v>26176.0</v>
      </c>
      <c r="C4949" s="17" t="s">
        <v>9729</v>
      </c>
      <c r="D4949" s="20"/>
      <c r="E4949" s="17" t="str">
        <f t="shared" si="12"/>
        <v>-</v>
      </c>
      <c r="F4949" s="17" t="str">
        <f t="shared" si="13"/>
        <v>-0</v>
      </c>
      <c r="G4949" s="17" t="s">
        <v>16412</v>
      </c>
      <c r="H4949" s="17" t="s">
        <v>9731</v>
      </c>
      <c r="I4949" s="17" t="s">
        <v>11403</v>
      </c>
      <c r="J4949" s="17" t="s">
        <v>14764</v>
      </c>
      <c r="K4949" s="17" t="s">
        <v>16111</v>
      </c>
      <c r="L4949" s="17" t="s">
        <v>15014</v>
      </c>
      <c r="M4949" s="17" t="s">
        <v>14843</v>
      </c>
      <c r="N4949" s="21">
        <v>0.4604166666666667</v>
      </c>
      <c r="O4949" s="21">
        <v>0.08263888888888889</v>
      </c>
      <c r="P4949" s="21">
        <v>0.5430555555555555</v>
      </c>
      <c r="R4949" s="17">
        <v>21.0</v>
      </c>
      <c r="S4949" s="17" t="s">
        <v>16415</v>
      </c>
      <c r="T4949" s="17" t="s">
        <v>16558</v>
      </c>
    </row>
    <row r="4950" ht="15.75" customHeight="1">
      <c r="A4950" s="17">
        <v>346.0</v>
      </c>
      <c r="B4950" s="19">
        <v>26170.0</v>
      </c>
      <c r="C4950" s="17" t="s">
        <v>16562</v>
      </c>
      <c r="D4950" s="20">
        <v>1.0</v>
      </c>
      <c r="E4950" s="17" t="str">
        <f t="shared" si="12"/>
        <v>LU46-1</v>
      </c>
      <c r="F4950" s="17" t="str">
        <f t="shared" si="13"/>
        <v>LU46-01</v>
      </c>
      <c r="G4950" s="17" t="s">
        <v>16563</v>
      </c>
      <c r="H4950" s="17" t="s">
        <v>14816</v>
      </c>
      <c r="I4950" s="17" t="s">
        <v>14817</v>
      </c>
      <c r="J4950" s="17" t="s">
        <v>15980</v>
      </c>
      <c r="K4950" s="17" t="s">
        <v>16367</v>
      </c>
      <c r="L4950" s="17" t="s">
        <v>16564</v>
      </c>
      <c r="M4950" s="17" t="s">
        <v>16338</v>
      </c>
      <c r="N4950" s="21">
        <v>0.4861111111111111</v>
      </c>
      <c r="O4950" s="21">
        <v>0.3361111111111111</v>
      </c>
      <c r="P4950" s="21">
        <v>0.8222222222222223</v>
      </c>
      <c r="R4950" s="17">
        <v>1825.0</v>
      </c>
      <c r="S4950" s="17" t="s">
        <v>16519</v>
      </c>
      <c r="T4950" s="17" t="s">
        <v>16198</v>
      </c>
    </row>
    <row r="4951" ht="15.75" customHeight="1">
      <c r="A4951" s="17">
        <v>345.0</v>
      </c>
      <c r="B4951" s="19">
        <v>26158.0</v>
      </c>
      <c r="C4951" s="17" t="s">
        <v>16565</v>
      </c>
      <c r="D4951" s="20">
        <v>1.0</v>
      </c>
      <c r="E4951" s="17" t="str">
        <f t="shared" si="12"/>
        <v>LU45-1</v>
      </c>
      <c r="F4951" s="17" t="str">
        <f t="shared" si="13"/>
        <v>LU45-01</v>
      </c>
      <c r="G4951" s="17" t="s">
        <v>15165</v>
      </c>
      <c r="H4951" s="17" t="s">
        <v>14816</v>
      </c>
      <c r="I4951" s="17" t="s">
        <v>14817</v>
      </c>
      <c r="J4951" s="17" t="s">
        <v>14787</v>
      </c>
      <c r="K4951" s="17" t="s">
        <v>16111</v>
      </c>
      <c r="L4951" s="17" t="s">
        <v>16367</v>
      </c>
      <c r="M4951" s="17" t="s">
        <v>14088</v>
      </c>
      <c r="N4951" s="21">
        <v>0.44305555555555554</v>
      </c>
      <c r="O4951" s="21">
        <v>0.34097222222222223</v>
      </c>
      <c r="P4951" s="21">
        <v>0.7840277777777778</v>
      </c>
      <c r="R4951" s="17">
        <v>1810.0</v>
      </c>
      <c r="S4951" s="17" t="s">
        <v>7490</v>
      </c>
      <c r="T4951" s="17" t="s">
        <v>16198</v>
      </c>
      <c r="W4951" s="17" t="s">
        <v>16566</v>
      </c>
    </row>
    <row r="4952" ht="15.75" customHeight="1">
      <c r="A4952" s="17">
        <v>344.0</v>
      </c>
      <c r="B4952" s="19">
        <v>26155.0</v>
      </c>
      <c r="C4952" s="17" t="s">
        <v>9729</v>
      </c>
      <c r="D4952" s="20"/>
      <c r="E4952" s="17" t="str">
        <f t="shared" si="12"/>
        <v>-</v>
      </c>
      <c r="F4952" s="17" t="str">
        <f t="shared" si="13"/>
        <v>-0</v>
      </c>
      <c r="G4952" s="17" t="s">
        <v>16363</v>
      </c>
      <c r="H4952" s="17" t="s">
        <v>9731</v>
      </c>
      <c r="I4952" s="17" t="s">
        <v>11403</v>
      </c>
      <c r="J4952" s="17" t="s">
        <v>14764</v>
      </c>
      <c r="K4952" s="17" t="s">
        <v>16111</v>
      </c>
      <c r="L4952" s="17" t="s">
        <v>16367</v>
      </c>
      <c r="M4952" s="17" t="s">
        <v>7242</v>
      </c>
      <c r="N4952" s="21">
        <v>0.579861111111111</v>
      </c>
      <c r="O4952" s="21">
        <v>0.044444444444444446</v>
      </c>
      <c r="P4952" s="21">
        <v>0.6243055555555556</v>
      </c>
      <c r="R4952" s="17">
        <v>14.0</v>
      </c>
      <c r="S4952" s="17" t="s">
        <v>14267</v>
      </c>
      <c r="T4952" s="17" t="s">
        <v>281</v>
      </c>
    </row>
    <row r="4953" ht="15.75" customHeight="1">
      <c r="A4953" s="17">
        <v>343.0</v>
      </c>
      <c r="B4953" s="19">
        <v>26150.0</v>
      </c>
      <c r="C4953" s="17" t="s">
        <v>16567</v>
      </c>
      <c r="D4953" s="20">
        <v>1.0</v>
      </c>
      <c r="E4953" s="17" t="str">
        <f t="shared" si="12"/>
        <v>LU44-1</v>
      </c>
      <c r="F4953" s="17" t="str">
        <f t="shared" si="13"/>
        <v>LU44-01</v>
      </c>
      <c r="G4953" s="17" t="s">
        <v>16568</v>
      </c>
      <c r="H4953" s="17" t="s">
        <v>14786</v>
      </c>
      <c r="I4953" s="17" t="s">
        <v>16569</v>
      </c>
      <c r="J4953" s="17" t="s">
        <v>16570</v>
      </c>
      <c r="K4953" s="17" t="s">
        <v>16111</v>
      </c>
      <c r="L4953" s="17" t="s">
        <v>16571</v>
      </c>
      <c r="M4953" s="17" t="s">
        <v>16572</v>
      </c>
      <c r="N4953" s="21">
        <v>0.49513888888888885</v>
      </c>
      <c r="O4953" s="21">
        <v>0.11875000000000001</v>
      </c>
      <c r="P4953" s="21">
        <v>0.6138888888888888</v>
      </c>
      <c r="R4953" s="17">
        <v>1604.0</v>
      </c>
      <c r="S4953" s="17" t="s">
        <v>7418</v>
      </c>
      <c r="T4953" s="17" t="s">
        <v>281</v>
      </c>
    </row>
    <row r="4954" ht="15.75" customHeight="1">
      <c r="A4954" s="17">
        <v>342.0</v>
      </c>
      <c r="B4954" s="19">
        <v>26136.0</v>
      </c>
      <c r="C4954" s="17" t="s">
        <v>16573</v>
      </c>
      <c r="D4954" s="20">
        <v>1.0</v>
      </c>
      <c r="E4954" s="17" t="str">
        <f t="shared" si="12"/>
        <v>LU43-1</v>
      </c>
      <c r="F4954" s="17" t="str">
        <f t="shared" si="13"/>
        <v>LU43-01</v>
      </c>
      <c r="G4954" s="17" t="s">
        <v>14185</v>
      </c>
      <c r="H4954" s="17" t="s">
        <v>16304</v>
      </c>
      <c r="I4954" s="17" t="s">
        <v>16574</v>
      </c>
      <c r="J4954" s="17" t="s">
        <v>16575</v>
      </c>
      <c r="K4954" s="17" t="s">
        <v>16111</v>
      </c>
      <c r="L4954" s="17" t="s">
        <v>15014</v>
      </c>
      <c r="M4954" s="17" t="s">
        <v>16430</v>
      </c>
      <c r="N4954" s="21">
        <v>0.48055555555555557</v>
      </c>
      <c r="O4954" s="21">
        <v>0.2555555555555556</v>
      </c>
      <c r="P4954" s="21">
        <v>0.7361111111111112</v>
      </c>
      <c r="R4954" s="17">
        <v>139.0</v>
      </c>
      <c r="S4954" s="17" t="s">
        <v>7418</v>
      </c>
      <c r="T4954" s="17" t="s">
        <v>281</v>
      </c>
    </row>
    <row r="4955" ht="15.75" customHeight="1">
      <c r="A4955" s="17">
        <v>341.0</v>
      </c>
      <c r="B4955" s="19">
        <v>26135.0</v>
      </c>
      <c r="C4955" s="17" t="s">
        <v>16573</v>
      </c>
      <c r="D4955" s="20">
        <v>1.0</v>
      </c>
      <c r="E4955" s="17" t="str">
        <f t="shared" si="12"/>
        <v>LU43-1</v>
      </c>
      <c r="F4955" s="17" t="str">
        <f t="shared" si="13"/>
        <v>LU43-01</v>
      </c>
      <c r="G4955" s="17" t="s">
        <v>14185</v>
      </c>
      <c r="H4955" s="17" t="s">
        <v>16304</v>
      </c>
      <c r="I4955" s="17" t="s">
        <v>16576</v>
      </c>
      <c r="J4955" s="17" t="s">
        <v>16577</v>
      </c>
      <c r="K4955" s="17" t="s">
        <v>16367</v>
      </c>
      <c r="L4955" s="17" t="s">
        <v>14189</v>
      </c>
      <c r="M4955" s="17" t="s">
        <v>16578</v>
      </c>
      <c r="N4955" s="21">
        <v>0.5118055555555555</v>
      </c>
      <c r="O4955" s="21">
        <v>0.2576388888888889</v>
      </c>
      <c r="P4955" s="21">
        <v>0.7694444444444444</v>
      </c>
      <c r="R4955" s="17">
        <v>128.0</v>
      </c>
      <c r="S4955" s="17" t="s">
        <v>7418</v>
      </c>
      <c r="T4955" s="17" t="s">
        <v>281</v>
      </c>
    </row>
    <row r="4956" ht="15.75" customHeight="1">
      <c r="A4956" s="17">
        <v>340.0</v>
      </c>
      <c r="B4956" s="19">
        <v>26134.0</v>
      </c>
      <c r="C4956" s="17" t="s">
        <v>16573</v>
      </c>
      <c r="D4956" s="20">
        <v>1.0</v>
      </c>
      <c r="E4956" s="17" t="str">
        <f t="shared" si="12"/>
        <v>LU43-1</v>
      </c>
      <c r="F4956" s="17" t="str">
        <f t="shared" si="13"/>
        <v>LU43-01</v>
      </c>
      <c r="G4956" s="17" t="s">
        <v>14185</v>
      </c>
      <c r="H4956" s="17" t="s">
        <v>16304</v>
      </c>
      <c r="I4956" s="17" t="s">
        <v>16432</v>
      </c>
      <c r="J4956" s="17" t="s">
        <v>16579</v>
      </c>
      <c r="K4956" s="17" t="s">
        <v>16111</v>
      </c>
      <c r="L4956" s="17" t="s">
        <v>16571</v>
      </c>
      <c r="M4956" s="17" t="s">
        <v>16430</v>
      </c>
      <c r="N4956" s="21">
        <v>0.6527777777777778</v>
      </c>
      <c r="O4956" s="21">
        <v>0.17916666666666667</v>
      </c>
      <c r="P4956" s="21">
        <v>0.8319444444444444</v>
      </c>
      <c r="R4956" s="17">
        <v>40.0</v>
      </c>
      <c r="S4956" s="17" t="s">
        <v>7418</v>
      </c>
      <c r="T4956" s="17" t="s">
        <v>281</v>
      </c>
    </row>
    <row r="4957" ht="15.75" customHeight="1">
      <c r="A4957" s="17">
        <v>339.0</v>
      </c>
      <c r="B4957" s="19">
        <v>26133.0</v>
      </c>
      <c r="C4957" s="17" t="s">
        <v>16573</v>
      </c>
      <c r="D4957" s="20">
        <v>1.0</v>
      </c>
      <c r="E4957" s="17" t="str">
        <f t="shared" si="12"/>
        <v>LU43-1</v>
      </c>
      <c r="F4957" s="17" t="str">
        <f t="shared" si="13"/>
        <v>LU43-01</v>
      </c>
      <c r="G4957" s="17" t="s">
        <v>14185</v>
      </c>
      <c r="H4957" s="17" t="s">
        <v>16304</v>
      </c>
      <c r="I4957" s="17" t="s">
        <v>16432</v>
      </c>
      <c r="J4957" s="17" t="s">
        <v>16579</v>
      </c>
      <c r="K4957" s="17" t="s">
        <v>16367</v>
      </c>
      <c r="L4957" s="17" t="s">
        <v>16571</v>
      </c>
      <c r="M4957" s="17" t="s">
        <v>16430</v>
      </c>
      <c r="N4957" s="21">
        <v>0.49513888888888885</v>
      </c>
      <c r="O4957" s="21">
        <v>0.03958333333333333</v>
      </c>
      <c r="P4957" s="21">
        <v>0.5347222222222222</v>
      </c>
      <c r="R4957" s="17">
        <v>82.0</v>
      </c>
      <c r="S4957" s="17" t="s">
        <v>7418</v>
      </c>
      <c r="T4957" s="17" t="s">
        <v>281</v>
      </c>
    </row>
    <row r="4958" ht="15.75" customHeight="1">
      <c r="A4958" s="17">
        <v>338.0</v>
      </c>
      <c r="B4958" s="19">
        <v>26132.0</v>
      </c>
      <c r="C4958" s="17" t="s">
        <v>16573</v>
      </c>
      <c r="D4958" s="20">
        <v>1.0</v>
      </c>
      <c r="E4958" s="17" t="str">
        <f t="shared" si="12"/>
        <v>LU43-1</v>
      </c>
      <c r="F4958" s="17" t="str">
        <f t="shared" si="13"/>
        <v>LU43-01</v>
      </c>
      <c r="G4958" s="17" t="s">
        <v>14185</v>
      </c>
      <c r="H4958" s="17" t="s">
        <v>16304</v>
      </c>
      <c r="I4958" s="17" t="s">
        <v>16477</v>
      </c>
      <c r="J4958" s="17" t="s">
        <v>16414</v>
      </c>
      <c r="K4958" s="17" t="s">
        <v>16111</v>
      </c>
      <c r="L4958" s="17" t="s">
        <v>16367</v>
      </c>
      <c r="M4958" s="17" t="s">
        <v>14189</v>
      </c>
      <c r="N4958" s="21">
        <v>0.44166666666666665</v>
      </c>
      <c r="O4958" s="21">
        <v>0.3055555555555555</v>
      </c>
      <c r="P4958" s="21">
        <v>0.7472222222222222</v>
      </c>
      <c r="R4958" s="17">
        <v>150.0</v>
      </c>
      <c r="S4958" s="17" t="s">
        <v>7418</v>
      </c>
      <c r="T4958" s="17" t="s">
        <v>281</v>
      </c>
    </row>
    <row r="4959" ht="15.75" customHeight="1">
      <c r="A4959" s="17">
        <v>337.0</v>
      </c>
      <c r="B4959" s="19">
        <v>26130.0</v>
      </c>
      <c r="C4959" s="17" t="s">
        <v>16573</v>
      </c>
      <c r="D4959" s="20">
        <v>1.0</v>
      </c>
      <c r="E4959" s="17" t="str">
        <f t="shared" si="12"/>
        <v>LU43-1</v>
      </c>
      <c r="F4959" s="17" t="str">
        <f t="shared" si="13"/>
        <v>LU43-01</v>
      </c>
      <c r="G4959" s="17" t="s">
        <v>16363</v>
      </c>
      <c r="H4959" s="17" t="s">
        <v>16304</v>
      </c>
      <c r="I4959" s="17" t="s">
        <v>16580</v>
      </c>
      <c r="J4959" s="17" t="s">
        <v>16581</v>
      </c>
      <c r="K4959" s="17" t="s">
        <v>16111</v>
      </c>
      <c r="L4959" s="17" t="s">
        <v>16425</v>
      </c>
      <c r="M4959" s="17" t="s">
        <v>16564</v>
      </c>
      <c r="N4959" s="21">
        <v>0.50625</v>
      </c>
      <c r="O4959" s="21">
        <v>0.18125</v>
      </c>
      <c r="P4959" s="21">
        <v>0.6875</v>
      </c>
      <c r="R4959" s="17">
        <v>242.0</v>
      </c>
      <c r="S4959" s="17" t="s">
        <v>11058</v>
      </c>
      <c r="T4959" s="17" t="s">
        <v>281</v>
      </c>
    </row>
    <row r="4960" ht="15.75" customHeight="1">
      <c r="A4960" s="17">
        <v>336.0</v>
      </c>
      <c r="B4960" s="19">
        <v>26124.0</v>
      </c>
      <c r="C4960" s="17" t="s">
        <v>16582</v>
      </c>
      <c r="D4960" s="20">
        <v>1.0</v>
      </c>
      <c r="E4960" s="17" t="str">
        <f t="shared" si="12"/>
        <v>LU42-1</v>
      </c>
      <c r="F4960" s="17" t="str">
        <f t="shared" si="13"/>
        <v>LU42-01</v>
      </c>
      <c r="G4960" s="17" t="s">
        <v>16583</v>
      </c>
      <c r="H4960" s="17" t="s">
        <v>16304</v>
      </c>
      <c r="I4960" s="17" t="s">
        <v>16584</v>
      </c>
      <c r="J4960" s="17" t="s">
        <v>16585</v>
      </c>
      <c r="K4960" s="17" t="s">
        <v>16111</v>
      </c>
      <c r="L4960" s="17" t="s">
        <v>16586</v>
      </c>
      <c r="M4960" s="17" t="s">
        <v>16587</v>
      </c>
      <c r="N4960" s="21">
        <v>0.4215277777777778</v>
      </c>
      <c r="O4960" s="21">
        <v>0.013194444444444444</v>
      </c>
      <c r="P4960" s="21">
        <v>0.43472222222222223</v>
      </c>
      <c r="R4960" s="17">
        <v>31.0</v>
      </c>
      <c r="S4960" s="17" t="s">
        <v>15800</v>
      </c>
      <c r="T4960" s="17" t="s">
        <v>281</v>
      </c>
    </row>
    <row r="4961" ht="15.75" customHeight="1">
      <c r="A4961" s="17">
        <v>335.0</v>
      </c>
      <c r="B4961" s="19">
        <v>26123.0</v>
      </c>
      <c r="C4961" s="17" t="s">
        <v>16582</v>
      </c>
      <c r="D4961" s="20">
        <v>1.0</v>
      </c>
      <c r="E4961" s="17" t="str">
        <f t="shared" si="12"/>
        <v>LU42-1</v>
      </c>
      <c r="F4961" s="17" t="str">
        <f t="shared" si="13"/>
        <v>LU42-01</v>
      </c>
      <c r="G4961" s="17" t="s">
        <v>16583</v>
      </c>
      <c r="H4961" s="17" t="s">
        <v>16304</v>
      </c>
      <c r="I4961" s="17" t="s">
        <v>16588</v>
      </c>
      <c r="J4961" s="17" t="s">
        <v>16589</v>
      </c>
      <c r="K4961" s="17" t="s">
        <v>16111</v>
      </c>
      <c r="L4961" s="17" t="s">
        <v>16590</v>
      </c>
      <c r="M4961" s="17" t="s">
        <v>16591</v>
      </c>
      <c r="N4961" s="21">
        <v>0.4680555555555555</v>
      </c>
      <c r="O4961" s="21">
        <v>0.20833333333333334</v>
      </c>
      <c r="P4961" s="21">
        <v>0.6763888888888889</v>
      </c>
      <c r="R4961" s="17">
        <v>31.0</v>
      </c>
      <c r="S4961" s="17" t="s">
        <v>16592</v>
      </c>
      <c r="T4961" s="17" t="s">
        <v>281</v>
      </c>
    </row>
    <row r="4962" ht="15.75" customHeight="1">
      <c r="A4962" s="17">
        <v>334.0</v>
      </c>
      <c r="B4962" s="19">
        <v>26122.0</v>
      </c>
      <c r="C4962" s="17" t="s">
        <v>16582</v>
      </c>
      <c r="D4962" s="20">
        <v>1.0</v>
      </c>
      <c r="E4962" s="17" t="str">
        <f t="shared" si="12"/>
        <v>LU42-1</v>
      </c>
      <c r="F4962" s="17" t="str">
        <f t="shared" si="13"/>
        <v>LU42-01</v>
      </c>
      <c r="G4962" s="17" t="s">
        <v>16583</v>
      </c>
      <c r="H4962" s="17" t="s">
        <v>16304</v>
      </c>
      <c r="I4962" s="17" t="s">
        <v>16593</v>
      </c>
      <c r="J4962" s="17" t="s">
        <v>16594</v>
      </c>
      <c r="K4962" s="17" t="s">
        <v>16361</v>
      </c>
      <c r="L4962" s="17" t="s">
        <v>16595</v>
      </c>
      <c r="M4962" s="17" t="s">
        <v>16466</v>
      </c>
      <c r="N4962" s="21">
        <v>0.4847222222222222</v>
      </c>
      <c r="O4962" s="21">
        <v>0.2708333333333333</v>
      </c>
      <c r="P4962" s="21">
        <v>0.7555555555555555</v>
      </c>
      <c r="R4962" s="17">
        <v>244.0</v>
      </c>
      <c r="S4962" s="17" t="s">
        <v>16592</v>
      </c>
      <c r="T4962" s="17" t="s">
        <v>281</v>
      </c>
    </row>
    <row r="4963" ht="15.75" customHeight="1">
      <c r="A4963" s="17">
        <v>333.0</v>
      </c>
      <c r="B4963" s="19">
        <v>26121.0</v>
      </c>
      <c r="C4963" s="17" t="s">
        <v>16582</v>
      </c>
      <c r="D4963" s="20">
        <v>1.0</v>
      </c>
      <c r="E4963" s="17" t="str">
        <f t="shared" si="12"/>
        <v>LU42-1</v>
      </c>
      <c r="F4963" s="17" t="str">
        <f t="shared" si="13"/>
        <v>LU42-01</v>
      </c>
      <c r="G4963" s="17" t="s">
        <v>16583</v>
      </c>
      <c r="H4963" s="17" t="s">
        <v>16304</v>
      </c>
      <c r="I4963" s="17" t="s">
        <v>16580</v>
      </c>
      <c r="J4963" s="17" t="s">
        <v>16581</v>
      </c>
      <c r="K4963" s="17" t="s">
        <v>16361</v>
      </c>
      <c r="L4963" s="17" t="s">
        <v>16586</v>
      </c>
      <c r="M4963" s="17" t="s">
        <v>16596</v>
      </c>
      <c r="N4963" s="21">
        <v>0.45555555555555555</v>
      </c>
      <c r="O4963" s="21">
        <v>0.29305555555555557</v>
      </c>
      <c r="P4963" s="21">
        <v>0.748611111111111</v>
      </c>
      <c r="R4963" s="17">
        <v>248.0</v>
      </c>
      <c r="S4963" s="17" t="s">
        <v>15800</v>
      </c>
      <c r="T4963" s="17" t="s">
        <v>281</v>
      </c>
    </row>
    <row r="4964" ht="15.75" customHeight="1">
      <c r="A4964" s="17">
        <v>332.0</v>
      </c>
      <c r="B4964" s="19">
        <v>26119.0</v>
      </c>
      <c r="C4964" s="17" t="s">
        <v>16582</v>
      </c>
      <c r="D4964" s="20">
        <v>1.0</v>
      </c>
      <c r="E4964" s="17" t="str">
        <f t="shared" si="12"/>
        <v>LU42-1</v>
      </c>
      <c r="F4964" s="17" t="str">
        <f t="shared" si="13"/>
        <v>LU42-01</v>
      </c>
      <c r="G4964" s="17" t="s">
        <v>16583</v>
      </c>
      <c r="H4964" s="17" t="s">
        <v>16304</v>
      </c>
      <c r="I4964" s="17" t="s">
        <v>16597</v>
      </c>
      <c r="J4964" s="17" t="s">
        <v>16359</v>
      </c>
      <c r="K4964" s="17" t="s">
        <v>16111</v>
      </c>
      <c r="L4964" s="17" t="s">
        <v>16361</v>
      </c>
      <c r="M4964" s="17" t="s">
        <v>16598</v>
      </c>
      <c r="N4964" s="21">
        <v>0.6951388888888889</v>
      </c>
      <c r="O4964" s="21">
        <v>0.04305555555555556</v>
      </c>
      <c r="P4964" s="21">
        <v>0.7381944444444444</v>
      </c>
      <c r="R4964" s="17">
        <v>18.0</v>
      </c>
      <c r="S4964" s="17" t="s">
        <v>16592</v>
      </c>
      <c r="T4964" s="17" t="s">
        <v>281</v>
      </c>
    </row>
    <row r="4965" ht="15.75" customHeight="1">
      <c r="A4965" s="17">
        <v>331.0</v>
      </c>
      <c r="B4965" s="19">
        <v>26118.0</v>
      </c>
      <c r="C4965" s="17" t="s">
        <v>16582</v>
      </c>
      <c r="D4965" s="20">
        <v>1.0</v>
      </c>
      <c r="E4965" s="17" t="str">
        <f t="shared" si="12"/>
        <v>LU42-1</v>
      </c>
      <c r="F4965" s="17" t="str">
        <f t="shared" si="13"/>
        <v>LU42-01</v>
      </c>
      <c r="G4965" s="17" t="s">
        <v>16123</v>
      </c>
      <c r="H4965" s="17" t="s">
        <v>16304</v>
      </c>
      <c r="I4965" s="17" t="s">
        <v>16580</v>
      </c>
      <c r="J4965" s="17" t="s">
        <v>16581</v>
      </c>
      <c r="K4965" s="17" t="s">
        <v>16111</v>
      </c>
      <c r="L4965" s="17" t="s">
        <v>15972</v>
      </c>
      <c r="M4965" s="17" t="s">
        <v>15325</v>
      </c>
      <c r="N4965" s="21">
        <v>0.3347222222222222</v>
      </c>
      <c r="O4965" s="21">
        <v>0.16180555555555556</v>
      </c>
      <c r="P4965" s="21">
        <v>0.49652777777777773</v>
      </c>
      <c r="R4965" s="17">
        <v>245.0</v>
      </c>
      <c r="S4965" s="17" t="s">
        <v>7490</v>
      </c>
      <c r="T4965" s="17" t="s">
        <v>281</v>
      </c>
    </row>
    <row r="4966" ht="15.75" customHeight="1">
      <c r="A4966" s="17">
        <v>330.0</v>
      </c>
      <c r="B4966" s="19">
        <v>26117.0</v>
      </c>
      <c r="C4966" s="17" t="s">
        <v>16582</v>
      </c>
      <c r="D4966" s="20">
        <v>1.0</v>
      </c>
      <c r="E4966" s="17" t="str">
        <f t="shared" si="12"/>
        <v>LU42-1</v>
      </c>
      <c r="F4966" s="17" t="str">
        <f t="shared" si="13"/>
        <v>LU42-01</v>
      </c>
      <c r="G4966" s="17" t="s">
        <v>16123</v>
      </c>
      <c r="H4966" s="17" t="s">
        <v>16304</v>
      </c>
      <c r="I4966" s="17" t="s">
        <v>16599</v>
      </c>
      <c r="J4966" s="17" t="s">
        <v>16600</v>
      </c>
      <c r="K4966" s="17" t="s">
        <v>16361</v>
      </c>
      <c r="L4966" s="17" t="s">
        <v>15972</v>
      </c>
      <c r="M4966" s="17" t="s">
        <v>16601</v>
      </c>
      <c r="N4966" s="21">
        <v>0.6520833333333333</v>
      </c>
      <c r="O4966" s="21">
        <v>0.17500000000000002</v>
      </c>
      <c r="P4966" s="21">
        <v>0.8270833333333334</v>
      </c>
      <c r="R4966" s="17">
        <v>267.0</v>
      </c>
      <c r="S4966" s="17" t="s">
        <v>7490</v>
      </c>
      <c r="T4966" s="17" t="s">
        <v>281</v>
      </c>
    </row>
    <row r="4967" ht="15.75" customHeight="1">
      <c r="A4967" s="17">
        <v>329.0</v>
      </c>
      <c r="B4967" s="19">
        <v>26116.0</v>
      </c>
      <c r="C4967" s="17" t="s">
        <v>16582</v>
      </c>
      <c r="D4967" s="20">
        <v>1.0</v>
      </c>
      <c r="E4967" s="17" t="str">
        <f t="shared" si="12"/>
        <v>LU42-1</v>
      </c>
      <c r="F4967" s="17" t="str">
        <f t="shared" si="13"/>
        <v>LU42-01</v>
      </c>
      <c r="G4967" s="17" t="s">
        <v>16123</v>
      </c>
      <c r="H4967" s="17" t="s">
        <v>16304</v>
      </c>
      <c r="I4967" s="17" t="s">
        <v>16475</v>
      </c>
      <c r="J4967" s="17" t="s">
        <v>15726</v>
      </c>
      <c r="K4967" s="17" t="s">
        <v>16111</v>
      </c>
      <c r="L4967" s="17" t="s">
        <v>16361</v>
      </c>
      <c r="M4967" s="17" t="s">
        <v>15972</v>
      </c>
      <c r="N4967" s="21">
        <v>0.4611111111111111</v>
      </c>
      <c r="O4967" s="21">
        <v>0.31805555555555554</v>
      </c>
      <c r="P4967" s="21">
        <v>0.7791666666666667</v>
      </c>
      <c r="R4967" s="17">
        <v>275.0</v>
      </c>
      <c r="S4967" s="17" t="s">
        <v>7490</v>
      </c>
      <c r="T4967" s="17" t="s">
        <v>281</v>
      </c>
    </row>
    <row r="4968" ht="15.75" customHeight="1">
      <c r="A4968" s="17">
        <v>328.0</v>
      </c>
      <c r="B4968" s="19">
        <v>26106.0</v>
      </c>
      <c r="C4968" s="17" t="s">
        <v>16602</v>
      </c>
      <c r="D4968" s="20">
        <v>1.0</v>
      </c>
      <c r="E4968" s="17" t="str">
        <f t="shared" si="12"/>
        <v>LU41-1</v>
      </c>
      <c r="F4968" s="17" t="str">
        <f t="shared" si="13"/>
        <v>LU41-01</v>
      </c>
      <c r="G4968" s="17" t="s">
        <v>14328</v>
      </c>
      <c r="H4968" s="17" t="s">
        <v>14816</v>
      </c>
      <c r="I4968" s="17" t="s">
        <v>14817</v>
      </c>
      <c r="J4968" s="17" t="s">
        <v>14787</v>
      </c>
      <c r="K4968" s="17" t="s">
        <v>16111</v>
      </c>
      <c r="L4968" s="17" t="s">
        <v>16367</v>
      </c>
      <c r="M4968" s="17" t="s">
        <v>16603</v>
      </c>
      <c r="N4968" s="21">
        <v>0.44305555555555554</v>
      </c>
      <c r="O4968" s="21">
        <v>0.3763888888888889</v>
      </c>
      <c r="P4968" s="21">
        <v>0.8194444444444445</v>
      </c>
      <c r="R4968" s="17">
        <v>1810.0</v>
      </c>
      <c r="S4968" s="17" t="s">
        <v>7490</v>
      </c>
      <c r="T4968" s="17" t="s">
        <v>281</v>
      </c>
    </row>
    <row r="4969" ht="15.75" customHeight="1">
      <c r="A4969" s="17">
        <v>327.0</v>
      </c>
      <c r="B4969" s="19">
        <v>26105.0</v>
      </c>
      <c r="C4969" s="17" t="s">
        <v>16602</v>
      </c>
      <c r="D4969" s="20">
        <v>1.0</v>
      </c>
      <c r="E4969" s="17" t="str">
        <f t="shared" si="12"/>
        <v>LU41-1</v>
      </c>
      <c r="F4969" s="17" t="str">
        <f t="shared" si="13"/>
        <v>LU41-01</v>
      </c>
      <c r="G4969" s="17" t="s">
        <v>14328</v>
      </c>
      <c r="H4969" s="17" t="s">
        <v>14786</v>
      </c>
      <c r="I4969" s="17" t="s">
        <v>16604</v>
      </c>
      <c r="J4969" s="17" t="s">
        <v>14787</v>
      </c>
      <c r="K4969" s="17" t="s">
        <v>16367</v>
      </c>
      <c r="L4969" s="17" t="s">
        <v>16571</v>
      </c>
      <c r="M4969" s="17" t="s">
        <v>16605</v>
      </c>
      <c r="N4969" s="21">
        <v>0.4597222222222222</v>
      </c>
      <c r="O4969" s="21">
        <v>0.2986111111111111</v>
      </c>
      <c r="P4969" s="21">
        <v>0.7583333333333333</v>
      </c>
      <c r="R4969" s="17">
        <v>420.0</v>
      </c>
      <c r="S4969" s="17" t="s">
        <v>16592</v>
      </c>
      <c r="T4969" s="17" t="s">
        <v>281</v>
      </c>
    </row>
    <row r="4970" ht="15.75" customHeight="1">
      <c r="A4970" s="17">
        <v>326.0</v>
      </c>
      <c r="B4970" s="19">
        <v>26104.0</v>
      </c>
      <c r="C4970" s="17" t="s">
        <v>16602</v>
      </c>
      <c r="D4970" s="20">
        <v>1.0</v>
      </c>
      <c r="E4970" s="17" t="str">
        <f t="shared" si="12"/>
        <v>LU41-1</v>
      </c>
      <c r="F4970" s="17" t="str">
        <f t="shared" si="13"/>
        <v>LU41-01</v>
      </c>
      <c r="G4970" s="17" t="s">
        <v>14328</v>
      </c>
      <c r="H4970" s="17" t="s">
        <v>14786</v>
      </c>
      <c r="I4970" s="17" t="s">
        <v>16604</v>
      </c>
      <c r="J4970" s="17" t="s">
        <v>14787</v>
      </c>
      <c r="K4970" s="17" t="s">
        <v>16111</v>
      </c>
      <c r="L4970" s="17" t="s">
        <v>13736</v>
      </c>
      <c r="M4970" s="17" t="s">
        <v>16606</v>
      </c>
      <c r="N4970" s="21">
        <v>0.5395833333333333</v>
      </c>
      <c r="O4970" s="21">
        <v>0.28611111111111115</v>
      </c>
      <c r="P4970" s="21">
        <v>0.8256944444444444</v>
      </c>
      <c r="R4970" s="17">
        <v>1440.0</v>
      </c>
      <c r="S4970" s="17" t="s">
        <v>7490</v>
      </c>
      <c r="T4970" s="17" t="s">
        <v>281</v>
      </c>
    </row>
    <row r="4971" ht="15.75" customHeight="1">
      <c r="A4971" s="17">
        <v>325.0</v>
      </c>
      <c r="B4971" s="19">
        <v>26103.0</v>
      </c>
      <c r="C4971" s="17" t="s">
        <v>16602</v>
      </c>
      <c r="D4971" s="20">
        <v>1.0</v>
      </c>
      <c r="E4971" s="17" t="str">
        <f t="shared" si="12"/>
        <v>LU41-1</v>
      </c>
      <c r="F4971" s="17" t="str">
        <f t="shared" si="13"/>
        <v>LU41-01</v>
      </c>
      <c r="G4971" s="17" t="s">
        <v>14328</v>
      </c>
      <c r="H4971" s="17" t="s">
        <v>14786</v>
      </c>
      <c r="I4971" s="17" t="s">
        <v>16607</v>
      </c>
      <c r="J4971" s="17" t="s">
        <v>14787</v>
      </c>
      <c r="K4971" s="17" t="s">
        <v>16367</v>
      </c>
      <c r="L4971" s="17" t="s">
        <v>16603</v>
      </c>
      <c r="M4971" s="17" t="s">
        <v>16608</v>
      </c>
      <c r="N4971" s="21">
        <v>0.425</v>
      </c>
      <c r="O4971" s="21">
        <v>0.26875</v>
      </c>
      <c r="P4971" s="21">
        <v>0.69375</v>
      </c>
      <c r="R4971" s="17">
        <v>1025.0</v>
      </c>
      <c r="S4971" s="17" t="s">
        <v>7490</v>
      </c>
      <c r="T4971" s="17" t="s">
        <v>281</v>
      </c>
    </row>
    <row r="4972" ht="15.75" customHeight="1">
      <c r="A4972" s="17">
        <v>324.0</v>
      </c>
      <c r="B4972" s="19">
        <v>26102.0</v>
      </c>
      <c r="C4972" s="17" t="s">
        <v>16602</v>
      </c>
      <c r="D4972" s="20">
        <v>1.0</v>
      </c>
      <c r="E4972" s="17" t="str">
        <f t="shared" si="12"/>
        <v>LU41-1</v>
      </c>
      <c r="F4972" s="17" t="str">
        <f t="shared" si="13"/>
        <v>LU41-01</v>
      </c>
      <c r="G4972" s="17" t="s">
        <v>14328</v>
      </c>
      <c r="H4972" s="17" t="s">
        <v>14786</v>
      </c>
      <c r="I4972" s="17" t="s">
        <v>16609</v>
      </c>
      <c r="J4972" s="17" t="s">
        <v>14787</v>
      </c>
      <c r="K4972" s="17" t="s">
        <v>16111</v>
      </c>
      <c r="L4972" s="17" t="s">
        <v>16367</v>
      </c>
      <c r="M4972" s="17" t="s">
        <v>16610</v>
      </c>
      <c r="N4972" s="21">
        <v>0.5736111111111112</v>
      </c>
      <c r="O4972" s="21">
        <v>0.24791666666666667</v>
      </c>
      <c r="P4972" s="21">
        <v>0.8215277777777777</v>
      </c>
      <c r="R4972" s="17">
        <v>1450.0</v>
      </c>
      <c r="S4972" s="17" t="s">
        <v>7490</v>
      </c>
      <c r="T4972" s="17" t="s">
        <v>281</v>
      </c>
    </row>
    <row r="4973" ht="15.75" customHeight="1">
      <c r="A4973" s="17">
        <v>323.0</v>
      </c>
      <c r="B4973" s="19">
        <v>26101.0</v>
      </c>
      <c r="C4973" s="17" t="s">
        <v>16602</v>
      </c>
      <c r="D4973" s="20">
        <v>1.0</v>
      </c>
      <c r="E4973" s="17" t="str">
        <f t="shared" si="12"/>
        <v>LU41-1</v>
      </c>
      <c r="F4973" s="17" t="str">
        <f t="shared" si="13"/>
        <v>LU41-01</v>
      </c>
      <c r="G4973" s="17" t="s">
        <v>14328</v>
      </c>
      <c r="H4973" s="17" t="s">
        <v>14816</v>
      </c>
      <c r="I4973" s="17" t="s">
        <v>14817</v>
      </c>
      <c r="J4973" s="17" t="s">
        <v>14787</v>
      </c>
      <c r="K4973" s="17" t="s">
        <v>16111</v>
      </c>
      <c r="L4973" s="17" t="s">
        <v>13736</v>
      </c>
      <c r="M4973" s="17" t="s">
        <v>16606</v>
      </c>
      <c r="N4973" s="21">
        <v>0.3951388888888889</v>
      </c>
      <c r="O4973" s="21">
        <v>0.23819444444444446</v>
      </c>
      <c r="P4973" s="21">
        <v>0.6333333333333333</v>
      </c>
      <c r="R4973" s="17">
        <v>1805.0</v>
      </c>
      <c r="S4973" s="17" t="s">
        <v>7490</v>
      </c>
      <c r="T4973" s="17" t="s">
        <v>281</v>
      </c>
    </row>
    <row r="4974" ht="15.75" customHeight="1">
      <c r="A4974" s="17">
        <v>322.0</v>
      </c>
      <c r="B4974" s="19">
        <v>26095.0</v>
      </c>
      <c r="C4974" s="17" t="s">
        <v>9729</v>
      </c>
      <c r="D4974" s="20"/>
      <c r="E4974" s="17" t="str">
        <f t="shared" si="12"/>
        <v>-</v>
      </c>
      <c r="F4974" s="17" t="str">
        <f t="shared" si="13"/>
        <v>-0</v>
      </c>
      <c r="G4974" s="17" t="s">
        <v>16363</v>
      </c>
      <c r="H4974" s="17" t="s">
        <v>16422</v>
      </c>
      <c r="I4974" s="17" t="s">
        <v>11403</v>
      </c>
      <c r="J4974" s="17" t="s">
        <v>14764</v>
      </c>
      <c r="K4974" s="17" t="s">
        <v>16111</v>
      </c>
      <c r="L4974" s="17" t="s">
        <v>16361</v>
      </c>
      <c r="M4974" s="17" t="s">
        <v>16571</v>
      </c>
      <c r="N4974" s="21">
        <v>0.4618055555555556</v>
      </c>
      <c r="O4974" s="21">
        <v>0.052083333333333336</v>
      </c>
      <c r="P4974" s="21">
        <v>0.513888888888889</v>
      </c>
      <c r="R4974" s="17">
        <v>70.0</v>
      </c>
      <c r="S4974" s="17" t="s">
        <v>14267</v>
      </c>
      <c r="T4974" s="17" t="s">
        <v>281</v>
      </c>
    </row>
    <row r="4975" ht="15.75" customHeight="1">
      <c r="A4975" s="17">
        <v>321.0</v>
      </c>
      <c r="B4975" s="19">
        <v>26087.0</v>
      </c>
      <c r="C4975" s="17" t="s">
        <v>16611</v>
      </c>
      <c r="D4975" s="20">
        <v>1.0</v>
      </c>
      <c r="E4975" s="17" t="str">
        <f t="shared" si="12"/>
        <v>LU40-1</v>
      </c>
      <c r="F4975" s="17" t="str">
        <f t="shared" si="13"/>
        <v>LU40-01</v>
      </c>
      <c r="G4975" s="17" t="s">
        <v>16363</v>
      </c>
      <c r="H4975" s="17" t="s">
        <v>14786</v>
      </c>
      <c r="I4975" s="17" t="s">
        <v>16612</v>
      </c>
      <c r="J4975" s="17" t="s">
        <v>16613</v>
      </c>
      <c r="K4975" s="17" t="s">
        <v>16111</v>
      </c>
      <c r="L4975" s="17" t="s">
        <v>16367</v>
      </c>
      <c r="M4975" s="17" t="s">
        <v>16614</v>
      </c>
      <c r="N4975" s="21">
        <v>0.48680555555555555</v>
      </c>
      <c r="O4975" s="21">
        <v>0.2423611111111111</v>
      </c>
      <c r="P4975" s="21">
        <v>0.7291666666666666</v>
      </c>
      <c r="R4975" s="17">
        <v>1840.0</v>
      </c>
      <c r="S4975" s="17" t="s">
        <v>11149</v>
      </c>
      <c r="T4975" s="17" t="s">
        <v>281</v>
      </c>
    </row>
    <row r="4976" ht="15.75" customHeight="1">
      <c r="A4976" s="17">
        <v>320.0</v>
      </c>
      <c r="B4976" s="19">
        <v>26086.0</v>
      </c>
      <c r="C4976" s="17" t="s">
        <v>16611</v>
      </c>
      <c r="D4976" s="20">
        <v>1.0</v>
      </c>
      <c r="E4976" s="17" t="str">
        <f t="shared" si="12"/>
        <v>LU40-1</v>
      </c>
      <c r="F4976" s="17" t="str">
        <f t="shared" si="13"/>
        <v>LU40-01</v>
      </c>
      <c r="G4976" s="17" t="s">
        <v>16363</v>
      </c>
      <c r="H4976" s="17" t="s">
        <v>16422</v>
      </c>
      <c r="I4976" s="17" t="s">
        <v>16615</v>
      </c>
      <c r="J4976" s="17" t="s">
        <v>16424</v>
      </c>
      <c r="K4976" s="17" t="s">
        <v>16361</v>
      </c>
      <c r="L4976" s="17" t="s">
        <v>16367</v>
      </c>
      <c r="M4976" s="17" t="s">
        <v>16616</v>
      </c>
      <c r="N4976" s="21">
        <v>0.751388888888889</v>
      </c>
      <c r="O4976" s="21">
        <v>0.04097222222222222</v>
      </c>
      <c r="P4976" s="21">
        <v>0.7923611111111111</v>
      </c>
      <c r="R4976" s="17">
        <v>32.0</v>
      </c>
      <c r="S4976" s="17" t="s">
        <v>15465</v>
      </c>
      <c r="T4976" s="17" t="s">
        <v>281</v>
      </c>
    </row>
    <row r="4977" ht="15.75" customHeight="1">
      <c r="A4977" s="17">
        <v>319.0</v>
      </c>
      <c r="B4977" s="19">
        <v>26086.0</v>
      </c>
      <c r="C4977" s="17" t="s">
        <v>16611</v>
      </c>
      <c r="D4977" s="20">
        <v>1.0</v>
      </c>
      <c r="E4977" s="17" t="str">
        <f t="shared" si="12"/>
        <v>LU40-1</v>
      </c>
      <c r="F4977" s="17" t="str">
        <f t="shared" si="13"/>
        <v>LU40-01</v>
      </c>
      <c r="G4977" s="17" t="s">
        <v>16363</v>
      </c>
      <c r="H4977" s="17" t="s">
        <v>16422</v>
      </c>
      <c r="I4977" s="17" t="s">
        <v>16615</v>
      </c>
      <c r="J4977" s="17" t="s">
        <v>16424</v>
      </c>
      <c r="K4977" s="17" t="s">
        <v>16425</v>
      </c>
      <c r="L4977" s="17" t="s">
        <v>16111</v>
      </c>
      <c r="M4977" s="17" t="s">
        <v>16617</v>
      </c>
      <c r="N4977" s="21">
        <v>0.6944444444444445</v>
      </c>
      <c r="O4977" s="21">
        <v>0.027083333333333334</v>
      </c>
      <c r="P4977" s="21">
        <v>0.7215277777777778</v>
      </c>
      <c r="R4977" s="17">
        <v>32.0</v>
      </c>
      <c r="S4977" s="17" t="s">
        <v>15465</v>
      </c>
      <c r="T4977" s="17" t="s">
        <v>281</v>
      </c>
    </row>
    <row r="4978" ht="15.75" customHeight="1">
      <c r="A4978" s="17">
        <v>318.0</v>
      </c>
      <c r="B4978" s="19">
        <v>26080.0</v>
      </c>
      <c r="C4978" s="17" t="s">
        <v>9729</v>
      </c>
      <c r="D4978" s="20"/>
      <c r="E4978" s="17" t="str">
        <f t="shared" si="12"/>
        <v>-</v>
      </c>
      <c r="F4978" s="17" t="str">
        <f t="shared" si="13"/>
        <v>-0</v>
      </c>
      <c r="G4978" s="17" t="s">
        <v>16363</v>
      </c>
      <c r="H4978" s="17" t="s">
        <v>9731</v>
      </c>
      <c r="I4978" s="17" t="s">
        <v>11403</v>
      </c>
      <c r="J4978" s="17" t="s">
        <v>14764</v>
      </c>
      <c r="K4978" s="17" t="s">
        <v>16111</v>
      </c>
      <c r="L4978" s="17" t="s">
        <v>16367</v>
      </c>
      <c r="M4978" s="17" t="s">
        <v>16618</v>
      </c>
      <c r="N4978" s="21">
        <v>0.43124999999999997</v>
      </c>
      <c r="O4978" s="21">
        <v>0.02847222222222222</v>
      </c>
      <c r="P4978" s="21">
        <v>0.4597222222222222</v>
      </c>
      <c r="R4978" s="17">
        <v>19.0</v>
      </c>
      <c r="S4978" s="17" t="s">
        <v>14865</v>
      </c>
      <c r="T4978" s="17" t="s">
        <v>281</v>
      </c>
    </row>
    <row r="4979" ht="15.75" customHeight="1">
      <c r="A4979" s="17">
        <v>317.0</v>
      </c>
      <c r="B4979" s="19">
        <v>26079.0</v>
      </c>
      <c r="C4979" s="17" t="s">
        <v>9729</v>
      </c>
      <c r="D4979" s="20"/>
      <c r="E4979" s="17" t="str">
        <f t="shared" si="12"/>
        <v>-</v>
      </c>
      <c r="F4979" s="17" t="str">
        <f t="shared" si="13"/>
        <v>-0</v>
      </c>
      <c r="G4979" s="17" t="s">
        <v>16363</v>
      </c>
      <c r="H4979" s="17" t="s">
        <v>9731</v>
      </c>
      <c r="I4979" s="17" t="s">
        <v>11403</v>
      </c>
      <c r="J4979" s="17" t="s">
        <v>14764</v>
      </c>
      <c r="K4979" s="17" t="s">
        <v>16111</v>
      </c>
      <c r="L4979" s="17" t="s">
        <v>16317</v>
      </c>
      <c r="M4979" s="17" t="s">
        <v>16619</v>
      </c>
      <c r="N4979" s="21">
        <v>0.6395833333333333</v>
      </c>
      <c r="O4979" s="21">
        <v>0.02291666666666667</v>
      </c>
      <c r="P4979" s="21">
        <v>0.6625</v>
      </c>
      <c r="R4979" s="17">
        <v>18.0</v>
      </c>
      <c r="S4979" s="17" t="s">
        <v>14865</v>
      </c>
      <c r="T4979" s="17" t="s">
        <v>281</v>
      </c>
    </row>
    <row r="4980" ht="15.75" customHeight="1">
      <c r="A4980" s="17">
        <v>316.0</v>
      </c>
      <c r="B4980" s="19">
        <v>26079.0</v>
      </c>
      <c r="C4980" s="17" t="s">
        <v>9729</v>
      </c>
      <c r="D4980" s="20"/>
      <c r="E4980" s="17" t="str">
        <f t="shared" si="12"/>
        <v>-</v>
      </c>
      <c r="F4980" s="17" t="str">
        <f t="shared" si="13"/>
        <v>-0</v>
      </c>
      <c r="G4980" s="17" t="s">
        <v>16363</v>
      </c>
      <c r="H4980" s="17" t="s">
        <v>9731</v>
      </c>
      <c r="I4980" s="17" t="s">
        <v>11403</v>
      </c>
      <c r="J4980" s="17" t="s">
        <v>14764</v>
      </c>
      <c r="K4980" s="17" t="s">
        <v>16111</v>
      </c>
      <c r="L4980" s="17" t="s">
        <v>16361</v>
      </c>
      <c r="M4980" s="17" t="s">
        <v>15014</v>
      </c>
      <c r="N4980" s="21">
        <v>0.5895833333333333</v>
      </c>
      <c r="O4980" s="21">
        <v>0.029861111111111113</v>
      </c>
      <c r="P4980" s="21">
        <v>0.6194444444444445</v>
      </c>
      <c r="R4980" s="17">
        <v>15.0</v>
      </c>
      <c r="S4980" s="17" t="s">
        <v>14865</v>
      </c>
      <c r="T4980" s="17" t="s">
        <v>281</v>
      </c>
    </row>
    <row r="4981" ht="15.75" customHeight="1">
      <c r="A4981" s="17">
        <v>315.0</v>
      </c>
      <c r="B4981" s="19">
        <v>26079.0</v>
      </c>
      <c r="C4981" s="17" t="s">
        <v>9729</v>
      </c>
      <c r="D4981" s="20"/>
      <c r="E4981" s="17" t="str">
        <f t="shared" si="12"/>
        <v>-</v>
      </c>
      <c r="F4981" s="17" t="str">
        <f t="shared" si="13"/>
        <v>-0</v>
      </c>
      <c r="G4981" s="17" t="s">
        <v>16363</v>
      </c>
      <c r="H4981" s="17" t="s">
        <v>9731</v>
      </c>
      <c r="I4981" s="17" t="s">
        <v>11403</v>
      </c>
      <c r="J4981" s="17" t="s">
        <v>14764</v>
      </c>
      <c r="K4981" s="17" t="s">
        <v>16111</v>
      </c>
      <c r="L4981" s="17" t="s">
        <v>16367</v>
      </c>
      <c r="M4981" s="17" t="s">
        <v>16620</v>
      </c>
      <c r="N4981" s="21">
        <v>0.5527777777777778</v>
      </c>
      <c r="O4981" s="21">
        <v>0.015972222222222224</v>
      </c>
      <c r="P4981" s="21">
        <v>0.56875</v>
      </c>
      <c r="R4981" s="17">
        <v>15.0</v>
      </c>
      <c r="S4981" s="17" t="s">
        <v>14865</v>
      </c>
      <c r="T4981" s="17" t="s">
        <v>281</v>
      </c>
    </row>
    <row r="4982" ht="15.75" customHeight="1">
      <c r="A4982" s="17">
        <v>314.0</v>
      </c>
      <c r="B4982" s="19">
        <v>26079.0</v>
      </c>
      <c r="C4982" s="17" t="s">
        <v>9729</v>
      </c>
      <c r="D4982" s="20"/>
      <c r="E4982" s="17" t="str">
        <f t="shared" si="12"/>
        <v>-</v>
      </c>
      <c r="F4982" s="17" t="str">
        <f t="shared" si="13"/>
        <v>-0</v>
      </c>
      <c r="G4982" s="17" t="s">
        <v>16363</v>
      </c>
      <c r="H4982" s="17" t="s">
        <v>9731</v>
      </c>
      <c r="I4982" s="17" t="s">
        <v>11403</v>
      </c>
      <c r="J4982" s="17" t="s">
        <v>14764</v>
      </c>
      <c r="K4982" s="17" t="s">
        <v>16111</v>
      </c>
      <c r="L4982" s="17" t="s">
        <v>16367</v>
      </c>
      <c r="M4982" s="17" t="s">
        <v>16620</v>
      </c>
      <c r="N4982" s="21">
        <v>0.4875</v>
      </c>
      <c r="O4982" s="21">
        <v>0.029861111111111113</v>
      </c>
      <c r="P4982" s="21">
        <v>0.517361111111111</v>
      </c>
      <c r="R4982" s="17">
        <v>14.0</v>
      </c>
      <c r="S4982" s="17" t="s">
        <v>14865</v>
      </c>
      <c r="T4982" s="17" t="s">
        <v>281</v>
      </c>
    </row>
    <row r="4983" ht="15.75" customHeight="1">
      <c r="A4983" s="17">
        <v>313.0</v>
      </c>
      <c r="B4983" s="19">
        <v>26078.0</v>
      </c>
      <c r="C4983" s="17" t="s">
        <v>9729</v>
      </c>
      <c r="D4983" s="20"/>
      <c r="E4983" s="17" t="str">
        <f t="shared" si="12"/>
        <v>-</v>
      </c>
      <c r="F4983" s="17" t="str">
        <f t="shared" si="13"/>
        <v>-0</v>
      </c>
      <c r="G4983" s="17" t="s">
        <v>16363</v>
      </c>
      <c r="H4983" s="17" t="s">
        <v>9731</v>
      </c>
      <c r="I4983" s="17" t="s">
        <v>11403</v>
      </c>
      <c r="J4983" s="17" t="s">
        <v>14764</v>
      </c>
      <c r="K4983" s="17" t="s">
        <v>16367</v>
      </c>
      <c r="L4983" s="17" t="s">
        <v>16111</v>
      </c>
      <c r="M4983" s="17" t="s">
        <v>16621</v>
      </c>
      <c r="N4983" s="21">
        <v>0.6368055555555555</v>
      </c>
      <c r="O4983" s="21">
        <v>0.05902777777777778</v>
      </c>
      <c r="P4983" s="21">
        <v>0.6958333333333333</v>
      </c>
      <c r="R4983" s="17">
        <v>13.0</v>
      </c>
      <c r="S4983" s="17" t="s">
        <v>16622</v>
      </c>
      <c r="T4983" s="17" t="s">
        <v>281</v>
      </c>
    </row>
    <row r="4984" ht="15.75" customHeight="1">
      <c r="A4984" s="17">
        <v>312.0</v>
      </c>
      <c r="B4984" s="19">
        <v>26075.0</v>
      </c>
      <c r="C4984" s="17" t="s">
        <v>9729</v>
      </c>
      <c r="D4984" s="20"/>
      <c r="E4984" s="17" t="str">
        <f t="shared" si="12"/>
        <v>-</v>
      </c>
      <c r="F4984" s="17" t="str">
        <f t="shared" si="13"/>
        <v>-0</v>
      </c>
      <c r="G4984" s="17" t="s">
        <v>16363</v>
      </c>
      <c r="H4984" s="17" t="s">
        <v>9731</v>
      </c>
      <c r="I4984" s="17" t="s">
        <v>11403</v>
      </c>
      <c r="J4984" s="17" t="s">
        <v>14764</v>
      </c>
      <c r="K4984" s="17" t="s">
        <v>16111</v>
      </c>
      <c r="L4984" s="17" t="s">
        <v>16367</v>
      </c>
      <c r="M4984" s="17" t="s">
        <v>14270</v>
      </c>
      <c r="N4984" s="21">
        <v>0.4791666666666667</v>
      </c>
      <c r="O4984" s="21">
        <v>0.02847222222222222</v>
      </c>
      <c r="P4984" s="21">
        <v>0.5076388888888889</v>
      </c>
      <c r="R4984" s="17">
        <v>14.0</v>
      </c>
      <c r="S4984" s="17" t="s">
        <v>14267</v>
      </c>
      <c r="T4984" s="17" t="s">
        <v>281</v>
      </c>
    </row>
    <row r="4985" ht="15.75" customHeight="1">
      <c r="A4985" s="17">
        <v>311.0</v>
      </c>
      <c r="B4985" s="19">
        <v>26073.0</v>
      </c>
      <c r="C4985" s="17" t="s">
        <v>9729</v>
      </c>
      <c r="D4985" s="20"/>
      <c r="E4985" s="17" t="str">
        <f t="shared" si="12"/>
        <v>-</v>
      </c>
      <c r="F4985" s="17" t="str">
        <f t="shared" si="13"/>
        <v>-0</v>
      </c>
      <c r="G4985" s="17" t="s">
        <v>16363</v>
      </c>
      <c r="H4985" s="17" t="s">
        <v>9731</v>
      </c>
      <c r="I4985" s="17" t="s">
        <v>11403</v>
      </c>
      <c r="J4985" s="17" t="s">
        <v>14764</v>
      </c>
      <c r="K4985" s="17" t="s">
        <v>16367</v>
      </c>
      <c r="L4985" s="17" t="s">
        <v>16111</v>
      </c>
      <c r="M4985" s="17" t="s">
        <v>16564</v>
      </c>
      <c r="N4985" s="21">
        <v>0.4847222222222222</v>
      </c>
      <c r="O4985" s="21">
        <v>0.08125</v>
      </c>
      <c r="P4985" s="21">
        <v>0.5659722222222222</v>
      </c>
      <c r="R4985" s="17">
        <v>14.0</v>
      </c>
      <c r="S4985" s="17" t="s">
        <v>14267</v>
      </c>
      <c r="T4985" s="17" t="s">
        <v>281</v>
      </c>
    </row>
    <row r="4986" ht="15.75" customHeight="1">
      <c r="A4986" s="17">
        <v>310.0</v>
      </c>
      <c r="B4986" s="19">
        <v>26071.0</v>
      </c>
      <c r="C4986" s="17" t="s">
        <v>9729</v>
      </c>
      <c r="D4986" s="20"/>
      <c r="E4986" s="17" t="str">
        <f t="shared" si="12"/>
        <v>-</v>
      </c>
      <c r="F4986" s="17" t="str">
        <f t="shared" si="13"/>
        <v>-0</v>
      </c>
      <c r="G4986" s="17" t="s">
        <v>16363</v>
      </c>
      <c r="H4986" s="17" t="s">
        <v>9731</v>
      </c>
      <c r="I4986" s="17" t="s">
        <v>11403</v>
      </c>
      <c r="J4986" s="17" t="s">
        <v>14764</v>
      </c>
      <c r="K4986" s="17" t="s">
        <v>16111</v>
      </c>
      <c r="L4986" s="17" t="s">
        <v>16367</v>
      </c>
      <c r="M4986" s="17" t="s">
        <v>16571</v>
      </c>
      <c r="N4986" s="21">
        <v>0.4444444444444444</v>
      </c>
      <c r="O4986" s="21">
        <v>0.1875</v>
      </c>
      <c r="P4986" s="21">
        <v>0.6319444444444444</v>
      </c>
      <c r="R4986" s="17">
        <v>13.0</v>
      </c>
      <c r="S4986" s="17" t="s">
        <v>14267</v>
      </c>
      <c r="T4986" s="17" t="s">
        <v>281</v>
      </c>
    </row>
    <row r="4987" ht="15.75" customHeight="1">
      <c r="A4987" s="17">
        <v>309.0</v>
      </c>
      <c r="B4987" s="19">
        <v>26070.0</v>
      </c>
      <c r="C4987" s="17" t="s">
        <v>9729</v>
      </c>
      <c r="D4987" s="20"/>
      <c r="E4987" s="17" t="str">
        <f t="shared" si="12"/>
        <v>-</v>
      </c>
      <c r="F4987" s="17" t="str">
        <f t="shared" si="13"/>
        <v>-0</v>
      </c>
      <c r="G4987" s="17" t="s">
        <v>16363</v>
      </c>
      <c r="H4987" s="17" t="s">
        <v>9731</v>
      </c>
      <c r="I4987" s="17" t="s">
        <v>11403</v>
      </c>
      <c r="J4987" s="17" t="s">
        <v>14764</v>
      </c>
      <c r="K4987" s="17" t="s">
        <v>16111</v>
      </c>
      <c r="L4987" s="17" t="s">
        <v>16367</v>
      </c>
      <c r="M4987" s="17" t="s">
        <v>14843</v>
      </c>
      <c r="N4987" s="21">
        <v>0.6680555555555556</v>
      </c>
      <c r="O4987" s="21">
        <v>0.07222222222222223</v>
      </c>
      <c r="P4987" s="21">
        <v>0.7402777777777777</v>
      </c>
      <c r="R4987" s="17">
        <v>13.0</v>
      </c>
      <c r="S4987" s="17" t="s">
        <v>14267</v>
      </c>
      <c r="T4987" s="17" t="s">
        <v>281</v>
      </c>
    </row>
    <row r="4988" ht="15.75" customHeight="1">
      <c r="A4988" s="17">
        <v>308.0</v>
      </c>
      <c r="B4988" s="19">
        <v>25127.0</v>
      </c>
      <c r="C4988" s="17" t="s">
        <v>16623</v>
      </c>
      <c r="D4988" s="20">
        <v>1.0</v>
      </c>
      <c r="E4988" s="17" t="str">
        <f t="shared" si="12"/>
        <v>LU27-1</v>
      </c>
      <c r="F4988" s="17" t="str">
        <f t="shared" si="13"/>
        <v>LU27-01</v>
      </c>
      <c r="G4988" s="17" t="s">
        <v>16624</v>
      </c>
      <c r="H4988" s="17" t="s">
        <v>16625</v>
      </c>
      <c r="I4988" s="17" t="s">
        <v>16626</v>
      </c>
      <c r="J4988" s="17" t="s">
        <v>16442</v>
      </c>
      <c r="K4988" s="17" t="s">
        <v>16367</v>
      </c>
      <c r="L4988" s="17" t="s">
        <v>16564</v>
      </c>
      <c r="M4988" s="17" t="s">
        <v>16627</v>
      </c>
      <c r="N4988" s="21">
        <v>0.513888888888889</v>
      </c>
      <c r="R4988" s="17">
        <v>1535.0</v>
      </c>
      <c r="S4988" s="17" t="s">
        <v>16628</v>
      </c>
      <c r="T4988" s="17" t="s">
        <v>281</v>
      </c>
      <c r="W4988" s="17" t="s">
        <v>16629</v>
      </c>
    </row>
    <row r="4989" ht="15.75" customHeight="1">
      <c r="A4989" s="17">
        <v>307.0</v>
      </c>
      <c r="B4989" s="19">
        <v>25127.0</v>
      </c>
      <c r="C4989" s="17" t="s">
        <v>16623</v>
      </c>
      <c r="D4989" s="20">
        <v>1.0</v>
      </c>
      <c r="E4989" s="17" t="str">
        <f t="shared" si="12"/>
        <v>LU27-1</v>
      </c>
      <c r="F4989" s="17" t="str">
        <f t="shared" si="13"/>
        <v>LU27-01</v>
      </c>
      <c r="G4989" s="17" t="s">
        <v>16624</v>
      </c>
      <c r="H4989" s="17" t="s">
        <v>16625</v>
      </c>
      <c r="I4989" s="17" t="s">
        <v>16626</v>
      </c>
      <c r="J4989" s="17" t="s">
        <v>16442</v>
      </c>
      <c r="K4989" s="17" t="s">
        <v>16367</v>
      </c>
      <c r="L4989" s="17" t="s">
        <v>16564</v>
      </c>
      <c r="M4989" s="17" t="s">
        <v>16627</v>
      </c>
      <c r="N4989" s="21">
        <v>0.4597222222222222</v>
      </c>
      <c r="O4989" s="21">
        <v>0.009722222222222222</v>
      </c>
      <c r="P4989" s="21">
        <v>0.4694444444444445</v>
      </c>
      <c r="R4989" s="17">
        <v>22.0</v>
      </c>
      <c r="S4989" s="17" t="s">
        <v>16628</v>
      </c>
      <c r="T4989" s="17" t="s">
        <v>281</v>
      </c>
    </row>
    <row r="4990" ht="15.75" customHeight="1">
      <c r="A4990" s="17">
        <v>306.0</v>
      </c>
      <c r="B4990" s="19">
        <v>25118.0</v>
      </c>
      <c r="C4990" s="17" t="s">
        <v>16630</v>
      </c>
      <c r="D4990" s="20">
        <v>1.0</v>
      </c>
      <c r="E4990" s="17" t="str">
        <f t="shared" si="12"/>
        <v>LU26-1</v>
      </c>
      <c r="F4990" s="17" t="str">
        <f t="shared" si="13"/>
        <v>LU26-01</v>
      </c>
      <c r="G4990" s="17" t="s">
        <v>16631</v>
      </c>
      <c r="H4990" s="17" t="s">
        <v>14786</v>
      </c>
      <c r="I4990" s="17" t="s">
        <v>16632</v>
      </c>
      <c r="J4990" s="17" t="s">
        <v>16633</v>
      </c>
      <c r="K4990" s="17" t="s">
        <v>16367</v>
      </c>
      <c r="L4990" s="17" t="s">
        <v>16338</v>
      </c>
      <c r="M4990" s="17" t="s">
        <v>16634</v>
      </c>
      <c r="N4990" s="21">
        <v>0.19444444444444445</v>
      </c>
      <c r="O4990" s="21">
        <v>0.10902777777777778</v>
      </c>
      <c r="P4990" s="21">
        <v>0.3034722222222222</v>
      </c>
      <c r="R4990" s="17">
        <v>222.0</v>
      </c>
      <c r="S4990" s="17" t="s">
        <v>7490</v>
      </c>
      <c r="T4990" s="17" t="s">
        <v>281</v>
      </c>
    </row>
    <row r="4991" ht="15.75" customHeight="1">
      <c r="A4991" s="17">
        <v>305.0</v>
      </c>
      <c r="B4991" s="19">
        <v>25117.0</v>
      </c>
      <c r="C4991" s="17" t="s">
        <v>16630</v>
      </c>
      <c r="D4991" s="20">
        <v>1.0</v>
      </c>
      <c r="E4991" s="17" t="str">
        <f t="shared" si="12"/>
        <v>LU26-1</v>
      </c>
      <c r="F4991" s="17" t="str">
        <f t="shared" si="13"/>
        <v>LU26-01</v>
      </c>
      <c r="G4991" s="17" t="s">
        <v>16631</v>
      </c>
      <c r="H4991" s="17" t="s">
        <v>14786</v>
      </c>
      <c r="I4991" s="17" t="s">
        <v>16632</v>
      </c>
      <c r="J4991" s="17" t="s">
        <v>16633</v>
      </c>
      <c r="K4991" s="17" t="s">
        <v>16111</v>
      </c>
      <c r="L4991" s="17" t="s">
        <v>15969</v>
      </c>
      <c r="M4991" s="17" t="s">
        <v>16635</v>
      </c>
      <c r="N4991" s="21">
        <v>0.7104166666666667</v>
      </c>
      <c r="O4991" s="21">
        <v>0.15069444444444444</v>
      </c>
      <c r="P4991" s="21">
        <v>0.8611111111111112</v>
      </c>
      <c r="R4991" s="17">
        <v>200.0</v>
      </c>
      <c r="S4991" s="17" t="s">
        <v>7490</v>
      </c>
      <c r="T4991" s="17" t="s">
        <v>281</v>
      </c>
    </row>
    <row r="4992" ht="15.75" customHeight="1">
      <c r="A4992" s="17">
        <v>304.0</v>
      </c>
      <c r="B4992" s="19">
        <v>25114.0</v>
      </c>
      <c r="C4992" s="17" t="s">
        <v>16630</v>
      </c>
      <c r="D4992" s="20">
        <v>1.0</v>
      </c>
      <c r="E4992" s="17" t="str">
        <f t="shared" si="12"/>
        <v>LU26-1</v>
      </c>
      <c r="F4992" s="17" t="str">
        <f t="shared" si="13"/>
        <v>LU26-01</v>
      </c>
      <c r="G4992" s="17" t="s">
        <v>16631</v>
      </c>
      <c r="H4992" s="17" t="s">
        <v>14786</v>
      </c>
      <c r="I4992" s="17" t="s">
        <v>16632</v>
      </c>
      <c r="J4992" s="17" t="s">
        <v>16633</v>
      </c>
      <c r="K4992" s="17" t="s">
        <v>16361</v>
      </c>
      <c r="L4992" s="17" t="s">
        <v>16636</v>
      </c>
      <c r="M4992" s="17" t="s">
        <v>16637</v>
      </c>
      <c r="N4992" s="21">
        <v>0.3770833333333334</v>
      </c>
      <c r="O4992" s="21">
        <v>0.19791666666666666</v>
      </c>
      <c r="P4992" s="21">
        <v>0.5750000000000001</v>
      </c>
      <c r="R4992" s="17">
        <v>700.0</v>
      </c>
      <c r="S4992" s="17" t="s">
        <v>7490</v>
      </c>
      <c r="T4992" s="17" t="s">
        <v>281</v>
      </c>
    </row>
    <row r="4993" ht="15.75" customHeight="1">
      <c r="A4993" s="17">
        <v>303.0</v>
      </c>
      <c r="B4993" s="19">
        <v>25106.0</v>
      </c>
      <c r="C4993" s="17" t="s">
        <v>16638</v>
      </c>
      <c r="D4993" s="20">
        <v>1.0</v>
      </c>
      <c r="E4993" s="17" t="str">
        <f t="shared" si="12"/>
        <v>LU25-1</v>
      </c>
      <c r="F4993" s="17" t="str">
        <f t="shared" si="13"/>
        <v>LU25-01</v>
      </c>
      <c r="G4993" s="17" t="s">
        <v>16639</v>
      </c>
      <c r="H4993" s="17" t="s">
        <v>14786</v>
      </c>
      <c r="I4993" s="17" t="s">
        <v>16640</v>
      </c>
      <c r="J4993" s="17" t="s">
        <v>16641</v>
      </c>
      <c r="K4993" s="17" t="s">
        <v>16361</v>
      </c>
      <c r="L4993" s="17" t="s">
        <v>14843</v>
      </c>
      <c r="M4993" s="17" t="s">
        <v>16642</v>
      </c>
      <c r="N4993" s="21">
        <v>0.39166666666666666</v>
      </c>
      <c r="O4993" s="21">
        <v>0.33819444444444446</v>
      </c>
      <c r="P4993" s="21">
        <v>0.7298611111111111</v>
      </c>
      <c r="R4993" s="17">
        <v>1680.0</v>
      </c>
      <c r="S4993" s="17" t="s">
        <v>16643</v>
      </c>
      <c r="T4993" s="17" t="s">
        <v>16644</v>
      </c>
    </row>
    <row r="4994" ht="15.75" customHeight="1">
      <c r="A4994" s="17">
        <v>302.0</v>
      </c>
      <c r="B4994" s="19">
        <v>25105.0</v>
      </c>
      <c r="C4994" s="17" t="s">
        <v>16638</v>
      </c>
      <c r="D4994" s="20">
        <v>1.0</v>
      </c>
      <c r="E4994" s="17" t="str">
        <f t="shared" si="12"/>
        <v>LU25-1</v>
      </c>
      <c r="F4994" s="17" t="str">
        <f t="shared" si="13"/>
        <v>LU25-01</v>
      </c>
      <c r="G4994" s="17" t="s">
        <v>16639</v>
      </c>
      <c r="H4994" s="17" t="s">
        <v>14786</v>
      </c>
      <c r="I4994" s="17" t="s">
        <v>16640</v>
      </c>
      <c r="J4994" s="17" t="s">
        <v>16641</v>
      </c>
      <c r="K4994" s="17" t="s">
        <v>16367</v>
      </c>
      <c r="L4994" s="17" t="s">
        <v>16645</v>
      </c>
      <c r="M4994" s="17" t="s">
        <v>16419</v>
      </c>
      <c r="N4994" s="21">
        <v>0.37152777777777773</v>
      </c>
      <c r="O4994" s="21">
        <v>0.33819444444444446</v>
      </c>
      <c r="P4994" s="21">
        <v>0.7097222222222223</v>
      </c>
      <c r="R4994" s="17">
        <v>1680.0</v>
      </c>
      <c r="S4994" s="17" t="s">
        <v>16643</v>
      </c>
      <c r="T4994" s="17" t="s">
        <v>16644</v>
      </c>
    </row>
    <row r="4995" ht="15.75" customHeight="1">
      <c r="A4995" s="17">
        <v>301.0</v>
      </c>
      <c r="B4995" s="19">
        <v>25104.0</v>
      </c>
      <c r="C4995" s="17" t="s">
        <v>16638</v>
      </c>
      <c r="D4995" s="20">
        <v>1.0</v>
      </c>
      <c r="E4995" s="17" t="str">
        <f t="shared" si="12"/>
        <v>LU25-1</v>
      </c>
      <c r="F4995" s="17" t="str">
        <f t="shared" si="13"/>
        <v>LU25-01</v>
      </c>
      <c r="G4995" s="17" t="s">
        <v>16639</v>
      </c>
      <c r="H4995" s="17" t="s">
        <v>14786</v>
      </c>
      <c r="I4995" s="17" t="s">
        <v>16640</v>
      </c>
      <c r="J4995" s="17" t="s">
        <v>16641</v>
      </c>
      <c r="K4995" s="17" t="s">
        <v>16361</v>
      </c>
      <c r="L4995" s="17" t="s">
        <v>14843</v>
      </c>
      <c r="M4995" s="17" t="s">
        <v>16642</v>
      </c>
      <c r="N4995" s="21">
        <v>0.5902777777777778</v>
      </c>
      <c r="O4995" s="21">
        <v>0.17222222222222225</v>
      </c>
      <c r="P4995" s="21">
        <v>0.7625000000000001</v>
      </c>
      <c r="R4995" s="17">
        <v>1651.0</v>
      </c>
      <c r="S4995" s="17" t="s">
        <v>16643</v>
      </c>
      <c r="T4995" s="17" t="s">
        <v>16644</v>
      </c>
    </row>
    <row r="4996" ht="15.75" customHeight="1">
      <c r="A4996" s="17">
        <v>300.0</v>
      </c>
      <c r="B4996" s="19">
        <v>25103.0</v>
      </c>
      <c r="C4996" s="17" t="s">
        <v>16638</v>
      </c>
      <c r="D4996" s="20">
        <v>1.0</v>
      </c>
      <c r="E4996" s="17" t="str">
        <f t="shared" si="12"/>
        <v>LU25-1</v>
      </c>
      <c r="F4996" s="17" t="str">
        <f t="shared" si="13"/>
        <v>LU25-01</v>
      </c>
      <c r="G4996" s="17" t="s">
        <v>16639</v>
      </c>
      <c r="H4996" s="17" t="s">
        <v>14786</v>
      </c>
      <c r="I4996" s="17" t="s">
        <v>16640</v>
      </c>
      <c r="J4996" s="17" t="s">
        <v>16641</v>
      </c>
      <c r="K4996" s="17" t="s">
        <v>16367</v>
      </c>
      <c r="L4996" s="17" t="s">
        <v>14843</v>
      </c>
      <c r="M4996" s="17" t="s">
        <v>16642</v>
      </c>
      <c r="N4996" s="21">
        <v>0.6583333333333333</v>
      </c>
      <c r="O4996" s="21">
        <v>0.11041666666666666</v>
      </c>
      <c r="P4996" s="21">
        <v>0.7687499999999999</v>
      </c>
      <c r="R4996" s="17">
        <v>600.0</v>
      </c>
      <c r="S4996" s="17" t="s">
        <v>16643</v>
      </c>
      <c r="T4996" s="17" t="s">
        <v>16644</v>
      </c>
    </row>
    <row r="4997" ht="15.75" customHeight="1">
      <c r="A4997" s="17">
        <v>299.0</v>
      </c>
      <c r="B4997" s="19">
        <v>25084.0</v>
      </c>
      <c r="C4997" s="17" t="s">
        <v>16646</v>
      </c>
      <c r="D4997" s="20">
        <v>15.0</v>
      </c>
      <c r="E4997" s="17" t="str">
        <f t="shared" si="12"/>
        <v>LU24-15</v>
      </c>
      <c r="F4997" s="17" t="str">
        <f t="shared" si="13"/>
        <v>LU24-15</v>
      </c>
      <c r="G4997" s="17" t="s">
        <v>16283</v>
      </c>
      <c r="H4997" s="17" t="s">
        <v>16647</v>
      </c>
      <c r="I4997" s="17" t="s">
        <v>16298</v>
      </c>
      <c r="J4997" s="17" t="s">
        <v>16648</v>
      </c>
      <c r="K4997" s="17" t="s">
        <v>16361</v>
      </c>
      <c r="L4997" s="17" t="s">
        <v>16111</v>
      </c>
      <c r="M4997" s="17" t="s">
        <v>14741</v>
      </c>
      <c r="N4997" s="21">
        <v>0.2986111111111111</v>
      </c>
      <c r="O4997" s="21">
        <v>0.18194444444444444</v>
      </c>
      <c r="P4997" s="21">
        <v>0.48055555555555557</v>
      </c>
      <c r="R4997" s="17">
        <v>804.0</v>
      </c>
      <c r="S4997" s="17" t="s">
        <v>16649</v>
      </c>
      <c r="T4997" s="17" t="s">
        <v>16650</v>
      </c>
    </row>
    <row r="4998" ht="15.75" customHeight="1">
      <c r="A4998" s="17">
        <v>298.0</v>
      </c>
      <c r="B4998" s="19">
        <v>25083.0</v>
      </c>
      <c r="C4998" s="17" t="s">
        <v>16646</v>
      </c>
      <c r="D4998" s="20">
        <v>15.0</v>
      </c>
      <c r="E4998" s="17" t="str">
        <f t="shared" si="12"/>
        <v>LU24-15</v>
      </c>
      <c r="F4998" s="17" t="str">
        <f t="shared" si="13"/>
        <v>LU24-15</v>
      </c>
      <c r="G4998" s="17" t="s">
        <v>16283</v>
      </c>
      <c r="H4998" s="17" t="s">
        <v>16647</v>
      </c>
      <c r="I4998" s="17" t="s">
        <v>16651</v>
      </c>
      <c r="J4998" s="17" t="s">
        <v>16652</v>
      </c>
      <c r="K4998" s="17" t="s">
        <v>16111</v>
      </c>
      <c r="L4998" s="17" t="s">
        <v>16367</v>
      </c>
      <c r="M4998" s="17" t="s">
        <v>14741</v>
      </c>
      <c r="N4998" s="21">
        <v>0.41805555555555557</v>
      </c>
      <c r="O4998" s="21">
        <v>0.2333333333333333</v>
      </c>
      <c r="P4998" s="21">
        <v>0.6513888888888889</v>
      </c>
      <c r="R4998" s="17">
        <v>273.0</v>
      </c>
      <c r="S4998" s="17" t="s">
        <v>16649</v>
      </c>
      <c r="T4998" s="17" t="s">
        <v>16650</v>
      </c>
    </row>
    <row r="4999" ht="15.75" customHeight="1">
      <c r="A4999" s="17">
        <v>297.0</v>
      </c>
      <c r="B4999" s="19">
        <v>25075.0</v>
      </c>
      <c r="C4999" s="17" t="s">
        <v>16646</v>
      </c>
      <c r="D4999" s="20">
        <v>11.0</v>
      </c>
      <c r="E4999" s="17" t="str">
        <f t="shared" si="12"/>
        <v>LU24-11</v>
      </c>
      <c r="F4999" s="17" t="str">
        <f t="shared" si="13"/>
        <v>LU24-11</v>
      </c>
      <c r="G4999" s="17" t="s">
        <v>16283</v>
      </c>
      <c r="H4999" s="17" t="s">
        <v>16647</v>
      </c>
      <c r="I4999" s="17" t="s">
        <v>16653</v>
      </c>
      <c r="J4999" s="17" t="s">
        <v>16654</v>
      </c>
      <c r="K4999" s="17" t="s">
        <v>16361</v>
      </c>
      <c r="L4999" s="17" t="s">
        <v>16111</v>
      </c>
      <c r="M4999" s="17" t="s">
        <v>16655</v>
      </c>
      <c r="N4999" s="21">
        <v>0.43124999999999997</v>
      </c>
      <c r="O4999" s="21">
        <v>0.31319444444444444</v>
      </c>
      <c r="P4999" s="21">
        <v>0.7444444444444445</v>
      </c>
      <c r="R4999" s="17">
        <v>660.0</v>
      </c>
      <c r="S4999" s="17" t="s">
        <v>7418</v>
      </c>
      <c r="T4999" s="17" t="s">
        <v>16650</v>
      </c>
    </row>
    <row r="5000" ht="15.75" customHeight="1">
      <c r="A5000" s="17">
        <v>296.0</v>
      </c>
      <c r="B5000" s="19">
        <v>25073.0</v>
      </c>
      <c r="C5000" s="17" t="s">
        <v>16646</v>
      </c>
      <c r="D5000" s="20">
        <v>9.0</v>
      </c>
      <c r="E5000" s="17" t="str">
        <f t="shared" si="12"/>
        <v>LU24-9</v>
      </c>
      <c r="F5000" s="17" t="str">
        <f t="shared" si="13"/>
        <v>LU24-09</v>
      </c>
      <c r="G5000" s="17" t="s">
        <v>16283</v>
      </c>
      <c r="H5000" s="17" t="s">
        <v>16647</v>
      </c>
      <c r="I5000" s="17" t="s">
        <v>16653</v>
      </c>
      <c r="J5000" s="17" t="s">
        <v>16654</v>
      </c>
      <c r="K5000" s="17" t="s">
        <v>16111</v>
      </c>
      <c r="L5000" s="17" t="s">
        <v>16367</v>
      </c>
      <c r="M5000" s="17" t="s">
        <v>16656</v>
      </c>
      <c r="N5000" s="21">
        <v>0.5069444444444444</v>
      </c>
      <c r="O5000" s="21">
        <v>0.2236111111111111</v>
      </c>
      <c r="P5000" s="21">
        <v>0.7305555555555556</v>
      </c>
      <c r="R5000" s="17">
        <v>630.0</v>
      </c>
      <c r="S5000" s="17" t="s">
        <v>16649</v>
      </c>
      <c r="T5000" s="17" t="s">
        <v>16650</v>
      </c>
    </row>
    <row r="5001" ht="15.75" customHeight="1">
      <c r="A5001" s="17">
        <v>295.0</v>
      </c>
      <c r="B5001" s="19">
        <v>25067.0</v>
      </c>
      <c r="C5001" s="17" t="s">
        <v>16646</v>
      </c>
      <c r="D5001" s="20">
        <v>6.0</v>
      </c>
      <c r="E5001" s="17" t="str">
        <f t="shared" si="12"/>
        <v>LU24-6</v>
      </c>
      <c r="F5001" s="17" t="str">
        <f t="shared" si="13"/>
        <v>LU24-06</v>
      </c>
      <c r="G5001" s="17" t="s">
        <v>16283</v>
      </c>
      <c r="H5001" s="17" t="s">
        <v>16647</v>
      </c>
      <c r="I5001" s="17" t="s">
        <v>16653</v>
      </c>
      <c r="J5001" s="17" t="s">
        <v>16657</v>
      </c>
      <c r="K5001" s="17" t="s">
        <v>16361</v>
      </c>
      <c r="L5001" s="17" t="s">
        <v>16111</v>
      </c>
      <c r="M5001" s="17" t="s">
        <v>16656</v>
      </c>
      <c r="N5001" s="21">
        <v>0.4222222222222222</v>
      </c>
      <c r="O5001" s="21">
        <v>0.27638888888888885</v>
      </c>
      <c r="P5001" s="21">
        <v>0.6986111111111111</v>
      </c>
      <c r="R5001" s="17">
        <v>745.0</v>
      </c>
      <c r="S5001" s="17" t="s">
        <v>16649</v>
      </c>
      <c r="T5001" s="17" t="s">
        <v>16650</v>
      </c>
    </row>
    <row r="5002" ht="15.75" customHeight="1">
      <c r="A5002" s="17">
        <v>294.0</v>
      </c>
      <c r="B5002" s="19">
        <v>25066.0</v>
      </c>
      <c r="C5002" s="17" t="s">
        <v>16646</v>
      </c>
      <c r="D5002" s="20">
        <v>5.0</v>
      </c>
      <c r="E5002" s="17" t="str">
        <f t="shared" si="12"/>
        <v>LU24-5</v>
      </c>
      <c r="F5002" s="17" t="str">
        <f t="shared" si="13"/>
        <v>LU24-05</v>
      </c>
      <c r="G5002" s="17" t="s">
        <v>16283</v>
      </c>
      <c r="H5002" s="17" t="s">
        <v>16647</v>
      </c>
      <c r="I5002" s="17" t="s">
        <v>15616</v>
      </c>
      <c r="J5002" s="17" t="s">
        <v>16648</v>
      </c>
      <c r="K5002" s="17" t="s">
        <v>16361</v>
      </c>
      <c r="L5002" s="17" t="s">
        <v>16111</v>
      </c>
      <c r="M5002" s="17" t="s">
        <v>16287</v>
      </c>
      <c r="N5002" s="21">
        <v>0.39444444444444443</v>
      </c>
      <c r="O5002" s="21">
        <v>0.28750000000000003</v>
      </c>
      <c r="P5002" s="21">
        <v>0.6819444444444445</v>
      </c>
      <c r="R5002" s="17">
        <v>921.0</v>
      </c>
      <c r="S5002" s="17" t="s">
        <v>16649</v>
      </c>
      <c r="T5002" s="17" t="s">
        <v>16650</v>
      </c>
    </row>
    <row r="5003" ht="15.75" customHeight="1">
      <c r="A5003" s="17">
        <v>293.0</v>
      </c>
      <c r="B5003" s="19">
        <v>25065.0</v>
      </c>
      <c r="C5003" s="17" t="s">
        <v>16646</v>
      </c>
      <c r="D5003" s="20">
        <v>5.0</v>
      </c>
      <c r="E5003" s="17" t="str">
        <f t="shared" si="12"/>
        <v>LU24-5</v>
      </c>
      <c r="F5003" s="17" t="str">
        <f t="shared" si="13"/>
        <v>LU24-05</v>
      </c>
      <c r="G5003" s="17" t="s">
        <v>16283</v>
      </c>
      <c r="H5003" s="17" t="s">
        <v>16647</v>
      </c>
      <c r="I5003" s="17" t="s">
        <v>16653</v>
      </c>
      <c r="J5003" s="17" t="s">
        <v>16657</v>
      </c>
      <c r="K5003" s="17" t="s">
        <v>16361</v>
      </c>
      <c r="L5003" s="17" t="s">
        <v>16367</v>
      </c>
      <c r="M5003" s="17" t="s">
        <v>16658</v>
      </c>
      <c r="N5003" s="21">
        <v>0.4236111111111111</v>
      </c>
      <c r="O5003" s="21">
        <v>0.2888888888888889</v>
      </c>
      <c r="P5003" s="21">
        <v>0.7125</v>
      </c>
      <c r="R5003" s="17">
        <v>668.0</v>
      </c>
      <c r="S5003" s="17" t="s">
        <v>16649</v>
      </c>
      <c r="T5003" s="17" t="s">
        <v>16650</v>
      </c>
    </row>
    <row r="5004" ht="15.75" customHeight="1">
      <c r="A5004" s="17">
        <v>292.0</v>
      </c>
      <c r="B5004" s="19">
        <v>25063.0</v>
      </c>
      <c r="C5004" s="17" t="s">
        <v>16646</v>
      </c>
      <c r="D5004" s="20">
        <v>4.0</v>
      </c>
      <c r="E5004" s="17" t="str">
        <f t="shared" si="12"/>
        <v>LU24-4</v>
      </c>
      <c r="F5004" s="17" t="str">
        <f t="shared" si="13"/>
        <v>LU24-04</v>
      </c>
      <c r="G5004" s="17" t="s">
        <v>16283</v>
      </c>
      <c r="H5004" s="17" t="s">
        <v>16647</v>
      </c>
      <c r="I5004" s="17" t="s">
        <v>15616</v>
      </c>
      <c r="J5004" s="17" t="s">
        <v>16648</v>
      </c>
      <c r="K5004" s="17" t="s">
        <v>16111</v>
      </c>
      <c r="L5004" s="17" t="s">
        <v>16367</v>
      </c>
      <c r="M5004" s="17" t="s">
        <v>16287</v>
      </c>
      <c r="N5004" s="21">
        <v>0.5187499999999999</v>
      </c>
      <c r="O5004" s="21">
        <v>0.19652777777777777</v>
      </c>
      <c r="P5004" s="21">
        <v>0.7152777777777778</v>
      </c>
      <c r="R5004" s="17">
        <v>875.0</v>
      </c>
      <c r="S5004" s="17" t="s">
        <v>16649</v>
      </c>
      <c r="T5004" s="17" t="s">
        <v>16650</v>
      </c>
    </row>
    <row r="5005" ht="15.75" customHeight="1">
      <c r="A5005" s="17">
        <v>291.0</v>
      </c>
      <c r="B5005" s="19">
        <v>25062.0</v>
      </c>
      <c r="C5005" s="17" t="s">
        <v>16646</v>
      </c>
      <c r="D5005" s="20">
        <v>4.0</v>
      </c>
      <c r="E5005" s="17" t="str">
        <f t="shared" si="12"/>
        <v>LU24-4</v>
      </c>
      <c r="F5005" s="17" t="str">
        <f t="shared" si="13"/>
        <v>LU24-04</v>
      </c>
      <c r="G5005" s="17" t="s">
        <v>16283</v>
      </c>
      <c r="H5005" s="17" t="s">
        <v>16647</v>
      </c>
      <c r="I5005" s="17" t="s">
        <v>16653</v>
      </c>
      <c r="J5005" s="17" t="s">
        <v>16657</v>
      </c>
      <c r="K5005" s="17" t="s">
        <v>16361</v>
      </c>
      <c r="L5005" s="17" t="s">
        <v>16111</v>
      </c>
      <c r="M5005" s="17" t="s">
        <v>16656</v>
      </c>
      <c r="N5005" s="21">
        <v>0.4791666666666667</v>
      </c>
      <c r="O5005" s="21">
        <v>0.27847222222222223</v>
      </c>
      <c r="P5005" s="21">
        <v>0.7576388888888889</v>
      </c>
      <c r="R5005" s="17">
        <v>632.0</v>
      </c>
      <c r="S5005" s="17" t="s">
        <v>16649</v>
      </c>
      <c r="T5005" s="17" t="s">
        <v>16650</v>
      </c>
    </row>
    <row r="5006" ht="15.75" customHeight="1">
      <c r="A5006" s="17">
        <v>290.0</v>
      </c>
      <c r="B5006" s="19">
        <v>25061.0</v>
      </c>
      <c r="C5006" s="17" t="s">
        <v>16646</v>
      </c>
      <c r="D5006" s="20">
        <v>3.0</v>
      </c>
      <c r="E5006" s="17" t="str">
        <f t="shared" si="12"/>
        <v>LU24-3</v>
      </c>
      <c r="F5006" s="17" t="str">
        <f t="shared" si="13"/>
        <v>LU24-03</v>
      </c>
      <c r="G5006" s="17" t="s">
        <v>16283</v>
      </c>
      <c r="H5006" s="17" t="s">
        <v>16647</v>
      </c>
      <c r="I5006" s="17" t="s">
        <v>16653</v>
      </c>
      <c r="J5006" s="17" t="s">
        <v>16657</v>
      </c>
      <c r="K5006" s="17" t="s">
        <v>16361</v>
      </c>
      <c r="L5006" s="17" t="s">
        <v>16367</v>
      </c>
      <c r="M5006" s="17" t="s">
        <v>16287</v>
      </c>
      <c r="N5006" s="21">
        <v>0.47152777777777777</v>
      </c>
      <c r="O5006" s="21">
        <v>0.28194444444444444</v>
      </c>
      <c r="P5006" s="21">
        <v>0.7534722222222222</v>
      </c>
      <c r="R5006" s="17">
        <v>590.0</v>
      </c>
      <c r="S5006" s="17" t="s">
        <v>16649</v>
      </c>
      <c r="T5006" s="17" t="s">
        <v>16650</v>
      </c>
    </row>
    <row r="5007" ht="15.75" customHeight="1">
      <c r="A5007" s="17">
        <v>289.0</v>
      </c>
      <c r="B5007" s="19">
        <v>25060.0</v>
      </c>
      <c r="C5007" s="17" t="s">
        <v>16646</v>
      </c>
      <c r="D5007" s="20">
        <v>3.0</v>
      </c>
      <c r="E5007" s="17" t="str">
        <f t="shared" si="12"/>
        <v>LU24-3</v>
      </c>
      <c r="F5007" s="17" t="str">
        <f t="shared" si="13"/>
        <v>LU24-03</v>
      </c>
      <c r="G5007" s="17" t="s">
        <v>16283</v>
      </c>
      <c r="H5007" s="17" t="s">
        <v>16647</v>
      </c>
      <c r="I5007" s="17" t="s">
        <v>16653</v>
      </c>
      <c r="J5007" s="17" t="s">
        <v>16652</v>
      </c>
      <c r="K5007" s="17" t="s">
        <v>16111</v>
      </c>
      <c r="L5007" s="17" t="s">
        <v>16367</v>
      </c>
      <c r="M5007" s="17" t="s">
        <v>16287</v>
      </c>
      <c r="N5007" s="21">
        <v>0.4465277777777778</v>
      </c>
      <c r="O5007" s="21">
        <v>0.23611111111111113</v>
      </c>
      <c r="P5007" s="21">
        <v>0.6826388888888889</v>
      </c>
      <c r="R5007" s="17">
        <v>600.0</v>
      </c>
      <c r="S5007" s="17" t="s">
        <v>16649</v>
      </c>
      <c r="T5007" s="17" t="s">
        <v>16650</v>
      </c>
    </row>
    <row r="5008" ht="15.75" customHeight="1">
      <c r="A5008" s="17">
        <v>288.0</v>
      </c>
      <c r="B5008" s="19">
        <v>25059.0</v>
      </c>
      <c r="C5008" s="17" t="s">
        <v>16646</v>
      </c>
      <c r="D5008" s="20">
        <v>3.0</v>
      </c>
      <c r="E5008" s="17" t="str">
        <f t="shared" si="12"/>
        <v>LU24-3</v>
      </c>
      <c r="F5008" s="17" t="str">
        <f t="shared" si="13"/>
        <v>LU24-03</v>
      </c>
      <c r="G5008" s="17" t="s">
        <v>16283</v>
      </c>
      <c r="H5008" s="17" t="s">
        <v>16647</v>
      </c>
      <c r="I5008" s="17" t="s">
        <v>13335</v>
      </c>
      <c r="J5008" s="17" t="s">
        <v>16659</v>
      </c>
      <c r="K5008" s="17" t="s">
        <v>16361</v>
      </c>
      <c r="L5008" s="17" t="s">
        <v>16111</v>
      </c>
      <c r="M5008" s="17" t="s">
        <v>16287</v>
      </c>
      <c r="N5008" s="21">
        <v>0.5243055555555556</v>
      </c>
      <c r="O5008" s="21">
        <v>0.2513888888888889</v>
      </c>
      <c r="P5008" s="21">
        <v>0.7756944444444445</v>
      </c>
      <c r="R5008" s="17">
        <v>688.0</v>
      </c>
      <c r="S5008" s="17" t="s">
        <v>16649</v>
      </c>
      <c r="T5008" s="17" t="s">
        <v>16650</v>
      </c>
    </row>
    <row r="5009" ht="15.75" customHeight="1">
      <c r="A5009" s="17">
        <v>287.0</v>
      </c>
      <c r="B5009" s="19">
        <v>25044.0</v>
      </c>
      <c r="C5009" s="17" t="s">
        <v>16660</v>
      </c>
      <c r="D5009" s="20">
        <v>1.0</v>
      </c>
      <c r="E5009" s="17" t="str">
        <f t="shared" si="12"/>
        <v>LU23-1</v>
      </c>
      <c r="F5009" s="17" t="str">
        <f t="shared" si="13"/>
        <v>LU23-01</v>
      </c>
      <c r="G5009" s="17" t="s">
        <v>16661</v>
      </c>
      <c r="H5009" s="17" t="s">
        <v>16662</v>
      </c>
      <c r="I5009" s="17" t="s">
        <v>16663</v>
      </c>
      <c r="J5009" s="17" t="s">
        <v>16664</v>
      </c>
      <c r="K5009" s="17" t="s">
        <v>16361</v>
      </c>
      <c r="L5009" s="17" t="s">
        <v>16665</v>
      </c>
      <c r="M5009" s="17" t="s">
        <v>16666</v>
      </c>
      <c r="N5009" s="21">
        <v>0.3958333333333333</v>
      </c>
      <c r="O5009" s="21">
        <v>0.3020833333333333</v>
      </c>
      <c r="P5009" s="21">
        <v>0.6979166666666666</v>
      </c>
      <c r="R5009" s="17">
        <v>1400.0</v>
      </c>
      <c r="S5009" s="17" t="s">
        <v>7418</v>
      </c>
      <c r="T5009" s="17" t="s">
        <v>281</v>
      </c>
    </row>
    <row r="5010" ht="15.75" customHeight="1">
      <c r="A5010" s="17">
        <v>286.0</v>
      </c>
      <c r="B5010" s="19">
        <v>25043.0</v>
      </c>
      <c r="C5010" s="17" t="s">
        <v>16660</v>
      </c>
      <c r="D5010" s="20">
        <v>1.0</v>
      </c>
      <c r="E5010" s="17" t="str">
        <f t="shared" si="12"/>
        <v>LU23-1</v>
      </c>
      <c r="F5010" s="17" t="str">
        <f t="shared" si="13"/>
        <v>LU23-01</v>
      </c>
      <c r="G5010" s="17" t="s">
        <v>16661</v>
      </c>
      <c r="H5010" s="17" t="s">
        <v>16662</v>
      </c>
      <c r="I5010" s="17" t="s">
        <v>16667</v>
      </c>
      <c r="J5010" s="17" t="s">
        <v>16664</v>
      </c>
      <c r="K5010" s="17" t="s">
        <v>16111</v>
      </c>
      <c r="L5010" s="17" t="s">
        <v>16668</v>
      </c>
      <c r="M5010" s="17" t="s">
        <v>16076</v>
      </c>
      <c r="N5010" s="21">
        <v>0.4277777777777778</v>
      </c>
      <c r="O5010" s="21">
        <v>0.28055555555555556</v>
      </c>
      <c r="P5010" s="21">
        <v>0.7083333333333334</v>
      </c>
      <c r="R5010" s="17">
        <v>1275.0</v>
      </c>
      <c r="S5010" s="17" t="s">
        <v>7418</v>
      </c>
      <c r="T5010" s="17" t="s">
        <v>281</v>
      </c>
    </row>
    <row r="5011" ht="15.75" customHeight="1">
      <c r="A5011" s="17">
        <v>285.0</v>
      </c>
      <c r="B5011" s="19">
        <v>25036.0</v>
      </c>
      <c r="C5011" s="17" t="s">
        <v>9729</v>
      </c>
      <c r="D5011" s="20"/>
      <c r="E5011" s="17" t="str">
        <f t="shared" si="12"/>
        <v>-</v>
      </c>
      <c r="F5011" s="17" t="str">
        <f t="shared" si="13"/>
        <v>-0</v>
      </c>
      <c r="G5011" s="17" t="s">
        <v>16363</v>
      </c>
      <c r="H5011" s="17" t="s">
        <v>9731</v>
      </c>
      <c r="I5011" s="17" t="s">
        <v>11403</v>
      </c>
      <c r="J5011" s="17" t="s">
        <v>14764</v>
      </c>
      <c r="K5011" s="17" t="s">
        <v>16367</v>
      </c>
      <c r="L5011" s="17" t="s">
        <v>16668</v>
      </c>
      <c r="M5011" s="17" t="s">
        <v>16669</v>
      </c>
      <c r="N5011" s="21">
        <v>0.41111111111111115</v>
      </c>
      <c r="O5011" s="21">
        <v>0.002777777777777778</v>
      </c>
      <c r="P5011" s="21">
        <v>0.4138888888888889</v>
      </c>
      <c r="R5011" s="17">
        <v>21.0</v>
      </c>
      <c r="S5011" s="17" t="s">
        <v>14865</v>
      </c>
      <c r="T5011" s="17" t="s">
        <v>281</v>
      </c>
    </row>
    <row r="5012" ht="15.75" customHeight="1">
      <c r="A5012" s="17">
        <v>284.0</v>
      </c>
      <c r="B5012" s="19">
        <v>25032.0</v>
      </c>
      <c r="C5012" s="17" t="s">
        <v>16670</v>
      </c>
      <c r="D5012" s="20">
        <v>1.0</v>
      </c>
      <c r="E5012" s="17" t="str">
        <f t="shared" si="12"/>
        <v>LU22-1</v>
      </c>
      <c r="F5012" s="17" t="str">
        <f t="shared" si="13"/>
        <v>LU22-01</v>
      </c>
      <c r="G5012" s="17" t="s">
        <v>16494</v>
      </c>
      <c r="H5012" s="17" t="s">
        <v>14786</v>
      </c>
      <c r="I5012" s="17" t="s">
        <v>16671</v>
      </c>
      <c r="J5012" s="17" t="s">
        <v>16672</v>
      </c>
      <c r="K5012" s="17" t="s">
        <v>16361</v>
      </c>
      <c r="L5012" s="17" t="s">
        <v>16338</v>
      </c>
      <c r="M5012" s="17" t="s">
        <v>16673</v>
      </c>
      <c r="N5012" s="21">
        <v>0.3506944444444444</v>
      </c>
      <c r="O5012" s="21">
        <v>0.14930555555555555</v>
      </c>
      <c r="P5012" s="21">
        <v>0.5</v>
      </c>
      <c r="R5012" s="17">
        <v>124.0</v>
      </c>
      <c r="S5012" s="17" t="s">
        <v>7490</v>
      </c>
      <c r="T5012" s="17" t="s">
        <v>281</v>
      </c>
    </row>
    <row r="5013" ht="15.75" customHeight="1">
      <c r="A5013" s="17">
        <v>283.0</v>
      </c>
      <c r="B5013" s="19">
        <v>25031.0</v>
      </c>
      <c r="C5013" s="17" t="s">
        <v>16670</v>
      </c>
      <c r="D5013" s="20">
        <v>1.0</v>
      </c>
      <c r="E5013" s="17" t="str">
        <f t="shared" si="12"/>
        <v>LU22-1</v>
      </c>
      <c r="F5013" s="17" t="str">
        <f t="shared" si="13"/>
        <v>LU22-01</v>
      </c>
      <c r="G5013" s="17" t="s">
        <v>16494</v>
      </c>
      <c r="H5013" s="17" t="s">
        <v>14786</v>
      </c>
      <c r="I5013" s="17" t="s">
        <v>16667</v>
      </c>
      <c r="J5013" s="17" t="s">
        <v>16672</v>
      </c>
      <c r="K5013" s="17" t="s">
        <v>16361</v>
      </c>
      <c r="L5013" s="17" t="s">
        <v>16668</v>
      </c>
      <c r="M5013" s="17" t="s">
        <v>13990</v>
      </c>
      <c r="N5013" s="21">
        <v>0.5208333333333334</v>
      </c>
      <c r="O5013" s="21">
        <v>0.24444444444444446</v>
      </c>
      <c r="P5013" s="21">
        <v>0.7652777777777778</v>
      </c>
      <c r="R5013" s="17">
        <v>500.0</v>
      </c>
      <c r="S5013" s="17" t="s">
        <v>7490</v>
      </c>
      <c r="T5013" s="17" t="s">
        <v>281</v>
      </c>
    </row>
    <row r="5014" ht="15.75" customHeight="1">
      <c r="A5014" s="17">
        <v>282.0</v>
      </c>
      <c r="B5014" s="19">
        <v>25029.0</v>
      </c>
      <c r="C5014" s="17" t="s">
        <v>16670</v>
      </c>
      <c r="D5014" s="20">
        <v>1.0</v>
      </c>
      <c r="E5014" s="17" t="str">
        <f t="shared" si="12"/>
        <v>LU22-1</v>
      </c>
      <c r="F5014" s="17" t="str">
        <f t="shared" si="13"/>
        <v>LU22-01</v>
      </c>
      <c r="G5014" s="17" t="s">
        <v>16494</v>
      </c>
      <c r="H5014" s="17" t="s">
        <v>14786</v>
      </c>
      <c r="I5014" s="17" t="s">
        <v>16607</v>
      </c>
      <c r="J5014" s="17" t="s">
        <v>16674</v>
      </c>
      <c r="K5014" s="17" t="s">
        <v>16367</v>
      </c>
      <c r="L5014" s="17" t="s">
        <v>16673</v>
      </c>
      <c r="M5014" s="17" t="s">
        <v>16675</v>
      </c>
      <c r="N5014" s="21">
        <v>0.3645833333333333</v>
      </c>
      <c r="O5014" s="21">
        <v>0.2638888888888889</v>
      </c>
      <c r="P5014" s="21">
        <v>0.6284722222222222</v>
      </c>
      <c r="R5014" s="17">
        <v>1010.0</v>
      </c>
      <c r="S5014" s="17" t="s">
        <v>7490</v>
      </c>
      <c r="T5014" s="17" t="s">
        <v>281</v>
      </c>
    </row>
    <row r="5015" ht="15.75" customHeight="1">
      <c r="A5015" s="17">
        <v>281.0</v>
      </c>
      <c r="B5015" s="19">
        <v>25028.0</v>
      </c>
      <c r="C5015" s="17" t="s">
        <v>16670</v>
      </c>
      <c r="D5015" s="20">
        <v>1.0</v>
      </c>
      <c r="E5015" s="17" t="str">
        <f t="shared" si="12"/>
        <v>LU22-1</v>
      </c>
      <c r="F5015" s="17" t="str">
        <f t="shared" si="13"/>
        <v>LU22-01</v>
      </c>
      <c r="G5015" s="17" t="s">
        <v>16494</v>
      </c>
      <c r="H5015" s="17" t="s">
        <v>14786</v>
      </c>
      <c r="I5015" s="17" t="s">
        <v>14817</v>
      </c>
      <c r="J5015" s="17" t="s">
        <v>16672</v>
      </c>
      <c r="K5015" s="17" t="s">
        <v>16361</v>
      </c>
      <c r="L5015" s="17" t="s">
        <v>16497</v>
      </c>
      <c r="M5015" s="17" t="s">
        <v>16338</v>
      </c>
      <c r="N5015" s="21">
        <v>0.3736111111111111</v>
      </c>
      <c r="O5015" s="21">
        <v>0.27847222222222223</v>
      </c>
      <c r="P5015" s="21">
        <v>0.6520833333333333</v>
      </c>
      <c r="R5015" s="17">
        <v>1550.0</v>
      </c>
      <c r="S5015" s="17" t="s">
        <v>7490</v>
      </c>
      <c r="T5015" s="17" t="s">
        <v>281</v>
      </c>
    </row>
    <row r="5016" ht="15.75" customHeight="1">
      <c r="A5016" s="17">
        <v>280.0</v>
      </c>
      <c r="B5016" s="19">
        <v>25021.0</v>
      </c>
      <c r="C5016" s="17" t="s">
        <v>16676</v>
      </c>
      <c r="D5016" s="20">
        <v>2.0</v>
      </c>
      <c r="E5016" s="17" t="str">
        <f t="shared" si="12"/>
        <v>LU21-2</v>
      </c>
      <c r="F5016" s="17" t="str">
        <f t="shared" si="13"/>
        <v>LU21-02</v>
      </c>
      <c r="G5016" s="17" t="s">
        <v>15282</v>
      </c>
      <c r="H5016" s="17" t="s">
        <v>14786</v>
      </c>
      <c r="I5016" s="17" t="s">
        <v>14807</v>
      </c>
      <c r="J5016" s="17" t="s">
        <v>16672</v>
      </c>
      <c r="K5016" s="17" t="s">
        <v>16367</v>
      </c>
      <c r="L5016" s="17" t="s">
        <v>14945</v>
      </c>
      <c r="M5016" s="17" t="s">
        <v>13615</v>
      </c>
      <c r="N5016" s="21">
        <v>0.3611111111111111</v>
      </c>
      <c r="O5016" s="21">
        <v>0.37847222222222227</v>
      </c>
      <c r="P5016" s="21">
        <v>0.7395833333333334</v>
      </c>
      <c r="R5016" s="17">
        <v>1820.0</v>
      </c>
      <c r="S5016" s="17" t="s">
        <v>7490</v>
      </c>
      <c r="T5016" s="17" t="s">
        <v>281</v>
      </c>
    </row>
    <row r="5017" ht="15.75" customHeight="1">
      <c r="A5017" s="17">
        <v>279.0</v>
      </c>
      <c r="B5017" s="19">
        <v>25020.0</v>
      </c>
      <c r="C5017" s="17" t="s">
        <v>16676</v>
      </c>
      <c r="D5017" s="20">
        <v>2.0</v>
      </c>
      <c r="E5017" s="17" t="str">
        <f t="shared" si="12"/>
        <v>LU21-2</v>
      </c>
      <c r="F5017" s="17" t="str">
        <f t="shared" si="13"/>
        <v>LU21-02</v>
      </c>
      <c r="G5017" s="17" t="s">
        <v>15282</v>
      </c>
      <c r="H5017" s="17" t="s">
        <v>14786</v>
      </c>
      <c r="I5017" s="17" t="s">
        <v>16604</v>
      </c>
      <c r="J5017" s="17" t="s">
        <v>16677</v>
      </c>
      <c r="K5017" s="17" t="s">
        <v>16367</v>
      </c>
      <c r="L5017" s="17" t="s">
        <v>14945</v>
      </c>
      <c r="M5017" s="17" t="s">
        <v>16678</v>
      </c>
      <c r="N5017" s="21">
        <v>0.4083333333333334</v>
      </c>
      <c r="O5017" s="21">
        <v>0.3138888888888889</v>
      </c>
      <c r="P5017" s="21">
        <v>0.7222222222222222</v>
      </c>
      <c r="R5017" s="17">
        <v>1360.0</v>
      </c>
      <c r="S5017" s="17" t="s">
        <v>7490</v>
      </c>
      <c r="T5017" s="17" t="s">
        <v>281</v>
      </c>
    </row>
    <row r="5018" ht="15.75" customHeight="1">
      <c r="A5018" s="17">
        <v>278.0</v>
      </c>
      <c r="B5018" s="19">
        <v>25014.0</v>
      </c>
      <c r="C5018" s="17" t="s">
        <v>16676</v>
      </c>
      <c r="D5018" s="20">
        <v>1.0</v>
      </c>
      <c r="E5018" s="17" t="str">
        <f t="shared" si="12"/>
        <v>LU21-1</v>
      </c>
      <c r="F5018" s="17" t="str">
        <f t="shared" si="13"/>
        <v>LU21-01</v>
      </c>
      <c r="G5018" s="17" t="s">
        <v>15282</v>
      </c>
      <c r="H5018" s="17" t="s">
        <v>14786</v>
      </c>
      <c r="I5018" s="17" t="s">
        <v>16607</v>
      </c>
      <c r="J5018" s="17" t="s">
        <v>16679</v>
      </c>
      <c r="K5018" s="17" t="s">
        <v>16111</v>
      </c>
      <c r="L5018" s="17" t="s">
        <v>16367</v>
      </c>
      <c r="M5018" s="17" t="s">
        <v>13615</v>
      </c>
      <c r="N5018" s="21">
        <v>0.5277777777777778</v>
      </c>
      <c r="O5018" s="21">
        <v>0.2340277777777778</v>
      </c>
      <c r="P5018" s="21">
        <v>0.7618055555555556</v>
      </c>
      <c r="R5018" s="17">
        <v>860.0</v>
      </c>
      <c r="S5018" s="17" t="s">
        <v>7490</v>
      </c>
      <c r="T5018" s="17" t="s">
        <v>281</v>
      </c>
    </row>
    <row r="5019" ht="15.75" customHeight="1">
      <c r="A5019" s="17">
        <v>277.0</v>
      </c>
      <c r="B5019" s="19">
        <v>25009.0</v>
      </c>
      <c r="C5019" s="17" t="s">
        <v>16680</v>
      </c>
      <c r="D5019" s="20">
        <v>1.0</v>
      </c>
      <c r="E5019" s="17" t="str">
        <f t="shared" si="12"/>
        <v>LU20A-1</v>
      </c>
      <c r="F5019" s="17" t="str">
        <f t="shared" si="13"/>
        <v>LU20A-01</v>
      </c>
      <c r="G5019" s="17" t="s">
        <v>16363</v>
      </c>
      <c r="H5019" s="17" t="s">
        <v>9731</v>
      </c>
      <c r="I5019" s="17" t="s">
        <v>11403</v>
      </c>
      <c r="J5019" s="17" t="s">
        <v>14764</v>
      </c>
      <c r="K5019" s="17" t="s">
        <v>16111</v>
      </c>
      <c r="L5019" s="17" t="s">
        <v>16367</v>
      </c>
      <c r="M5019" s="17" t="s">
        <v>16681</v>
      </c>
      <c r="N5019" s="21">
        <v>0.6041666666666666</v>
      </c>
      <c r="O5019" s="21">
        <v>0.016666666666666666</v>
      </c>
      <c r="P5019" s="21">
        <v>0.6208333333333333</v>
      </c>
      <c r="R5019" s="17">
        <v>13.0</v>
      </c>
      <c r="S5019" s="17" t="s">
        <v>16682</v>
      </c>
      <c r="T5019" s="17" t="s">
        <v>281</v>
      </c>
    </row>
    <row r="5020" ht="15.75" customHeight="1">
      <c r="A5020" s="17">
        <v>276.0</v>
      </c>
      <c r="B5020" s="19">
        <v>25009.0</v>
      </c>
      <c r="C5020" s="17" t="s">
        <v>16680</v>
      </c>
      <c r="D5020" s="20">
        <v>1.0</v>
      </c>
      <c r="E5020" s="17" t="str">
        <f t="shared" si="12"/>
        <v>LU20A-1</v>
      </c>
      <c r="F5020" s="17" t="str">
        <f t="shared" si="13"/>
        <v>LU20A-01</v>
      </c>
      <c r="G5020" s="17" t="s">
        <v>16363</v>
      </c>
      <c r="H5020" s="17" t="s">
        <v>9731</v>
      </c>
      <c r="I5020" s="17" t="s">
        <v>11403</v>
      </c>
      <c r="J5020" s="17" t="s">
        <v>14764</v>
      </c>
      <c r="K5020" s="17" t="s">
        <v>16111</v>
      </c>
      <c r="L5020" s="17" t="s">
        <v>16367</v>
      </c>
      <c r="M5020" s="17" t="s">
        <v>16683</v>
      </c>
      <c r="N5020" s="21">
        <v>0.4354166666666666</v>
      </c>
      <c r="O5020" s="21">
        <v>0.012499999999999999</v>
      </c>
      <c r="P5020" s="21">
        <v>0.4479166666666667</v>
      </c>
      <c r="R5020" s="17">
        <v>0.0</v>
      </c>
      <c r="S5020" s="17" t="s">
        <v>16682</v>
      </c>
      <c r="T5020" s="17" t="s">
        <v>281</v>
      </c>
    </row>
    <row r="5021" ht="15.75" customHeight="1">
      <c r="A5021" s="17">
        <v>275.0</v>
      </c>
      <c r="B5021" s="19">
        <v>25006.0</v>
      </c>
      <c r="C5021" s="17" t="s">
        <v>16684</v>
      </c>
      <c r="D5021" s="20">
        <v>1.0</v>
      </c>
      <c r="E5021" s="17" t="str">
        <f t="shared" si="12"/>
        <v>LU20-1</v>
      </c>
      <c r="F5021" s="17" t="str">
        <f t="shared" si="13"/>
        <v>LU20-01</v>
      </c>
      <c r="G5021" s="17" t="s">
        <v>16568</v>
      </c>
      <c r="H5021" s="17" t="s">
        <v>14786</v>
      </c>
      <c r="I5021" s="17" t="s">
        <v>15074</v>
      </c>
      <c r="J5021" s="17" t="s">
        <v>14893</v>
      </c>
      <c r="K5021" s="17" t="s">
        <v>16361</v>
      </c>
      <c r="L5021" s="17" t="s">
        <v>16668</v>
      </c>
      <c r="M5021" s="17" t="s">
        <v>16685</v>
      </c>
      <c r="N5021" s="21">
        <v>0.36319444444444443</v>
      </c>
      <c r="O5021" s="21">
        <v>0.2611111111111111</v>
      </c>
      <c r="P5021" s="21">
        <v>0.6243055555555556</v>
      </c>
      <c r="R5021" s="17">
        <v>590.0</v>
      </c>
      <c r="S5021" s="17" t="s">
        <v>7418</v>
      </c>
      <c r="T5021" s="17" t="s">
        <v>281</v>
      </c>
      <c r="W5021" s="17" t="s">
        <v>16686</v>
      </c>
    </row>
    <row r="5022" ht="15.75" customHeight="1">
      <c r="A5022" s="17">
        <v>274.0</v>
      </c>
      <c r="B5022" s="19">
        <v>25005.0</v>
      </c>
      <c r="C5022" s="17" t="s">
        <v>16684</v>
      </c>
      <c r="D5022" s="20">
        <v>1.0</v>
      </c>
      <c r="E5022" s="17" t="str">
        <f t="shared" si="12"/>
        <v>LU20-1</v>
      </c>
      <c r="F5022" s="17" t="str">
        <f t="shared" si="13"/>
        <v>LU20-01</v>
      </c>
      <c r="G5022" s="17" t="s">
        <v>16568</v>
      </c>
      <c r="H5022" s="17" t="s">
        <v>14786</v>
      </c>
      <c r="I5022" s="17" t="s">
        <v>15224</v>
      </c>
      <c r="J5022" s="17" t="s">
        <v>14893</v>
      </c>
      <c r="K5022" s="17" t="s">
        <v>16111</v>
      </c>
      <c r="L5022" s="17" t="s">
        <v>16367</v>
      </c>
      <c r="M5022" s="17" t="s">
        <v>16572</v>
      </c>
      <c r="N5022" s="21">
        <v>0.3819444444444444</v>
      </c>
      <c r="O5022" s="21">
        <v>0.29305555555555557</v>
      </c>
      <c r="P5022" s="21">
        <v>0.6749999999999999</v>
      </c>
      <c r="R5022" s="17">
        <v>1660.0</v>
      </c>
      <c r="S5022" s="17" t="s">
        <v>7418</v>
      </c>
      <c r="T5022" s="17" t="s">
        <v>281</v>
      </c>
    </row>
    <row r="5023" ht="15.75" customHeight="1">
      <c r="A5023" s="17">
        <v>273.0</v>
      </c>
      <c r="B5023" s="19">
        <v>25001.0</v>
      </c>
      <c r="C5023" s="17" t="s">
        <v>16684</v>
      </c>
      <c r="D5023" s="20">
        <v>1.0</v>
      </c>
      <c r="E5023" s="17" t="str">
        <f t="shared" si="12"/>
        <v>LU20-1</v>
      </c>
      <c r="F5023" s="17" t="str">
        <f t="shared" si="13"/>
        <v>LU20-01</v>
      </c>
      <c r="G5023" s="17" t="s">
        <v>16363</v>
      </c>
      <c r="H5023" s="17" t="s">
        <v>14786</v>
      </c>
      <c r="I5023" s="17" t="s">
        <v>16687</v>
      </c>
      <c r="J5023" s="17" t="s">
        <v>16688</v>
      </c>
      <c r="K5023" s="17" t="s">
        <v>16111</v>
      </c>
      <c r="L5023" s="17" t="s">
        <v>16367</v>
      </c>
      <c r="M5023" s="17" t="s">
        <v>7242</v>
      </c>
      <c r="N5023" s="21">
        <v>0.7152777777777778</v>
      </c>
      <c r="O5023" s="21">
        <v>0.049999999999999996</v>
      </c>
      <c r="P5023" s="21">
        <v>0.7652777777777778</v>
      </c>
      <c r="R5023" s="17">
        <v>600.0</v>
      </c>
      <c r="S5023" s="17" t="s">
        <v>14267</v>
      </c>
      <c r="T5023" s="17" t="s">
        <v>281</v>
      </c>
    </row>
    <row r="5024" ht="15.75" customHeight="1">
      <c r="A5024" s="17">
        <v>272.0</v>
      </c>
      <c r="B5024" s="19">
        <v>24994.0</v>
      </c>
      <c r="C5024" s="17" t="s">
        <v>16689</v>
      </c>
      <c r="D5024" s="20">
        <v>1.0</v>
      </c>
      <c r="E5024" s="17" t="str">
        <f t="shared" si="12"/>
        <v>LU19-1</v>
      </c>
      <c r="F5024" s="17" t="str">
        <f t="shared" si="13"/>
        <v>LU19-01</v>
      </c>
      <c r="G5024" s="17" t="s">
        <v>16363</v>
      </c>
      <c r="H5024" s="17" t="s">
        <v>14786</v>
      </c>
      <c r="I5024" s="17" t="s">
        <v>16690</v>
      </c>
      <c r="J5024" s="17" t="s">
        <v>16575</v>
      </c>
      <c r="K5024" s="17" t="s">
        <v>16361</v>
      </c>
      <c r="L5024" s="17" t="s">
        <v>16691</v>
      </c>
      <c r="M5024" s="17" t="s">
        <v>15311</v>
      </c>
      <c r="N5024" s="21">
        <v>0.4166666666666667</v>
      </c>
      <c r="O5024" s="21">
        <v>0.2673611111111111</v>
      </c>
      <c r="P5024" s="21">
        <v>0.6840277777777778</v>
      </c>
      <c r="R5024" s="17">
        <v>1829.0</v>
      </c>
      <c r="S5024" s="17" t="s">
        <v>11149</v>
      </c>
      <c r="T5024" s="17" t="s">
        <v>281</v>
      </c>
    </row>
    <row r="5025" ht="15.75" customHeight="1">
      <c r="A5025" s="17">
        <v>271.0</v>
      </c>
      <c r="B5025" s="19">
        <v>24993.0</v>
      </c>
      <c r="C5025" s="17" t="s">
        <v>16689</v>
      </c>
      <c r="D5025" s="20">
        <v>1.0</v>
      </c>
      <c r="E5025" s="17" t="str">
        <f t="shared" si="12"/>
        <v>LU19-1</v>
      </c>
      <c r="F5025" s="17" t="str">
        <f t="shared" si="13"/>
        <v>LU19-01</v>
      </c>
      <c r="G5025" s="17" t="s">
        <v>16363</v>
      </c>
      <c r="H5025" s="17" t="s">
        <v>14786</v>
      </c>
      <c r="I5025" s="17" t="s">
        <v>16667</v>
      </c>
      <c r="J5025" s="17" t="s">
        <v>16433</v>
      </c>
      <c r="K5025" s="17" t="s">
        <v>16361</v>
      </c>
      <c r="L5025" s="17" t="s">
        <v>16692</v>
      </c>
      <c r="M5025" s="17" t="s">
        <v>15311</v>
      </c>
      <c r="N5025" s="21">
        <v>0.513888888888889</v>
      </c>
      <c r="O5025" s="21">
        <v>0.08333333333333333</v>
      </c>
      <c r="P5025" s="21">
        <v>0.5972222222222222</v>
      </c>
      <c r="R5025" s="17">
        <v>1000.0</v>
      </c>
      <c r="S5025" s="17" t="s">
        <v>11149</v>
      </c>
      <c r="T5025" s="17" t="s">
        <v>281</v>
      </c>
    </row>
    <row r="5026" ht="15.75" customHeight="1">
      <c r="A5026" s="17">
        <v>270.0</v>
      </c>
      <c r="B5026" s="19">
        <v>24984.0</v>
      </c>
      <c r="C5026" s="17" t="s">
        <v>16693</v>
      </c>
      <c r="D5026" s="20">
        <v>2.0</v>
      </c>
      <c r="E5026" s="17" t="str">
        <f t="shared" si="12"/>
        <v>LU18-2</v>
      </c>
      <c r="F5026" s="17" t="str">
        <f t="shared" si="13"/>
        <v>LU18-02</v>
      </c>
      <c r="G5026" s="17" t="s">
        <v>15704</v>
      </c>
      <c r="H5026" s="17" t="s">
        <v>16304</v>
      </c>
      <c r="I5026" s="17" t="s">
        <v>16694</v>
      </c>
      <c r="J5026" s="17" t="s">
        <v>16695</v>
      </c>
      <c r="K5026" s="17" t="s">
        <v>16111</v>
      </c>
      <c r="L5026" s="17" t="s">
        <v>16564</v>
      </c>
      <c r="M5026" s="17" t="s">
        <v>15697</v>
      </c>
      <c r="N5026" s="21">
        <v>0.3819444444444444</v>
      </c>
      <c r="O5026" s="21">
        <v>0.08680555555555557</v>
      </c>
      <c r="P5026" s="21">
        <v>0.46875</v>
      </c>
      <c r="R5026" s="17">
        <v>197.0</v>
      </c>
      <c r="S5026" s="17" t="s">
        <v>7418</v>
      </c>
      <c r="T5026" s="17" t="s">
        <v>281</v>
      </c>
    </row>
    <row r="5027" ht="15.75" customHeight="1">
      <c r="A5027" s="17">
        <v>269.0</v>
      </c>
      <c r="B5027" s="19">
        <v>24983.0</v>
      </c>
      <c r="C5027" s="17" t="s">
        <v>16693</v>
      </c>
      <c r="D5027" s="20">
        <v>2.0</v>
      </c>
      <c r="E5027" s="17" t="str">
        <f t="shared" si="12"/>
        <v>LU18-2</v>
      </c>
      <c r="F5027" s="17" t="str">
        <f t="shared" si="13"/>
        <v>LU18-02</v>
      </c>
      <c r="G5027" s="17" t="s">
        <v>15704</v>
      </c>
      <c r="H5027" s="17" t="s">
        <v>16304</v>
      </c>
      <c r="I5027" s="17" t="s">
        <v>16694</v>
      </c>
      <c r="J5027" s="17" t="s">
        <v>16600</v>
      </c>
      <c r="K5027" s="17" t="s">
        <v>16361</v>
      </c>
      <c r="L5027" s="17" t="s">
        <v>16668</v>
      </c>
      <c r="M5027" s="17" t="s">
        <v>16685</v>
      </c>
      <c r="N5027" s="21">
        <v>0.37847222222222227</v>
      </c>
      <c r="O5027" s="21">
        <v>0.26666666666666666</v>
      </c>
      <c r="P5027" s="21">
        <v>0.6451388888888888</v>
      </c>
      <c r="R5027" s="17">
        <v>102.0</v>
      </c>
      <c r="S5027" s="17" t="s">
        <v>7418</v>
      </c>
      <c r="T5027" s="17" t="s">
        <v>281</v>
      </c>
    </row>
    <row r="5028" ht="15.75" customHeight="1">
      <c r="A5028" s="17">
        <v>268.0</v>
      </c>
      <c r="B5028" s="19">
        <v>24980.0</v>
      </c>
      <c r="C5028" s="17" t="s">
        <v>16693</v>
      </c>
      <c r="D5028" s="20">
        <v>1.0</v>
      </c>
      <c r="E5028" s="17" t="str">
        <f t="shared" si="12"/>
        <v>LU18-1</v>
      </c>
      <c r="F5028" s="17" t="str">
        <f t="shared" si="13"/>
        <v>LU18-01</v>
      </c>
      <c r="G5028" s="17" t="s">
        <v>15704</v>
      </c>
      <c r="H5028" s="17" t="s">
        <v>16304</v>
      </c>
      <c r="I5028" s="17" t="s">
        <v>16696</v>
      </c>
      <c r="J5028" s="17" t="s">
        <v>16697</v>
      </c>
      <c r="K5028" s="17" t="s">
        <v>16111</v>
      </c>
      <c r="L5028" s="17" t="s">
        <v>16564</v>
      </c>
      <c r="M5028" s="17" t="s">
        <v>15697</v>
      </c>
      <c r="N5028" s="21">
        <v>0.3770833333333334</v>
      </c>
      <c r="O5028" s="21">
        <v>0.14583333333333334</v>
      </c>
      <c r="P5028" s="21">
        <v>0.5229166666666667</v>
      </c>
      <c r="R5028" s="17">
        <v>150.0</v>
      </c>
      <c r="S5028" s="17" t="s">
        <v>7418</v>
      </c>
      <c r="T5028" s="17" t="s">
        <v>281</v>
      </c>
    </row>
    <row r="5029" ht="15.75" customHeight="1">
      <c r="A5029" s="17">
        <v>267.0</v>
      </c>
      <c r="B5029" s="19">
        <v>24972.0</v>
      </c>
      <c r="C5029" s="17" t="s">
        <v>16698</v>
      </c>
      <c r="D5029" s="20">
        <v>7.0</v>
      </c>
      <c r="E5029" s="17" t="str">
        <f t="shared" si="12"/>
        <v>LU17-7</v>
      </c>
      <c r="F5029" s="17" t="str">
        <f t="shared" si="13"/>
        <v>LU17-07</v>
      </c>
      <c r="G5029" s="17" t="s">
        <v>16363</v>
      </c>
      <c r="H5029" s="17" t="s">
        <v>16357</v>
      </c>
      <c r="I5029" s="17" t="s">
        <v>16389</v>
      </c>
      <c r="J5029" s="17" t="s">
        <v>16117</v>
      </c>
      <c r="K5029" s="17" t="s">
        <v>16111</v>
      </c>
      <c r="L5029" s="17" t="s">
        <v>16699</v>
      </c>
      <c r="M5029" s="17" t="s">
        <v>16700</v>
      </c>
      <c r="N5029" s="21">
        <v>0.47222222222222227</v>
      </c>
      <c r="O5029" s="21">
        <v>0.04861111111111111</v>
      </c>
      <c r="P5029" s="21">
        <v>0.5208333333333334</v>
      </c>
      <c r="R5029" s="17">
        <v>45.0</v>
      </c>
      <c r="S5029" s="17" t="s">
        <v>14865</v>
      </c>
      <c r="T5029" s="17" t="s">
        <v>281</v>
      </c>
    </row>
    <row r="5030" ht="15.75" customHeight="1">
      <c r="A5030" s="17">
        <v>266.0</v>
      </c>
      <c r="B5030" s="19">
        <v>24972.0</v>
      </c>
      <c r="C5030" s="17" t="s">
        <v>16698</v>
      </c>
      <c r="D5030" s="20">
        <v>7.0</v>
      </c>
      <c r="E5030" s="17" t="str">
        <f t="shared" si="12"/>
        <v>LU17-7</v>
      </c>
      <c r="F5030" s="17" t="str">
        <f t="shared" si="13"/>
        <v>LU17-07</v>
      </c>
      <c r="G5030" s="17" t="s">
        <v>16363</v>
      </c>
      <c r="H5030" s="17" t="s">
        <v>16357</v>
      </c>
      <c r="I5030" s="17" t="s">
        <v>16597</v>
      </c>
      <c r="J5030" s="17" t="s">
        <v>16701</v>
      </c>
      <c r="K5030" s="17" t="s">
        <v>16111</v>
      </c>
      <c r="L5030" s="17" t="s">
        <v>16692</v>
      </c>
      <c r="M5030" s="17" t="s">
        <v>16702</v>
      </c>
      <c r="N5030" s="21">
        <v>0.40972222222222227</v>
      </c>
      <c r="O5030" s="21">
        <v>0.05347222222222222</v>
      </c>
      <c r="P5030" s="21">
        <v>0.46319444444444446</v>
      </c>
      <c r="R5030" s="17">
        <v>47.0</v>
      </c>
      <c r="S5030" s="17" t="s">
        <v>14865</v>
      </c>
      <c r="T5030" s="17" t="s">
        <v>281</v>
      </c>
    </row>
    <row r="5031" ht="15.75" customHeight="1">
      <c r="A5031" s="17">
        <v>265.0</v>
      </c>
      <c r="B5031" s="19">
        <v>24971.0</v>
      </c>
      <c r="C5031" s="17" t="s">
        <v>16698</v>
      </c>
      <c r="D5031" s="20">
        <v>7.0</v>
      </c>
      <c r="E5031" s="17" t="str">
        <f t="shared" si="12"/>
        <v>LU17-7</v>
      </c>
      <c r="F5031" s="17" t="str">
        <f t="shared" si="13"/>
        <v>LU17-07</v>
      </c>
      <c r="G5031" s="17" t="s">
        <v>16363</v>
      </c>
      <c r="H5031" s="17" t="s">
        <v>16357</v>
      </c>
      <c r="I5031" s="17" t="s">
        <v>16703</v>
      </c>
      <c r="J5031" s="17" t="s">
        <v>16704</v>
      </c>
      <c r="K5031" s="17" t="s">
        <v>16367</v>
      </c>
      <c r="L5031" s="17" t="s">
        <v>16705</v>
      </c>
      <c r="M5031" s="17" t="s">
        <v>15014</v>
      </c>
      <c r="N5031" s="21">
        <v>0.5527777777777778</v>
      </c>
      <c r="O5031" s="21">
        <v>0.0625</v>
      </c>
      <c r="P5031" s="21">
        <v>0.6152777777777778</v>
      </c>
      <c r="R5031" s="17">
        <v>59.0</v>
      </c>
      <c r="S5031" s="17" t="s">
        <v>14865</v>
      </c>
      <c r="T5031" s="17" t="s">
        <v>281</v>
      </c>
    </row>
    <row r="5032" ht="15.75" customHeight="1">
      <c r="A5032" s="17">
        <v>264.0</v>
      </c>
      <c r="B5032" s="19">
        <v>24971.0</v>
      </c>
      <c r="C5032" s="17" t="s">
        <v>16698</v>
      </c>
      <c r="D5032" s="20">
        <v>7.0</v>
      </c>
      <c r="E5032" s="17" t="str">
        <f t="shared" si="12"/>
        <v>LU17-7</v>
      </c>
      <c r="F5032" s="17" t="str">
        <f t="shared" si="13"/>
        <v>LU17-07</v>
      </c>
      <c r="G5032" s="17" t="s">
        <v>16363</v>
      </c>
      <c r="H5032" s="17" t="s">
        <v>16357</v>
      </c>
      <c r="I5032" s="17" t="s">
        <v>16703</v>
      </c>
      <c r="J5032" s="17" t="s">
        <v>16704</v>
      </c>
      <c r="K5032" s="17" t="s">
        <v>16111</v>
      </c>
      <c r="L5032" s="17" t="s">
        <v>16668</v>
      </c>
      <c r="M5032" s="17" t="s">
        <v>16706</v>
      </c>
      <c r="N5032" s="21">
        <v>0.4513888888888889</v>
      </c>
      <c r="O5032" s="21">
        <v>0.08819444444444445</v>
      </c>
      <c r="P5032" s="21">
        <v>0.5395833333333333</v>
      </c>
      <c r="R5032" s="17">
        <v>54.0</v>
      </c>
      <c r="S5032" s="17" t="s">
        <v>14865</v>
      </c>
      <c r="T5032" s="17" t="s">
        <v>281</v>
      </c>
    </row>
    <row r="5033" ht="15.75" customHeight="1">
      <c r="A5033" s="17">
        <v>263.0</v>
      </c>
      <c r="B5033" s="19">
        <v>24969.0</v>
      </c>
      <c r="C5033" s="17" t="s">
        <v>16698</v>
      </c>
      <c r="D5033" s="20">
        <v>6.0</v>
      </c>
      <c r="E5033" s="17" t="str">
        <f t="shared" si="12"/>
        <v>LU17-6</v>
      </c>
      <c r="F5033" s="17" t="str">
        <f t="shared" si="13"/>
        <v>LU17-06</v>
      </c>
      <c r="G5033" s="17" t="s">
        <v>16363</v>
      </c>
      <c r="H5033" s="17" t="s">
        <v>16357</v>
      </c>
      <c r="I5033" s="17" t="s">
        <v>16389</v>
      </c>
      <c r="J5033" s="17" t="s">
        <v>16701</v>
      </c>
      <c r="K5033" s="17" t="s">
        <v>16111</v>
      </c>
      <c r="L5033" s="17" t="s">
        <v>16564</v>
      </c>
      <c r="M5033" s="17" t="s">
        <v>16707</v>
      </c>
      <c r="N5033" s="21">
        <v>0.4840277777777778</v>
      </c>
      <c r="O5033" s="21">
        <v>0.15</v>
      </c>
      <c r="P5033" s="21">
        <v>0.6340277777777777</v>
      </c>
      <c r="R5033" s="17">
        <v>46.0</v>
      </c>
      <c r="S5033" s="17" t="s">
        <v>7490</v>
      </c>
      <c r="T5033" s="17" t="s">
        <v>281</v>
      </c>
    </row>
    <row r="5034" ht="15.75" customHeight="1">
      <c r="A5034" s="17">
        <v>262.0</v>
      </c>
      <c r="B5034" s="19">
        <v>24968.0</v>
      </c>
      <c r="C5034" s="17" t="s">
        <v>16698</v>
      </c>
      <c r="D5034" s="20">
        <v>5.0</v>
      </c>
      <c r="E5034" s="17" t="str">
        <f t="shared" si="12"/>
        <v>LU17-5</v>
      </c>
      <c r="F5034" s="17" t="str">
        <f t="shared" si="13"/>
        <v>LU17-05</v>
      </c>
      <c r="G5034" s="17" t="s">
        <v>16363</v>
      </c>
      <c r="H5034" s="17" t="s">
        <v>16368</v>
      </c>
      <c r="I5034" s="17" t="s">
        <v>16358</v>
      </c>
      <c r="J5034" s="17" t="s">
        <v>16359</v>
      </c>
      <c r="K5034" s="17" t="s">
        <v>16367</v>
      </c>
      <c r="L5034" s="17" t="s">
        <v>16708</v>
      </c>
      <c r="M5034" s="17" t="s">
        <v>16709</v>
      </c>
      <c r="N5034" s="21">
        <v>0.576388888888889</v>
      </c>
      <c r="O5034" s="21">
        <v>0.075</v>
      </c>
      <c r="P5034" s="21">
        <v>0.6513888888888889</v>
      </c>
      <c r="R5034" s="17">
        <v>20.0</v>
      </c>
      <c r="S5034" s="17" t="s">
        <v>14865</v>
      </c>
      <c r="T5034" s="17" t="s">
        <v>16710</v>
      </c>
    </row>
    <row r="5035" ht="15.75" customHeight="1">
      <c r="A5035" s="17">
        <v>261.0</v>
      </c>
      <c r="B5035" s="19">
        <v>24968.0</v>
      </c>
      <c r="C5035" s="17" t="s">
        <v>16698</v>
      </c>
      <c r="D5035" s="20">
        <v>5.0</v>
      </c>
      <c r="E5035" s="17" t="str">
        <f t="shared" si="12"/>
        <v>LU17-5</v>
      </c>
      <c r="F5035" s="17" t="str">
        <f t="shared" si="13"/>
        <v>LU17-05</v>
      </c>
      <c r="G5035" s="17" t="s">
        <v>16363</v>
      </c>
      <c r="H5035" s="17" t="s">
        <v>16368</v>
      </c>
      <c r="I5035" s="17" t="s">
        <v>16358</v>
      </c>
      <c r="J5035" s="17" t="s">
        <v>16359</v>
      </c>
      <c r="K5035" s="17" t="s">
        <v>16111</v>
      </c>
      <c r="L5035" s="17" t="s">
        <v>16711</v>
      </c>
      <c r="M5035" s="17" t="s">
        <v>16712</v>
      </c>
      <c r="N5035" s="21">
        <v>0.49652777777777773</v>
      </c>
      <c r="O5035" s="21">
        <v>0.06805555555555555</v>
      </c>
      <c r="P5035" s="21">
        <v>0.5645833333333333</v>
      </c>
      <c r="R5035" s="17">
        <v>20.0</v>
      </c>
      <c r="S5035" s="17" t="s">
        <v>14865</v>
      </c>
      <c r="T5035" s="17" t="s">
        <v>281</v>
      </c>
    </row>
    <row r="5036" ht="15.75" customHeight="1">
      <c r="A5036" s="17">
        <v>260.0</v>
      </c>
      <c r="B5036" s="19">
        <v>24968.0</v>
      </c>
      <c r="C5036" s="17" t="s">
        <v>16698</v>
      </c>
      <c r="D5036" s="20">
        <v>5.0</v>
      </c>
      <c r="E5036" s="17" t="str">
        <f t="shared" si="12"/>
        <v>LU17-5</v>
      </c>
      <c r="F5036" s="17" t="str">
        <f t="shared" si="13"/>
        <v>LU17-05</v>
      </c>
      <c r="G5036" s="17" t="s">
        <v>16363</v>
      </c>
      <c r="H5036" s="17" t="s">
        <v>16368</v>
      </c>
      <c r="I5036" s="17" t="s">
        <v>16358</v>
      </c>
      <c r="J5036" s="17" t="s">
        <v>16359</v>
      </c>
      <c r="K5036" s="17" t="s">
        <v>16361</v>
      </c>
      <c r="L5036" s="17" t="s">
        <v>16691</v>
      </c>
      <c r="M5036" s="17" t="s">
        <v>16713</v>
      </c>
      <c r="N5036" s="21">
        <v>0.40138888888888885</v>
      </c>
      <c r="O5036" s="21">
        <v>0.08819444444444445</v>
      </c>
      <c r="P5036" s="21">
        <v>0.4895833333333333</v>
      </c>
      <c r="R5036" s="17">
        <v>19.0</v>
      </c>
      <c r="S5036" s="17" t="s">
        <v>14865</v>
      </c>
      <c r="T5036" s="17" t="s">
        <v>281</v>
      </c>
    </row>
    <row r="5037" ht="15.75" customHeight="1">
      <c r="A5037" s="17">
        <v>259.0</v>
      </c>
      <c r="B5037" s="19">
        <v>24967.0</v>
      </c>
      <c r="C5037" s="17" t="s">
        <v>16698</v>
      </c>
      <c r="D5037" s="20">
        <v>4.0</v>
      </c>
      <c r="E5037" s="17" t="str">
        <f t="shared" si="12"/>
        <v>LU17-4</v>
      </c>
      <c r="F5037" s="17" t="str">
        <f t="shared" si="13"/>
        <v>LU17-04</v>
      </c>
      <c r="G5037" s="17" t="s">
        <v>16363</v>
      </c>
      <c r="H5037" s="17" t="s">
        <v>16368</v>
      </c>
      <c r="I5037" s="17" t="s">
        <v>16358</v>
      </c>
      <c r="J5037" s="17" t="s">
        <v>16359</v>
      </c>
      <c r="K5037" s="17" t="s">
        <v>16361</v>
      </c>
      <c r="L5037" s="17" t="s">
        <v>16367</v>
      </c>
      <c r="M5037" s="17" t="s">
        <v>16668</v>
      </c>
      <c r="N5037" s="21">
        <v>0.5826388888888888</v>
      </c>
      <c r="O5037" s="21">
        <v>0.06736111111111111</v>
      </c>
      <c r="P5037" s="21">
        <v>0.65</v>
      </c>
      <c r="R5037" s="17">
        <v>17.0</v>
      </c>
      <c r="S5037" s="17" t="s">
        <v>11058</v>
      </c>
      <c r="T5037" s="17" t="s">
        <v>281</v>
      </c>
    </row>
    <row r="5038" ht="15.75" customHeight="1">
      <c r="A5038" s="17">
        <v>258.0</v>
      </c>
      <c r="B5038" s="19">
        <v>24967.0</v>
      </c>
      <c r="C5038" s="17" t="s">
        <v>16698</v>
      </c>
      <c r="D5038" s="20">
        <v>4.0</v>
      </c>
      <c r="E5038" s="17" t="str">
        <f t="shared" si="12"/>
        <v>LU17-4</v>
      </c>
      <c r="F5038" s="17" t="str">
        <f t="shared" si="13"/>
        <v>LU17-04</v>
      </c>
      <c r="G5038" s="17" t="s">
        <v>16363</v>
      </c>
      <c r="H5038" s="17" t="s">
        <v>16368</v>
      </c>
      <c r="I5038" s="17" t="s">
        <v>16358</v>
      </c>
      <c r="J5038" s="17" t="s">
        <v>16359</v>
      </c>
      <c r="K5038" s="17" t="s">
        <v>16367</v>
      </c>
      <c r="L5038" s="17" t="s">
        <v>16714</v>
      </c>
      <c r="M5038" s="17" t="s">
        <v>6399</v>
      </c>
      <c r="N5038" s="21">
        <v>0.5083333333333333</v>
      </c>
      <c r="O5038" s="21">
        <v>0.06319444444444444</v>
      </c>
      <c r="P5038" s="21">
        <v>0.5715277777777777</v>
      </c>
      <c r="R5038" s="17">
        <v>18.0</v>
      </c>
      <c r="S5038" s="17" t="s">
        <v>14865</v>
      </c>
      <c r="T5038" s="17" t="s">
        <v>281</v>
      </c>
    </row>
    <row r="5039" ht="15.75" customHeight="1">
      <c r="A5039" s="17">
        <v>257.0</v>
      </c>
      <c r="B5039" s="19">
        <v>24967.0</v>
      </c>
      <c r="C5039" s="17" t="s">
        <v>16698</v>
      </c>
      <c r="D5039" s="20">
        <v>4.0</v>
      </c>
      <c r="E5039" s="17" t="str">
        <f t="shared" si="12"/>
        <v>LU17-4</v>
      </c>
      <c r="F5039" s="17" t="str">
        <f t="shared" si="13"/>
        <v>LU17-04</v>
      </c>
      <c r="G5039" s="17" t="s">
        <v>16363</v>
      </c>
      <c r="H5039" s="17" t="s">
        <v>16368</v>
      </c>
      <c r="I5039" s="17" t="s">
        <v>16358</v>
      </c>
      <c r="J5039" s="17" t="s">
        <v>16359</v>
      </c>
      <c r="K5039" s="17" t="s">
        <v>16111</v>
      </c>
      <c r="L5039" s="17" t="s">
        <v>16715</v>
      </c>
      <c r="M5039" s="17" t="s">
        <v>16564</v>
      </c>
      <c r="N5039" s="21">
        <v>0.4138888888888889</v>
      </c>
      <c r="O5039" s="21">
        <v>0.08263888888888889</v>
      </c>
      <c r="P5039" s="21">
        <v>0.49652777777777773</v>
      </c>
      <c r="R5039" s="17">
        <v>19.0</v>
      </c>
      <c r="S5039" s="17" t="s">
        <v>14865</v>
      </c>
      <c r="T5039" s="17" t="s">
        <v>281</v>
      </c>
    </row>
    <row r="5040" ht="15.75" customHeight="1">
      <c r="A5040" s="17">
        <v>256.0</v>
      </c>
      <c r="B5040" s="19">
        <v>24966.0</v>
      </c>
      <c r="C5040" s="17" t="s">
        <v>16698</v>
      </c>
      <c r="D5040" s="20">
        <v>3.0</v>
      </c>
      <c r="E5040" s="17" t="str">
        <f t="shared" si="12"/>
        <v>LU17-3</v>
      </c>
      <c r="F5040" s="17" t="str">
        <f t="shared" si="13"/>
        <v>LU17-03</v>
      </c>
      <c r="G5040" s="17" t="s">
        <v>16363</v>
      </c>
      <c r="H5040" s="17" t="s">
        <v>16357</v>
      </c>
      <c r="I5040" s="17" t="s">
        <v>16703</v>
      </c>
      <c r="J5040" s="17" t="s">
        <v>16716</v>
      </c>
      <c r="K5040" s="17" t="s">
        <v>16367</v>
      </c>
      <c r="L5040" s="17" t="s">
        <v>16668</v>
      </c>
      <c r="M5040" s="17" t="s">
        <v>16717</v>
      </c>
      <c r="N5040" s="21">
        <v>0.6034722222222222</v>
      </c>
      <c r="O5040" s="21">
        <v>0.06874999999999999</v>
      </c>
      <c r="P5040" s="21">
        <v>0.6722222222222222</v>
      </c>
      <c r="R5040" s="17">
        <v>256.0</v>
      </c>
      <c r="S5040" s="17" t="s">
        <v>14865</v>
      </c>
      <c r="T5040" s="17" t="s">
        <v>281</v>
      </c>
    </row>
    <row r="5041" ht="15.75" customHeight="1">
      <c r="A5041" s="17">
        <v>255.0</v>
      </c>
      <c r="B5041" s="19">
        <v>24966.0</v>
      </c>
      <c r="C5041" s="17" t="s">
        <v>16698</v>
      </c>
      <c r="D5041" s="20">
        <v>3.0</v>
      </c>
      <c r="E5041" s="17" t="str">
        <f t="shared" si="12"/>
        <v>LU17-3</v>
      </c>
      <c r="F5041" s="17" t="str">
        <f t="shared" si="13"/>
        <v>LU17-03</v>
      </c>
      <c r="G5041" s="17" t="s">
        <v>16363</v>
      </c>
      <c r="H5041" s="17" t="s">
        <v>16357</v>
      </c>
      <c r="I5041" s="17" t="s">
        <v>16703</v>
      </c>
      <c r="J5041" s="17" t="s">
        <v>16716</v>
      </c>
      <c r="K5041" s="17" t="s">
        <v>16367</v>
      </c>
      <c r="L5041" s="17" t="s">
        <v>16668</v>
      </c>
      <c r="M5041" s="17" t="s">
        <v>16718</v>
      </c>
      <c r="N5041" s="21">
        <v>0.49444444444444446</v>
      </c>
      <c r="O5041" s="21">
        <v>0.05416666666666667</v>
      </c>
      <c r="P5041" s="21">
        <v>0.548611111111111</v>
      </c>
      <c r="R5041" s="17">
        <v>56.0</v>
      </c>
      <c r="S5041" s="17" t="s">
        <v>14865</v>
      </c>
      <c r="T5041" s="17" t="s">
        <v>281</v>
      </c>
    </row>
    <row r="5042" ht="15.75" customHeight="1">
      <c r="A5042" s="17">
        <v>254.0</v>
      </c>
      <c r="B5042" s="19">
        <v>24966.0</v>
      </c>
      <c r="C5042" s="17" t="s">
        <v>16698</v>
      </c>
      <c r="D5042" s="20">
        <v>3.0</v>
      </c>
      <c r="E5042" s="17" t="str">
        <f t="shared" si="12"/>
        <v>LU17-3</v>
      </c>
      <c r="F5042" s="17" t="str">
        <f t="shared" si="13"/>
        <v>LU17-03</v>
      </c>
      <c r="G5042" s="17" t="s">
        <v>16363</v>
      </c>
      <c r="H5042" s="17" t="s">
        <v>16357</v>
      </c>
      <c r="I5042" s="17" t="s">
        <v>16703</v>
      </c>
      <c r="J5042" s="17" t="s">
        <v>16716</v>
      </c>
      <c r="K5042" s="17" t="s">
        <v>16361</v>
      </c>
      <c r="L5042" s="17" t="s">
        <v>16111</v>
      </c>
      <c r="M5042" s="17" t="s">
        <v>16719</v>
      </c>
      <c r="N5042" s="21">
        <v>0.4069444444444445</v>
      </c>
      <c r="O5042" s="21">
        <v>0.03958333333333333</v>
      </c>
      <c r="P5042" s="21">
        <v>0.4465277777777778</v>
      </c>
      <c r="R5042" s="17">
        <v>57.0</v>
      </c>
      <c r="S5042" s="17" t="s">
        <v>14865</v>
      </c>
      <c r="T5042" s="17" t="s">
        <v>281</v>
      </c>
    </row>
    <row r="5043" ht="15.75" customHeight="1">
      <c r="A5043" s="17">
        <v>253.0</v>
      </c>
      <c r="B5043" s="19">
        <v>24965.0</v>
      </c>
      <c r="C5043" s="17" t="s">
        <v>16698</v>
      </c>
      <c r="D5043" s="20">
        <v>2.0</v>
      </c>
      <c r="E5043" s="17" t="str">
        <f t="shared" si="12"/>
        <v>LU17-2</v>
      </c>
      <c r="F5043" s="17" t="str">
        <f t="shared" si="13"/>
        <v>LU17-02</v>
      </c>
      <c r="G5043" s="17" t="s">
        <v>16363</v>
      </c>
      <c r="H5043" s="17" t="s">
        <v>16368</v>
      </c>
      <c r="I5043" s="17" t="s">
        <v>16389</v>
      </c>
      <c r="J5043" s="17" t="s">
        <v>16359</v>
      </c>
      <c r="K5043" s="17" t="s">
        <v>16111</v>
      </c>
      <c r="L5043" s="17" t="s">
        <v>16720</v>
      </c>
      <c r="M5043" s="17" t="s">
        <v>16721</v>
      </c>
      <c r="N5043" s="21">
        <v>0.6124999999999999</v>
      </c>
      <c r="O5043" s="21">
        <v>0.030555555555555555</v>
      </c>
      <c r="P5043" s="21">
        <v>0.6430555555555556</v>
      </c>
      <c r="R5043" s="17">
        <v>30.0</v>
      </c>
      <c r="S5043" s="17" t="s">
        <v>14865</v>
      </c>
      <c r="T5043" s="17" t="s">
        <v>281</v>
      </c>
    </row>
    <row r="5044" ht="15.75" customHeight="1">
      <c r="A5044" s="17">
        <v>252.0</v>
      </c>
      <c r="B5044" s="19">
        <v>24965.0</v>
      </c>
      <c r="C5044" s="17" t="s">
        <v>16698</v>
      </c>
      <c r="D5044" s="20">
        <v>2.0</v>
      </c>
      <c r="E5044" s="17" t="str">
        <f t="shared" si="12"/>
        <v>LU17-2</v>
      </c>
      <c r="F5044" s="17" t="str">
        <f t="shared" si="13"/>
        <v>LU17-02</v>
      </c>
      <c r="G5044" s="17" t="s">
        <v>16363</v>
      </c>
      <c r="H5044" s="17" t="s">
        <v>16368</v>
      </c>
      <c r="I5044" s="17" t="s">
        <v>16389</v>
      </c>
      <c r="J5044" s="17" t="s">
        <v>16359</v>
      </c>
      <c r="K5044" s="17" t="s">
        <v>16111</v>
      </c>
      <c r="L5044" s="17" t="s">
        <v>16722</v>
      </c>
      <c r="M5044" s="17" t="s">
        <v>16723</v>
      </c>
      <c r="N5044" s="21">
        <v>0.5729166666666666</v>
      </c>
      <c r="O5044" s="21">
        <v>0.03125</v>
      </c>
      <c r="P5044" s="21">
        <v>0.6041666666666666</v>
      </c>
      <c r="R5044" s="17">
        <v>32.0</v>
      </c>
      <c r="S5044" s="17" t="s">
        <v>14865</v>
      </c>
      <c r="T5044" s="17" t="s">
        <v>281</v>
      </c>
    </row>
    <row r="5045" ht="15.75" customHeight="1">
      <c r="A5045" s="17">
        <v>251.0</v>
      </c>
      <c r="B5045" s="19">
        <v>24965.0</v>
      </c>
      <c r="C5045" s="17" t="s">
        <v>16698</v>
      </c>
      <c r="D5045" s="20">
        <v>2.0</v>
      </c>
      <c r="E5045" s="17" t="str">
        <f t="shared" si="12"/>
        <v>LU17-2</v>
      </c>
      <c r="F5045" s="17" t="str">
        <f t="shared" si="13"/>
        <v>LU17-02</v>
      </c>
      <c r="G5045" s="17" t="s">
        <v>16363</v>
      </c>
      <c r="H5045" s="17" t="s">
        <v>16368</v>
      </c>
      <c r="I5045" s="17" t="s">
        <v>16389</v>
      </c>
      <c r="J5045" s="17" t="s">
        <v>16359</v>
      </c>
      <c r="K5045" s="17" t="s">
        <v>16367</v>
      </c>
      <c r="L5045" s="17" t="s">
        <v>16665</v>
      </c>
      <c r="M5045" s="17" t="s">
        <v>16724</v>
      </c>
      <c r="N5045" s="21">
        <v>0.5381944444444444</v>
      </c>
      <c r="O5045" s="21">
        <v>0.027777777777777776</v>
      </c>
      <c r="P5045" s="21">
        <v>0.5659722222222222</v>
      </c>
      <c r="R5045" s="17">
        <v>33.0</v>
      </c>
      <c r="S5045" s="17" t="s">
        <v>14865</v>
      </c>
      <c r="T5045" s="17" t="s">
        <v>281</v>
      </c>
    </row>
    <row r="5046" ht="15.75" customHeight="1">
      <c r="A5046" s="17">
        <v>250.0</v>
      </c>
      <c r="B5046" s="19">
        <v>24965.0</v>
      </c>
      <c r="C5046" s="17" t="s">
        <v>16698</v>
      </c>
      <c r="D5046" s="20">
        <v>2.0</v>
      </c>
      <c r="E5046" s="17" t="str">
        <f t="shared" si="12"/>
        <v>LU17-2</v>
      </c>
      <c r="F5046" s="17" t="str">
        <f t="shared" si="13"/>
        <v>LU17-02</v>
      </c>
      <c r="G5046" s="17" t="s">
        <v>16363</v>
      </c>
      <c r="H5046" s="17" t="s">
        <v>16368</v>
      </c>
      <c r="I5046" s="17" t="s">
        <v>16389</v>
      </c>
      <c r="J5046" s="17" t="s">
        <v>16359</v>
      </c>
      <c r="K5046" s="17" t="s">
        <v>16367</v>
      </c>
      <c r="L5046" s="17" t="s">
        <v>16705</v>
      </c>
      <c r="M5046" s="17" t="s">
        <v>15781</v>
      </c>
      <c r="N5046" s="21">
        <v>0.5041666666666667</v>
      </c>
      <c r="O5046" s="21">
        <v>0.01875</v>
      </c>
      <c r="P5046" s="21">
        <v>0.5229166666666667</v>
      </c>
      <c r="R5046" s="17">
        <v>35.0</v>
      </c>
      <c r="S5046" s="17" t="s">
        <v>14865</v>
      </c>
      <c r="T5046" s="17" t="s">
        <v>281</v>
      </c>
    </row>
    <row r="5047" ht="15.75" customHeight="1">
      <c r="A5047" s="17">
        <v>249.0</v>
      </c>
      <c r="B5047" s="19">
        <v>24965.0</v>
      </c>
      <c r="C5047" s="17" t="s">
        <v>16698</v>
      </c>
      <c r="D5047" s="20">
        <v>2.0</v>
      </c>
      <c r="E5047" s="17" t="str">
        <f t="shared" si="12"/>
        <v>LU17-2</v>
      </c>
      <c r="F5047" s="17" t="str">
        <f t="shared" si="13"/>
        <v>LU17-02</v>
      </c>
      <c r="G5047" s="17" t="s">
        <v>16363</v>
      </c>
      <c r="H5047" s="17" t="s">
        <v>16368</v>
      </c>
      <c r="I5047" s="17" t="s">
        <v>16389</v>
      </c>
      <c r="J5047" s="17" t="s">
        <v>16359</v>
      </c>
      <c r="K5047" s="17" t="s">
        <v>16361</v>
      </c>
      <c r="L5047" s="17" t="s">
        <v>16367</v>
      </c>
      <c r="M5047" s="17" t="s">
        <v>16717</v>
      </c>
      <c r="N5047" s="21">
        <v>0.4583333333333333</v>
      </c>
      <c r="O5047" s="21">
        <v>0.035416666666666666</v>
      </c>
      <c r="P5047" s="21">
        <v>0.49374999999999997</v>
      </c>
      <c r="R5047" s="17">
        <v>32.0</v>
      </c>
      <c r="S5047" s="17" t="s">
        <v>14865</v>
      </c>
      <c r="T5047" s="17" t="s">
        <v>281</v>
      </c>
    </row>
    <row r="5048" ht="15.75" customHeight="1">
      <c r="A5048" s="17">
        <v>248.0</v>
      </c>
      <c r="B5048" s="19">
        <v>24957.0</v>
      </c>
      <c r="C5048" s="17" t="s">
        <v>16725</v>
      </c>
      <c r="D5048" s="20">
        <v>7.0</v>
      </c>
      <c r="E5048" s="17" t="str">
        <f t="shared" si="12"/>
        <v>LU16-7</v>
      </c>
      <c r="F5048" s="17" t="str">
        <f t="shared" si="13"/>
        <v>LU16-07</v>
      </c>
      <c r="G5048" s="17" t="s">
        <v>16363</v>
      </c>
      <c r="H5048" s="17" t="s">
        <v>16357</v>
      </c>
      <c r="I5048" s="17" t="s">
        <v>16726</v>
      </c>
      <c r="J5048" s="17" t="s">
        <v>16727</v>
      </c>
      <c r="K5048" s="17" t="s">
        <v>16361</v>
      </c>
      <c r="L5048" s="17" t="s">
        <v>16668</v>
      </c>
      <c r="M5048" s="17" t="s">
        <v>15311</v>
      </c>
      <c r="N5048" s="21">
        <v>0.3819444444444444</v>
      </c>
      <c r="O5048" s="21">
        <v>0.09513888888888888</v>
      </c>
      <c r="P5048" s="21">
        <v>0.4770833333333333</v>
      </c>
      <c r="R5048" s="17">
        <v>180.0</v>
      </c>
      <c r="S5048" s="17" t="s">
        <v>11149</v>
      </c>
      <c r="T5048" s="17" t="s">
        <v>281</v>
      </c>
    </row>
    <row r="5049" ht="15.75" customHeight="1">
      <c r="A5049" s="17">
        <v>247.0</v>
      </c>
      <c r="B5049" s="19">
        <v>24956.0</v>
      </c>
      <c r="C5049" s="17" t="s">
        <v>16725</v>
      </c>
      <c r="D5049" s="20">
        <v>6.0</v>
      </c>
      <c r="E5049" s="17" t="str">
        <f t="shared" si="12"/>
        <v>LU16-6</v>
      </c>
      <c r="F5049" s="17" t="str">
        <f t="shared" si="13"/>
        <v>LU16-06</v>
      </c>
      <c r="G5049" s="17" t="s">
        <v>16728</v>
      </c>
      <c r="H5049" s="17" t="s">
        <v>16357</v>
      </c>
      <c r="I5049" s="17" t="s">
        <v>16703</v>
      </c>
      <c r="J5049" s="17" t="s">
        <v>16729</v>
      </c>
      <c r="K5049" s="17" t="s">
        <v>16361</v>
      </c>
      <c r="L5049" s="17" t="s">
        <v>16730</v>
      </c>
      <c r="M5049" s="17" t="s">
        <v>16731</v>
      </c>
      <c r="N5049" s="21">
        <v>0.5104166666666666</v>
      </c>
      <c r="O5049" s="21">
        <v>0.14722222222222223</v>
      </c>
      <c r="P5049" s="21">
        <v>0.6576388888888889</v>
      </c>
      <c r="R5049" s="17">
        <v>60.0</v>
      </c>
      <c r="S5049" s="17" t="s">
        <v>7490</v>
      </c>
      <c r="T5049" s="17" t="s">
        <v>281</v>
      </c>
    </row>
    <row r="5050" ht="15.75" customHeight="1">
      <c r="A5050" s="17">
        <v>246.0</v>
      </c>
      <c r="B5050" s="19">
        <v>24955.0</v>
      </c>
      <c r="C5050" s="17" t="s">
        <v>16725</v>
      </c>
      <c r="D5050" s="20">
        <v>5.0</v>
      </c>
      <c r="E5050" s="17" t="str">
        <f t="shared" si="12"/>
        <v>LU16-5</v>
      </c>
      <c r="F5050" s="17" t="str">
        <f t="shared" si="13"/>
        <v>LU16-05</v>
      </c>
      <c r="G5050" s="17" t="s">
        <v>16728</v>
      </c>
      <c r="H5050" s="17" t="s">
        <v>16357</v>
      </c>
      <c r="I5050" s="17" t="s">
        <v>16597</v>
      </c>
      <c r="J5050" s="17" t="s">
        <v>16729</v>
      </c>
      <c r="K5050" s="17" t="s">
        <v>16111</v>
      </c>
      <c r="L5050" s="17" t="s">
        <v>16367</v>
      </c>
      <c r="M5050" s="17" t="s">
        <v>16730</v>
      </c>
      <c r="N5050" s="21">
        <v>0.4618055555555556</v>
      </c>
      <c r="O5050" s="21">
        <v>0.15277777777777776</v>
      </c>
      <c r="P5050" s="21">
        <v>0.6145833333333334</v>
      </c>
      <c r="R5050" s="17">
        <v>61.0</v>
      </c>
      <c r="S5050" s="17" t="s">
        <v>7490</v>
      </c>
      <c r="T5050" s="17" t="s">
        <v>281</v>
      </c>
    </row>
    <row r="5051" ht="15.75" customHeight="1">
      <c r="A5051" s="17">
        <v>245.0</v>
      </c>
      <c r="B5051" s="19">
        <v>24954.0</v>
      </c>
      <c r="C5051" s="17" t="s">
        <v>16725</v>
      </c>
      <c r="D5051" s="20">
        <v>4.0</v>
      </c>
      <c r="E5051" s="17" t="str">
        <f t="shared" si="12"/>
        <v>LU16-4</v>
      </c>
      <c r="F5051" s="17" t="str">
        <f t="shared" si="13"/>
        <v>LU16-04</v>
      </c>
      <c r="G5051" s="17" t="s">
        <v>16728</v>
      </c>
      <c r="H5051" s="17" t="s">
        <v>16357</v>
      </c>
      <c r="I5051" s="17" t="s">
        <v>16732</v>
      </c>
      <c r="J5051" s="17" t="s">
        <v>16733</v>
      </c>
      <c r="K5051" s="17" t="s">
        <v>16361</v>
      </c>
      <c r="L5051" s="17" t="s">
        <v>16111</v>
      </c>
      <c r="M5051" s="17" t="s">
        <v>16730</v>
      </c>
      <c r="N5051" s="21">
        <v>0.48680555555555555</v>
      </c>
      <c r="O5051" s="21">
        <v>0.15625</v>
      </c>
      <c r="P5051" s="21">
        <v>0.6430555555555556</v>
      </c>
      <c r="R5051" s="17">
        <v>54.0</v>
      </c>
      <c r="S5051" s="17" t="s">
        <v>7490</v>
      </c>
      <c r="T5051" s="17" t="s">
        <v>281</v>
      </c>
    </row>
    <row r="5052" ht="15.75" customHeight="1">
      <c r="A5052" s="17">
        <v>244.0</v>
      </c>
      <c r="B5052" s="19">
        <v>24951.0</v>
      </c>
      <c r="C5052" s="17" t="s">
        <v>16725</v>
      </c>
      <c r="D5052" s="20">
        <v>2.0</v>
      </c>
      <c r="E5052" s="17" t="str">
        <f t="shared" si="12"/>
        <v>LU16-2</v>
      </c>
      <c r="F5052" s="17" t="str">
        <f t="shared" si="13"/>
        <v>LU16-02</v>
      </c>
      <c r="G5052" s="17" t="s">
        <v>16728</v>
      </c>
      <c r="H5052" s="17" t="s">
        <v>16357</v>
      </c>
      <c r="I5052" s="17" t="s">
        <v>16734</v>
      </c>
      <c r="J5052" s="17" t="s">
        <v>16735</v>
      </c>
      <c r="K5052" s="17" t="s">
        <v>16361</v>
      </c>
      <c r="L5052" s="17" t="s">
        <v>16111</v>
      </c>
      <c r="M5052" s="17" t="s">
        <v>16730</v>
      </c>
      <c r="N5052" s="21">
        <v>0.47222222222222227</v>
      </c>
      <c r="O5052" s="21">
        <v>0.07222222222222223</v>
      </c>
      <c r="P5052" s="21">
        <v>0.5444444444444444</v>
      </c>
      <c r="R5052" s="17">
        <v>61.0</v>
      </c>
      <c r="S5052" s="17" t="s">
        <v>7490</v>
      </c>
      <c r="T5052" s="17" t="s">
        <v>281</v>
      </c>
    </row>
    <row r="5053" ht="15.75" customHeight="1">
      <c r="A5053" s="17">
        <v>243.0</v>
      </c>
      <c r="B5053" s="19">
        <v>24946.0</v>
      </c>
      <c r="C5053" s="17" t="s">
        <v>9729</v>
      </c>
      <c r="D5053" s="20"/>
      <c r="E5053" s="17" t="str">
        <f t="shared" si="12"/>
        <v>-</v>
      </c>
      <c r="F5053" s="17" t="str">
        <f t="shared" si="13"/>
        <v>-0</v>
      </c>
      <c r="G5053" s="17" t="s">
        <v>16363</v>
      </c>
      <c r="H5053" s="17" t="s">
        <v>9731</v>
      </c>
      <c r="I5053" s="17" t="s">
        <v>11403</v>
      </c>
      <c r="J5053" s="17" t="s">
        <v>14764</v>
      </c>
      <c r="K5053" s="17" t="s">
        <v>16111</v>
      </c>
      <c r="L5053" s="17" t="s">
        <v>16367</v>
      </c>
      <c r="M5053" s="17" t="s">
        <v>16736</v>
      </c>
      <c r="N5053" s="21">
        <v>0.5013888888888889</v>
      </c>
      <c r="O5053" s="21">
        <v>0.05347222222222222</v>
      </c>
      <c r="P5053" s="21">
        <v>0.5548611111111111</v>
      </c>
      <c r="R5053" s="17">
        <v>12.0</v>
      </c>
      <c r="S5053" s="17" t="s">
        <v>16622</v>
      </c>
      <c r="T5053" s="17" t="s">
        <v>281</v>
      </c>
    </row>
    <row r="5054" ht="15.75" customHeight="1">
      <c r="A5054" s="17">
        <v>242.0</v>
      </c>
      <c r="B5054" s="19">
        <v>24944.0</v>
      </c>
      <c r="C5054" s="17" t="s">
        <v>9729</v>
      </c>
      <c r="D5054" s="20"/>
      <c r="E5054" s="17" t="str">
        <f t="shared" si="12"/>
        <v>-</v>
      </c>
      <c r="F5054" s="17" t="str">
        <f t="shared" si="13"/>
        <v>-0</v>
      </c>
      <c r="G5054" s="17" t="s">
        <v>16363</v>
      </c>
      <c r="H5054" s="17" t="s">
        <v>9731</v>
      </c>
      <c r="I5054" s="17" t="s">
        <v>11403</v>
      </c>
      <c r="J5054" s="17" t="s">
        <v>14764</v>
      </c>
      <c r="K5054" s="17" t="s">
        <v>16111</v>
      </c>
      <c r="L5054" s="17" t="s">
        <v>16367</v>
      </c>
      <c r="M5054" s="17" t="s">
        <v>7242</v>
      </c>
      <c r="N5054" s="21">
        <v>0.576388888888889</v>
      </c>
      <c r="O5054" s="21">
        <v>0.020833333333333332</v>
      </c>
      <c r="P5054" s="21">
        <v>0.5972222222222222</v>
      </c>
      <c r="R5054" s="17">
        <v>5.0</v>
      </c>
      <c r="S5054" s="17" t="s">
        <v>16622</v>
      </c>
      <c r="T5054" s="17" t="s">
        <v>281</v>
      </c>
    </row>
    <row r="5055" ht="15.75" customHeight="1">
      <c r="A5055" s="17">
        <v>241.0</v>
      </c>
      <c r="B5055" s="19">
        <v>24769.0</v>
      </c>
      <c r="C5055" s="17" t="s">
        <v>16737</v>
      </c>
      <c r="D5055" s="20">
        <v>1.0</v>
      </c>
      <c r="E5055" s="17" t="str">
        <f t="shared" si="12"/>
        <v>LU15-1</v>
      </c>
      <c r="F5055" s="17" t="str">
        <f t="shared" si="13"/>
        <v>LU15-01</v>
      </c>
      <c r="G5055" s="17" t="s">
        <v>16738</v>
      </c>
      <c r="H5055" s="17" t="s">
        <v>16739</v>
      </c>
      <c r="I5055" s="17" t="s">
        <v>16740</v>
      </c>
      <c r="J5055" s="17" t="s">
        <v>16741</v>
      </c>
      <c r="K5055" s="17" t="s">
        <v>16367</v>
      </c>
      <c r="L5055" s="17" t="s">
        <v>16742</v>
      </c>
      <c r="M5055" s="17" t="s">
        <v>16743</v>
      </c>
      <c r="N5055" s="21">
        <v>0.6555555555555556</v>
      </c>
      <c r="O5055" s="21">
        <v>0.07777777777777778</v>
      </c>
      <c r="P5055" s="21">
        <v>0.7333333333333334</v>
      </c>
      <c r="R5055" s="17">
        <v>8.0</v>
      </c>
      <c r="S5055" s="17" t="s">
        <v>16744</v>
      </c>
      <c r="T5055" s="17" t="s">
        <v>16650</v>
      </c>
    </row>
    <row r="5056" ht="15.75" customHeight="1">
      <c r="A5056" s="17">
        <v>240.0</v>
      </c>
      <c r="B5056" s="19">
        <v>24769.0</v>
      </c>
      <c r="C5056" s="17" t="s">
        <v>16737</v>
      </c>
      <c r="D5056" s="20">
        <v>1.0</v>
      </c>
      <c r="E5056" s="17" t="str">
        <f t="shared" si="12"/>
        <v>LU15-1</v>
      </c>
      <c r="F5056" s="17" t="str">
        <f t="shared" si="13"/>
        <v>LU15-01</v>
      </c>
      <c r="G5056" s="17" t="s">
        <v>16738</v>
      </c>
      <c r="H5056" s="17" t="s">
        <v>16739</v>
      </c>
      <c r="I5056" s="17" t="s">
        <v>16740</v>
      </c>
      <c r="J5056" s="17" t="s">
        <v>16741</v>
      </c>
      <c r="K5056" s="17" t="s">
        <v>16367</v>
      </c>
      <c r="L5056" s="17" t="s">
        <v>14843</v>
      </c>
      <c r="M5056" s="17" t="s">
        <v>16743</v>
      </c>
      <c r="N5056" s="21">
        <v>0.48680555555555555</v>
      </c>
      <c r="O5056" s="21">
        <v>0.15138888888888888</v>
      </c>
      <c r="P5056" s="21">
        <v>0.6381944444444444</v>
      </c>
      <c r="R5056" s="17">
        <v>8.0</v>
      </c>
      <c r="S5056" s="17" t="s">
        <v>16744</v>
      </c>
      <c r="T5056" s="17" t="s">
        <v>16650</v>
      </c>
    </row>
    <row r="5057" ht="15.75" customHeight="1">
      <c r="A5057" s="17">
        <v>239.0</v>
      </c>
      <c r="B5057" s="19">
        <v>24768.0</v>
      </c>
      <c r="C5057" s="17" t="s">
        <v>16737</v>
      </c>
      <c r="D5057" s="20">
        <v>1.0</v>
      </c>
      <c r="E5057" s="17" t="str">
        <f t="shared" si="12"/>
        <v>LU15-1</v>
      </c>
      <c r="F5057" s="17" t="str">
        <f t="shared" si="13"/>
        <v>LU15-01</v>
      </c>
      <c r="G5057" s="17" t="s">
        <v>16661</v>
      </c>
      <c r="H5057" s="17" t="s">
        <v>16745</v>
      </c>
      <c r="I5057" s="17" t="s">
        <v>16746</v>
      </c>
      <c r="J5057" s="17" t="s">
        <v>16747</v>
      </c>
      <c r="K5057" s="17" t="s">
        <v>16111</v>
      </c>
      <c r="L5057" s="17" t="s">
        <v>16367</v>
      </c>
      <c r="M5057" s="17" t="s">
        <v>16076</v>
      </c>
      <c r="N5057" s="21">
        <v>0.3520833333333333</v>
      </c>
      <c r="O5057" s="21">
        <v>0.125</v>
      </c>
      <c r="P5057" s="21">
        <v>0.4770833333333333</v>
      </c>
      <c r="R5057" s="17">
        <v>26.0</v>
      </c>
      <c r="S5057" s="17" t="s">
        <v>7418</v>
      </c>
      <c r="T5057" s="17" t="s">
        <v>281</v>
      </c>
    </row>
    <row r="5058" ht="15.75" customHeight="1">
      <c r="A5058" s="17">
        <v>238.0</v>
      </c>
      <c r="B5058" s="19">
        <v>24767.0</v>
      </c>
      <c r="C5058" s="17" t="s">
        <v>16737</v>
      </c>
      <c r="D5058" s="20">
        <v>1.0</v>
      </c>
      <c r="E5058" s="17" t="str">
        <f t="shared" si="12"/>
        <v>LU15-1</v>
      </c>
      <c r="F5058" s="17" t="str">
        <f t="shared" si="13"/>
        <v>LU15-01</v>
      </c>
      <c r="G5058" s="17" t="s">
        <v>16661</v>
      </c>
      <c r="H5058" s="17" t="s">
        <v>16745</v>
      </c>
      <c r="I5058" s="17" t="s">
        <v>16748</v>
      </c>
      <c r="J5058" s="17" t="s">
        <v>16749</v>
      </c>
      <c r="K5058" s="17" t="s">
        <v>16111</v>
      </c>
      <c r="L5058" s="17" t="s">
        <v>16668</v>
      </c>
      <c r="M5058" s="17" t="s">
        <v>16750</v>
      </c>
      <c r="N5058" s="21">
        <v>0.46597222222222223</v>
      </c>
      <c r="O5058" s="21">
        <v>0.17916666666666667</v>
      </c>
      <c r="P5058" s="21">
        <v>0.6451388888888888</v>
      </c>
      <c r="R5058" s="17">
        <v>51.0</v>
      </c>
      <c r="S5058" s="17" t="s">
        <v>7418</v>
      </c>
      <c r="T5058" s="17" t="s">
        <v>281</v>
      </c>
    </row>
    <row r="5059" ht="15.75" customHeight="1">
      <c r="A5059" s="17">
        <v>237.0</v>
      </c>
      <c r="B5059" s="19">
        <v>24760.0</v>
      </c>
      <c r="C5059" s="17" t="s">
        <v>16751</v>
      </c>
      <c r="D5059" s="20">
        <v>1.0</v>
      </c>
      <c r="E5059" s="17" t="str">
        <f t="shared" si="12"/>
        <v>LU14-1</v>
      </c>
      <c r="F5059" s="17" t="str">
        <f t="shared" si="13"/>
        <v>LU14-01</v>
      </c>
      <c r="G5059" s="17" t="s">
        <v>16661</v>
      </c>
      <c r="H5059" s="17" t="s">
        <v>14786</v>
      </c>
      <c r="I5059" s="17" t="s">
        <v>16604</v>
      </c>
      <c r="J5059" s="17" t="s">
        <v>16752</v>
      </c>
      <c r="K5059" s="17" t="s">
        <v>16361</v>
      </c>
      <c r="L5059" s="17" t="s">
        <v>16111</v>
      </c>
      <c r="M5059" s="17" t="s">
        <v>16076</v>
      </c>
      <c r="N5059" s="21">
        <v>0.5513888888888888</v>
      </c>
      <c r="O5059" s="21">
        <v>0.20555555555555557</v>
      </c>
      <c r="P5059" s="21">
        <v>0.7569444444444445</v>
      </c>
      <c r="R5059" s="17">
        <v>1333.0</v>
      </c>
      <c r="S5059" s="17" t="s">
        <v>7418</v>
      </c>
      <c r="T5059" s="17" t="s">
        <v>281</v>
      </c>
    </row>
    <row r="5060" ht="15.75" customHeight="1">
      <c r="A5060" s="17">
        <v>236.0</v>
      </c>
      <c r="B5060" s="19">
        <v>24760.0</v>
      </c>
      <c r="C5060" s="17" t="s">
        <v>16751</v>
      </c>
      <c r="D5060" s="20">
        <v>1.0</v>
      </c>
      <c r="E5060" s="17" t="str">
        <f t="shared" si="12"/>
        <v>LU14-1</v>
      </c>
      <c r="F5060" s="17" t="str">
        <f t="shared" si="13"/>
        <v>LU14-01</v>
      </c>
      <c r="G5060" s="17" t="s">
        <v>16661</v>
      </c>
      <c r="H5060" s="17" t="s">
        <v>14786</v>
      </c>
      <c r="I5060" s="17" t="s">
        <v>16604</v>
      </c>
      <c r="J5060" s="17" t="s">
        <v>16677</v>
      </c>
      <c r="K5060" s="17" t="s">
        <v>16361</v>
      </c>
      <c r="L5060" s="17" t="s">
        <v>16111</v>
      </c>
      <c r="M5060" s="17" t="s">
        <v>16076</v>
      </c>
      <c r="N5060" s="21">
        <v>0.3951388888888889</v>
      </c>
      <c r="O5060" s="21">
        <v>0.14097222222222222</v>
      </c>
      <c r="P5060" s="21">
        <v>0.5361111111111111</v>
      </c>
      <c r="R5060" s="17">
        <v>1333.0</v>
      </c>
      <c r="S5060" s="17" t="s">
        <v>7418</v>
      </c>
      <c r="T5060" s="17" t="s">
        <v>281</v>
      </c>
      <c r="W5060" s="17" t="s">
        <v>16753</v>
      </c>
    </row>
    <row r="5061" ht="15.75" customHeight="1">
      <c r="A5061" s="17">
        <v>235.0</v>
      </c>
      <c r="B5061" s="19">
        <v>24759.0</v>
      </c>
      <c r="C5061" s="17" t="s">
        <v>16751</v>
      </c>
      <c r="D5061" s="20">
        <v>1.0</v>
      </c>
      <c r="E5061" s="17" t="str">
        <f t="shared" si="12"/>
        <v>LU14-1</v>
      </c>
      <c r="F5061" s="17" t="str">
        <f t="shared" si="13"/>
        <v>LU14-01</v>
      </c>
      <c r="G5061" s="17" t="s">
        <v>16661</v>
      </c>
      <c r="H5061" s="17" t="s">
        <v>14786</v>
      </c>
      <c r="I5061" s="17" t="s">
        <v>16604</v>
      </c>
      <c r="J5061" s="17" t="s">
        <v>16677</v>
      </c>
      <c r="K5061" s="17" t="s">
        <v>16361</v>
      </c>
      <c r="L5061" s="17" t="s">
        <v>16111</v>
      </c>
      <c r="M5061" s="17" t="s">
        <v>16076</v>
      </c>
      <c r="N5061" s="21">
        <v>0.4611111111111111</v>
      </c>
      <c r="O5061" s="21">
        <v>0.29375</v>
      </c>
      <c r="P5061" s="21">
        <v>0.7548611111111111</v>
      </c>
      <c r="R5061" s="17">
        <v>1323.0</v>
      </c>
      <c r="S5061" s="17" t="s">
        <v>7418</v>
      </c>
      <c r="T5061" s="17" t="s">
        <v>281</v>
      </c>
    </row>
    <row r="5062" ht="15.75" customHeight="1">
      <c r="A5062" s="17">
        <v>234.0</v>
      </c>
      <c r="B5062" s="19">
        <v>24758.0</v>
      </c>
      <c r="C5062" s="17" t="s">
        <v>16751</v>
      </c>
      <c r="D5062" s="20">
        <v>1.0</v>
      </c>
      <c r="E5062" s="17" t="str">
        <f t="shared" si="12"/>
        <v>LU14-1</v>
      </c>
      <c r="F5062" s="17" t="str">
        <f t="shared" si="13"/>
        <v>LU14-01</v>
      </c>
      <c r="G5062" s="17" t="s">
        <v>16661</v>
      </c>
      <c r="H5062" s="17" t="s">
        <v>14786</v>
      </c>
      <c r="I5062" s="17" t="s">
        <v>16604</v>
      </c>
      <c r="J5062" s="17" t="s">
        <v>16677</v>
      </c>
      <c r="K5062" s="17" t="s">
        <v>16361</v>
      </c>
      <c r="L5062" s="17" t="s">
        <v>16111</v>
      </c>
      <c r="M5062" s="17" t="s">
        <v>16572</v>
      </c>
      <c r="N5062" s="21">
        <v>0.3986111111111111</v>
      </c>
      <c r="O5062" s="21">
        <v>0.28194444444444444</v>
      </c>
      <c r="P5062" s="21">
        <v>0.6805555555555555</v>
      </c>
      <c r="R5062" s="17">
        <v>1315.0</v>
      </c>
      <c r="S5062" s="17" t="s">
        <v>7418</v>
      </c>
      <c r="T5062" s="17" t="s">
        <v>281</v>
      </c>
    </row>
    <row r="5063" ht="15.75" customHeight="1">
      <c r="A5063" s="17">
        <v>233.0</v>
      </c>
      <c r="B5063" s="19">
        <v>24751.0</v>
      </c>
      <c r="C5063" s="17" t="s">
        <v>16754</v>
      </c>
      <c r="D5063" s="20">
        <v>1.0</v>
      </c>
      <c r="E5063" s="17" t="str">
        <f t="shared" si="12"/>
        <v>LU13-1</v>
      </c>
      <c r="F5063" s="17" t="str">
        <f t="shared" si="13"/>
        <v>LU13-01</v>
      </c>
      <c r="G5063" s="17" t="s">
        <v>16631</v>
      </c>
      <c r="H5063" s="17" t="s">
        <v>14786</v>
      </c>
      <c r="I5063" s="17" t="s">
        <v>16755</v>
      </c>
      <c r="J5063" s="17" t="s">
        <v>16679</v>
      </c>
      <c r="K5063" s="17" t="s">
        <v>16425</v>
      </c>
      <c r="L5063" s="17" t="s">
        <v>16636</v>
      </c>
      <c r="M5063" s="17" t="s">
        <v>16756</v>
      </c>
      <c r="N5063" s="21">
        <v>0.5868055555555556</v>
      </c>
      <c r="O5063" s="21">
        <v>0.15625</v>
      </c>
      <c r="P5063" s="21">
        <v>0.7430555555555555</v>
      </c>
      <c r="R5063" s="17">
        <v>744.0</v>
      </c>
      <c r="S5063" s="17" t="s">
        <v>7490</v>
      </c>
      <c r="T5063" s="17" t="s">
        <v>281</v>
      </c>
    </row>
    <row r="5064" ht="15.75" customHeight="1">
      <c r="A5064" s="17">
        <v>232.0</v>
      </c>
      <c r="B5064" s="19">
        <v>24751.0</v>
      </c>
      <c r="C5064" s="17" t="s">
        <v>16754</v>
      </c>
      <c r="D5064" s="20">
        <v>1.0</v>
      </c>
      <c r="E5064" s="17" t="str">
        <f t="shared" si="12"/>
        <v>LU13-1</v>
      </c>
      <c r="F5064" s="17" t="str">
        <f t="shared" si="13"/>
        <v>LU13-01</v>
      </c>
      <c r="G5064" s="17" t="s">
        <v>16631</v>
      </c>
      <c r="H5064" s="17" t="s">
        <v>14786</v>
      </c>
      <c r="I5064" s="17" t="s">
        <v>16755</v>
      </c>
      <c r="J5064" s="17" t="s">
        <v>16679</v>
      </c>
      <c r="K5064" s="17" t="s">
        <v>16367</v>
      </c>
      <c r="L5064" s="17" t="s">
        <v>15969</v>
      </c>
      <c r="M5064" s="17" t="s">
        <v>16757</v>
      </c>
      <c r="N5064" s="21">
        <v>0.4076388888888889</v>
      </c>
      <c r="O5064" s="21">
        <v>0.16874999999999998</v>
      </c>
      <c r="P5064" s="21">
        <v>0.576388888888889</v>
      </c>
      <c r="R5064" s="17">
        <v>739.0</v>
      </c>
      <c r="S5064" s="17" t="s">
        <v>7490</v>
      </c>
      <c r="T5064" s="17" t="s">
        <v>281</v>
      </c>
    </row>
    <row r="5065" ht="15.75" customHeight="1">
      <c r="A5065" s="17">
        <v>231.0</v>
      </c>
      <c r="B5065" s="19">
        <v>24750.0</v>
      </c>
      <c r="C5065" s="17" t="s">
        <v>16754</v>
      </c>
      <c r="D5065" s="20">
        <v>1.0</v>
      </c>
      <c r="E5065" s="17" t="str">
        <f t="shared" si="12"/>
        <v>LU13-1</v>
      </c>
      <c r="F5065" s="17" t="str">
        <f t="shared" si="13"/>
        <v>LU13-01</v>
      </c>
      <c r="G5065" s="17" t="s">
        <v>16631</v>
      </c>
      <c r="H5065" s="17" t="s">
        <v>14786</v>
      </c>
      <c r="I5065" s="17" t="s">
        <v>16755</v>
      </c>
      <c r="J5065" s="17" t="s">
        <v>16679</v>
      </c>
      <c r="K5065" s="17" t="s">
        <v>16361</v>
      </c>
      <c r="L5065" s="17" t="s">
        <v>16758</v>
      </c>
      <c r="M5065" s="17" t="s">
        <v>16634</v>
      </c>
      <c r="N5065" s="21">
        <v>0.5875</v>
      </c>
      <c r="O5065" s="21">
        <v>0.1361111111111111</v>
      </c>
      <c r="P5065" s="21">
        <v>0.7236111111111111</v>
      </c>
      <c r="R5065" s="17">
        <v>553.0</v>
      </c>
      <c r="S5065" s="17" t="s">
        <v>7490</v>
      </c>
      <c r="T5065" s="17" t="s">
        <v>281</v>
      </c>
    </row>
    <row r="5066" ht="15.75" customHeight="1">
      <c r="A5066" s="17">
        <v>230.0</v>
      </c>
      <c r="B5066" s="19">
        <v>24750.0</v>
      </c>
      <c r="C5066" s="17" t="s">
        <v>16754</v>
      </c>
      <c r="D5066" s="20">
        <v>1.0</v>
      </c>
      <c r="E5066" s="17" t="str">
        <f t="shared" si="12"/>
        <v>LU13-1</v>
      </c>
      <c r="F5066" s="17" t="str">
        <f t="shared" si="13"/>
        <v>LU13-01</v>
      </c>
      <c r="G5066" s="17" t="s">
        <v>16631</v>
      </c>
      <c r="H5066" s="17" t="s">
        <v>14786</v>
      </c>
      <c r="I5066" s="17" t="s">
        <v>16755</v>
      </c>
      <c r="J5066" s="17" t="s">
        <v>16679</v>
      </c>
      <c r="K5066" s="17" t="s">
        <v>16367</v>
      </c>
      <c r="L5066" s="17" t="s">
        <v>16603</v>
      </c>
      <c r="M5066" s="17" t="s">
        <v>16338</v>
      </c>
      <c r="N5066" s="21">
        <v>0.40972222222222227</v>
      </c>
      <c r="O5066" s="21">
        <v>0.16597222222222222</v>
      </c>
      <c r="P5066" s="21">
        <v>0.5756944444444444</v>
      </c>
      <c r="R5066" s="17">
        <v>739.0</v>
      </c>
      <c r="S5066" s="17" t="s">
        <v>7490</v>
      </c>
      <c r="T5066" s="17" t="s">
        <v>281</v>
      </c>
    </row>
    <row r="5067" ht="15.75" customHeight="1">
      <c r="A5067" s="17">
        <v>229.0</v>
      </c>
      <c r="B5067" s="19">
        <v>24749.0</v>
      </c>
      <c r="C5067" s="17" t="s">
        <v>16754</v>
      </c>
      <c r="D5067" s="20">
        <v>1.0</v>
      </c>
      <c r="E5067" s="17" t="str">
        <f t="shared" si="12"/>
        <v>LU13-1</v>
      </c>
      <c r="F5067" s="17" t="str">
        <f t="shared" si="13"/>
        <v>LU13-01</v>
      </c>
      <c r="G5067" s="17" t="s">
        <v>16631</v>
      </c>
      <c r="H5067" s="17" t="s">
        <v>14786</v>
      </c>
      <c r="I5067" s="17" t="s">
        <v>16755</v>
      </c>
      <c r="J5067" s="17" t="s">
        <v>16679</v>
      </c>
      <c r="K5067" s="17" t="s">
        <v>16425</v>
      </c>
      <c r="L5067" s="17" t="s">
        <v>16636</v>
      </c>
      <c r="M5067" s="17" t="s">
        <v>16758</v>
      </c>
      <c r="N5067" s="21">
        <v>0.5944444444444444</v>
      </c>
      <c r="O5067" s="21">
        <v>0.14027777777777778</v>
      </c>
      <c r="P5067" s="21">
        <v>0.7347222222222222</v>
      </c>
      <c r="R5067" s="17">
        <v>654.0</v>
      </c>
      <c r="S5067" s="17" t="s">
        <v>7490</v>
      </c>
      <c r="T5067" s="17" t="s">
        <v>281</v>
      </c>
    </row>
    <row r="5068" ht="15.75" customHeight="1">
      <c r="A5068" s="17">
        <v>228.0</v>
      </c>
      <c r="B5068" s="19">
        <v>24749.0</v>
      </c>
      <c r="C5068" s="17" t="s">
        <v>16754</v>
      </c>
      <c r="D5068" s="20">
        <v>1.0</v>
      </c>
      <c r="E5068" s="17" t="str">
        <f t="shared" si="12"/>
        <v>LU13-1</v>
      </c>
      <c r="F5068" s="17" t="str">
        <f t="shared" si="13"/>
        <v>LU13-01</v>
      </c>
      <c r="G5068" s="17" t="s">
        <v>16631</v>
      </c>
      <c r="H5068" s="17" t="s">
        <v>14786</v>
      </c>
      <c r="I5068" s="17" t="s">
        <v>16755</v>
      </c>
      <c r="J5068" s="17" t="s">
        <v>16679</v>
      </c>
      <c r="K5068" s="17" t="s">
        <v>16425</v>
      </c>
      <c r="L5068" s="17" t="s">
        <v>16757</v>
      </c>
      <c r="M5068" s="17" t="s">
        <v>15969</v>
      </c>
      <c r="N5068" s="21">
        <v>0.4375</v>
      </c>
      <c r="O5068" s="21">
        <v>0.1423611111111111</v>
      </c>
      <c r="P5068" s="21">
        <v>0.579861111111111</v>
      </c>
      <c r="R5068" s="17">
        <v>654.0</v>
      </c>
      <c r="S5068" s="17" t="s">
        <v>7490</v>
      </c>
      <c r="T5068" s="17" t="s">
        <v>281</v>
      </c>
    </row>
    <row r="5069" ht="15.75" customHeight="1">
      <c r="A5069" s="17">
        <v>227.0</v>
      </c>
      <c r="B5069" s="19">
        <v>24748.0</v>
      </c>
      <c r="C5069" s="17" t="s">
        <v>16754</v>
      </c>
      <c r="D5069" s="20">
        <v>1.0</v>
      </c>
      <c r="E5069" s="17" t="str">
        <f t="shared" si="12"/>
        <v>LU13-1</v>
      </c>
      <c r="F5069" s="17" t="str">
        <f t="shared" si="13"/>
        <v>LU13-01</v>
      </c>
      <c r="G5069" s="17" t="s">
        <v>16631</v>
      </c>
      <c r="H5069" s="17" t="s">
        <v>14786</v>
      </c>
      <c r="I5069" s="17" t="s">
        <v>16755</v>
      </c>
      <c r="J5069" s="17" t="s">
        <v>16679</v>
      </c>
      <c r="K5069" s="17" t="s">
        <v>16361</v>
      </c>
      <c r="L5069" s="17" t="s">
        <v>16634</v>
      </c>
      <c r="M5069" s="17" t="s">
        <v>16338</v>
      </c>
      <c r="N5069" s="21">
        <v>0.5743055555555555</v>
      </c>
      <c r="O5069" s="21">
        <v>0.15</v>
      </c>
      <c r="P5069" s="21">
        <v>0.7243055555555555</v>
      </c>
      <c r="R5069" s="17">
        <v>862.0</v>
      </c>
      <c r="S5069" s="17" t="s">
        <v>7490</v>
      </c>
      <c r="T5069" s="17" t="s">
        <v>281</v>
      </c>
    </row>
    <row r="5070" ht="15.75" customHeight="1">
      <c r="A5070" s="17">
        <v>226.0</v>
      </c>
      <c r="B5070" s="19">
        <v>24748.0</v>
      </c>
      <c r="C5070" s="17" t="s">
        <v>16754</v>
      </c>
      <c r="D5070" s="20">
        <v>1.0</v>
      </c>
      <c r="E5070" s="17" t="str">
        <f t="shared" si="12"/>
        <v>LU13-1</v>
      </c>
      <c r="F5070" s="17" t="str">
        <f t="shared" si="13"/>
        <v>LU13-01</v>
      </c>
      <c r="G5070" s="17" t="s">
        <v>16631</v>
      </c>
      <c r="H5070" s="17" t="s">
        <v>14786</v>
      </c>
      <c r="I5070" s="17" t="s">
        <v>16755</v>
      </c>
      <c r="J5070" s="17" t="s">
        <v>16679</v>
      </c>
      <c r="K5070" s="17" t="s">
        <v>16361</v>
      </c>
      <c r="L5070" s="17" t="s">
        <v>16636</v>
      </c>
      <c r="M5070" s="17" t="s">
        <v>16603</v>
      </c>
      <c r="N5070" s="21">
        <v>0.40625</v>
      </c>
      <c r="O5070" s="21">
        <v>0.15138888888888888</v>
      </c>
      <c r="P5070" s="21">
        <v>0.5576388888888889</v>
      </c>
      <c r="R5070" s="17">
        <v>624.0</v>
      </c>
      <c r="S5070" s="17" t="s">
        <v>7490</v>
      </c>
      <c r="T5070" s="17" t="s">
        <v>281</v>
      </c>
    </row>
    <row r="5071" ht="15.75" customHeight="1">
      <c r="A5071" s="17">
        <v>225.0</v>
      </c>
      <c r="B5071" s="19">
        <v>24741.0</v>
      </c>
      <c r="C5071" s="17" t="s">
        <v>16759</v>
      </c>
      <c r="D5071" s="20">
        <v>1.0</v>
      </c>
      <c r="E5071" s="17" t="str">
        <f t="shared" si="12"/>
        <v>LU12-1</v>
      </c>
      <c r="F5071" s="17" t="str">
        <f t="shared" si="13"/>
        <v>LU12-01</v>
      </c>
      <c r="G5071" s="17" t="s">
        <v>16760</v>
      </c>
      <c r="H5071" s="17" t="s">
        <v>14786</v>
      </c>
      <c r="I5071" s="17" t="s">
        <v>16755</v>
      </c>
      <c r="J5071" s="17" t="s">
        <v>16679</v>
      </c>
      <c r="K5071" s="17" t="s">
        <v>16111</v>
      </c>
      <c r="L5071" s="17" t="s">
        <v>13615</v>
      </c>
      <c r="M5071" s="17" t="s">
        <v>16397</v>
      </c>
      <c r="N5071" s="21">
        <v>0.4375</v>
      </c>
      <c r="O5071" s="21">
        <v>0.2951388888888889</v>
      </c>
      <c r="P5071" s="21">
        <v>0.7326388888888888</v>
      </c>
      <c r="R5071" s="17">
        <v>1291.0</v>
      </c>
      <c r="S5071" s="17" t="s">
        <v>7490</v>
      </c>
      <c r="T5071" s="17" t="s">
        <v>281</v>
      </c>
    </row>
    <row r="5072" ht="15.75" customHeight="1">
      <c r="A5072" s="17">
        <v>224.0</v>
      </c>
      <c r="B5072" s="19">
        <v>24739.0</v>
      </c>
      <c r="C5072" s="17" t="s">
        <v>16759</v>
      </c>
      <c r="D5072" s="20">
        <v>1.0</v>
      </c>
      <c r="E5072" s="17" t="str">
        <f t="shared" si="12"/>
        <v>LU12-1</v>
      </c>
      <c r="F5072" s="17" t="str">
        <f t="shared" si="13"/>
        <v>LU12-01</v>
      </c>
      <c r="G5072" s="17" t="s">
        <v>16760</v>
      </c>
      <c r="H5072" s="17" t="s">
        <v>14786</v>
      </c>
      <c r="I5072" s="17" t="s">
        <v>16604</v>
      </c>
      <c r="J5072" s="17" t="s">
        <v>16679</v>
      </c>
      <c r="K5072" s="17" t="s">
        <v>16111</v>
      </c>
      <c r="L5072" s="17" t="s">
        <v>16673</v>
      </c>
      <c r="M5072" s="17" t="s">
        <v>16761</v>
      </c>
      <c r="N5072" s="21">
        <v>0.4916666666666667</v>
      </c>
      <c r="O5072" s="21">
        <v>0.22013888888888888</v>
      </c>
      <c r="P5072" s="21">
        <v>0.7118055555555555</v>
      </c>
      <c r="R5072" s="17">
        <v>1330.0</v>
      </c>
      <c r="S5072" s="17" t="s">
        <v>7490</v>
      </c>
      <c r="T5072" s="17" t="s">
        <v>281</v>
      </c>
      <c r="W5072" s="17" t="s">
        <v>16762</v>
      </c>
    </row>
    <row r="5073" ht="15.75" customHeight="1">
      <c r="A5073" s="17">
        <v>223.0</v>
      </c>
      <c r="B5073" s="19">
        <v>24738.0</v>
      </c>
      <c r="C5073" s="17" t="s">
        <v>16759</v>
      </c>
      <c r="D5073" s="20">
        <v>1.0</v>
      </c>
      <c r="E5073" s="17" t="str">
        <f t="shared" si="12"/>
        <v>LU12-1</v>
      </c>
      <c r="F5073" s="17" t="str">
        <f t="shared" si="13"/>
        <v>LU12-01</v>
      </c>
      <c r="G5073" s="17" t="s">
        <v>16760</v>
      </c>
      <c r="H5073" s="17" t="s">
        <v>14786</v>
      </c>
      <c r="I5073" s="17" t="s">
        <v>16632</v>
      </c>
      <c r="J5073" s="17" t="s">
        <v>16679</v>
      </c>
      <c r="K5073" s="17" t="s">
        <v>16361</v>
      </c>
      <c r="L5073" s="17" t="s">
        <v>13615</v>
      </c>
      <c r="M5073" s="17" t="s">
        <v>14945</v>
      </c>
      <c r="N5073" s="21">
        <v>0.4444444444444444</v>
      </c>
      <c r="O5073" s="21">
        <v>0.2222222222222222</v>
      </c>
      <c r="P5073" s="21">
        <v>0.6666666666666666</v>
      </c>
      <c r="R5073" s="17">
        <v>1315.0</v>
      </c>
      <c r="S5073" s="17" t="s">
        <v>7490</v>
      </c>
      <c r="T5073" s="17" t="s">
        <v>281</v>
      </c>
    </row>
    <row r="5074" ht="15.75" customHeight="1">
      <c r="A5074" s="17">
        <v>222.0</v>
      </c>
      <c r="B5074" s="19">
        <v>24736.0</v>
      </c>
      <c r="C5074" s="17" t="s">
        <v>16759</v>
      </c>
      <c r="D5074" s="20">
        <v>1.0</v>
      </c>
      <c r="E5074" s="17" t="str">
        <f t="shared" si="12"/>
        <v>LU12-1</v>
      </c>
      <c r="F5074" s="17" t="str">
        <f t="shared" si="13"/>
        <v>LU12-01</v>
      </c>
      <c r="G5074" s="17" t="s">
        <v>16760</v>
      </c>
      <c r="H5074" s="17" t="s">
        <v>14786</v>
      </c>
      <c r="I5074" s="17" t="s">
        <v>16632</v>
      </c>
      <c r="J5074" s="17" t="s">
        <v>16672</v>
      </c>
      <c r="K5074" s="17" t="s">
        <v>16111</v>
      </c>
      <c r="L5074" s="17" t="s">
        <v>16673</v>
      </c>
      <c r="M5074" s="17" t="s">
        <v>16397</v>
      </c>
      <c r="N5074" s="21">
        <v>0.40625</v>
      </c>
      <c r="O5074" s="21">
        <v>0.3416666666666666</v>
      </c>
      <c r="P5074" s="21">
        <v>0.7479166666666667</v>
      </c>
      <c r="R5074" s="17">
        <v>1902.0</v>
      </c>
      <c r="S5074" s="17" t="s">
        <v>7490</v>
      </c>
      <c r="T5074" s="17" t="s">
        <v>281</v>
      </c>
    </row>
    <row r="5075" ht="15.75" customHeight="1">
      <c r="A5075" s="17">
        <v>221.0</v>
      </c>
      <c r="B5075" s="19">
        <v>24735.0</v>
      </c>
      <c r="C5075" s="17" t="s">
        <v>16759</v>
      </c>
      <c r="D5075" s="20">
        <v>1.0</v>
      </c>
      <c r="E5075" s="17" t="str">
        <f t="shared" si="12"/>
        <v>LU12-1</v>
      </c>
      <c r="F5075" s="17" t="str">
        <f t="shared" si="13"/>
        <v>LU12-01</v>
      </c>
      <c r="G5075" s="17" t="s">
        <v>16760</v>
      </c>
      <c r="H5075" s="17" t="s">
        <v>14786</v>
      </c>
      <c r="I5075" s="17" t="s">
        <v>16632</v>
      </c>
      <c r="J5075" s="17" t="s">
        <v>16674</v>
      </c>
      <c r="K5075" s="17" t="s">
        <v>16361</v>
      </c>
      <c r="L5075" s="17" t="s">
        <v>13615</v>
      </c>
      <c r="M5075" s="17" t="s">
        <v>14945</v>
      </c>
      <c r="N5075" s="21">
        <v>0.4166666666666667</v>
      </c>
      <c r="O5075" s="21">
        <v>0.3513888888888889</v>
      </c>
      <c r="P5075" s="21">
        <v>0.7680555555555556</v>
      </c>
      <c r="R5075" s="17">
        <v>1890.0</v>
      </c>
      <c r="S5075" s="17" t="s">
        <v>7490</v>
      </c>
      <c r="T5075" s="17" t="s">
        <v>281</v>
      </c>
    </row>
    <row r="5076" ht="15.75" customHeight="1">
      <c r="A5076" s="17">
        <v>220.0</v>
      </c>
      <c r="B5076" s="19">
        <v>24734.0</v>
      </c>
      <c r="C5076" s="17" t="s">
        <v>16759</v>
      </c>
      <c r="D5076" s="20">
        <v>1.0</v>
      </c>
      <c r="E5076" s="17" t="str">
        <f t="shared" si="12"/>
        <v>LU12-1</v>
      </c>
      <c r="F5076" s="17" t="str">
        <f t="shared" si="13"/>
        <v>LU12-01</v>
      </c>
      <c r="G5076" s="17" t="s">
        <v>16760</v>
      </c>
      <c r="H5076" s="17" t="s">
        <v>14786</v>
      </c>
      <c r="I5076" s="17" t="s">
        <v>16632</v>
      </c>
      <c r="J5076" s="17" t="s">
        <v>16672</v>
      </c>
      <c r="K5076" s="17" t="s">
        <v>16111</v>
      </c>
      <c r="L5076" s="17" t="s">
        <v>16367</v>
      </c>
      <c r="M5076" s="17" t="s">
        <v>16397</v>
      </c>
      <c r="N5076" s="21">
        <v>0.4131944444444444</v>
      </c>
      <c r="O5076" s="21">
        <v>0.3159722222222222</v>
      </c>
      <c r="P5076" s="21">
        <v>0.7291666666666666</v>
      </c>
      <c r="R5076" s="17">
        <v>1863.0</v>
      </c>
      <c r="S5076" s="17" t="s">
        <v>7490</v>
      </c>
      <c r="T5076" s="17" t="s">
        <v>281</v>
      </c>
    </row>
    <row r="5077" ht="15.75" customHeight="1">
      <c r="A5077" s="17">
        <v>219.0</v>
      </c>
      <c r="B5077" s="19">
        <v>24725.0</v>
      </c>
      <c r="C5077" s="17" t="s">
        <v>16763</v>
      </c>
      <c r="D5077" s="20">
        <v>1.0</v>
      </c>
      <c r="E5077" s="17" t="str">
        <f t="shared" si="12"/>
        <v>LU11-1</v>
      </c>
      <c r="F5077" s="17" t="str">
        <f t="shared" si="13"/>
        <v>LU11-01</v>
      </c>
      <c r="G5077" s="17" t="s">
        <v>16764</v>
      </c>
      <c r="H5077" s="17" t="s">
        <v>14786</v>
      </c>
      <c r="I5077" s="17" t="s">
        <v>16632</v>
      </c>
      <c r="J5077" s="17" t="s">
        <v>14181</v>
      </c>
      <c r="K5077" s="17" t="s">
        <v>16361</v>
      </c>
      <c r="L5077" s="17" t="s">
        <v>16765</v>
      </c>
      <c r="M5077" s="17" t="s">
        <v>16605</v>
      </c>
      <c r="N5077" s="21">
        <v>0.41180555555555554</v>
      </c>
      <c r="O5077" s="21">
        <v>0.16666666666666666</v>
      </c>
      <c r="P5077" s="21">
        <v>0.5784722222222222</v>
      </c>
      <c r="R5077" s="17">
        <v>956.0</v>
      </c>
      <c r="S5077" s="17" t="s">
        <v>15800</v>
      </c>
      <c r="T5077" s="17" t="s">
        <v>281</v>
      </c>
    </row>
    <row r="5078" ht="15.75" customHeight="1">
      <c r="A5078" s="17">
        <v>218.0</v>
      </c>
      <c r="B5078" s="19">
        <v>24724.0</v>
      </c>
      <c r="C5078" s="17" t="s">
        <v>16763</v>
      </c>
      <c r="D5078" s="20">
        <v>1.0</v>
      </c>
      <c r="E5078" s="17" t="str">
        <f t="shared" si="12"/>
        <v>LU11-1</v>
      </c>
      <c r="F5078" s="17" t="str">
        <f t="shared" si="13"/>
        <v>LU11-01</v>
      </c>
      <c r="G5078" s="17" t="s">
        <v>16764</v>
      </c>
      <c r="H5078" s="17" t="s">
        <v>14786</v>
      </c>
      <c r="I5078" s="17" t="s">
        <v>16632</v>
      </c>
      <c r="J5078" s="17" t="s">
        <v>14181</v>
      </c>
      <c r="K5078" s="17" t="s">
        <v>16361</v>
      </c>
      <c r="L5078" s="17" t="s">
        <v>16765</v>
      </c>
      <c r="M5078" s="17" t="s">
        <v>16605</v>
      </c>
      <c r="N5078" s="21">
        <v>0.42569444444444443</v>
      </c>
      <c r="O5078" s="21">
        <v>0.04652777777777778</v>
      </c>
      <c r="P5078" s="21">
        <v>0.47222222222222227</v>
      </c>
      <c r="R5078" s="17">
        <v>227.0</v>
      </c>
      <c r="S5078" s="17" t="s">
        <v>15800</v>
      </c>
      <c r="T5078" s="17" t="s">
        <v>281</v>
      </c>
    </row>
    <row r="5079" ht="15.75" customHeight="1">
      <c r="A5079" s="17">
        <v>217.0</v>
      </c>
      <c r="B5079" s="19">
        <v>24723.0</v>
      </c>
      <c r="C5079" s="17" t="s">
        <v>16763</v>
      </c>
      <c r="D5079" s="20">
        <v>1.0</v>
      </c>
      <c r="E5079" s="17" t="str">
        <f t="shared" si="12"/>
        <v>LU11-1</v>
      </c>
      <c r="F5079" s="17" t="str">
        <f t="shared" si="13"/>
        <v>LU11-01</v>
      </c>
      <c r="G5079" s="17" t="s">
        <v>16363</v>
      </c>
      <c r="H5079" s="17" t="s">
        <v>16422</v>
      </c>
      <c r="I5079" s="17" t="s">
        <v>16423</v>
      </c>
      <c r="J5079" s="17" t="s">
        <v>16424</v>
      </c>
      <c r="K5079" s="17" t="s">
        <v>16425</v>
      </c>
      <c r="L5079" s="17" t="s">
        <v>16361</v>
      </c>
      <c r="M5079" s="17" t="s">
        <v>16766</v>
      </c>
      <c r="N5079" s="21">
        <v>0.6208333333333333</v>
      </c>
      <c r="O5079" s="21">
        <v>0.07013888888888889</v>
      </c>
      <c r="P5079" s="21">
        <v>0.6909722222222222</v>
      </c>
      <c r="R5079" s="17">
        <v>36.0</v>
      </c>
      <c r="S5079" s="17" t="s">
        <v>16767</v>
      </c>
      <c r="T5079" s="17" t="s">
        <v>281</v>
      </c>
    </row>
    <row r="5080" ht="15.75" customHeight="1">
      <c r="A5080" s="17">
        <v>216.0</v>
      </c>
      <c r="B5080" s="19">
        <v>24715.0</v>
      </c>
      <c r="C5080" s="17" t="s">
        <v>16768</v>
      </c>
      <c r="D5080" s="20">
        <v>1.0</v>
      </c>
      <c r="E5080" s="17" t="str">
        <f t="shared" si="12"/>
        <v>LU10-1</v>
      </c>
      <c r="F5080" s="17" t="str">
        <f t="shared" si="13"/>
        <v>LU10-01</v>
      </c>
      <c r="G5080" s="17" t="s">
        <v>16568</v>
      </c>
      <c r="H5080" s="17" t="s">
        <v>14786</v>
      </c>
      <c r="I5080" s="17" t="s">
        <v>16769</v>
      </c>
      <c r="J5080" s="17" t="s">
        <v>16770</v>
      </c>
      <c r="K5080" s="17" t="s">
        <v>16361</v>
      </c>
      <c r="L5080" s="17" t="s">
        <v>16367</v>
      </c>
      <c r="M5080" s="17" t="s">
        <v>16572</v>
      </c>
      <c r="N5080" s="21">
        <v>0.5298611111111111</v>
      </c>
      <c r="O5080" s="21">
        <v>0.24444444444444446</v>
      </c>
      <c r="P5080" s="21">
        <v>0.7743055555555555</v>
      </c>
      <c r="R5080" s="17">
        <v>1610.0</v>
      </c>
      <c r="S5080" s="17" t="s">
        <v>7418</v>
      </c>
      <c r="T5080" s="17" t="s">
        <v>281</v>
      </c>
    </row>
    <row r="5081" ht="15.75" customHeight="1">
      <c r="A5081" s="17">
        <v>215.0</v>
      </c>
      <c r="B5081" s="19">
        <v>24714.0</v>
      </c>
      <c r="C5081" s="17" t="s">
        <v>16768</v>
      </c>
      <c r="D5081" s="20">
        <v>1.0</v>
      </c>
      <c r="E5081" s="17" t="str">
        <f t="shared" si="12"/>
        <v>LU10-1</v>
      </c>
      <c r="F5081" s="17" t="str">
        <f t="shared" si="13"/>
        <v>LU10-01</v>
      </c>
      <c r="G5081" s="17" t="s">
        <v>16771</v>
      </c>
      <c r="H5081" s="17" t="s">
        <v>14802</v>
      </c>
      <c r="I5081" s="17" t="s">
        <v>16615</v>
      </c>
      <c r="J5081" s="17" t="s">
        <v>16772</v>
      </c>
      <c r="K5081" s="17" t="s">
        <v>16361</v>
      </c>
      <c r="L5081" s="17" t="s">
        <v>16367</v>
      </c>
      <c r="M5081" s="17" t="s">
        <v>16773</v>
      </c>
      <c r="N5081" s="21">
        <v>0.40972222222222227</v>
      </c>
      <c r="O5081" s="21">
        <v>0.21041666666666667</v>
      </c>
      <c r="P5081" s="21">
        <v>0.6201388888888889</v>
      </c>
      <c r="R5081" s="17">
        <v>64.0</v>
      </c>
      <c r="S5081" s="17" t="s">
        <v>16774</v>
      </c>
      <c r="T5081" s="17" t="s">
        <v>281</v>
      </c>
    </row>
    <row r="5082" ht="15.75" customHeight="1">
      <c r="A5082" s="17">
        <v>214.0</v>
      </c>
      <c r="B5082" s="19">
        <v>24707.0</v>
      </c>
      <c r="C5082" s="17" t="s">
        <v>16775</v>
      </c>
      <c r="D5082" s="20">
        <v>1.0</v>
      </c>
      <c r="E5082" s="17" t="str">
        <f t="shared" si="12"/>
        <v>LU09-1</v>
      </c>
      <c r="F5082" s="17" t="str">
        <f t="shared" si="13"/>
        <v>LU09-01</v>
      </c>
      <c r="G5082" s="17" t="s">
        <v>16776</v>
      </c>
      <c r="H5082" s="17" t="s">
        <v>14786</v>
      </c>
      <c r="I5082" s="17" t="s">
        <v>14807</v>
      </c>
      <c r="J5082" s="17" t="s">
        <v>16777</v>
      </c>
      <c r="K5082" s="17" t="s">
        <v>16425</v>
      </c>
      <c r="L5082" s="17" t="s">
        <v>16367</v>
      </c>
      <c r="M5082" s="17" t="s">
        <v>16778</v>
      </c>
      <c r="N5082" s="21">
        <v>0.4826388888888889</v>
      </c>
      <c r="O5082" s="21">
        <v>0.25</v>
      </c>
      <c r="P5082" s="21">
        <v>0.7326388888888888</v>
      </c>
      <c r="R5082" s="17">
        <v>1829.0</v>
      </c>
      <c r="S5082" s="17" t="s">
        <v>16779</v>
      </c>
      <c r="T5082" s="17" t="s">
        <v>281</v>
      </c>
    </row>
    <row r="5083" ht="15.75" customHeight="1">
      <c r="A5083" s="17">
        <v>213.0</v>
      </c>
      <c r="B5083" s="19">
        <v>24706.0</v>
      </c>
      <c r="C5083" s="17" t="s">
        <v>16775</v>
      </c>
      <c r="D5083" s="20">
        <v>1.0</v>
      </c>
      <c r="E5083" s="17" t="str">
        <f t="shared" si="12"/>
        <v>LU09-1</v>
      </c>
      <c r="F5083" s="17" t="str">
        <f t="shared" si="13"/>
        <v>LU09-01</v>
      </c>
      <c r="G5083" s="17" t="s">
        <v>16776</v>
      </c>
      <c r="H5083" s="17" t="s">
        <v>14786</v>
      </c>
      <c r="I5083" s="17" t="s">
        <v>14807</v>
      </c>
      <c r="J5083" s="17" t="s">
        <v>16777</v>
      </c>
      <c r="K5083" s="17" t="s">
        <v>16361</v>
      </c>
      <c r="L5083" s="17" t="s">
        <v>16778</v>
      </c>
      <c r="M5083" s="17" t="s">
        <v>16780</v>
      </c>
      <c r="N5083" s="21">
        <v>0.41250000000000003</v>
      </c>
      <c r="O5083" s="21">
        <v>0.29305555555555557</v>
      </c>
      <c r="P5083" s="21">
        <v>0.7055555555555556</v>
      </c>
      <c r="R5083" s="17">
        <v>1829.0</v>
      </c>
      <c r="S5083" s="17" t="s">
        <v>7418</v>
      </c>
      <c r="T5083" s="17" t="s">
        <v>281</v>
      </c>
    </row>
    <row r="5084" ht="15.75" customHeight="1">
      <c r="A5084" s="17">
        <v>212.0</v>
      </c>
      <c r="B5084" s="19">
        <v>24705.0</v>
      </c>
      <c r="C5084" s="17" t="s">
        <v>16775</v>
      </c>
      <c r="D5084" s="20">
        <v>1.0</v>
      </c>
      <c r="E5084" s="17" t="str">
        <f t="shared" si="12"/>
        <v>LU09-1</v>
      </c>
      <c r="F5084" s="17" t="str">
        <f t="shared" si="13"/>
        <v>LU09-01</v>
      </c>
      <c r="G5084" s="17" t="s">
        <v>16776</v>
      </c>
      <c r="H5084" s="17" t="s">
        <v>14786</v>
      </c>
      <c r="I5084" s="17" t="s">
        <v>14807</v>
      </c>
      <c r="J5084" s="17" t="s">
        <v>16439</v>
      </c>
      <c r="K5084" s="17" t="s">
        <v>16361</v>
      </c>
      <c r="L5084" s="17" t="s">
        <v>16778</v>
      </c>
      <c r="M5084" s="17" t="s">
        <v>16780</v>
      </c>
      <c r="N5084" s="21">
        <v>0.5881944444444445</v>
      </c>
      <c r="O5084" s="21">
        <v>0.2111111111111111</v>
      </c>
      <c r="P5084" s="21">
        <v>0.7993055555555556</v>
      </c>
      <c r="R5084" s="17">
        <v>1829.0</v>
      </c>
      <c r="S5084" s="17" t="s">
        <v>7418</v>
      </c>
      <c r="T5084" s="17" t="s">
        <v>281</v>
      </c>
    </row>
    <row r="5085" ht="15.75" customHeight="1">
      <c r="A5085" s="17">
        <v>211.0</v>
      </c>
      <c r="B5085" s="19">
        <v>24700.0</v>
      </c>
      <c r="C5085" s="17" t="s">
        <v>16781</v>
      </c>
      <c r="D5085" s="20">
        <v>1.0</v>
      </c>
      <c r="E5085" s="17" t="str">
        <f t="shared" si="12"/>
        <v>LU08-1</v>
      </c>
      <c r="F5085" s="17" t="str">
        <f t="shared" si="13"/>
        <v>LU08-01</v>
      </c>
      <c r="G5085" s="17" t="s">
        <v>16782</v>
      </c>
      <c r="H5085" s="17" t="s">
        <v>16783</v>
      </c>
      <c r="I5085" s="17" t="s">
        <v>16784</v>
      </c>
      <c r="J5085" s="17" t="s">
        <v>16785</v>
      </c>
      <c r="K5085" s="17" t="s">
        <v>16361</v>
      </c>
      <c r="L5085" s="17" t="s">
        <v>16367</v>
      </c>
      <c r="M5085" s="17" t="s">
        <v>16786</v>
      </c>
      <c r="N5085" s="21">
        <v>0.41875</v>
      </c>
      <c r="O5085" s="21">
        <v>0.2708333333333333</v>
      </c>
      <c r="P5085" s="21">
        <v>0.6895833333333333</v>
      </c>
      <c r="R5085" s="17">
        <v>1222.0</v>
      </c>
      <c r="S5085" s="17" t="s">
        <v>7490</v>
      </c>
      <c r="T5085" s="17" t="s">
        <v>281</v>
      </c>
    </row>
    <row r="5086" ht="15.75" customHeight="1">
      <c r="A5086" s="17">
        <v>210.0</v>
      </c>
      <c r="B5086" s="19">
        <v>24699.0</v>
      </c>
      <c r="C5086" s="17" t="s">
        <v>16781</v>
      </c>
      <c r="D5086" s="20">
        <v>1.0</v>
      </c>
      <c r="E5086" s="17" t="str">
        <f t="shared" si="12"/>
        <v>LU08-1</v>
      </c>
      <c r="F5086" s="17" t="str">
        <f t="shared" si="13"/>
        <v>LU08-01</v>
      </c>
      <c r="G5086" s="17" t="s">
        <v>16782</v>
      </c>
      <c r="H5086" s="17" t="s">
        <v>16783</v>
      </c>
      <c r="I5086" s="17" t="s">
        <v>16690</v>
      </c>
      <c r="J5086" s="17" t="s">
        <v>16787</v>
      </c>
      <c r="K5086" s="17" t="s">
        <v>16361</v>
      </c>
      <c r="L5086" s="17" t="s">
        <v>16765</v>
      </c>
      <c r="M5086" s="17" t="s">
        <v>16788</v>
      </c>
      <c r="N5086" s="21">
        <v>0.45</v>
      </c>
      <c r="O5086" s="21">
        <v>0.24444444444444446</v>
      </c>
      <c r="P5086" s="21">
        <v>0.6944444444444445</v>
      </c>
      <c r="R5086" s="17">
        <v>905.0</v>
      </c>
      <c r="S5086" s="17" t="s">
        <v>15800</v>
      </c>
      <c r="T5086" s="17" t="s">
        <v>281</v>
      </c>
    </row>
    <row r="5087" ht="15.75" customHeight="1">
      <c r="A5087" s="17">
        <v>209.0</v>
      </c>
      <c r="B5087" s="19">
        <v>24697.0</v>
      </c>
      <c r="C5087" s="17" t="s">
        <v>16781</v>
      </c>
      <c r="D5087" s="20">
        <v>1.0</v>
      </c>
      <c r="E5087" s="17" t="str">
        <f t="shared" si="12"/>
        <v>LU08-1</v>
      </c>
      <c r="F5087" s="17" t="str">
        <f t="shared" si="13"/>
        <v>LU08-01</v>
      </c>
      <c r="G5087" s="17" t="s">
        <v>16782</v>
      </c>
      <c r="H5087" s="17" t="s">
        <v>16783</v>
      </c>
      <c r="I5087" s="17" t="s">
        <v>16640</v>
      </c>
      <c r="J5087" s="17" t="s">
        <v>16641</v>
      </c>
      <c r="K5087" s="17" t="s">
        <v>16361</v>
      </c>
      <c r="L5087" s="17" t="s">
        <v>16367</v>
      </c>
      <c r="M5087" s="17" t="s">
        <v>16786</v>
      </c>
      <c r="N5087" s="21">
        <v>0.3979166666666667</v>
      </c>
      <c r="O5087" s="21">
        <v>0.35000000000000003</v>
      </c>
      <c r="P5087" s="21">
        <v>0.7479166666666667</v>
      </c>
      <c r="R5087" s="17">
        <v>1589.0</v>
      </c>
      <c r="S5087" s="17" t="s">
        <v>7490</v>
      </c>
      <c r="T5087" s="17" t="s">
        <v>281</v>
      </c>
      <c r="W5087" s="17" t="s">
        <v>16789</v>
      </c>
    </row>
    <row r="5088" ht="15.75" customHeight="1">
      <c r="A5088" s="17">
        <v>208.0</v>
      </c>
      <c r="B5088" s="19">
        <v>24690.0</v>
      </c>
      <c r="C5088" s="17" t="s">
        <v>16790</v>
      </c>
      <c r="D5088" s="20">
        <v>2.0</v>
      </c>
      <c r="E5088" s="17" t="str">
        <f t="shared" si="12"/>
        <v>LU07-2</v>
      </c>
      <c r="F5088" s="17" t="str">
        <f t="shared" si="13"/>
        <v>LU07-02</v>
      </c>
      <c r="G5088" s="17" t="s">
        <v>16791</v>
      </c>
      <c r="H5088" s="17" t="s">
        <v>14909</v>
      </c>
      <c r="I5088" s="17" t="s">
        <v>16792</v>
      </c>
      <c r="J5088" s="17" t="s">
        <v>16793</v>
      </c>
      <c r="K5088" s="17" t="s">
        <v>16361</v>
      </c>
      <c r="L5088" s="17" t="s">
        <v>16111</v>
      </c>
      <c r="M5088" s="17" t="s">
        <v>16794</v>
      </c>
      <c r="N5088" s="21">
        <v>0.35694444444444445</v>
      </c>
      <c r="O5088" s="21">
        <v>0.31319444444444444</v>
      </c>
      <c r="P5088" s="21">
        <v>0.6701388888888888</v>
      </c>
      <c r="R5088" s="17">
        <v>1500.0</v>
      </c>
      <c r="S5088" s="17" t="s">
        <v>7418</v>
      </c>
      <c r="T5088" s="17" t="s">
        <v>281</v>
      </c>
    </row>
    <row r="5089" ht="15.75" customHeight="1">
      <c r="A5089" s="17">
        <v>207.0</v>
      </c>
      <c r="B5089" s="19">
        <v>24688.0</v>
      </c>
      <c r="C5089" s="17" t="s">
        <v>16790</v>
      </c>
      <c r="D5089" s="20">
        <v>2.0</v>
      </c>
      <c r="E5089" s="17" t="str">
        <f t="shared" si="12"/>
        <v>LU07-2</v>
      </c>
      <c r="F5089" s="17" t="str">
        <f t="shared" si="13"/>
        <v>LU07-02</v>
      </c>
      <c r="G5089" s="17" t="s">
        <v>16791</v>
      </c>
      <c r="H5089" s="17" t="s">
        <v>14909</v>
      </c>
      <c r="I5089" s="17" t="s">
        <v>14923</v>
      </c>
      <c r="J5089" s="17" t="s">
        <v>14918</v>
      </c>
      <c r="K5089" s="17" t="s">
        <v>16361</v>
      </c>
      <c r="L5089" s="17" t="s">
        <v>16111</v>
      </c>
      <c r="M5089" s="17" t="s">
        <v>16795</v>
      </c>
      <c r="N5089" s="21">
        <v>0.3986111111111111</v>
      </c>
      <c r="O5089" s="21">
        <v>0.31666666666666665</v>
      </c>
      <c r="P5089" s="21">
        <v>0.7152777777777778</v>
      </c>
      <c r="R5089" s="17">
        <v>1539.0</v>
      </c>
      <c r="S5089" s="17" t="s">
        <v>7418</v>
      </c>
      <c r="T5089" s="17" t="s">
        <v>281</v>
      </c>
    </row>
    <row r="5090" ht="15.75" customHeight="1">
      <c r="A5090" s="17">
        <v>206.0</v>
      </c>
      <c r="B5090" s="19">
        <v>24671.0</v>
      </c>
      <c r="C5090" s="17" t="s">
        <v>16796</v>
      </c>
      <c r="D5090" s="20">
        <v>17.0</v>
      </c>
      <c r="E5090" s="17" t="str">
        <f t="shared" si="12"/>
        <v>LU06-17</v>
      </c>
      <c r="F5090" s="17" t="str">
        <f t="shared" si="13"/>
        <v>LU06-17</v>
      </c>
      <c r="G5090" s="17" t="s">
        <v>16661</v>
      </c>
      <c r="H5090" s="17" t="s">
        <v>15641</v>
      </c>
      <c r="I5090" s="17" t="s">
        <v>16797</v>
      </c>
      <c r="J5090" s="17" t="s">
        <v>16798</v>
      </c>
      <c r="K5090" s="17" t="s">
        <v>16425</v>
      </c>
      <c r="L5090" s="17" t="s">
        <v>16076</v>
      </c>
      <c r="M5090" s="17" t="s">
        <v>16799</v>
      </c>
      <c r="N5090" s="21">
        <v>0.49513888888888885</v>
      </c>
      <c r="O5090" s="21">
        <v>0.2513888888888889</v>
      </c>
      <c r="P5090" s="21">
        <v>0.7465277777777778</v>
      </c>
      <c r="R5090" s="17">
        <v>53.0</v>
      </c>
      <c r="S5090" s="17" t="s">
        <v>8296</v>
      </c>
      <c r="T5090" s="17" t="s">
        <v>281</v>
      </c>
    </row>
    <row r="5091" ht="15.75" customHeight="1">
      <c r="A5091" s="17">
        <v>205.0</v>
      </c>
      <c r="B5091" s="19">
        <v>24670.0</v>
      </c>
      <c r="C5091" s="17" t="s">
        <v>16796</v>
      </c>
      <c r="D5091" s="20">
        <v>17.0</v>
      </c>
      <c r="E5091" s="17" t="str">
        <f t="shared" si="12"/>
        <v>LU06-17</v>
      </c>
      <c r="F5091" s="17" t="str">
        <f t="shared" si="13"/>
        <v>LU06-17</v>
      </c>
      <c r="G5091" s="17" t="s">
        <v>16800</v>
      </c>
      <c r="H5091" s="17" t="s">
        <v>15641</v>
      </c>
      <c r="I5091" s="17" t="s">
        <v>16801</v>
      </c>
      <c r="J5091" s="17" t="s">
        <v>16802</v>
      </c>
      <c r="K5091" s="17" t="s">
        <v>16361</v>
      </c>
      <c r="L5091" s="17" t="s">
        <v>16076</v>
      </c>
      <c r="M5091" s="17" t="s">
        <v>16799</v>
      </c>
      <c r="N5091" s="21">
        <v>0.4291666666666667</v>
      </c>
      <c r="O5091" s="21">
        <v>0.24861111111111112</v>
      </c>
      <c r="P5091" s="21">
        <v>0.6777777777777777</v>
      </c>
      <c r="R5091" s="17">
        <v>52.0</v>
      </c>
      <c r="S5091" s="17" t="s">
        <v>7505</v>
      </c>
      <c r="T5091" s="17" t="s">
        <v>281</v>
      </c>
    </row>
    <row r="5092" ht="15.75" customHeight="1">
      <c r="A5092" s="17">
        <v>204.0</v>
      </c>
      <c r="B5092" s="19">
        <v>24666.0</v>
      </c>
      <c r="C5092" s="17" t="s">
        <v>16796</v>
      </c>
      <c r="D5092" s="20">
        <v>16.0</v>
      </c>
      <c r="E5092" s="17" t="str">
        <f t="shared" si="12"/>
        <v>LU06-16</v>
      </c>
      <c r="F5092" s="17" t="str">
        <f t="shared" si="13"/>
        <v>LU06-16</v>
      </c>
      <c r="G5092" s="17" t="s">
        <v>16803</v>
      </c>
      <c r="H5092" s="17" t="s">
        <v>15651</v>
      </c>
      <c r="I5092" s="17" t="s">
        <v>16804</v>
      </c>
      <c r="J5092" s="17" t="s">
        <v>16805</v>
      </c>
      <c r="K5092" s="17" t="s">
        <v>16361</v>
      </c>
      <c r="L5092" s="17" t="s">
        <v>16666</v>
      </c>
      <c r="M5092" s="17" t="s">
        <v>16806</v>
      </c>
      <c r="N5092" s="21">
        <v>0.45208333333333334</v>
      </c>
      <c r="O5092" s="21">
        <v>0.13194444444444445</v>
      </c>
      <c r="P5092" s="21">
        <v>0.5840277777777778</v>
      </c>
      <c r="R5092" s="17">
        <v>711.0</v>
      </c>
      <c r="S5092" s="17" t="s">
        <v>7418</v>
      </c>
      <c r="T5092" s="17" t="s">
        <v>281</v>
      </c>
    </row>
    <row r="5093" ht="15.75" customHeight="1">
      <c r="A5093" s="17">
        <v>203.0</v>
      </c>
      <c r="B5093" s="19">
        <v>24660.0</v>
      </c>
      <c r="C5093" s="17" t="s">
        <v>16796</v>
      </c>
      <c r="D5093" s="20">
        <v>15.0</v>
      </c>
      <c r="E5093" s="17" t="str">
        <f t="shared" si="12"/>
        <v>LU06-15</v>
      </c>
      <c r="F5093" s="17" t="str">
        <f t="shared" si="13"/>
        <v>LU06-15</v>
      </c>
      <c r="G5093" s="17" t="s">
        <v>16803</v>
      </c>
      <c r="H5093" s="17" t="s">
        <v>14758</v>
      </c>
      <c r="I5093" s="17" t="s">
        <v>16807</v>
      </c>
      <c r="J5093" s="17" t="s">
        <v>16541</v>
      </c>
      <c r="K5093" s="17" t="s">
        <v>16361</v>
      </c>
      <c r="L5093" s="17" t="s">
        <v>16111</v>
      </c>
      <c r="M5093" s="17" t="s">
        <v>16666</v>
      </c>
      <c r="N5093" s="21">
        <v>0.5930555555555556</v>
      </c>
      <c r="O5093" s="21">
        <v>0.16944444444444443</v>
      </c>
      <c r="P5093" s="21">
        <v>0.7625000000000001</v>
      </c>
      <c r="R5093" s="17">
        <v>545.0</v>
      </c>
      <c r="S5093" s="17" t="s">
        <v>7418</v>
      </c>
      <c r="T5093" s="17" t="s">
        <v>281</v>
      </c>
    </row>
    <row r="5094" ht="15.75" customHeight="1">
      <c r="A5094" s="17">
        <v>202.0</v>
      </c>
      <c r="B5094" s="19">
        <v>24659.0</v>
      </c>
      <c r="C5094" s="17" t="s">
        <v>16796</v>
      </c>
      <c r="D5094" s="20">
        <v>15.0</v>
      </c>
      <c r="E5094" s="17" t="str">
        <f t="shared" si="12"/>
        <v>LU06-15</v>
      </c>
      <c r="F5094" s="17" t="str">
        <f t="shared" si="13"/>
        <v>LU06-15</v>
      </c>
      <c r="G5094" s="17" t="s">
        <v>16803</v>
      </c>
      <c r="H5094" s="17" t="s">
        <v>14758</v>
      </c>
      <c r="I5094" s="17" t="s">
        <v>14575</v>
      </c>
      <c r="J5094" s="17" t="s">
        <v>16539</v>
      </c>
      <c r="K5094" s="17" t="s">
        <v>16361</v>
      </c>
      <c r="L5094" s="17" t="s">
        <v>16111</v>
      </c>
      <c r="M5094" s="17" t="s">
        <v>16808</v>
      </c>
      <c r="N5094" s="21">
        <v>0.56875</v>
      </c>
      <c r="O5094" s="21">
        <v>0.06180555555555556</v>
      </c>
      <c r="P5094" s="21">
        <v>0.6305555555555555</v>
      </c>
      <c r="R5094" s="17">
        <v>613.0</v>
      </c>
      <c r="S5094" s="17" t="s">
        <v>7418</v>
      </c>
      <c r="T5094" s="17" t="s">
        <v>281</v>
      </c>
      <c r="W5094" s="17" t="s">
        <v>16809</v>
      </c>
    </row>
    <row r="5095" ht="15.75" customHeight="1">
      <c r="A5095" s="17">
        <v>201.0</v>
      </c>
      <c r="B5095" s="19">
        <v>24658.0</v>
      </c>
      <c r="C5095" s="17" t="s">
        <v>16796</v>
      </c>
      <c r="D5095" s="20">
        <v>15.0</v>
      </c>
      <c r="E5095" s="17" t="str">
        <f t="shared" si="12"/>
        <v>LU06-15</v>
      </c>
      <c r="F5095" s="17" t="str">
        <f t="shared" si="13"/>
        <v>LU06-15</v>
      </c>
      <c r="G5095" s="17" t="s">
        <v>16803</v>
      </c>
      <c r="H5095" s="17" t="s">
        <v>14758</v>
      </c>
      <c r="I5095" s="17" t="s">
        <v>16807</v>
      </c>
      <c r="J5095" s="17" t="s">
        <v>16810</v>
      </c>
      <c r="K5095" s="17" t="s">
        <v>16361</v>
      </c>
      <c r="L5095" s="17" t="s">
        <v>16111</v>
      </c>
      <c r="M5095" s="17" t="s">
        <v>16806</v>
      </c>
      <c r="N5095" s="21">
        <v>0.5048611111111111</v>
      </c>
      <c r="O5095" s="21">
        <v>0.24375</v>
      </c>
      <c r="P5095" s="21">
        <v>0.748611111111111</v>
      </c>
      <c r="R5095" s="17">
        <v>558.0</v>
      </c>
      <c r="S5095" s="17" t="s">
        <v>7418</v>
      </c>
      <c r="T5095" s="17" t="s">
        <v>281</v>
      </c>
    </row>
    <row r="5096" ht="15.75" customHeight="1">
      <c r="A5096" s="17">
        <v>200.0</v>
      </c>
      <c r="B5096" s="19">
        <v>24657.0</v>
      </c>
      <c r="C5096" s="17" t="s">
        <v>16796</v>
      </c>
      <c r="D5096" s="20">
        <v>15.0</v>
      </c>
      <c r="E5096" s="17" t="str">
        <f t="shared" si="12"/>
        <v>LU06-15</v>
      </c>
      <c r="F5096" s="17" t="str">
        <f t="shared" si="13"/>
        <v>LU06-15</v>
      </c>
      <c r="G5096" s="17" t="s">
        <v>16811</v>
      </c>
      <c r="H5096" s="17" t="s">
        <v>14758</v>
      </c>
      <c r="I5096" s="17" t="s">
        <v>16812</v>
      </c>
      <c r="J5096" s="17" t="s">
        <v>16813</v>
      </c>
      <c r="K5096" s="17" t="s">
        <v>16361</v>
      </c>
      <c r="L5096" s="17" t="s">
        <v>16111</v>
      </c>
      <c r="M5096" s="17" t="s">
        <v>16814</v>
      </c>
      <c r="N5096" s="21">
        <v>0.579861111111111</v>
      </c>
      <c r="O5096" s="21">
        <v>0.1763888888888889</v>
      </c>
      <c r="P5096" s="21">
        <v>0.75625</v>
      </c>
      <c r="R5096" s="17">
        <v>550.0</v>
      </c>
      <c r="S5096" s="17" t="s">
        <v>7418</v>
      </c>
      <c r="T5096" s="17" t="s">
        <v>281</v>
      </c>
    </row>
    <row r="5097" ht="15.75" customHeight="1">
      <c r="A5097" s="17">
        <v>199.0</v>
      </c>
      <c r="B5097" s="19">
        <v>24653.0</v>
      </c>
      <c r="C5097" s="17" t="s">
        <v>9729</v>
      </c>
      <c r="D5097" s="20"/>
      <c r="E5097" s="17" t="str">
        <f t="shared" si="12"/>
        <v>-</v>
      </c>
      <c r="F5097" s="17" t="str">
        <f t="shared" si="13"/>
        <v>-0</v>
      </c>
      <c r="G5097" s="17" t="s">
        <v>16363</v>
      </c>
      <c r="H5097" s="17" t="s">
        <v>16815</v>
      </c>
      <c r="I5097" s="17" t="s">
        <v>16816</v>
      </c>
      <c r="J5097" s="17" t="s">
        <v>16817</v>
      </c>
      <c r="K5097" s="17" t="s">
        <v>16367</v>
      </c>
      <c r="L5097" s="17" t="s">
        <v>16564</v>
      </c>
      <c r="M5097" s="17" t="s">
        <v>16818</v>
      </c>
      <c r="N5097" s="21">
        <v>0.5284722222222222</v>
      </c>
      <c r="O5097" s="21">
        <v>0.011111111111111112</v>
      </c>
      <c r="P5097" s="21">
        <v>0.5395833333333333</v>
      </c>
      <c r="R5097" s="17">
        <v>11.0</v>
      </c>
      <c r="S5097" s="17" t="s">
        <v>11058</v>
      </c>
      <c r="T5097" s="17" t="s">
        <v>281</v>
      </c>
    </row>
    <row r="5098" ht="15.75" customHeight="1">
      <c r="A5098" s="17">
        <v>198.0</v>
      </c>
      <c r="B5098" s="19">
        <v>24653.0</v>
      </c>
      <c r="C5098" s="17" t="s">
        <v>9729</v>
      </c>
      <c r="D5098" s="20"/>
      <c r="E5098" s="17" t="str">
        <f t="shared" si="12"/>
        <v>-</v>
      </c>
      <c r="F5098" s="17" t="str">
        <f t="shared" si="13"/>
        <v>-0</v>
      </c>
      <c r="G5098" s="17" t="s">
        <v>16363</v>
      </c>
      <c r="H5098" s="17" t="s">
        <v>16815</v>
      </c>
      <c r="I5098" s="17" t="s">
        <v>16816</v>
      </c>
      <c r="J5098" s="17" t="s">
        <v>16817</v>
      </c>
      <c r="K5098" s="17" t="s">
        <v>16367</v>
      </c>
      <c r="L5098" s="17" t="s">
        <v>16564</v>
      </c>
      <c r="M5098" s="17" t="s">
        <v>16819</v>
      </c>
      <c r="N5098" s="21">
        <v>0.49652777777777773</v>
      </c>
      <c r="O5098" s="21">
        <v>0.020833333333333332</v>
      </c>
      <c r="P5098" s="21">
        <v>0.517361111111111</v>
      </c>
      <c r="R5098" s="17">
        <v>11.0</v>
      </c>
      <c r="S5098" s="17" t="s">
        <v>11058</v>
      </c>
      <c r="T5098" s="17" t="s">
        <v>281</v>
      </c>
    </row>
    <row r="5099" ht="15.75" customHeight="1">
      <c r="A5099" s="17">
        <v>197.0</v>
      </c>
      <c r="B5099" s="19">
        <v>24653.0</v>
      </c>
      <c r="C5099" s="17" t="s">
        <v>9729</v>
      </c>
      <c r="D5099" s="20"/>
      <c r="E5099" s="17" t="str">
        <f t="shared" si="12"/>
        <v>-</v>
      </c>
      <c r="F5099" s="17" t="str">
        <f t="shared" si="13"/>
        <v>-0</v>
      </c>
      <c r="G5099" s="17" t="s">
        <v>16363</v>
      </c>
      <c r="H5099" s="17" t="s">
        <v>16815</v>
      </c>
      <c r="I5099" s="17" t="s">
        <v>16816</v>
      </c>
      <c r="J5099" s="17" t="s">
        <v>16817</v>
      </c>
      <c r="K5099" s="17" t="s">
        <v>16425</v>
      </c>
      <c r="L5099" s="17" t="s">
        <v>16367</v>
      </c>
      <c r="M5099" s="17" t="s">
        <v>6399</v>
      </c>
      <c r="N5099" s="21">
        <v>0.4486111111111111</v>
      </c>
      <c r="O5099" s="21">
        <v>0.024305555555555556</v>
      </c>
      <c r="P5099" s="21">
        <v>0.47291666666666665</v>
      </c>
      <c r="R5099" s="17">
        <v>11.0</v>
      </c>
      <c r="S5099" s="17" t="s">
        <v>11058</v>
      </c>
      <c r="T5099" s="17" t="s">
        <v>281</v>
      </c>
    </row>
    <row r="5100" ht="15.75" customHeight="1">
      <c r="A5100" s="17">
        <v>196.0</v>
      </c>
      <c r="B5100" s="19">
        <v>24649.0</v>
      </c>
      <c r="C5100" s="17" t="s">
        <v>16796</v>
      </c>
      <c r="D5100" s="20">
        <v>13.0</v>
      </c>
      <c r="E5100" s="17" t="str">
        <f t="shared" si="12"/>
        <v>LU06-13</v>
      </c>
      <c r="F5100" s="17" t="str">
        <f t="shared" si="13"/>
        <v>LU06-13</v>
      </c>
      <c r="G5100" s="17" t="s">
        <v>16820</v>
      </c>
      <c r="H5100" s="17" t="s">
        <v>16322</v>
      </c>
      <c r="I5100" s="17" t="s">
        <v>16346</v>
      </c>
      <c r="J5100" s="17" t="s">
        <v>16821</v>
      </c>
      <c r="K5100" s="17" t="s">
        <v>16361</v>
      </c>
      <c r="L5100" s="17" t="s">
        <v>16367</v>
      </c>
      <c r="M5100" s="17" t="s">
        <v>16822</v>
      </c>
      <c r="N5100" s="21">
        <v>0.41875</v>
      </c>
      <c r="O5100" s="21">
        <v>0.2722222222222222</v>
      </c>
      <c r="P5100" s="21">
        <v>0.6909722222222222</v>
      </c>
      <c r="R5100" s="17">
        <v>1787.0</v>
      </c>
      <c r="S5100" s="17" t="s">
        <v>16592</v>
      </c>
      <c r="T5100" s="17" t="s">
        <v>281</v>
      </c>
    </row>
    <row r="5101" ht="15.75" customHeight="1">
      <c r="A5101" s="17">
        <v>195.0</v>
      </c>
      <c r="B5101" s="19">
        <v>24648.0</v>
      </c>
      <c r="C5101" s="17" t="s">
        <v>16796</v>
      </c>
      <c r="D5101" s="20">
        <v>12.0</v>
      </c>
      <c r="E5101" s="17" t="str">
        <f t="shared" si="12"/>
        <v>LU06-12</v>
      </c>
      <c r="F5101" s="17" t="str">
        <f t="shared" si="13"/>
        <v>LU06-12</v>
      </c>
      <c r="G5101" s="17" t="s">
        <v>16820</v>
      </c>
      <c r="H5101" s="17" t="s">
        <v>16322</v>
      </c>
      <c r="I5101" s="17" t="s">
        <v>16346</v>
      </c>
      <c r="J5101" s="17" t="s">
        <v>16823</v>
      </c>
      <c r="K5101" s="17" t="s">
        <v>16111</v>
      </c>
      <c r="L5101" s="17" t="s">
        <v>16367</v>
      </c>
      <c r="M5101" s="17" t="s">
        <v>16824</v>
      </c>
      <c r="N5101" s="21">
        <v>0.4986111111111111</v>
      </c>
      <c r="O5101" s="21">
        <v>0.2625</v>
      </c>
      <c r="P5101" s="21">
        <v>0.7611111111111111</v>
      </c>
      <c r="R5101" s="17">
        <v>1824.0</v>
      </c>
      <c r="S5101" s="17" t="s">
        <v>16592</v>
      </c>
      <c r="T5101" s="17" t="s">
        <v>281</v>
      </c>
    </row>
    <row r="5102" ht="15.75" customHeight="1">
      <c r="A5102" s="17">
        <v>194.0</v>
      </c>
      <c r="B5102" s="19">
        <v>24646.0</v>
      </c>
      <c r="C5102" s="17" t="s">
        <v>16796</v>
      </c>
      <c r="D5102" s="20">
        <v>11.0</v>
      </c>
      <c r="E5102" s="17" t="str">
        <f t="shared" si="12"/>
        <v>LU06-11</v>
      </c>
      <c r="F5102" s="17" t="str">
        <f t="shared" si="13"/>
        <v>LU06-11</v>
      </c>
      <c r="G5102" s="17" t="s">
        <v>16825</v>
      </c>
      <c r="H5102" s="17" t="s">
        <v>15157</v>
      </c>
      <c r="I5102" s="17" t="s">
        <v>16826</v>
      </c>
      <c r="J5102" s="17" t="s">
        <v>16320</v>
      </c>
      <c r="K5102" s="17" t="s">
        <v>16361</v>
      </c>
      <c r="L5102" s="17" t="s">
        <v>16367</v>
      </c>
      <c r="M5102" s="17" t="s">
        <v>16827</v>
      </c>
      <c r="N5102" s="21">
        <v>0.43472222222222223</v>
      </c>
      <c r="O5102" s="21">
        <v>0.27708333333333335</v>
      </c>
      <c r="P5102" s="21">
        <v>0.7118055555555555</v>
      </c>
      <c r="R5102" s="17">
        <v>1489.0</v>
      </c>
      <c r="S5102" s="17" t="s">
        <v>15800</v>
      </c>
      <c r="T5102" s="17" t="s">
        <v>16644</v>
      </c>
    </row>
    <row r="5103" ht="15.75" customHeight="1">
      <c r="A5103" s="17">
        <v>193.0</v>
      </c>
      <c r="B5103" s="19">
        <v>24645.0</v>
      </c>
      <c r="C5103" s="17" t="s">
        <v>16796</v>
      </c>
      <c r="D5103" s="20">
        <v>10.0</v>
      </c>
      <c r="E5103" s="17" t="str">
        <f t="shared" si="12"/>
        <v>LU06-10</v>
      </c>
      <c r="F5103" s="17" t="str">
        <f t="shared" si="13"/>
        <v>LU06-10</v>
      </c>
      <c r="G5103" s="17" t="s">
        <v>16825</v>
      </c>
      <c r="H5103" s="17" t="s">
        <v>15157</v>
      </c>
      <c r="I5103" s="17" t="s">
        <v>16523</v>
      </c>
      <c r="J5103" s="17" t="s">
        <v>16320</v>
      </c>
      <c r="K5103" s="17" t="s">
        <v>16111</v>
      </c>
      <c r="L5103" s="17" t="s">
        <v>16425</v>
      </c>
      <c r="M5103" s="17" t="s">
        <v>14975</v>
      </c>
      <c r="N5103" s="21">
        <v>0.4604166666666667</v>
      </c>
      <c r="O5103" s="21">
        <v>0.3298611111111111</v>
      </c>
      <c r="P5103" s="21">
        <v>0.7902777777777777</v>
      </c>
      <c r="R5103" s="17">
        <v>1402.0</v>
      </c>
      <c r="S5103" s="17" t="s">
        <v>16643</v>
      </c>
      <c r="T5103" s="17" t="s">
        <v>16644</v>
      </c>
    </row>
    <row r="5104" ht="15.75" customHeight="1">
      <c r="A5104" s="17">
        <v>192.0</v>
      </c>
      <c r="B5104" s="19">
        <v>24643.0</v>
      </c>
      <c r="C5104" s="17" t="s">
        <v>16796</v>
      </c>
      <c r="D5104" s="20">
        <v>9.0</v>
      </c>
      <c r="E5104" s="17" t="str">
        <f t="shared" si="12"/>
        <v>LU06-9</v>
      </c>
      <c r="F5104" s="17" t="str">
        <f t="shared" si="13"/>
        <v>LU06-09</v>
      </c>
      <c r="G5104" s="17" t="s">
        <v>16825</v>
      </c>
      <c r="H5104" s="17" t="s">
        <v>15157</v>
      </c>
      <c r="I5104" s="17" t="s">
        <v>14733</v>
      </c>
      <c r="J5104" s="17" t="s">
        <v>16821</v>
      </c>
      <c r="K5104" s="17" t="s">
        <v>16361</v>
      </c>
      <c r="L5104" s="17" t="s">
        <v>16828</v>
      </c>
      <c r="M5104" s="17" t="s">
        <v>16829</v>
      </c>
      <c r="N5104" s="21">
        <v>0.41875</v>
      </c>
      <c r="O5104" s="21">
        <v>0.3548611111111111</v>
      </c>
      <c r="P5104" s="21">
        <v>0.7736111111111111</v>
      </c>
      <c r="R5104" s="17">
        <v>1829.0</v>
      </c>
      <c r="S5104" s="17" t="s">
        <v>7418</v>
      </c>
      <c r="T5104" s="17" t="s">
        <v>16644</v>
      </c>
    </row>
    <row r="5105" ht="15.75" customHeight="1">
      <c r="A5105" s="17">
        <v>191.0</v>
      </c>
      <c r="B5105" s="19">
        <v>24642.0</v>
      </c>
      <c r="C5105" s="17" t="s">
        <v>16796</v>
      </c>
      <c r="D5105" s="20">
        <v>8.0</v>
      </c>
      <c r="E5105" s="17" t="str">
        <f t="shared" si="12"/>
        <v>LU06-8</v>
      </c>
      <c r="F5105" s="17" t="str">
        <f t="shared" si="13"/>
        <v>LU06-08</v>
      </c>
      <c r="G5105" s="17" t="s">
        <v>16825</v>
      </c>
      <c r="H5105" s="17" t="s">
        <v>15157</v>
      </c>
      <c r="I5105" s="17" t="s">
        <v>14733</v>
      </c>
      <c r="J5105" s="17" t="s">
        <v>16830</v>
      </c>
      <c r="K5105" s="17" t="s">
        <v>16111</v>
      </c>
      <c r="L5105" s="17" t="s">
        <v>16831</v>
      </c>
      <c r="M5105" s="17" t="s">
        <v>16832</v>
      </c>
      <c r="N5105" s="21">
        <v>0.4583333333333333</v>
      </c>
      <c r="O5105" s="21">
        <v>0.225</v>
      </c>
      <c r="P5105" s="21">
        <v>0.6833333333333332</v>
      </c>
      <c r="R5105" s="17">
        <v>1829.0</v>
      </c>
      <c r="S5105" s="17" t="s">
        <v>7418</v>
      </c>
      <c r="T5105" s="17" t="s">
        <v>16644</v>
      </c>
    </row>
    <row r="5106" ht="15.75" customHeight="1">
      <c r="A5106" s="17">
        <v>190.0</v>
      </c>
      <c r="B5106" s="19">
        <v>24641.0</v>
      </c>
      <c r="C5106" s="17" t="s">
        <v>16796</v>
      </c>
      <c r="D5106" s="20">
        <v>7.0</v>
      </c>
      <c r="E5106" s="17" t="str">
        <f t="shared" si="12"/>
        <v>LU06-7</v>
      </c>
      <c r="F5106" s="17" t="str">
        <f t="shared" si="13"/>
        <v>LU06-07</v>
      </c>
      <c r="G5106" s="17" t="s">
        <v>16363</v>
      </c>
      <c r="H5106" s="17" t="s">
        <v>15157</v>
      </c>
      <c r="I5106" s="17" t="s">
        <v>16833</v>
      </c>
      <c r="J5106" s="17" t="s">
        <v>16834</v>
      </c>
      <c r="K5106" s="17" t="s">
        <v>16361</v>
      </c>
      <c r="L5106" s="17" t="s">
        <v>16111</v>
      </c>
      <c r="M5106" s="17" t="s">
        <v>16692</v>
      </c>
      <c r="N5106" s="21">
        <v>0.4055555555555555</v>
      </c>
      <c r="O5106" s="21">
        <v>0.2965277777777778</v>
      </c>
      <c r="P5106" s="21">
        <v>0.7020833333333334</v>
      </c>
      <c r="R5106" s="17">
        <v>1829.0</v>
      </c>
      <c r="S5106" s="17" t="s">
        <v>11149</v>
      </c>
      <c r="T5106" s="17" t="s">
        <v>281</v>
      </c>
    </row>
    <row r="5107" ht="15.75" customHeight="1">
      <c r="A5107" s="17">
        <v>189.0</v>
      </c>
      <c r="B5107" s="19">
        <v>24640.0</v>
      </c>
      <c r="C5107" s="17" t="s">
        <v>16796</v>
      </c>
      <c r="D5107" s="20">
        <v>6.0</v>
      </c>
      <c r="E5107" s="17" t="str">
        <f t="shared" si="12"/>
        <v>LU06-6</v>
      </c>
      <c r="F5107" s="17" t="str">
        <f t="shared" si="13"/>
        <v>LU06-06</v>
      </c>
      <c r="G5107" s="17" t="s">
        <v>16363</v>
      </c>
      <c r="H5107" s="17" t="s">
        <v>16835</v>
      </c>
      <c r="I5107" s="17" t="s">
        <v>16836</v>
      </c>
      <c r="J5107" s="17" t="s">
        <v>16521</v>
      </c>
      <c r="K5107" s="17" t="s">
        <v>16361</v>
      </c>
      <c r="L5107" s="17" t="s">
        <v>16367</v>
      </c>
      <c r="M5107" s="17" t="s">
        <v>15289</v>
      </c>
      <c r="N5107" s="21">
        <v>0.5916666666666667</v>
      </c>
      <c r="O5107" s="21">
        <v>0.15277777777777776</v>
      </c>
      <c r="P5107" s="21">
        <v>0.7444444444444445</v>
      </c>
      <c r="R5107" s="17">
        <v>640.0</v>
      </c>
      <c r="S5107" s="17" t="s">
        <v>14267</v>
      </c>
      <c r="T5107" s="17" t="s">
        <v>281</v>
      </c>
    </row>
    <row r="5108" ht="15.75" customHeight="1">
      <c r="A5108" s="17">
        <v>188.0</v>
      </c>
      <c r="B5108" s="19">
        <v>24638.0</v>
      </c>
      <c r="C5108" s="17" t="s">
        <v>16796</v>
      </c>
      <c r="D5108" s="20">
        <v>5.0</v>
      </c>
      <c r="E5108" s="17" t="str">
        <f t="shared" si="12"/>
        <v>LU06-5</v>
      </c>
      <c r="F5108" s="17" t="str">
        <f t="shared" si="13"/>
        <v>LU06-05</v>
      </c>
      <c r="G5108" s="17" t="s">
        <v>16363</v>
      </c>
      <c r="H5108" s="17" t="s">
        <v>16835</v>
      </c>
      <c r="I5108" s="17" t="s">
        <v>16837</v>
      </c>
      <c r="J5108" s="17" t="s">
        <v>16838</v>
      </c>
      <c r="K5108" s="17" t="s">
        <v>16361</v>
      </c>
      <c r="L5108" s="17" t="s">
        <v>16367</v>
      </c>
      <c r="M5108" s="17" t="s">
        <v>16736</v>
      </c>
      <c r="N5108" s="21">
        <v>0.5166666666666667</v>
      </c>
      <c r="O5108" s="21">
        <v>0.01875</v>
      </c>
      <c r="P5108" s="21">
        <v>0.5354166666666667</v>
      </c>
      <c r="R5108" s="17">
        <v>23.0</v>
      </c>
      <c r="S5108" s="17" t="s">
        <v>14267</v>
      </c>
      <c r="T5108" s="17" t="s">
        <v>281</v>
      </c>
    </row>
    <row r="5109" ht="15.75" customHeight="1">
      <c r="A5109" s="17">
        <v>187.0</v>
      </c>
      <c r="B5109" s="19">
        <v>24604.0</v>
      </c>
      <c r="C5109" s="17" t="s">
        <v>16796</v>
      </c>
      <c r="D5109" s="20">
        <v>2.0</v>
      </c>
      <c r="E5109" s="17" t="str">
        <f t="shared" si="12"/>
        <v>LU06-2</v>
      </c>
      <c r="F5109" s="17" t="str">
        <f t="shared" si="13"/>
        <v>LU06-02</v>
      </c>
      <c r="G5109" s="17" t="s">
        <v>16363</v>
      </c>
      <c r="H5109" s="17" t="s">
        <v>16835</v>
      </c>
      <c r="I5109" s="17" t="s">
        <v>16839</v>
      </c>
      <c r="J5109" s="17" t="s">
        <v>16838</v>
      </c>
      <c r="K5109" s="17" t="s">
        <v>16361</v>
      </c>
      <c r="L5109" s="17" t="s">
        <v>16111</v>
      </c>
      <c r="M5109" s="17" t="s">
        <v>16367</v>
      </c>
      <c r="N5109" s="21">
        <v>0.6819444444444445</v>
      </c>
      <c r="O5109" s="21">
        <v>0.07291666666666667</v>
      </c>
      <c r="P5109" s="21">
        <v>0.7548611111111111</v>
      </c>
      <c r="R5109" s="17">
        <v>311.0</v>
      </c>
      <c r="S5109" s="17" t="s">
        <v>14267</v>
      </c>
      <c r="T5109" s="17" t="s">
        <v>281</v>
      </c>
    </row>
    <row r="5110" ht="15.75" customHeight="1">
      <c r="A5110" s="17">
        <v>186.0</v>
      </c>
      <c r="B5110" s="19">
        <v>24579.0</v>
      </c>
      <c r="C5110" s="17" t="s">
        <v>9729</v>
      </c>
      <c r="D5110" s="20"/>
      <c r="E5110" s="17" t="str">
        <f t="shared" si="12"/>
        <v>-</v>
      </c>
      <c r="F5110" s="17" t="str">
        <f t="shared" si="13"/>
        <v>-0</v>
      </c>
      <c r="G5110" s="17" t="s">
        <v>16363</v>
      </c>
      <c r="H5110" s="17" t="s">
        <v>16840</v>
      </c>
      <c r="I5110" s="17" t="s">
        <v>11403</v>
      </c>
      <c r="J5110" s="17" t="s">
        <v>14764</v>
      </c>
      <c r="K5110" s="17" t="s">
        <v>16361</v>
      </c>
      <c r="L5110" s="17" t="s">
        <v>7242</v>
      </c>
      <c r="M5110" s="17" t="s">
        <v>7242</v>
      </c>
      <c r="N5110" s="21">
        <v>0.6159722222222223</v>
      </c>
      <c r="O5110" s="21">
        <v>0.04722222222222222</v>
      </c>
      <c r="P5110" s="21">
        <v>0.6631944444444444</v>
      </c>
      <c r="R5110" s="17">
        <v>4.0</v>
      </c>
      <c r="S5110" s="17" t="s">
        <v>14267</v>
      </c>
      <c r="T5110" s="17" t="s">
        <v>281</v>
      </c>
    </row>
    <row r="5111" ht="15.75" customHeight="1">
      <c r="A5111" s="17">
        <v>185.0</v>
      </c>
      <c r="B5111" s="19">
        <v>24576.0</v>
      </c>
      <c r="C5111" s="17" t="s">
        <v>9729</v>
      </c>
      <c r="D5111" s="20"/>
      <c r="E5111" s="17" t="str">
        <f t="shared" si="12"/>
        <v>-</v>
      </c>
      <c r="F5111" s="17" t="str">
        <f t="shared" si="13"/>
        <v>-0</v>
      </c>
      <c r="G5111" s="17" t="s">
        <v>16363</v>
      </c>
      <c r="H5111" s="17" t="s">
        <v>16840</v>
      </c>
      <c r="I5111" s="17" t="s">
        <v>11403</v>
      </c>
      <c r="J5111" s="17" t="s">
        <v>14764</v>
      </c>
      <c r="K5111" s="17" t="s">
        <v>16361</v>
      </c>
      <c r="L5111" s="17" t="s">
        <v>16367</v>
      </c>
      <c r="M5111" s="17" t="s">
        <v>16841</v>
      </c>
      <c r="N5111" s="21">
        <v>0.5208333333333334</v>
      </c>
      <c r="O5111" s="21">
        <v>0.03888888888888889</v>
      </c>
      <c r="P5111" s="21">
        <v>0.5597222222222222</v>
      </c>
      <c r="R5111" s="17">
        <v>4.0</v>
      </c>
      <c r="S5111" s="17" t="s">
        <v>16842</v>
      </c>
      <c r="T5111" s="17" t="s">
        <v>281</v>
      </c>
    </row>
    <row r="5112" ht="15.75" customHeight="1">
      <c r="A5112" s="17">
        <v>184.0</v>
      </c>
      <c r="B5112" s="19">
        <v>24395.0</v>
      </c>
      <c r="C5112" s="17" t="s">
        <v>16843</v>
      </c>
      <c r="D5112" s="20">
        <v>1.0</v>
      </c>
      <c r="E5112" s="17" t="str">
        <f t="shared" si="12"/>
        <v>LU05-1</v>
      </c>
      <c r="F5112" s="17" t="str">
        <f t="shared" si="13"/>
        <v>LU05-01</v>
      </c>
      <c r="G5112" s="17" t="s">
        <v>16844</v>
      </c>
      <c r="H5112" s="17" t="s">
        <v>14909</v>
      </c>
      <c r="I5112" s="17" t="s">
        <v>16792</v>
      </c>
      <c r="J5112" s="17" t="s">
        <v>16845</v>
      </c>
      <c r="K5112" s="17" t="s">
        <v>16361</v>
      </c>
      <c r="L5112" s="17" t="s">
        <v>16795</v>
      </c>
      <c r="M5112" s="17" t="s">
        <v>7242</v>
      </c>
      <c r="N5112" s="21">
        <v>0.5972222222222222</v>
      </c>
      <c r="O5112" s="21">
        <v>0.20138888888888887</v>
      </c>
      <c r="P5112" s="21">
        <v>0.7986111111111112</v>
      </c>
      <c r="R5112" s="17">
        <v>1463.0</v>
      </c>
      <c r="S5112" s="17" t="s">
        <v>7418</v>
      </c>
      <c r="T5112" s="17" t="s">
        <v>281</v>
      </c>
    </row>
    <row r="5113" ht="15.75" customHeight="1">
      <c r="A5113" s="17">
        <v>183.0</v>
      </c>
      <c r="B5113" s="19">
        <v>24394.0</v>
      </c>
      <c r="C5113" s="17" t="s">
        <v>16843</v>
      </c>
      <c r="D5113" s="20">
        <v>1.0</v>
      </c>
      <c r="E5113" s="17" t="str">
        <f t="shared" si="12"/>
        <v>LU05-1</v>
      </c>
      <c r="F5113" s="17" t="str">
        <f t="shared" si="13"/>
        <v>LU05-01</v>
      </c>
      <c r="G5113" s="17" t="s">
        <v>16363</v>
      </c>
      <c r="H5113" s="17" t="s">
        <v>16846</v>
      </c>
      <c r="I5113" s="17" t="s">
        <v>16847</v>
      </c>
      <c r="J5113" s="17" t="s">
        <v>16848</v>
      </c>
      <c r="K5113" s="17" t="s">
        <v>16111</v>
      </c>
      <c r="L5113" s="17" t="s">
        <v>16765</v>
      </c>
      <c r="M5113" s="17" t="s">
        <v>7242</v>
      </c>
      <c r="N5113" s="21">
        <v>0.3590277777777778</v>
      </c>
      <c r="O5113" s="21">
        <v>0.12013888888888889</v>
      </c>
      <c r="P5113" s="21">
        <v>0.4791666666666667</v>
      </c>
      <c r="R5113" s="17">
        <v>187.0</v>
      </c>
      <c r="S5113" s="17" t="s">
        <v>15800</v>
      </c>
      <c r="T5113" s="17" t="s">
        <v>281</v>
      </c>
    </row>
    <row r="5114" ht="15.75" customHeight="1">
      <c r="A5114" s="17">
        <v>182.0</v>
      </c>
      <c r="B5114" s="19">
        <v>24373.0</v>
      </c>
      <c r="C5114" s="17" t="s">
        <v>16849</v>
      </c>
      <c r="D5114" s="20">
        <v>28.0</v>
      </c>
      <c r="E5114" s="17" t="str">
        <f t="shared" si="12"/>
        <v>LU04-28</v>
      </c>
      <c r="F5114" s="17" t="str">
        <f t="shared" si="13"/>
        <v>LU04-28</v>
      </c>
      <c r="G5114" s="17" t="s">
        <v>16825</v>
      </c>
      <c r="H5114" s="17" t="s">
        <v>15157</v>
      </c>
      <c r="I5114" s="17" t="s">
        <v>16836</v>
      </c>
      <c r="J5114" s="17" t="s">
        <v>16320</v>
      </c>
      <c r="K5114" s="17" t="s">
        <v>16425</v>
      </c>
      <c r="L5114" s="17" t="s">
        <v>16828</v>
      </c>
      <c r="M5114" s="17" t="s">
        <v>16827</v>
      </c>
      <c r="N5114" s="21">
        <v>0.37847222222222227</v>
      </c>
      <c r="O5114" s="21">
        <v>0.06527777777777778</v>
      </c>
      <c r="P5114" s="21">
        <v>0.44375000000000003</v>
      </c>
      <c r="R5114" s="17">
        <v>15.0</v>
      </c>
      <c r="S5114" s="17" t="s">
        <v>16643</v>
      </c>
      <c r="T5114" s="17" t="s">
        <v>16644</v>
      </c>
      <c r="W5114" s="17" t="s">
        <v>16850</v>
      </c>
    </row>
    <row r="5115" ht="15.75" customHeight="1">
      <c r="A5115" s="17">
        <v>181.0</v>
      </c>
      <c r="B5115" s="19">
        <v>24372.0</v>
      </c>
      <c r="C5115" s="17" t="s">
        <v>16849</v>
      </c>
      <c r="D5115" s="20">
        <v>27.0</v>
      </c>
      <c r="E5115" s="17" t="str">
        <f t="shared" si="12"/>
        <v>LU04-27</v>
      </c>
      <c r="F5115" s="17" t="str">
        <f t="shared" si="13"/>
        <v>LU04-27</v>
      </c>
      <c r="G5115" s="17" t="s">
        <v>16825</v>
      </c>
      <c r="H5115" s="17" t="s">
        <v>15157</v>
      </c>
      <c r="I5115" s="17" t="s">
        <v>16851</v>
      </c>
      <c r="J5115" s="17" t="s">
        <v>15996</v>
      </c>
      <c r="K5115" s="17" t="s">
        <v>16361</v>
      </c>
      <c r="L5115" s="17" t="s">
        <v>16841</v>
      </c>
      <c r="M5115" s="17" t="s">
        <v>16852</v>
      </c>
      <c r="N5115" s="21">
        <v>0.5</v>
      </c>
      <c r="O5115" s="21">
        <v>0.12847222222222224</v>
      </c>
      <c r="P5115" s="21">
        <v>0.6284722222222222</v>
      </c>
      <c r="R5115" s="17">
        <v>24.0</v>
      </c>
      <c r="S5115" s="17" t="s">
        <v>16643</v>
      </c>
      <c r="T5115" s="17" t="s">
        <v>16644</v>
      </c>
    </row>
    <row r="5116" ht="15.75" customHeight="1">
      <c r="A5116" s="17">
        <v>180.0</v>
      </c>
      <c r="B5116" s="19">
        <v>24371.0</v>
      </c>
      <c r="C5116" s="17" t="s">
        <v>16849</v>
      </c>
      <c r="D5116" s="20">
        <v>26.0</v>
      </c>
      <c r="E5116" s="17" t="str">
        <f t="shared" si="12"/>
        <v>LU04-26</v>
      </c>
      <c r="F5116" s="17" t="str">
        <f t="shared" si="13"/>
        <v>LU04-26</v>
      </c>
      <c r="G5116" s="17" t="s">
        <v>16825</v>
      </c>
      <c r="H5116" s="17" t="s">
        <v>15157</v>
      </c>
      <c r="I5116" s="17" t="s">
        <v>16851</v>
      </c>
      <c r="J5116" s="17" t="s">
        <v>15996</v>
      </c>
      <c r="K5116" s="17" t="s">
        <v>16111</v>
      </c>
      <c r="L5116" s="17" t="s">
        <v>16828</v>
      </c>
      <c r="M5116" s="17" t="s">
        <v>7242</v>
      </c>
      <c r="N5116" s="21">
        <v>0.47361111111111115</v>
      </c>
      <c r="O5116" s="21">
        <v>0.09513888888888888</v>
      </c>
      <c r="P5116" s="21">
        <v>0.56875</v>
      </c>
      <c r="R5116" s="17">
        <v>46.0</v>
      </c>
      <c r="S5116" s="17" t="s">
        <v>16643</v>
      </c>
      <c r="T5116" s="17" t="s">
        <v>16644</v>
      </c>
    </row>
    <row r="5117" ht="15.75" customHeight="1">
      <c r="A5117" s="17">
        <v>179.0</v>
      </c>
      <c r="B5117" s="19">
        <v>24369.0</v>
      </c>
      <c r="C5117" s="17" t="s">
        <v>16849</v>
      </c>
      <c r="D5117" s="20">
        <v>24.0</v>
      </c>
      <c r="E5117" s="17" t="str">
        <f t="shared" si="12"/>
        <v>LU04-24</v>
      </c>
      <c r="F5117" s="17" t="str">
        <f t="shared" si="13"/>
        <v>LU04-24</v>
      </c>
      <c r="G5117" s="17" t="s">
        <v>16825</v>
      </c>
      <c r="H5117" s="17" t="s">
        <v>15157</v>
      </c>
      <c r="I5117" s="17" t="s">
        <v>16523</v>
      </c>
      <c r="J5117" s="17" t="s">
        <v>15996</v>
      </c>
      <c r="K5117" s="17" t="s">
        <v>16361</v>
      </c>
      <c r="L5117" s="17" t="s">
        <v>16111</v>
      </c>
      <c r="M5117" s="17" t="s">
        <v>14843</v>
      </c>
      <c r="N5117" s="21">
        <v>0.38055555555555554</v>
      </c>
      <c r="O5117" s="21">
        <v>0.2736111111111111</v>
      </c>
      <c r="P5117" s="21">
        <v>0.6541666666666667</v>
      </c>
      <c r="R5117" s="17">
        <v>1509.0</v>
      </c>
      <c r="S5117" s="17" t="s">
        <v>16643</v>
      </c>
      <c r="T5117" s="17" t="s">
        <v>16644</v>
      </c>
    </row>
    <row r="5118" ht="15.75" customHeight="1">
      <c r="A5118" s="17">
        <v>178.0</v>
      </c>
      <c r="B5118" s="19">
        <v>24368.0</v>
      </c>
      <c r="C5118" s="17" t="s">
        <v>16849</v>
      </c>
      <c r="D5118" s="20">
        <v>23.0</v>
      </c>
      <c r="E5118" s="17" t="str">
        <f t="shared" si="12"/>
        <v>LU04-23</v>
      </c>
      <c r="F5118" s="17" t="str">
        <f t="shared" si="13"/>
        <v>LU04-23</v>
      </c>
      <c r="G5118" s="17" t="s">
        <v>16825</v>
      </c>
      <c r="H5118" s="17" t="s">
        <v>15157</v>
      </c>
      <c r="I5118" s="17" t="s">
        <v>16523</v>
      </c>
      <c r="J5118" s="17" t="s">
        <v>15996</v>
      </c>
      <c r="K5118" s="17" t="s">
        <v>16425</v>
      </c>
      <c r="L5118" s="17" t="s">
        <v>16853</v>
      </c>
      <c r="M5118" s="17" t="s">
        <v>16854</v>
      </c>
      <c r="N5118" s="21">
        <v>0.41875</v>
      </c>
      <c r="O5118" s="21">
        <v>0.24027777777777778</v>
      </c>
      <c r="P5118" s="21">
        <v>0.6590277777777778</v>
      </c>
      <c r="R5118" s="17">
        <v>1387.0</v>
      </c>
      <c r="S5118" s="17" t="s">
        <v>15800</v>
      </c>
      <c r="T5118" s="17" t="s">
        <v>16644</v>
      </c>
    </row>
    <row r="5119" ht="15.75" customHeight="1">
      <c r="A5119" s="17">
        <v>177.0</v>
      </c>
      <c r="B5119" s="19">
        <v>24366.0</v>
      </c>
      <c r="C5119" s="17" t="s">
        <v>16849</v>
      </c>
      <c r="D5119" s="20">
        <v>22.0</v>
      </c>
      <c r="E5119" s="17" t="str">
        <f t="shared" si="12"/>
        <v>LU04-22</v>
      </c>
      <c r="F5119" s="17" t="str">
        <f t="shared" si="13"/>
        <v>LU04-22</v>
      </c>
      <c r="G5119" s="17" t="s">
        <v>16825</v>
      </c>
      <c r="H5119" s="17" t="s">
        <v>15157</v>
      </c>
      <c r="I5119" s="17" t="s">
        <v>16523</v>
      </c>
      <c r="J5119" s="17" t="s">
        <v>15996</v>
      </c>
      <c r="K5119" s="17" t="s">
        <v>16111</v>
      </c>
      <c r="L5119" s="17" t="s">
        <v>16853</v>
      </c>
      <c r="M5119" s="17" t="s">
        <v>16854</v>
      </c>
      <c r="N5119" s="21">
        <v>0.44027777777777777</v>
      </c>
      <c r="O5119" s="21">
        <v>0.21944444444444444</v>
      </c>
      <c r="P5119" s="21">
        <v>0.6597222222222222</v>
      </c>
      <c r="R5119" s="17">
        <v>1509.0</v>
      </c>
      <c r="S5119" s="17" t="s">
        <v>15800</v>
      </c>
      <c r="T5119" s="17" t="s">
        <v>16644</v>
      </c>
    </row>
    <row r="5120" ht="15.75" customHeight="1">
      <c r="A5120" s="17">
        <v>176.0</v>
      </c>
      <c r="B5120" s="19">
        <v>24364.0</v>
      </c>
      <c r="C5120" s="17" t="s">
        <v>16849</v>
      </c>
      <c r="D5120" s="20">
        <v>21.0</v>
      </c>
      <c r="E5120" s="17" t="str">
        <f t="shared" si="12"/>
        <v>LU04-21</v>
      </c>
      <c r="F5120" s="17" t="str">
        <f t="shared" si="13"/>
        <v>LU04-21</v>
      </c>
      <c r="G5120" s="17" t="s">
        <v>16825</v>
      </c>
      <c r="H5120" s="17" t="s">
        <v>15157</v>
      </c>
      <c r="I5120" s="17" t="s">
        <v>16523</v>
      </c>
      <c r="J5120" s="17" t="s">
        <v>15996</v>
      </c>
      <c r="K5120" s="17" t="s">
        <v>16425</v>
      </c>
      <c r="L5120" s="17" t="s">
        <v>16736</v>
      </c>
      <c r="M5120" s="17" t="s">
        <v>16855</v>
      </c>
      <c r="N5120" s="21">
        <v>0.4388888888888889</v>
      </c>
      <c r="O5120" s="21">
        <v>0.2111111111111111</v>
      </c>
      <c r="P5120" s="21">
        <v>0.65</v>
      </c>
      <c r="R5120" s="17">
        <v>1493.0</v>
      </c>
      <c r="S5120" s="17" t="s">
        <v>16856</v>
      </c>
      <c r="T5120" s="17" t="s">
        <v>16644</v>
      </c>
    </row>
    <row r="5121" ht="15.75" customHeight="1">
      <c r="A5121" s="17">
        <v>175.0</v>
      </c>
      <c r="B5121" s="19">
        <v>24361.0</v>
      </c>
      <c r="C5121" s="17" t="s">
        <v>16849</v>
      </c>
      <c r="D5121" s="20">
        <v>20.0</v>
      </c>
      <c r="E5121" s="17" t="str">
        <f t="shared" si="12"/>
        <v>LU04-20</v>
      </c>
      <c r="F5121" s="17" t="str">
        <f t="shared" si="13"/>
        <v>LU04-20</v>
      </c>
      <c r="G5121" s="17" t="s">
        <v>16825</v>
      </c>
      <c r="H5121" s="17" t="s">
        <v>15157</v>
      </c>
      <c r="I5121" s="17" t="s">
        <v>15885</v>
      </c>
      <c r="J5121" s="17" t="s">
        <v>16857</v>
      </c>
      <c r="K5121" s="17" t="s">
        <v>16361</v>
      </c>
      <c r="L5121" s="17" t="s">
        <v>16367</v>
      </c>
      <c r="M5121" s="17" t="s">
        <v>16858</v>
      </c>
      <c r="N5121" s="21">
        <v>0.39166666666666666</v>
      </c>
      <c r="O5121" s="21">
        <v>0.2708333333333333</v>
      </c>
      <c r="P5121" s="21">
        <v>0.6625</v>
      </c>
      <c r="R5121" s="17">
        <v>1707.0</v>
      </c>
      <c r="S5121" s="17" t="s">
        <v>16859</v>
      </c>
      <c r="T5121" s="17" t="s">
        <v>16644</v>
      </c>
    </row>
    <row r="5122" ht="15.75" customHeight="1">
      <c r="A5122" s="17">
        <v>174.0</v>
      </c>
      <c r="B5122" s="19">
        <v>24360.0</v>
      </c>
      <c r="C5122" s="17" t="s">
        <v>16849</v>
      </c>
      <c r="D5122" s="20">
        <v>20.0</v>
      </c>
      <c r="E5122" s="17" t="str">
        <f t="shared" si="12"/>
        <v>LU04-20</v>
      </c>
      <c r="F5122" s="17" t="str">
        <f t="shared" si="13"/>
        <v>LU04-20</v>
      </c>
      <c r="G5122" s="17" t="s">
        <v>16825</v>
      </c>
      <c r="H5122" s="17" t="s">
        <v>15157</v>
      </c>
      <c r="I5122" s="17" t="s">
        <v>16860</v>
      </c>
      <c r="J5122" s="17" t="s">
        <v>15161</v>
      </c>
      <c r="K5122" s="17" t="s">
        <v>16361</v>
      </c>
      <c r="L5122" s="17" t="s">
        <v>16111</v>
      </c>
      <c r="M5122" s="17" t="s">
        <v>16828</v>
      </c>
      <c r="N5122" s="21">
        <v>0.5020833333333333</v>
      </c>
      <c r="O5122" s="21">
        <v>0.2590277777777778</v>
      </c>
      <c r="P5122" s="21">
        <v>0.7611111111111111</v>
      </c>
      <c r="R5122" s="17">
        <v>1692.0</v>
      </c>
      <c r="S5122" s="17" t="s">
        <v>16861</v>
      </c>
      <c r="T5122" s="17" t="s">
        <v>16644</v>
      </c>
    </row>
    <row r="5123" ht="15.75" customHeight="1">
      <c r="A5123" s="17">
        <v>173.0</v>
      </c>
      <c r="B5123" s="19">
        <v>24359.0</v>
      </c>
      <c r="C5123" s="17" t="s">
        <v>16849</v>
      </c>
      <c r="D5123" s="20">
        <v>19.0</v>
      </c>
      <c r="E5123" s="17" t="str">
        <f t="shared" si="12"/>
        <v>LU04-19</v>
      </c>
      <c r="F5123" s="17" t="str">
        <f t="shared" si="13"/>
        <v>LU04-19</v>
      </c>
      <c r="G5123" s="17" t="s">
        <v>16825</v>
      </c>
      <c r="H5123" s="17" t="s">
        <v>15157</v>
      </c>
      <c r="I5123" s="17" t="s">
        <v>16862</v>
      </c>
      <c r="J5123" s="17" t="s">
        <v>16863</v>
      </c>
      <c r="K5123" s="17" t="s">
        <v>16425</v>
      </c>
      <c r="L5123" s="17" t="s">
        <v>16864</v>
      </c>
      <c r="M5123" s="17" t="s">
        <v>7242</v>
      </c>
      <c r="N5123" s="21">
        <v>0.425</v>
      </c>
      <c r="O5123" s="21">
        <v>0.27152777777777776</v>
      </c>
      <c r="P5123" s="21">
        <v>0.6965277777777777</v>
      </c>
      <c r="R5123" s="17">
        <v>1372.0</v>
      </c>
      <c r="S5123" s="17" t="s">
        <v>16856</v>
      </c>
      <c r="T5123" s="17" t="s">
        <v>16644</v>
      </c>
    </row>
    <row r="5124" ht="15.75" customHeight="1">
      <c r="A5124" s="17">
        <v>172.0</v>
      </c>
      <c r="B5124" s="19">
        <v>24358.0</v>
      </c>
      <c r="C5124" s="17" t="s">
        <v>16849</v>
      </c>
      <c r="D5124" s="20">
        <v>19.0</v>
      </c>
      <c r="E5124" s="17" t="str">
        <f t="shared" si="12"/>
        <v>LU04-19</v>
      </c>
      <c r="F5124" s="17" t="str">
        <f t="shared" si="13"/>
        <v>LU04-19</v>
      </c>
      <c r="G5124" s="17" t="s">
        <v>16825</v>
      </c>
      <c r="H5124" s="17" t="s">
        <v>15157</v>
      </c>
      <c r="I5124" s="17" t="s">
        <v>16865</v>
      </c>
      <c r="J5124" s="17" t="s">
        <v>16492</v>
      </c>
      <c r="K5124" s="17" t="s">
        <v>16111</v>
      </c>
      <c r="L5124" s="17" t="s">
        <v>16841</v>
      </c>
      <c r="M5124" s="17" t="s">
        <v>7242</v>
      </c>
      <c r="N5124" s="21">
        <v>0.3923611111111111</v>
      </c>
      <c r="O5124" s="21">
        <v>0.27638888888888885</v>
      </c>
      <c r="P5124" s="21">
        <v>0.6687500000000001</v>
      </c>
      <c r="R5124" s="17">
        <v>1631.0</v>
      </c>
      <c r="S5124" s="17" t="s">
        <v>16866</v>
      </c>
      <c r="T5124" s="17" t="s">
        <v>16644</v>
      </c>
    </row>
    <row r="5125" ht="15.75" customHeight="1">
      <c r="A5125" s="17">
        <v>171.0</v>
      </c>
      <c r="B5125" s="19">
        <v>24356.0</v>
      </c>
      <c r="C5125" s="17" t="s">
        <v>16849</v>
      </c>
      <c r="D5125" s="20">
        <v>19.0</v>
      </c>
      <c r="E5125" s="17" t="str">
        <f t="shared" si="12"/>
        <v>LU04-19</v>
      </c>
      <c r="F5125" s="17" t="str">
        <f t="shared" si="13"/>
        <v>LU04-19</v>
      </c>
      <c r="G5125" s="17" t="s">
        <v>16825</v>
      </c>
      <c r="H5125" s="17" t="s">
        <v>15157</v>
      </c>
      <c r="I5125" s="17" t="s">
        <v>16867</v>
      </c>
      <c r="J5125" s="17" t="s">
        <v>15996</v>
      </c>
      <c r="K5125" s="17" t="s">
        <v>16425</v>
      </c>
      <c r="L5125" s="17" t="s">
        <v>16827</v>
      </c>
      <c r="M5125" s="17" t="s">
        <v>7242</v>
      </c>
      <c r="N5125" s="21">
        <v>0.4263888888888889</v>
      </c>
      <c r="O5125" s="21">
        <v>0.27847222222222223</v>
      </c>
      <c r="P5125" s="21">
        <v>0.7048611111111112</v>
      </c>
      <c r="R5125" s="17">
        <v>1493.0</v>
      </c>
      <c r="S5125" s="17" t="s">
        <v>7418</v>
      </c>
      <c r="T5125" s="17" t="s">
        <v>16644</v>
      </c>
    </row>
    <row r="5126" ht="15.75" customHeight="1">
      <c r="A5126" s="17">
        <v>170.0</v>
      </c>
      <c r="B5126" s="19">
        <v>24351.0</v>
      </c>
      <c r="C5126" s="17" t="s">
        <v>16849</v>
      </c>
      <c r="D5126" s="20">
        <v>18.0</v>
      </c>
      <c r="E5126" s="17" t="str">
        <f t="shared" si="12"/>
        <v>LU04-18</v>
      </c>
      <c r="F5126" s="17" t="str">
        <f t="shared" si="13"/>
        <v>LU04-18</v>
      </c>
      <c r="G5126" s="17" t="s">
        <v>16825</v>
      </c>
      <c r="H5126" s="17" t="s">
        <v>15157</v>
      </c>
      <c r="I5126" s="17" t="s">
        <v>16868</v>
      </c>
      <c r="J5126" s="17" t="s">
        <v>16869</v>
      </c>
      <c r="K5126" s="17" t="s">
        <v>16361</v>
      </c>
      <c r="L5126" s="17" t="s">
        <v>16870</v>
      </c>
      <c r="M5126" s="17" t="s">
        <v>7242</v>
      </c>
      <c r="N5126" s="21">
        <v>0.45416666666666666</v>
      </c>
      <c r="O5126" s="21">
        <v>0.21666666666666667</v>
      </c>
      <c r="P5126" s="21">
        <v>0.6708333333333334</v>
      </c>
      <c r="R5126" s="17">
        <v>1082.0</v>
      </c>
      <c r="S5126" s="17" t="s">
        <v>7418</v>
      </c>
      <c r="T5126" s="17" t="s">
        <v>16644</v>
      </c>
      <c r="W5126" s="17" t="s">
        <v>16871</v>
      </c>
    </row>
    <row r="5127" ht="15.75" customHeight="1">
      <c r="A5127" s="17">
        <v>169.0</v>
      </c>
      <c r="B5127" s="19">
        <v>24346.0</v>
      </c>
      <c r="C5127" s="17" t="s">
        <v>16849</v>
      </c>
      <c r="D5127" s="20">
        <v>17.0</v>
      </c>
      <c r="E5127" s="17" t="str">
        <f t="shared" si="12"/>
        <v>LU04-17</v>
      </c>
      <c r="F5127" s="17" t="str">
        <f t="shared" si="13"/>
        <v>LU04-17</v>
      </c>
      <c r="G5127" s="17" t="s">
        <v>16825</v>
      </c>
      <c r="H5127" s="17" t="s">
        <v>15157</v>
      </c>
      <c r="I5127" s="17" t="s">
        <v>16523</v>
      </c>
      <c r="J5127" s="17" t="s">
        <v>16872</v>
      </c>
      <c r="K5127" s="17" t="s">
        <v>16111</v>
      </c>
      <c r="L5127" s="17" t="s">
        <v>16831</v>
      </c>
      <c r="M5127" s="17" t="s">
        <v>7242</v>
      </c>
      <c r="N5127" s="21">
        <v>0.4583333333333333</v>
      </c>
      <c r="O5127" s="21">
        <v>0.19791666666666666</v>
      </c>
      <c r="P5127" s="21">
        <v>0.65625</v>
      </c>
      <c r="R5127" s="17">
        <v>1250.0</v>
      </c>
      <c r="S5127" s="17" t="s">
        <v>7418</v>
      </c>
      <c r="T5127" s="17" t="s">
        <v>16644</v>
      </c>
    </row>
    <row r="5128" ht="15.75" customHeight="1">
      <c r="A5128" s="17">
        <v>168.0</v>
      </c>
      <c r="B5128" s="19">
        <v>24345.0</v>
      </c>
      <c r="C5128" s="17" t="s">
        <v>16849</v>
      </c>
      <c r="D5128" s="20">
        <v>16.0</v>
      </c>
      <c r="E5128" s="17" t="str">
        <f t="shared" si="12"/>
        <v>LU04-16</v>
      </c>
      <c r="F5128" s="17" t="str">
        <f t="shared" si="13"/>
        <v>LU04-16</v>
      </c>
      <c r="G5128" s="17" t="s">
        <v>16363</v>
      </c>
      <c r="H5128" s="17" t="s">
        <v>15157</v>
      </c>
      <c r="I5128" s="17" t="s">
        <v>16873</v>
      </c>
      <c r="J5128" s="17" t="s">
        <v>15161</v>
      </c>
      <c r="K5128" s="17" t="s">
        <v>16425</v>
      </c>
      <c r="L5128" s="17" t="s">
        <v>16874</v>
      </c>
      <c r="M5128" s="17" t="s">
        <v>7242</v>
      </c>
      <c r="N5128" s="21">
        <v>0.4784722222222222</v>
      </c>
      <c r="O5128" s="21">
        <v>0.2125</v>
      </c>
      <c r="P5128" s="21">
        <v>0.6909722222222222</v>
      </c>
      <c r="R5128" s="17">
        <v>838.0</v>
      </c>
      <c r="S5128" s="17" t="s">
        <v>15800</v>
      </c>
      <c r="T5128" s="17" t="s">
        <v>281</v>
      </c>
    </row>
    <row r="5129" ht="15.75" customHeight="1">
      <c r="A5129" s="17">
        <v>167.0</v>
      </c>
      <c r="B5129" s="19">
        <v>24343.0</v>
      </c>
      <c r="C5129" s="17" t="s">
        <v>16849</v>
      </c>
      <c r="D5129" s="20">
        <v>15.0</v>
      </c>
      <c r="E5129" s="17" t="str">
        <f t="shared" si="12"/>
        <v>LU04-15</v>
      </c>
      <c r="F5129" s="17" t="str">
        <f t="shared" si="13"/>
        <v>LU04-15</v>
      </c>
      <c r="G5129" s="17" t="s">
        <v>16363</v>
      </c>
      <c r="H5129" s="17" t="s">
        <v>15157</v>
      </c>
      <c r="I5129" s="17" t="s">
        <v>16875</v>
      </c>
      <c r="J5129" s="17" t="s">
        <v>16869</v>
      </c>
      <c r="K5129" s="17" t="s">
        <v>16361</v>
      </c>
      <c r="L5129" s="17" t="s">
        <v>15697</v>
      </c>
      <c r="M5129" s="17" t="s">
        <v>7242</v>
      </c>
      <c r="N5129" s="21">
        <v>0.4215277777777778</v>
      </c>
      <c r="O5129" s="21">
        <v>0.225</v>
      </c>
      <c r="P5129" s="21">
        <v>0.6465277777777778</v>
      </c>
      <c r="R5129" s="17">
        <v>991.0</v>
      </c>
      <c r="S5129" s="17" t="s">
        <v>7418</v>
      </c>
      <c r="T5129" s="17" t="s">
        <v>281</v>
      </c>
    </row>
    <row r="5130" ht="15.75" customHeight="1">
      <c r="A5130" s="17">
        <v>166.0</v>
      </c>
      <c r="B5130" s="19">
        <v>24342.0</v>
      </c>
      <c r="C5130" s="17" t="s">
        <v>16849</v>
      </c>
      <c r="D5130" s="20">
        <v>15.0</v>
      </c>
      <c r="E5130" s="17" t="str">
        <f t="shared" si="12"/>
        <v>LU04-15</v>
      </c>
      <c r="F5130" s="17" t="str">
        <f t="shared" si="13"/>
        <v>LU04-15</v>
      </c>
      <c r="G5130" s="17" t="s">
        <v>16363</v>
      </c>
      <c r="H5130" s="17" t="s">
        <v>16322</v>
      </c>
      <c r="I5130" s="17" t="s">
        <v>16346</v>
      </c>
      <c r="J5130" s="17" t="s">
        <v>15159</v>
      </c>
      <c r="K5130" s="17" t="s">
        <v>16111</v>
      </c>
      <c r="L5130" s="17" t="s">
        <v>15697</v>
      </c>
      <c r="M5130" s="17" t="s">
        <v>7242</v>
      </c>
      <c r="N5130" s="21">
        <v>0.4236111111111111</v>
      </c>
      <c r="O5130" s="21">
        <v>0.2465277777777778</v>
      </c>
      <c r="P5130" s="21">
        <v>0.6701388888888888</v>
      </c>
      <c r="R5130" s="17">
        <v>1692.0</v>
      </c>
      <c r="S5130" s="17" t="s">
        <v>7418</v>
      </c>
      <c r="T5130" s="17" t="s">
        <v>281</v>
      </c>
    </row>
    <row r="5131" ht="15.75" customHeight="1">
      <c r="A5131" s="17">
        <v>165.0</v>
      </c>
      <c r="B5131" s="19">
        <v>24341.0</v>
      </c>
      <c r="C5131" s="17" t="s">
        <v>16849</v>
      </c>
      <c r="D5131" s="20">
        <v>15.0</v>
      </c>
      <c r="E5131" s="17" t="str">
        <f t="shared" si="12"/>
        <v>LU04-15</v>
      </c>
      <c r="F5131" s="17" t="str">
        <f t="shared" si="13"/>
        <v>LU04-15</v>
      </c>
      <c r="G5131" s="17" t="s">
        <v>16363</v>
      </c>
      <c r="H5131" s="17" t="s">
        <v>15157</v>
      </c>
      <c r="I5131" s="17" t="s">
        <v>16826</v>
      </c>
      <c r="J5131" s="17" t="s">
        <v>16510</v>
      </c>
      <c r="K5131" s="17" t="s">
        <v>16425</v>
      </c>
      <c r="L5131" s="17" t="s">
        <v>16780</v>
      </c>
      <c r="M5131" s="17" t="s">
        <v>7242</v>
      </c>
      <c r="N5131" s="21">
        <v>0.44375000000000003</v>
      </c>
      <c r="O5131" s="21">
        <v>0.26944444444444443</v>
      </c>
      <c r="P5131" s="21">
        <v>0.7131944444444445</v>
      </c>
      <c r="R5131" s="17">
        <v>1783.0</v>
      </c>
      <c r="S5131" s="17" t="s">
        <v>15800</v>
      </c>
      <c r="T5131" s="17" t="s">
        <v>281</v>
      </c>
      <c r="W5131" s="17" t="s">
        <v>16876</v>
      </c>
    </row>
    <row r="5132" ht="15.75" customHeight="1">
      <c r="A5132" s="17">
        <v>164.0</v>
      </c>
      <c r="B5132" s="19">
        <v>24338.0</v>
      </c>
      <c r="C5132" s="17" t="s">
        <v>16849</v>
      </c>
      <c r="D5132" s="20">
        <v>14.0</v>
      </c>
      <c r="E5132" s="17" t="str">
        <f t="shared" si="12"/>
        <v>LU04-14</v>
      </c>
      <c r="F5132" s="17" t="str">
        <f t="shared" si="13"/>
        <v>LU04-14</v>
      </c>
      <c r="G5132" s="17" t="s">
        <v>16363</v>
      </c>
      <c r="H5132" s="17" t="s">
        <v>16835</v>
      </c>
      <c r="I5132" s="17" t="s">
        <v>16877</v>
      </c>
      <c r="J5132" s="17" t="s">
        <v>16878</v>
      </c>
      <c r="K5132" s="17" t="s">
        <v>16361</v>
      </c>
      <c r="L5132" s="17" t="s">
        <v>16111</v>
      </c>
      <c r="M5132" s="17" t="s">
        <v>7242</v>
      </c>
      <c r="N5132" s="21">
        <v>0.4611111111111111</v>
      </c>
      <c r="O5132" s="21">
        <v>0.11388888888888889</v>
      </c>
      <c r="P5132" s="21">
        <v>0.5750000000000001</v>
      </c>
      <c r="R5132" s="17">
        <v>61.0</v>
      </c>
      <c r="S5132" s="17" t="s">
        <v>16879</v>
      </c>
      <c r="T5132" s="17" t="s">
        <v>281</v>
      </c>
    </row>
    <row r="5133" ht="15.75" customHeight="1">
      <c r="A5133" s="17">
        <v>163.0</v>
      </c>
      <c r="B5133" s="19">
        <v>24336.0</v>
      </c>
      <c r="C5133" s="17" t="s">
        <v>16849</v>
      </c>
      <c r="D5133" s="20">
        <v>13.0</v>
      </c>
      <c r="E5133" s="17" t="str">
        <f t="shared" si="12"/>
        <v>LU04-13</v>
      </c>
      <c r="F5133" s="17" t="str">
        <f t="shared" si="13"/>
        <v>LU04-13</v>
      </c>
      <c r="G5133" s="17" t="s">
        <v>16363</v>
      </c>
      <c r="H5133" s="17" t="s">
        <v>16835</v>
      </c>
      <c r="I5133" s="17" t="s">
        <v>16877</v>
      </c>
      <c r="J5133" s="17" t="s">
        <v>16878</v>
      </c>
      <c r="K5133" s="17" t="s">
        <v>16361</v>
      </c>
      <c r="L5133" s="17" t="s">
        <v>16111</v>
      </c>
      <c r="M5133" s="17" t="s">
        <v>7242</v>
      </c>
      <c r="N5133" s="21">
        <v>0.5340277777777778</v>
      </c>
      <c r="O5133" s="21">
        <v>0.09583333333333333</v>
      </c>
      <c r="P5133" s="21">
        <v>0.6298611111111111</v>
      </c>
      <c r="R5133" s="17">
        <v>61.0</v>
      </c>
      <c r="S5133" s="17" t="s">
        <v>16879</v>
      </c>
      <c r="T5133" s="17" t="s">
        <v>281</v>
      </c>
    </row>
    <row r="5134" ht="15.75" customHeight="1">
      <c r="A5134" s="17">
        <v>162.0</v>
      </c>
      <c r="B5134" s="19">
        <v>24334.0</v>
      </c>
      <c r="C5134" s="17" t="s">
        <v>16849</v>
      </c>
      <c r="D5134" s="20">
        <v>12.0</v>
      </c>
      <c r="E5134" s="17" t="str">
        <f t="shared" si="12"/>
        <v>LU04-12</v>
      </c>
      <c r="F5134" s="17" t="str">
        <f t="shared" si="13"/>
        <v>LU04-12</v>
      </c>
      <c r="G5134" s="17" t="s">
        <v>16363</v>
      </c>
      <c r="H5134" s="17" t="s">
        <v>16322</v>
      </c>
      <c r="I5134" s="17" t="s">
        <v>16880</v>
      </c>
      <c r="J5134" s="17" t="s">
        <v>16492</v>
      </c>
      <c r="K5134" s="17" t="s">
        <v>16361</v>
      </c>
      <c r="L5134" s="17" t="s">
        <v>16111</v>
      </c>
      <c r="M5134" s="17" t="s">
        <v>7242</v>
      </c>
      <c r="N5134" s="21">
        <v>0.6520833333333333</v>
      </c>
      <c r="O5134" s="21">
        <v>0.049305555555555554</v>
      </c>
      <c r="P5134" s="21">
        <v>0.7013888888888888</v>
      </c>
      <c r="R5134" s="17">
        <v>11.0</v>
      </c>
      <c r="S5134" s="17" t="s">
        <v>16879</v>
      </c>
      <c r="T5134" s="17" t="s">
        <v>281</v>
      </c>
    </row>
    <row r="5135" ht="15.75" customHeight="1">
      <c r="A5135" s="17">
        <v>161.0</v>
      </c>
      <c r="B5135" s="19">
        <v>24331.0</v>
      </c>
      <c r="C5135" s="17" t="s">
        <v>16849</v>
      </c>
      <c r="D5135" s="20">
        <v>10.0</v>
      </c>
      <c r="E5135" s="17" t="str">
        <f t="shared" si="12"/>
        <v>LU04-10</v>
      </c>
      <c r="F5135" s="17" t="str">
        <f t="shared" si="13"/>
        <v>LU04-10</v>
      </c>
      <c r="G5135" s="17" t="s">
        <v>15912</v>
      </c>
      <c r="H5135" s="17" t="s">
        <v>15157</v>
      </c>
      <c r="I5135" s="17" t="s">
        <v>15902</v>
      </c>
      <c r="J5135" s="17" t="s">
        <v>16881</v>
      </c>
      <c r="K5135" s="17" t="s">
        <v>16361</v>
      </c>
      <c r="L5135" s="17" t="s">
        <v>16111</v>
      </c>
      <c r="M5135" s="17" t="s">
        <v>16882</v>
      </c>
      <c r="N5135" s="21">
        <v>0.4361111111111111</v>
      </c>
      <c r="O5135" s="21">
        <v>0.25</v>
      </c>
      <c r="P5135" s="21">
        <v>0.686111111111111</v>
      </c>
      <c r="R5135" s="17">
        <v>1714.0</v>
      </c>
      <c r="S5135" s="17" t="s">
        <v>16883</v>
      </c>
      <c r="T5135" s="17" t="s">
        <v>16884</v>
      </c>
    </row>
    <row r="5136" ht="15.75" customHeight="1">
      <c r="A5136" s="17">
        <v>160.0</v>
      </c>
      <c r="B5136" s="19">
        <v>24326.0</v>
      </c>
      <c r="C5136" s="17" t="s">
        <v>16849</v>
      </c>
      <c r="D5136" s="20">
        <v>8.0</v>
      </c>
      <c r="E5136" s="17" t="str">
        <f t="shared" si="12"/>
        <v>LU04-8</v>
      </c>
      <c r="F5136" s="17" t="str">
        <f t="shared" si="13"/>
        <v>LU04-08</v>
      </c>
      <c r="G5136" s="17" t="s">
        <v>15912</v>
      </c>
      <c r="H5136" s="17" t="s">
        <v>15157</v>
      </c>
      <c r="I5136" s="17" t="s">
        <v>16885</v>
      </c>
      <c r="J5136" s="17" t="s">
        <v>16528</v>
      </c>
      <c r="K5136" s="17" t="s">
        <v>16425</v>
      </c>
      <c r="L5136" s="17" t="s">
        <v>16111</v>
      </c>
      <c r="M5136" s="17" t="s">
        <v>16886</v>
      </c>
      <c r="N5136" s="21">
        <v>0.46388888888888885</v>
      </c>
      <c r="O5136" s="21">
        <v>0.18680555555555556</v>
      </c>
      <c r="P5136" s="21">
        <v>0.6506944444444445</v>
      </c>
      <c r="R5136" s="17">
        <v>1539.0</v>
      </c>
      <c r="S5136" s="17" t="s">
        <v>16883</v>
      </c>
      <c r="T5136" s="17" t="s">
        <v>16884</v>
      </c>
    </row>
    <row r="5137" ht="15.75" customHeight="1">
      <c r="A5137" s="17">
        <v>159.0</v>
      </c>
      <c r="B5137" s="19">
        <v>24325.0</v>
      </c>
      <c r="C5137" s="17" t="s">
        <v>16849</v>
      </c>
      <c r="D5137" s="20">
        <v>8.0</v>
      </c>
      <c r="E5137" s="17" t="str">
        <f t="shared" si="12"/>
        <v>LU04-8</v>
      </c>
      <c r="F5137" s="17" t="str">
        <f t="shared" si="13"/>
        <v>LU04-08</v>
      </c>
      <c r="G5137" s="17" t="s">
        <v>15912</v>
      </c>
      <c r="H5137" s="17" t="s">
        <v>15157</v>
      </c>
      <c r="I5137" s="17" t="s">
        <v>16887</v>
      </c>
      <c r="J5137" s="17" t="s">
        <v>16888</v>
      </c>
      <c r="K5137" s="17" t="s">
        <v>16361</v>
      </c>
      <c r="L5137" s="17" t="s">
        <v>16111</v>
      </c>
      <c r="M5137" s="17" t="s">
        <v>16889</v>
      </c>
      <c r="N5137" s="21">
        <v>0.4527777777777778</v>
      </c>
      <c r="O5137" s="21">
        <v>0.20694444444444446</v>
      </c>
      <c r="P5137" s="21">
        <v>0.6597222222222222</v>
      </c>
      <c r="R5137" s="17">
        <v>800.0</v>
      </c>
      <c r="S5137" s="17" t="s">
        <v>16883</v>
      </c>
      <c r="T5137" s="17" t="s">
        <v>16884</v>
      </c>
    </row>
    <row r="5138" ht="15.75" customHeight="1">
      <c r="A5138" s="17">
        <v>158.0</v>
      </c>
      <c r="B5138" s="19">
        <v>24324.0</v>
      </c>
      <c r="C5138" s="17" t="s">
        <v>16849</v>
      </c>
      <c r="D5138" s="20">
        <v>8.0</v>
      </c>
      <c r="E5138" s="17" t="str">
        <f t="shared" si="12"/>
        <v>LU04-8</v>
      </c>
      <c r="F5138" s="17" t="str">
        <f t="shared" si="13"/>
        <v>LU04-08</v>
      </c>
      <c r="G5138" s="17" t="s">
        <v>15912</v>
      </c>
      <c r="H5138" s="17" t="s">
        <v>15157</v>
      </c>
      <c r="I5138" s="17" t="s">
        <v>16890</v>
      </c>
      <c r="J5138" s="17" t="s">
        <v>16891</v>
      </c>
      <c r="K5138" s="17" t="s">
        <v>16425</v>
      </c>
      <c r="L5138" s="17" t="s">
        <v>16361</v>
      </c>
      <c r="M5138" s="17" t="s">
        <v>16892</v>
      </c>
      <c r="N5138" s="21">
        <v>0.44097222222222227</v>
      </c>
      <c r="O5138" s="21">
        <v>0.2923611111111111</v>
      </c>
      <c r="P5138" s="21">
        <v>0.7333333333333334</v>
      </c>
      <c r="R5138" s="17">
        <v>1570.0</v>
      </c>
      <c r="S5138" s="17" t="s">
        <v>16883</v>
      </c>
      <c r="T5138" s="17" t="s">
        <v>16884</v>
      </c>
    </row>
    <row r="5139" ht="15.75" customHeight="1">
      <c r="A5139" s="17">
        <v>157.0</v>
      </c>
      <c r="B5139" s="19">
        <v>24323.0</v>
      </c>
      <c r="C5139" s="17" t="s">
        <v>16849</v>
      </c>
      <c r="D5139" s="20">
        <v>8.0</v>
      </c>
      <c r="E5139" s="17" t="str">
        <f t="shared" si="12"/>
        <v>LU04-8</v>
      </c>
      <c r="F5139" s="17" t="str">
        <f t="shared" si="13"/>
        <v>LU04-08</v>
      </c>
      <c r="G5139" s="17" t="s">
        <v>15912</v>
      </c>
      <c r="H5139" s="17" t="s">
        <v>15157</v>
      </c>
      <c r="I5139" s="17" t="s">
        <v>16893</v>
      </c>
      <c r="J5139" s="17" t="s">
        <v>16894</v>
      </c>
      <c r="K5139" s="17" t="s">
        <v>16361</v>
      </c>
      <c r="L5139" s="17" t="s">
        <v>16111</v>
      </c>
      <c r="M5139" s="17" t="s">
        <v>15915</v>
      </c>
      <c r="N5139" s="21">
        <v>0.5569444444444445</v>
      </c>
      <c r="O5139" s="21">
        <v>0.21666666666666667</v>
      </c>
      <c r="P5139" s="21">
        <v>0.7736111111111111</v>
      </c>
      <c r="R5139" s="17">
        <v>1661.0</v>
      </c>
      <c r="S5139" s="17" t="s">
        <v>16883</v>
      </c>
      <c r="T5139" s="17" t="s">
        <v>16884</v>
      </c>
    </row>
    <row r="5140" ht="15.75" customHeight="1">
      <c r="A5140" s="17">
        <v>156.0</v>
      </c>
      <c r="B5140" s="19">
        <v>24319.0</v>
      </c>
      <c r="C5140" s="17" t="s">
        <v>16849</v>
      </c>
      <c r="D5140" s="20">
        <v>6.0</v>
      </c>
      <c r="E5140" s="17" t="str">
        <f t="shared" si="12"/>
        <v>LU04-6</v>
      </c>
      <c r="F5140" s="17" t="str">
        <f t="shared" si="13"/>
        <v>LU04-06</v>
      </c>
      <c r="G5140" s="17" t="s">
        <v>15912</v>
      </c>
      <c r="H5140" s="17" t="s">
        <v>15157</v>
      </c>
      <c r="I5140" s="17" t="s">
        <v>14729</v>
      </c>
      <c r="J5140" s="17" t="s">
        <v>16895</v>
      </c>
      <c r="K5140" s="17" t="s">
        <v>16425</v>
      </c>
      <c r="L5140" s="17" t="s">
        <v>16111</v>
      </c>
      <c r="M5140" s="17" t="s">
        <v>15915</v>
      </c>
      <c r="N5140" s="21">
        <v>0.4513888888888889</v>
      </c>
      <c r="O5140" s="21">
        <v>0.17152777777777775</v>
      </c>
      <c r="P5140" s="21">
        <v>0.6229166666666667</v>
      </c>
      <c r="R5140" s="17">
        <v>731.0</v>
      </c>
      <c r="S5140" s="17" t="s">
        <v>16883</v>
      </c>
      <c r="T5140" s="17" t="s">
        <v>16884</v>
      </c>
    </row>
    <row r="5141" ht="15.75" customHeight="1">
      <c r="A5141" s="17">
        <v>155.0</v>
      </c>
      <c r="B5141" s="19">
        <v>24318.0</v>
      </c>
      <c r="C5141" s="17" t="s">
        <v>16849</v>
      </c>
      <c r="D5141" s="20">
        <v>6.0</v>
      </c>
      <c r="E5141" s="17" t="str">
        <f t="shared" si="12"/>
        <v>LU04-6</v>
      </c>
      <c r="F5141" s="17" t="str">
        <f t="shared" si="13"/>
        <v>LU04-06</v>
      </c>
      <c r="G5141" s="17" t="s">
        <v>15912</v>
      </c>
      <c r="H5141" s="17" t="s">
        <v>15157</v>
      </c>
      <c r="I5141" s="17" t="s">
        <v>16896</v>
      </c>
      <c r="J5141" s="17" t="s">
        <v>16510</v>
      </c>
      <c r="K5141" s="17" t="s">
        <v>16361</v>
      </c>
      <c r="L5141" s="17" t="s">
        <v>16111</v>
      </c>
      <c r="M5141" s="17" t="s">
        <v>15915</v>
      </c>
      <c r="N5141" s="21">
        <v>0.44236111111111115</v>
      </c>
      <c r="O5141" s="21">
        <v>0.26944444444444443</v>
      </c>
      <c r="P5141" s="21">
        <v>0.7118055555555555</v>
      </c>
      <c r="R5141" s="17">
        <v>1326.0</v>
      </c>
      <c r="S5141" s="17" t="s">
        <v>16883</v>
      </c>
      <c r="T5141" s="17" t="s">
        <v>16884</v>
      </c>
    </row>
    <row r="5142" ht="15.75" customHeight="1">
      <c r="A5142" s="17">
        <v>154.0</v>
      </c>
      <c r="B5142" s="19">
        <v>24317.0</v>
      </c>
      <c r="C5142" s="17" t="s">
        <v>16849</v>
      </c>
      <c r="D5142" s="20">
        <v>6.0</v>
      </c>
      <c r="E5142" s="17" t="str">
        <f t="shared" si="12"/>
        <v>LU04-6</v>
      </c>
      <c r="F5142" s="17" t="str">
        <f t="shared" si="13"/>
        <v>LU04-06</v>
      </c>
      <c r="G5142" s="17" t="s">
        <v>15912</v>
      </c>
      <c r="H5142" s="17" t="s">
        <v>15157</v>
      </c>
      <c r="I5142" s="17" t="s">
        <v>16897</v>
      </c>
      <c r="J5142" s="17" t="s">
        <v>16210</v>
      </c>
      <c r="K5142" s="17" t="s">
        <v>16361</v>
      </c>
      <c r="L5142" s="17" t="s">
        <v>16111</v>
      </c>
      <c r="M5142" s="17" t="s">
        <v>16898</v>
      </c>
      <c r="N5142" s="21">
        <v>0.5013888888888889</v>
      </c>
      <c r="O5142" s="21">
        <v>0.2520833333333333</v>
      </c>
      <c r="P5142" s="21">
        <v>0.7534722222222222</v>
      </c>
      <c r="R5142" s="17">
        <v>1585.0</v>
      </c>
      <c r="S5142" s="17" t="s">
        <v>16883</v>
      </c>
      <c r="T5142" s="17" t="s">
        <v>16884</v>
      </c>
    </row>
    <row r="5143" ht="15.75" customHeight="1">
      <c r="A5143" s="17">
        <v>153.0</v>
      </c>
      <c r="B5143" s="19">
        <v>24306.0</v>
      </c>
      <c r="C5143" s="17" t="s">
        <v>16849</v>
      </c>
      <c r="D5143" s="20">
        <v>4.0</v>
      </c>
      <c r="E5143" s="17" t="str">
        <f t="shared" si="12"/>
        <v>LU04-4</v>
      </c>
      <c r="F5143" s="17" t="str">
        <f t="shared" si="13"/>
        <v>LU04-04</v>
      </c>
      <c r="G5143" s="17" t="s">
        <v>16899</v>
      </c>
      <c r="H5143" s="17" t="s">
        <v>16900</v>
      </c>
      <c r="I5143" s="17" t="s">
        <v>16901</v>
      </c>
      <c r="J5143" s="17" t="s">
        <v>16902</v>
      </c>
      <c r="K5143" s="17" t="s">
        <v>16361</v>
      </c>
      <c r="L5143" s="17" t="s">
        <v>16111</v>
      </c>
      <c r="M5143" s="17" t="s">
        <v>16903</v>
      </c>
      <c r="N5143" s="21">
        <v>0.47222222222222227</v>
      </c>
      <c r="O5143" s="21">
        <v>0.22708333333333333</v>
      </c>
      <c r="P5143" s="21">
        <v>0.6993055555555556</v>
      </c>
      <c r="R5143" s="17">
        <v>1813.0</v>
      </c>
      <c r="S5143" s="17" t="s">
        <v>16904</v>
      </c>
      <c r="T5143" s="17" t="s">
        <v>16650</v>
      </c>
    </row>
    <row r="5144" ht="15.75" customHeight="1">
      <c r="A5144" s="17">
        <v>152.0</v>
      </c>
      <c r="B5144" s="19">
        <v>24305.0</v>
      </c>
      <c r="C5144" s="17" t="s">
        <v>16849</v>
      </c>
      <c r="D5144" s="20">
        <v>4.0</v>
      </c>
      <c r="E5144" s="17" t="str">
        <f t="shared" si="12"/>
        <v>LU04-4</v>
      </c>
      <c r="F5144" s="17" t="str">
        <f t="shared" si="13"/>
        <v>LU04-04</v>
      </c>
      <c r="G5144" s="17" t="s">
        <v>15282</v>
      </c>
      <c r="H5144" s="17" t="s">
        <v>9690</v>
      </c>
      <c r="I5144" s="17" t="s">
        <v>16905</v>
      </c>
      <c r="J5144" s="17" t="s">
        <v>16906</v>
      </c>
      <c r="K5144" s="17" t="s">
        <v>16361</v>
      </c>
      <c r="L5144" s="17" t="s">
        <v>13615</v>
      </c>
      <c r="M5144" s="17" t="s">
        <v>7242</v>
      </c>
      <c r="N5144" s="21">
        <v>0.5777777777777778</v>
      </c>
      <c r="O5144" s="21">
        <v>0.25</v>
      </c>
      <c r="P5144" s="21">
        <v>0.8277777777777778</v>
      </c>
      <c r="R5144" s="17">
        <v>1783.0</v>
      </c>
      <c r="S5144" s="17" t="s">
        <v>7490</v>
      </c>
      <c r="T5144" s="17" t="s">
        <v>281</v>
      </c>
    </row>
    <row r="5145" ht="15.75" customHeight="1">
      <c r="A5145" s="17">
        <v>151.0</v>
      </c>
      <c r="B5145" s="19">
        <v>24300.0</v>
      </c>
      <c r="C5145" s="17" t="s">
        <v>16849</v>
      </c>
      <c r="D5145" s="20">
        <v>3.0</v>
      </c>
      <c r="E5145" s="17" t="str">
        <f t="shared" si="12"/>
        <v>LU04-3</v>
      </c>
      <c r="F5145" s="17" t="str">
        <f t="shared" si="13"/>
        <v>LU04-03</v>
      </c>
      <c r="G5145" s="17" t="s">
        <v>16899</v>
      </c>
      <c r="H5145" s="17" t="s">
        <v>16900</v>
      </c>
      <c r="I5145" s="17" t="s">
        <v>16901</v>
      </c>
      <c r="J5145" s="17" t="s">
        <v>16902</v>
      </c>
      <c r="K5145" s="17" t="s">
        <v>16361</v>
      </c>
      <c r="L5145" s="17" t="s">
        <v>16111</v>
      </c>
      <c r="M5145" s="17" t="s">
        <v>16907</v>
      </c>
      <c r="N5145" s="21">
        <v>0.4388888888888889</v>
      </c>
      <c r="O5145" s="21">
        <v>0.2347222222222222</v>
      </c>
      <c r="P5145" s="21">
        <v>0.6736111111111112</v>
      </c>
      <c r="R5145" s="17">
        <v>1798.0</v>
      </c>
      <c r="S5145" s="17" t="s">
        <v>16904</v>
      </c>
      <c r="T5145" s="17" t="s">
        <v>16650</v>
      </c>
    </row>
    <row r="5146" ht="15.75" customHeight="1">
      <c r="A5146" s="17">
        <v>150.0</v>
      </c>
      <c r="B5146" s="19">
        <v>24299.0</v>
      </c>
      <c r="C5146" s="17" t="s">
        <v>16849</v>
      </c>
      <c r="D5146" s="20">
        <v>3.0</v>
      </c>
      <c r="E5146" s="17" t="str">
        <f t="shared" si="12"/>
        <v>LU04-3</v>
      </c>
      <c r="F5146" s="17" t="str">
        <f t="shared" si="13"/>
        <v>LU04-03</v>
      </c>
      <c r="G5146" s="17" t="s">
        <v>16899</v>
      </c>
      <c r="H5146" s="17" t="s">
        <v>16900</v>
      </c>
      <c r="I5146" s="17" t="s">
        <v>16901</v>
      </c>
      <c r="J5146" s="17" t="s">
        <v>16902</v>
      </c>
      <c r="K5146" s="17" t="s">
        <v>16361</v>
      </c>
      <c r="L5146" s="17" t="s">
        <v>16111</v>
      </c>
      <c r="M5146" s="17" t="s">
        <v>15073</v>
      </c>
      <c r="N5146" s="21">
        <v>0.47222222222222227</v>
      </c>
      <c r="O5146" s="21">
        <v>0.2611111111111111</v>
      </c>
      <c r="P5146" s="21">
        <v>0.7333333333333334</v>
      </c>
      <c r="R5146" s="17">
        <v>1829.0</v>
      </c>
      <c r="S5146" s="17" t="s">
        <v>16904</v>
      </c>
      <c r="T5146" s="17" t="s">
        <v>16650</v>
      </c>
    </row>
    <row r="5147" ht="15.75" customHeight="1">
      <c r="A5147" s="17">
        <v>149.0</v>
      </c>
      <c r="B5147" s="19">
        <v>24298.0</v>
      </c>
      <c r="C5147" s="17" t="s">
        <v>16849</v>
      </c>
      <c r="D5147" s="20">
        <v>3.0</v>
      </c>
      <c r="E5147" s="17" t="str">
        <f t="shared" si="12"/>
        <v>LU04-3</v>
      </c>
      <c r="F5147" s="17" t="str">
        <f t="shared" si="13"/>
        <v>LU04-03</v>
      </c>
      <c r="G5147" s="17" t="s">
        <v>16899</v>
      </c>
      <c r="H5147" s="17" t="s">
        <v>16900</v>
      </c>
      <c r="I5147" s="17" t="s">
        <v>16901</v>
      </c>
      <c r="J5147" s="17" t="s">
        <v>16902</v>
      </c>
      <c r="K5147" s="17" t="s">
        <v>16361</v>
      </c>
      <c r="L5147" s="17" t="s">
        <v>16111</v>
      </c>
      <c r="M5147" s="17" t="s">
        <v>16907</v>
      </c>
      <c r="N5147" s="21">
        <v>0.4041666666666666</v>
      </c>
      <c r="O5147" s="21">
        <v>0.25</v>
      </c>
      <c r="P5147" s="21">
        <v>0.6541666666666667</v>
      </c>
      <c r="R5147" s="17">
        <v>1859.0</v>
      </c>
      <c r="S5147" s="17" t="s">
        <v>16904</v>
      </c>
      <c r="T5147" s="17" t="s">
        <v>16650</v>
      </c>
    </row>
    <row r="5148" ht="15.75" customHeight="1">
      <c r="A5148" s="17">
        <v>148.0</v>
      </c>
      <c r="B5148" s="19">
        <v>24293.0</v>
      </c>
      <c r="C5148" s="17" t="s">
        <v>16849</v>
      </c>
      <c r="D5148" s="20">
        <v>2.0</v>
      </c>
      <c r="E5148" s="17" t="str">
        <f t="shared" si="12"/>
        <v>LU04-2</v>
      </c>
      <c r="F5148" s="17" t="str">
        <f t="shared" si="13"/>
        <v>LU04-02</v>
      </c>
      <c r="G5148" s="17" t="s">
        <v>16899</v>
      </c>
      <c r="H5148" s="17" t="s">
        <v>16900</v>
      </c>
      <c r="I5148" s="17" t="s">
        <v>16901</v>
      </c>
      <c r="J5148" s="17" t="s">
        <v>16908</v>
      </c>
      <c r="K5148" s="17" t="s">
        <v>16361</v>
      </c>
      <c r="L5148" s="17" t="s">
        <v>16111</v>
      </c>
      <c r="M5148" s="17" t="s">
        <v>16736</v>
      </c>
      <c r="N5148" s="21">
        <v>0.42083333333333334</v>
      </c>
      <c r="O5148" s="21">
        <v>0.2236111111111111</v>
      </c>
      <c r="P5148" s="21">
        <v>0.6444444444444445</v>
      </c>
      <c r="R5148" s="17">
        <v>1859.0</v>
      </c>
      <c r="S5148" s="17" t="s">
        <v>16904</v>
      </c>
      <c r="T5148" s="17" t="s">
        <v>16650</v>
      </c>
    </row>
    <row r="5149" ht="15.75" customHeight="1">
      <c r="A5149" s="17">
        <v>147.0</v>
      </c>
      <c r="B5149" s="19">
        <v>24292.0</v>
      </c>
      <c r="C5149" s="17" t="s">
        <v>16849</v>
      </c>
      <c r="D5149" s="20">
        <v>2.0</v>
      </c>
      <c r="E5149" s="17" t="str">
        <f t="shared" si="12"/>
        <v>LU04-2</v>
      </c>
      <c r="F5149" s="17" t="str">
        <f t="shared" si="13"/>
        <v>LU04-02</v>
      </c>
      <c r="G5149" s="17" t="s">
        <v>16899</v>
      </c>
      <c r="H5149" s="17" t="s">
        <v>16900</v>
      </c>
      <c r="I5149" s="17" t="s">
        <v>16901</v>
      </c>
      <c r="J5149" s="17" t="s">
        <v>16908</v>
      </c>
      <c r="K5149" s="17" t="s">
        <v>16361</v>
      </c>
      <c r="L5149" s="17" t="s">
        <v>16111</v>
      </c>
      <c r="M5149" s="17" t="s">
        <v>16852</v>
      </c>
      <c r="N5149" s="21">
        <v>0.44097222222222227</v>
      </c>
      <c r="O5149" s="21">
        <v>0.21180555555555555</v>
      </c>
      <c r="P5149" s="21">
        <v>0.6527777777777778</v>
      </c>
      <c r="R5149" s="17">
        <v>1585.0</v>
      </c>
      <c r="S5149" s="17" t="s">
        <v>16904</v>
      </c>
      <c r="T5149" s="17" t="s">
        <v>16650</v>
      </c>
    </row>
    <row r="5150" ht="15.75" customHeight="1">
      <c r="A5150" s="17">
        <v>146.0</v>
      </c>
      <c r="B5150" s="19">
        <v>24291.0</v>
      </c>
      <c r="C5150" s="17" t="s">
        <v>16849</v>
      </c>
      <c r="D5150" s="20">
        <v>2.0</v>
      </c>
      <c r="E5150" s="17" t="str">
        <f t="shared" si="12"/>
        <v>LU04-2</v>
      </c>
      <c r="F5150" s="17" t="str">
        <f t="shared" si="13"/>
        <v>LU04-02</v>
      </c>
      <c r="G5150" s="17" t="s">
        <v>16899</v>
      </c>
      <c r="H5150" s="17" t="s">
        <v>16900</v>
      </c>
      <c r="I5150" s="17" t="s">
        <v>16909</v>
      </c>
      <c r="J5150" s="17" t="s">
        <v>16910</v>
      </c>
      <c r="K5150" s="17" t="s">
        <v>16361</v>
      </c>
      <c r="L5150" s="17" t="s">
        <v>16111</v>
      </c>
      <c r="M5150" s="17" t="s">
        <v>7242</v>
      </c>
      <c r="N5150" s="21">
        <v>0.5291666666666667</v>
      </c>
      <c r="O5150" s="21">
        <v>0.21041666666666667</v>
      </c>
      <c r="P5150" s="21">
        <v>0.7395833333333334</v>
      </c>
      <c r="R5150" s="17">
        <v>975.0</v>
      </c>
      <c r="S5150" s="17" t="s">
        <v>16904</v>
      </c>
      <c r="T5150" s="17" t="s">
        <v>16650</v>
      </c>
    </row>
    <row r="5151" ht="15.75" customHeight="1">
      <c r="A5151" s="17">
        <v>145.0</v>
      </c>
      <c r="B5151" s="19">
        <v>24289.0</v>
      </c>
      <c r="C5151" s="17" t="s">
        <v>9729</v>
      </c>
      <c r="D5151" s="20"/>
      <c r="E5151" s="17" t="str">
        <f t="shared" si="12"/>
        <v>-</v>
      </c>
      <c r="F5151" s="17" t="str">
        <f t="shared" si="13"/>
        <v>-0</v>
      </c>
      <c r="G5151" s="17" t="s">
        <v>16363</v>
      </c>
      <c r="H5151" s="17" t="s">
        <v>9690</v>
      </c>
      <c r="I5151" s="17" t="s">
        <v>13237</v>
      </c>
      <c r="J5151" s="17" t="s">
        <v>16911</v>
      </c>
      <c r="K5151" s="17" t="s">
        <v>16361</v>
      </c>
      <c r="L5151" s="17" t="s">
        <v>16111</v>
      </c>
      <c r="M5151" s="17" t="s">
        <v>14843</v>
      </c>
      <c r="N5151" s="21">
        <v>0.6069444444444444</v>
      </c>
      <c r="O5151" s="21">
        <v>0.04861111111111111</v>
      </c>
      <c r="P5151" s="21">
        <v>0.6555555555555556</v>
      </c>
      <c r="R5151" s="17">
        <v>23.0</v>
      </c>
      <c r="S5151" s="17" t="s">
        <v>14267</v>
      </c>
      <c r="T5151" s="17" t="s">
        <v>281</v>
      </c>
    </row>
    <row r="5152" ht="15.75" customHeight="1">
      <c r="A5152" s="17">
        <v>144.0</v>
      </c>
      <c r="B5152" s="19">
        <v>24280.0</v>
      </c>
      <c r="C5152" s="17" t="s">
        <v>9729</v>
      </c>
      <c r="D5152" s="20"/>
      <c r="E5152" s="17" t="str">
        <f t="shared" si="12"/>
        <v>-</v>
      </c>
      <c r="F5152" s="17" t="str">
        <f t="shared" si="13"/>
        <v>-0</v>
      </c>
      <c r="G5152" s="17" t="s">
        <v>16363</v>
      </c>
      <c r="H5152" s="17" t="s">
        <v>9731</v>
      </c>
      <c r="I5152" s="17" t="s">
        <v>16912</v>
      </c>
      <c r="J5152" s="17" t="s">
        <v>14764</v>
      </c>
      <c r="K5152" s="17" t="s">
        <v>16361</v>
      </c>
      <c r="L5152" s="17" t="s">
        <v>16736</v>
      </c>
      <c r="M5152" s="17" t="s">
        <v>14843</v>
      </c>
      <c r="N5152" s="21">
        <v>0.6472222222222223</v>
      </c>
      <c r="O5152" s="21">
        <v>0.03680555555555556</v>
      </c>
      <c r="P5152" s="21">
        <v>0.6840277777777778</v>
      </c>
      <c r="R5152" s="17">
        <v>23.0</v>
      </c>
      <c r="S5152" s="17" t="s">
        <v>14267</v>
      </c>
      <c r="T5152" s="17" t="s">
        <v>281</v>
      </c>
    </row>
    <row r="5153" ht="15.75" customHeight="1">
      <c r="A5153" s="17">
        <v>143.0</v>
      </c>
      <c r="B5153" s="19">
        <v>24204.0</v>
      </c>
      <c r="C5153" s="17" t="s">
        <v>9729</v>
      </c>
      <c r="D5153" s="20"/>
      <c r="E5153" s="17" t="str">
        <f t="shared" si="12"/>
        <v>-</v>
      </c>
      <c r="F5153" s="17" t="str">
        <f t="shared" si="13"/>
        <v>-0</v>
      </c>
      <c r="G5153" s="17" t="s">
        <v>16776</v>
      </c>
      <c r="H5153" s="17" t="s">
        <v>16913</v>
      </c>
      <c r="I5153" s="17" t="s">
        <v>16914</v>
      </c>
      <c r="J5153" s="17" t="s">
        <v>16915</v>
      </c>
      <c r="K5153" s="17" t="s">
        <v>16361</v>
      </c>
      <c r="L5153" s="17" t="s">
        <v>16111</v>
      </c>
      <c r="M5153" s="17" t="s">
        <v>7242</v>
      </c>
      <c r="N5153" s="21">
        <v>0.27499999999999997</v>
      </c>
      <c r="O5153" s="21">
        <v>0.12708333333333333</v>
      </c>
      <c r="P5153" s="21">
        <v>0.40208333333333335</v>
      </c>
      <c r="R5153" s="17">
        <v>587.0</v>
      </c>
      <c r="S5153" s="17" t="s">
        <v>16916</v>
      </c>
      <c r="T5153" s="17" t="s">
        <v>281</v>
      </c>
    </row>
    <row r="5154" ht="15.75" customHeight="1">
      <c r="A5154" s="17">
        <v>142.0</v>
      </c>
      <c r="B5154" s="19">
        <v>24202.0</v>
      </c>
      <c r="C5154" s="17" t="s">
        <v>9729</v>
      </c>
      <c r="D5154" s="20"/>
      <c r="E5154" s="17" t="str">
        <f t="shared" si="12"/>
        <v>-</v>
      </c>
      <c r="F5154" s="17" t="str">
        <f t="shared" si="13"/>
        <v>-0</v>
      </c>
      <c r="G5154" s="17" t="s">
        <v>16776</v>
      </c>
      <c r="H5154" s="17" t="s">
        <v>16913</v>
      </c>
      <c r="I5154" s="17" t="s">
        <v>16914</v>
      </c>
      <c r="J5154" s="17" t="s">
        <v>16915</v>
      </c>
      <c r="K5154" s="17" t="s">
        <v>16361</v>
      </c>
      <c r="L5154" s="17" t="s">
        <v>16111</v>
      </c>
      <c r="M5154" s="17" t="s">
        <v>7242</v>
      </c>
      <c r="N5154" s="21">
        <v>0.6833333333333332</v>
      </c>
      <c r="O5154" s="21">
        <v>0.17569444444444446</v>
      </c>
      <c r="P5154" s="21">
        <v>0.8590277777777778</v>
      </c>
      <c r="R5154" s="17">
        <v>884.0</v>
      </c>
      <c r="S5154" s="17" t="s">
        <v>16916</v>
      </c>
      <c r="T5154" s="17" t="s">
        <v>281</v>
      </c>
    </row>
    <row r="5155" ht="15.75" customHeight="1">
      <c r="A5155" s="17">
        <v>141.0</v>
      </c>
      <c r="B5155" s="19">
        <v>24200.0</v>
      </c>
      <c r="C5155" s="17" t="s">
        <v>9729</v>
      </c>
      <c r="D5155" s="20"/>
      <c r="E5155" s="17" t="str">
        <f t="shared" si="12"/>
        <v>-</v>
      </c>
      <c r="F5155" s="17" t="str">
        <f t="shared" si="13"/>
        <v>-0</v>
      </c>
      <c r="G5155" s="17" t="s">
        <v>16776</v>
      </c>
      <c r="H5155" s="17" t="s">
        <v>16913</v>
      </c>
      <c r="I5155" s="17" t="s">
        <v>16914</v>
      </c>
      <c r="J5155" s="17" t="s">
        <v>16915</v>
      </c>
      <c r="K5155" s="17" t="s">
        <v>16361</v>
      </c>
      <c r="L5155" s="17" t="s">
        <v>16111</v>
      </c>
      <c r="M5155" s="17" t="s">
        <v>7242</v>
      </c>
      <c r="N5155" s="21">
        <v>0.517361111111111</v>
      </c>
      <c r="O5155" s="21">
        <v>0.29930555555555555</v>
      </c>
      <c r="P5155" s="21">
        <v>0.8166666666666668</v>
      </c>
      <c r="R5155" s="17">
        <v>884.0</v>
      </c>
      <c r="S5155" s="17" t="s">
        <v>16916</v>
      </c>
      <c r="T5155" s="17" t="s">
        <v>281</v>
      </c>
    </row>
    <row r="5156" ht="15.75" customHeight="1">
      <c r="A5156" s="17">
        <v>140.0</v>
      </c>
      <c r="B5156" s="19">
        <v>24199.0</v>
      </c>
      <c r="C5156" s="17" t="s">
        <v>9729</v>
      </c>
      <c r="D5156" s="20"/>
      <c r="E5156" s="17" t="str">
        <f t="shared" si="12"/>
        <v>-</v>
      </c>
      <c r="F5156" s="17" t="str">
        <f t="shared" si="13"/>
        <v>-0</v>
      </c>
      <c r="G5156" s="17" t="s">
        <v>16776</v>
      </c>
      <c r="H5156" s="17" t="s">
        <v>16913</v>
      </c>
      <c r="I5156" s="17" t="s">
        <v>16914</v>
      </c>
      <c r="J5156" s="17" t="s">
        <v>16915</v>
      </c>
      <c r="K5156" s="17" t="s">
        <v>16425</v>
      </c>
      <c r="L5156" s="17" t="s">
        <v>16361</v>
      </c>
      <c r="M5156" s="17" t="s">
        <v>16917</v>
      </c>
      <c r="N5156" s="21">
        <v>0.4131944444444444</v>
      </c>
      <c r="O5156" s="21">
        <v>0.3875</v>
      </c>
      <c r="P5156" s="21">
        <v>0.8006944444444444</v>
      </c>
      <c r="R5156" s="17">
        <v>884.0</v>
      </c>
      <c r="S5156" s="17" t="s">
        <v>16918</v>
      </c>
      <c r="T5156" s="17" t="s">
        <v>281</v>
      </c>
    </row>
    <row r="5157" ht="15.75" customHeight="1">
      <c r="A5157" s="17">
        <v>139.0</v>
      </c>
      <c r="B5157" s="19">
        <v>24198.0</v>
      </c>
      <c r="C5157" s="17" t="s">
        <v>9729</v>
      </c>
      <c r="D5157" s="20"/>
      <c r="E5157" s="17" t="str">
        <f t="shared" si="12"/>
        <v>-</v>
      </c>
      <c r="F5157" s="17" t="str">
        <f t="shared" si="13"/>
        <v>-0</v>
      </c>
      <c r="G5157" s="17" t="s">
        <v>16776</v>
      </c>
      <c r="H5157" s="17" t="s">
        <v>16913</v>
      </c>
      <c r="I5157" s="17" t="s">
        <v>16914</v>
      </c>
      <c r="J5157" s="17" t="s">
        <v>16915</v>
      </c>
      <c r="K5157" s="17" t="s">
        <v>16361</v>
      </c>
      <c r="L5157" s="17" t="s">
        <v>16111</v>
      </c>
      <c r="M5157" s="17" t="s">
        <v>16919</v>
      </c>
      <c r="N5157" s="21">
        <v>0.3986111111111111</v>
      </c>
      <c r="O5157" s="21">
        <v>0.3034722222222222</v>
      </c>
      <c r="P5157" s="21">
        <v>0.7020833333333334</v>
      </c>
      <c r="R5157" s="17">
        <v>853.0</v>
      </c>
      <c r="S5157" s="17" t="s">
        <v>16918</v>
      </c>
      <c r="T5157" s="17" t="s">
        <v>281</v>
      </c>
    </row>
    <row r="5158" ht="15.75" customHeight="1">
      <c r="A5158" s="17">
        <v>138.0</v>
      </c>
      <c r="B5158" s="19">
        <v>24197.0</v>
      </c>
      <c r="C5158" s="17" t="s">
        <v>9729</v>
      </c>
      <c r="D5158" s="20"/>
      <c r="E5158" s="17" t="str">
        <f t="shared" si="12"/>
        <v>-</v>
      </c>
      <c r="F5158" s="17" t="str">
        <f t="shared" si="13"/>
        <v>-0</v>
      </c>
      <c r="G5158" s="17" t="s">
        <v>16776</v>
      </c>
      <c r="H5158" s="17" t="s">
        <v>16913</v>
      </c>
      <c r="I5158" s="17" t="s">
        <v>16914</v>
      </c>
      <c r="J5158" s="17" t="s">
        <v>16915</v>
      </c>
      <c r="K5158" s="17" t="s">
        <v>16361</v>
      </c>
      <c r="L5158" s="17" t="s">
        <v>16111</v>
      </c>
      <c r="M5158" s="17" t="s">
        <v>16920</v>
      </c>
      <c r="N5158" s="21">
        <v>0.4159722222222222</v>
      </c>
      <c r="O5158" s="21">
        <v>0.26180555555555557</v>
      </c>
      <c r="P5158" s="21">
        <v>0.6777777777777777</v>
      </c>
      <c r="R5158" s="17">
        <v>671.0</v>
      </c>
      <c r="S5158" s="17" t="s">
        <v>16918</v>
      </c>
      <c r="T5158" s="17" t="s">
        <v>281</v>
      </c>
    </row>
    <row r="5159" ht="15.75" customHeight="1">
      <c r="A5159" s="17">
        <v>137.0</v>
      </c>
      <c r="B5159" s="19">
        <v>24196.0</v>
      </c>
      <c r="C5159" s="17" t="s">
        <v>9729</v>
      </c>
      <c r="D5159" s="20"/>
      <c r="E5159" s="17" t="str">
        <f t="shared" si="12"/>
        <v>-</v>
      </c>
      <c r="F5159" s="17" t="str">
        <f t="shared" si="13"/>
        <v>-0</v>
      </c>
      <c r="G5159" s="17" t="s">
        <v>16776</v>
      </c>
      <c r="H5159" s="17" t="s">
        <v>16913</v>
      </c>
      <c r="I5159" s="17" t="s">
        <v>16914</v>
      </c>
      <c r="J5159" s="17" t="s">
        <v>16915</v>
      </c>
      <c r="K5159" s="17" t="s">
        <v>16361</v>
      </c>
      <c r="L5159" s="17" t="s">
        <v>16111</v>
      </c>
      <c r="M5159" s="17" t="s">
        <v>7242</v>
      </c>
      <c r="N5159" s="21">
        <v>0.4375</v>
      </c>
      <c r="O5159" s="21">
        <v>0.3361111111111111</v>
      </c>
      <c r="P5159" s="21">
        <v>0.7736111111111111</v>
      </c>
      <c r="R5159" s="17">
        <v>899.0</v>
      </c>
      <c r="S5159" s="17" t="s">
        <v>16918</v>
      </c>
      <c r="T5159" s="17" t="s">
        <v>281</v>
      </c>
    </row>
    <row r="5160" ht="15.75" customHeight="1">
      <c r="A5160" s="17">
        <v>136.0</v>
      </c>
      <c r="B5160" s="19">
        <v>24194.0</v>
      </c>
      <c r="C5160" s="17" t="s">
        <v>9729</v>
      </c>
      <c r="D5160" s="20"/>
      <c r="E5160" s="17" t="str">
        <f t="shared" si="12"/>
        <v>-</v>
      </c>
      <c r="F5160" s="17" t="str">
        <f t="shared" si="13"/>
        <v>-0</v>
      </c>
      <c r="G5160" s="17" t="s">
        <v>16776</v>
      </c>
      <c r="H5160" s="17" t="s">
        <v>16913</v>
      </c>
      <c r="I5160" s="17" t="s">
        <v>16914</v>
      </c>
      <c r="J5160" s="17" t="s">
        <v>16915</v>
      </c>
      <c r="K5160" s="17" t="s">
        <v>16361</v>
      </c>
      <c r="L5160" s="17" t="s">
        <v>16111</v>
      </c>
      <c r="M5160" s="17" t="s">
        <v>7242</v>
      </c>
      <c r="N5160" s="21">
        <v>0.6034722222222222</v>
      </c>
      <c r="O5160" s="21">
        <v>0.28750000000000003</v>
      </c>
      <c r="P5160" s="21">
        <v>0.8909722222222222</v>
      </c>
      <c r="R5160" s="17">
        <v>701.0</v>
      </c>
      <c r="S5160" s="17" t="s">
        <v>16918</v>
      </c>
      <c r="T5160" s="17" t="s">
        <v>281</v>
      </c>
    </row>
    <row r="5161" ht="15.75" customHeight="1">
      <c r="A5161" s="17">
        <v>135.0</v>
      </c>
      <c r="B5161" s="19">
        <v>24193.0</v>
      </c>
      <c r="C5161" s="17" t="s">
        <v>9729</v>
      </c>
      <c r="D5161" s="20"/>
      <c r="E5161" s="17" t="str">
        <f t="shared" si="12"/>
        <v>-</v>
      </c>
      <c r="F5161" s="17" t="str">
        <f t="shared" si="13"/>
        <v>-0</v>
      </c>
      <c r="G5161" s="17" t="s">
        <v>16776</v>
      </c>
      <c r="H5161" s="17" t="s">
        <v>16913</v>
      </c>
      <c r="I5161" s="17" t="s">
        <v>16914</v>
      </c>
      <c r="J5161" s="17" t="s">
        <v>16915</v>
      </c>
      <c r="K5161" s="17" t="s">
        <v>16361</v>
      </c>
      <c r="L5161" s="17" t="s">
        <v>16111</v>
      </c>
      <c r="M5161" s="17" t="s">
        <v>7242</v>
      </c>
      <c r="N5161" s="21">
        <v>0.6055555555555555</v>
      </c>
      <c r="O5161" s="21">
        <v>0.36944444444444446</v>
      </c>
      <c r="P5161" s="21">
        <v>0.975</v>
      </c>
      <c r="R5161" s="17">
        <v>762.0</v>
      </c>
      <c r="S5161" s="17" t="s">
        <v>16918</v>
      </c>
      <c r="T5161" s="17" t="s">
        <v>281</v>
      </c>
    </row>
    <row r="5162" ht="15.75" customHeight="1">
      <c r="A5162" s="17">
        <v>134.0</v>
      </c>
      <c r="B5162" s="19">
        <v>24192.0</v>
      </c>
      <c r="C5162" s="17" t="s">
        <v>9729</v>
      </c>
      <c r="D5162" s="20"/>
      <c r="E5162" s="17" t="str">
        <f t="shared" si="12"/>
        <v>-</v>
      </c>
      <c r="F5162" s="17" t="str">
        <f t="shared" si="13"/>
        <v>-0</v>
      </c>
      <c r="G5162" s="17" t="s">
        <v>16776</v>
      </c>
      <c r="H5162" s="17" t="s">
        <v>16913</v>
      </c>
      <c r="I5162" s="17" t="s">
        <v>16914</v>
      </c>
      <c r="J5162" s="17" t="s">
        <v>16915</v>
      </c>
      <c r="K5162" s="17" t="s">
        <v>16361</v>
      </c>
      <c r="L5162" s="17" t="s">
        <v>16111</v>
      </c>
      <c r="M5162" s="17" t="s">
        <v>7242</v>
      </c>
      <c r="N5162" s="21">
        <v>0.6687500000000001</v>
      </c>
      <c r="O5162" s="21">
        <v>0.2923611111111111</v>
      </c>
      <c r="P5162" s="21">
        <v>0.9611111111111111</v>
      </c>
      <c r="R5162" s="17">
        <v>792.0</v>
      </c>
      <c r="S5162" s="17" t="s">
        <v>16918</v>
      </c>
      <c r="T5162" s="17" t="s">
        <v>281</v>
      </c>
    </row>
    <row r="5163" ht="15.75" customHeight="1">
      <c r="A5163" s="17">
        <v>133.0</v>
      </c>
      <c r="B5163" s="19">
        <v>24181.0</v>
      </c>
      <c r="C5163" s="17" t="s">
        <v>9729</v>
      </c>
      <c r="D5163" s="20"/>
      <c r="E5163" s="17" t="str">
        <f t="shared" si="12"/>
        <v>-</v>
      </c>
      <c r="F5163" s="17" t="str">
        <f t="shared" si="13"/>
        <v>-0</v>
      </c>
      <c r="G5163" s="17" t="s">
        <v>16776</v>
      </c>
      <c r="H5163" s="17" t="s">
        <v>16913</v>
      </c>
      <c r="I5163" s="17" t="s">
        <v>16914</v>
      </c>
      <c r="J5163" s="17" t="s">
        <v>16915</v>
      </c>
      <c r="K5163" s="17" t="s">
        <v>16361</v>
      </c>
      <c r="L5163" s="17" t="s">
        <v>16111</v>
      </c>
      <c r="M5163" s="17" t="s">
        <v>7242</v>
      </c>
      <c r="N5163" s="21">
        <v>0.7611111111111111</v>
      </c>
      <c r="O5163" s="21">
        <v>0.3416666666666666</v>
      </c>
      <c r="P5163" s="21">
        <v>0.10277777777777779</v>
      </c>
      <c r="R5163" s="17">
        <v>884.0</v>
      </c>
      <c r="S5163" s="17" t="s">
        <v>16916</v>
      </c>
      <c r="T5163" s="17" t="s">
        <v>281</v>
      </c>
    </row>
    <row r="5164" ht="15.75" customHeight="1">
      <c r="A5164" s="17">
        <v>132.0</v>
      </c>
      <c r="B5164" s="19">
        <v>24190.0</v>
      </c>
      <c r="C5164" s="17" t="s">
        <v>9729</v>
      </c>
      <c r="D5164" s="20"/>
      <c r="E5164" s="17" t="str">
        <f t="shared" si="12"/>
        <v>-</v>
      </c>
      <c r="F5164" s="17" t="str">
        <f t="shared" si="13"/>
        <v>-0</v>
      </c>
      <c r="G5164" s="17" t="s">
        <v>16776</v>
      </c>
      <c r="H5164" s="17" t="s">
        <v>16913</v>
      </c>
      <c r="I5164" s="17" t="s">
        <v>16914</v>
      </c>
      <c r="J5164" s="17" t="s">
        <v>16915</v>
      </c>
      <c r="K5164" s="17" t="s">
        <v>16361</v>
      </c>
      <c r="L5164" s="17" t="s">
        <v>16111</v>
      </c>
      <c r="M5164" s="17" t="s">
        <v>7242</v>
      </c>
      <c r="N5164" s="21">
        <v>0.4680555555555555</v>
      </c>
      <c r="O5164" s="21">
        <v>0.3104166666666667</v>
      </c>
      <c r="P5164" s="21">
        <v>0.7784722222222222</v>
      </c>
      <c r="R5164" s="17">
        <v>823.0</v>
      </c>
      <c r="S5164" s="17" t="s">
        <v>16916</v>
      </c>
      <c r="T5164" s="17" t="s">
        <v>281</v>
      </c>
    </row>
    <row r="5165" ht="15.75" customHeight="1">
      <c r="A5165" s="17">
        <v>131.0</v>
      </c>
      <c r="B5165" s="19">
        <v>24189.0</v>
      </c>
      <c r="C5165" s="17" t="s">
        <v>9729</v>
      </c>
      <c r="D5165" s="20"/>
      <c r="E5165" s="17" t="str">
        <f t="shared" si="12"/>
        <v>-</v>
      </c>
      <c r="F5165" s="17" t="str">
        <f t="shared" si="13"/>
        <v>-0</v>
      </c>
      <c r="G5165" s="17" t="s">
        <v>16776</v>
      </c>
      <c r="H5165" s="17" t="s">
        <v>16913</v>
      </c>
      <c r="I5165" s="17" t="s">
        <v>16914</v>
      </c>
      <c r="J5165" s="17" t="s">
        <v>16915</v>
      </c>
      <c r="K5165" s="17" t="s">
        <v>16361</v>
      </c>
      <c r="L5165" s="17" t="s">
        <v>16111</v>
      </c>
      <c r="M5165" s="17" t="s">
        <v>7242</v>
      </c>
      <c r="N5165" s="21">
        <v>0.34861111111111115</v>
      </c>
      <c r="O5165" s="21">
        <v>0.3534722222222222</v>
      </c>
      <c r="P5165" s="21">
        <v>0.7020833333333334</v>
      </c>
      <c r="R5165" s="17">
        <v>823.0</v>
      </c>
      <c r="S5165" s="17" t="s">
        <v>16916</v>
      </c>
      <c r="T5165" s="17" t="s">
        <v>281</v>
      </c>
    </row>
    <row r="5166" ht="15.75" customHeight="1">
      <c r="A5166" s="17">
        <v>130.0</v>
      </c>
      <c r="B5166" s="19">
        <v>24184.0</v>
      </c>
      <c r="C5166" s="17" t="s">
        <v>9729</v>
      </c>
      <c r="D5166" s="20"/>
      <c r="E5166" s="17" t="str">
        <f t="shared" si="12"/>
        <v>-</v>
      </c>
      <c r="F5166" s="17" t="str">
        <f t="shared" si="13"/>
        <v>-0</v>
      </c>
      <c r="G5166" s="17" t="s">
        <v>16776</v>
      </c>
      <c r="H5166" s="17" t="s">
        <v>16913</v>
      </c>
      <c r="I5166" s="17" t="s">
        <v>16914</v>
      </c>
      <c r="J5166" s="17" t="s">
        <v>16915</v>
      </c>
      <c r="K5166" s="17" t="s">
        <v>16361</v>
      </c>
      <c r="L5166" s="17" t="s">
        <v>16111</v>
      </c>
      <c r="M5166" s="17" t="s">
        <v>7242</v>
      </c>
      <c r="N5166" s="21">
        <v>0.9187500000000001</v>
      </c>
      <c r="O5166" s="21">
        <v>0.30972222222222223</v>
      </c>
      <c r="P5166" s="21">
        <v>0.22847222222222222</v>
      </c>
      <c r="R5166" s="17">
        <v>846.0</v>
      </c>
      <c r="S5166" s="17" t="s">
        <v>16916</v>
      </c>
      <c r="T5166" s="17" t="s">
        <v>281</v>
      </c>
    </row>
    <row r="5167" ht="15.75" customHeight="1">
      <c r="A5167" s="17">
        <v>129.0</v>
      </c>
      <c r="B5167" s="19">
        <v>24182.0</v>
      </c>
      <c r="C5167" s="17" t="s">
        <v>9729</v>
      </c>
      <c r="D5167" s="20"/>
      <c r="E5167" s="17" t="str">
        <f t="shared" si="12"/>
        <v>-</v>
      </c>
      <c r="F5167" s="17" t="str">
        <f t="shared" si="13"/>
        <v>-0</v>
      </c>
      <c r="G5167" s="17" t="s">
        <v>16776</v>
      </c>
      <c r="H5167" s="17" t="s">
        <v>16913</v>
      </c>
      <c r="I5167" s="17" t="s">
        <v>16914</v>
      </c>
      <c r="J5167" s="17" t="s">
        <v>16915</v>
      </c>
      <c r="K5167" s="17" t="s">
        <v>16361</v>
      </c>
      <c r="L5167" s="17" t="s">
        <v>16111</v>
      </c>
      <c r="M5167" s="17" t="s">
        <v>7242</v>
      </c>
      <c r="N5167" s="21">
        <v>0.7625000000000001</v>
      </c>
      <c r="O5167" s="21">
        <v>0.20625000000000002</v>
      </c>
      <c r="P5167" s="21">
        <v>0.96875</v>
      </c>
      <c r="R5167" s="17">
        <v>831.0</v>
      </c>
      <c r="S5167" s="17" t="s">
        <v>16916</v>
      </c>
      <c r="T5167" s="17" t="s">
        <v>281</v>
      </c>
    </row>
    <row r="5168" ht="15.75" customHeight="1">
      <c r="A5168" s="17">
        <v>128.0</v>
      </c>
      <c r="B5168" s="19">
        <v>24181.0</v>
      </c>
      <c r="C5168" s="17" t="s">
        <v>9729</v>
      </c>
      <c r="D5168" s="20"/>
      <c r="E5168" s="17" t="str">
        <f t="shared" si="12"/>
        <v>-</v>
      </c>
      <c r="F5168" s="17" t="str">
        <f t="shared" si="13"/>
        <v>-0</v>
      </c>
      <c r="G5168" s="17" t="s">
        <v>16776</v>
      </c>
      <c r="H5168" s="17" t="s">
        <v>16913</v>
      </c>
      <c r="I5168" s="17" t="s">
        <v>16914</v>
      </c>
      <c r="J5168" s="17" t="s">
        <v>16915</v>
      </c>
      <c r="K5168" s="17" t="s">
        <v>16361</v>
      </c>
      <c r="L5168" s="17" t="s">
        <v>16111</v>
      </c>
      <c r="M5168" s="17" t="s">
        <v>16921</v>
      </c>
      <c r="N5168" s="21">
        <v>0.3888888888888889</v>
      </c>
      <c r="O5168" s="21">
        <v>0.43263888888888885</v>
      </c>
      <c r="P5168" s="21">
        <v>0.8215277777777777</v>
      </c>
      <c r="R5168" s="17">
        <v>777.0</v>
      </c>
      <c r="S5168" s="17" t="s">
        <v>16918</v>
      </c>
      <c r="T5168" s="17" t="s">
        <v>281</v>
      </c>
    </row>
    <row r="5169" ht="15.75" customHeight="1">
      <c r="A5169" s="17">
        <v>127.0</v>
      </c>
      <c r="B5169" s="19">
        <v>24179.0</v>
      </c>
      <c r="C5169" s="17" t="s">
        <v>9729</v>
      </c>
      <c r="D5169" s="20"/>
      <c r="E5169" s="17" t="str">
        <f t="shared" si="12"/>
        <v>-</v>
      </c>
      <c r="F5169" s="17" t="str">
        <f t="shared" si="13"/>
        <v>-0</v>
      </c>
      <c r="G5169" s="17" t="s">
        <v>16776</v>
      </c>
      <c r="H5169" s="17" t="s">
        <v>16913</v>
      </c>
      <c r="I5169" s="17" t="s">
        <v>16914</v>
      </c>
      <c r="J5169" s="17" t="s">
        <v>16915</v>
      </c>
      <c r="K5169" s="17" t="s">
        <v>16425</v>
      </c>
      <c r="L5169" s="17" t="s">
        <v>16361</v>
      </c>
      <c r="M5169" s="17" t="s">
        <v>7242</v>
      </c>
      <c r="N5169" s="21">
        <v>0.40625</v>
      </c>
      <c r="O5169" s="21">
        <v>0.30416666666666664</v>
      </c>
      <c r="P5169" s="21">
        <v>0.7104166666666667</v>
      </c>
      <c r="R5169" s="17">
        <v>823.0</v>
      </c>
      <c r="S5169" s="17" t="s">
        <v>16918</v>
      </c>
      <c r="T5169" s="17" t="s">
        <v>281</v>
      </c>
    </row>
    <row r="5170" ht="15.75" customHeight="1">
      <c r="A5170" s="17">
        <v>126.0</v>
      </c>
      <c r="B5170" s="19">
        <v>24178.0</v>
      </c>
      <c r="C5170" s="17" t="s">
        <v>9729</v>
      </c>
      <c r="D5170" s="20"/>
      <c r="E5170" s="17" t="str">
        <f t="shared" si="12"/>
        <v>-</v>
      </c>
      <c r="F5170" s="17" t="str">
        <f t="shared" si="13"/>
        <v>-0</v>
      </c>
      <c r="G5170" s="17" t="s">
        <v>16776</v>
      </c>
      <c r="H5170" s="17" t="s">
        <v>16913</v>
      </c>
      <c r="I5170" s="17" t="s">
        <v>16914</v>
      </c>
      <c r="J5170" s="17" t="s">
        <v>16915</v>
      </c>
      <c r="K5170" s="17" t="s">
        <v>16361</v>
      </c>
      <c r="L5170" s="17" t="s">
        <v>16111</v>
      </c>
      <c r="M5170" s="17" t="s">
        <v>16922</v>
      </c>
      <c r="N5170" s="21">
        <v>0.6333333333333333</v>
      </c>
      <c r="O5170" s="21">
        <v>0.1986111111111111</v>
      </c>
      <c r="P5170" s="21">
        <v>0.8319444444444444</v>
      </c>
      <c r="R5170" s="17">
        <v>792.0</v>
      </c>
      <c r="S5170" s="17" t="s">
        <v>16918</v>
      </c>
      <c r="T5170" s="17" t="s">
        <v>281</v>
      </c>
    </row>
    <row r="5171" ht="15.75" customHeight="1">
      <c r="A5171" s="17">
        <v>125.0</v>
      </c>
      <c r="B5171" s="19">
        <v>24175.0</v>
      </c>
      <c r="C5171" s="17" t="s">
        <v>9729</v>
      </c>
      <c r="D5171" s="20"/>
      <c r="E5171" s="17" t="str">
        <f t="shared" si="12"/>
        <v>-</v>
      </c>
      <c r="F5171" s="17" t="str">
        <f t="shared" si="13"/>
        <v>-0</v>
      </c>
      <c r="G5171" s="17" t="s">
        <v>16776</v>
      </c>
      <c r="H5171" s="17" t="s">
        <v>16913</v>
      </c>
      <c r="I5171" s="17" t="s">
        <v>16914</v>
      </c>
      <c r="J5171" s="17" t="s">
        <v>16915</v>
      </c>
      <c r="K5171" s="17" t="s">
        <v>16425</v>
      </c>
      <c r="L5171" s="17" t="s">
        <v>16111</v>
      </c>
      <c r="M5171" s="17" t="s">
        <v>16736</v>
      </c>
      <c r="N5171" s="21">
        <v>0.39999999999999997</v>
      </c>
      <c r="O5171" s="21">
        <v>0.22916666666666666</v>
      </c>
      <c r="P5171" s="21">
        <v>0.6291666666666667</v>
      </c>
      <c r="R5171" s="17">
        <v>244.0</v>
      </c>
      <c r="S5171" s="17" t="s">
        <v>16918</v>
      </c>
      <c r="T5171" s="17" t="s">
        <v>281</v>
      </c>
    </row>
    <row r="5172" ht="15.75" customHeight="1">
      <c r="A5172" s="17">
        <v>124.0</v>
      </c>
      <c r="B5172" s="19">
        <v>24174.0</v>
      </c>
      <c r="C5172" s="17" t="s">
        <v>9729</v>
      </c>
      <c r="D5172" s="20"/>
      <c r="E5172" s="17" t="str">
        <f t="shared" si="12"/>
        <v>-</v>
      </c>
      <c r="F5172" s="17" t="str">
        <f t="shared" si="13"/>
        <v>-0</v>
      </c>
      <c r="G5172" s="17" t="s">
        <v>16776</v>
      </c>
      <c r="H5172" s="17" t="s">
        <v>16913</v>
      </c>
      <c r="I5172" s="17" t="s">
        <v>16914</v>
      </c>
      <c r="J5172" s="17" t="s">
        <v>16915</v>
      </c>
      <c r="K5172" s="17" t="s">
        <v>16425</v>
      </c>
      <c r="L5172" s="17" t="s">
        <v>16361</v>
      </c>
      <c r="M5172" s="17" t="s">
        <v>16923</v>
      </c>
      <c r="N5172" s="21">
        <v>0.3541666666666667</v>
      </c>
      <c r="O5172" s="21">
        <v>0.26944444444444443</v>
      </c>
      <c r="P5172" s="21">
        <v>0.6236111111111111</v>
      </c>
      <c r="R5172" s="17">
        <v>229.0</v>
      </c>
      <c r="S5172" s="17" t="s">
        <v>16918</v>
      </c>
      <c r="T5172" s="17" t="s">
        <v>281</v>
      </c>
    </row>
    <row r="5173" ht="15.75" customHeight="1">
      <c r="A5173" s="17">
        <v>123.0</v>
      </c>
      <c r="B5173" s="19">
        <v>24173.0</v>
      </c>
      <c r="C5173" s="17" t="s">
        <v>9729</v>
      </c>
      <c r="D5173" s="20"/>
      <c r="E5173" s="17" t="str">
        <f t="shared" si="12"/>
        <v>-</v>
      </c>
      <c r="F5173" s="17" t="str">
        <f t="shared" si="13"/>
        <v>-0</v>
      </c>
      <c r="G5173" s="17" t="s">
        <v>16776</v>
      </c>
      <c r="H5173" s="17" t="s">
        <v>16913</v>
      </c>
      <c r="I5173" s="17" t="s">
        <v>16914</v>
      </c>
      <c r="J5173" s="17" t="s">
        <v>16915</v>
      </c>
      <c r="K5173" s="17" t="s">
        <v>16361</v>
      </c>
      <c r="L5173" s="17" t="s">
        <v>16111</v>
      </c>
      <c r="M5173" s="17" t="s">
        <v>16924</v>
      </c>
      <c r="N5173" s="21">
        <v>0.37986111111111115</v>
      </c>
      <c r="O5173" s="21">
        <v>0.2916666666666667</v>
      </c>
      <c r="P5173" s="21">
        <v>0.6715277777777778</v>
      </c>
      <c r="R5173" s="17">
        <v>823.0</v>
      </c>
      <c r="S5173" s="17" t="s">
        <v>16918</v>
      </c>
      <c r="T5173" s="17" t="s">
        <v>281</v>
      </c>
    </row>
    <row r="5174" ht="15.75" customHeight="1">
      <c r="A5174" s="17">
        <v>122.0</v>
      </c>
      <c r="B5174" s="19">
        <v>24170.0</v>
      </c>
      <c r="C5174" s="17" t="s">
        <v>9729</v>
      </c>
      <c r="D5174" s="20"/>
      <c r="E5174" s="17" t="str">
        <f t="shared" si="12"/>
        <v>-</v>
      </c>
      <c r="F5174" s="17" t="str">
        <f t="shared" si="13"/>
        <v>-0</v>
      </c>
      <c r="G5174" s="17" t="s">
        <v>16776</v>
      </c>
      <c r="H5174" s="17" t="s">
        <v>16913</v>
      </c>
      <c r="I5174" s="17" t="s">
        <v>16914</v>
      </c>
      <c r="J5174" s="17" t="s">
        <v>16915</v>
      </c>
      <c r="K5174" s="17" t="s">
        <v>16425</v>
      </c>
      <c r="L5174" s="17" t="s">
        <v>16111</v>
      </c>
      <c r="M5174" s="17" t="s">
        <v>16325</v>
      </c>
      <c r="N5174" s="21">
        <v>0.3951388888888889</v>
      </c>
      <c r="O5174" s="21">
        <v>0.18472222222222223</v>
      </c>
      <c r="P5174" s="21">
        <v>0.579861111111111</v>
      </c>
      <c r="R5174" s="17">
        <v>853.0</v>
      </c>
      <c r="S5174" s="17" t="s">
        <v>16918</v>
      </c>
      <c r="T5174" s="17" t="s">
        <v>281</v>
      </c>
    </row>
    <row r="5175" ht="15.75" customHeight="1">
      <c r="A5175" s="17">
        <v>121.0</v>
      </c>
      <c r="B5175" s="19">
        <v>24169.0</v>
      </c>
      <c r="C5175" s="17" t="s">
        <v>9729</v>
      </c>
      <c r="D5175" s="20"/>
      <c r="E5175" s="17" t="str">
        <f t="shared" si="12"/>
        <v>-</v>
      </c>
      <c r="F5175" s="17" t="str">
        <f t="shared" si="13"/>
        <v>-0</v>
      </c>
      <c r="G5175" s="17" t="s">
        <v>16776</v>
      </c>
      <c r="H5175" s="17" t="s">
        <v>16913</v>
      </c>
      <c r="I5175" s="17" t="s">
        <v>16914</v>
      </c>
      <c r="J5175" s="17" t="s">
        <v>16915</v>
      </c>
      <c r="K5175" s="17" t="s">
        <v>16425</v>
      </c>
      <c r="L5175" s="17" t="s">
        <v>16361</v>
      </c>
      <c r="M5175" s="17" t="s">
        <v>16925</v>
      </c>
      <c r="N5175" s="21">
        <v>0.4465277777777778</v>
      </c>
      <c r="O5175" s="21">
        <v>0.2826388888888889</v>
      </c>
      <c r="P5175" s="21">
        <v>0.7291666666666666</v>
      </c>
      <c r="R5175" s="17">
        <v>975.0</v>
      </c>
      <c r="S5175" s="17" t="s">
        <v>16918</v>
      </c>
      <c r="T5175" s="17" t="s">
        <v>281</v>
      </c>
    </row>
    <row r="5176" ht="15.75" customHeight="1">
      <c r="A5176" s="17">
        <v>120.0</v>
      </c>
      <c r="B5176" s="19">
        <v>24168.0</v>
      </c>
      <c r="C5176" s="17" t="s">
        <v>9729</v>
      </c>
      <c r="D5176" s="20"/>
      <c r="E5176" s="17" t="str">
        <f t="shared" si="12"/>
        <v>-</v>
      </c>
      <c r="F5176" s="17" t="str">
        <f t="shared" si="13"/>
        <v>-0</v>
      </c>
      <c r="G5176" s="17" t="s">
        <v>16776</v>
      </c>
      <c r="H5176" s="17" t="s">
        <v>16913</v>
      </c>
      <c r="I5176" s="17" t="s">
        <v>16914</v>
      </c>
      <c r="J5176" s="17" t="s">
        <v>16915</v>
      </c>
      <c r="K5176" s="17" t="s">
        <v>16361</v>
      </c>
      <c r="L5176" s="17" t="s">
        <v>16111</v>
      </c>
      <c r="M5176" s="17" t="s">
        <v>16778</v>
      </c>
      <c r="N5176" s="21">
        <v>0.4576388888888889</v>
      </c>
      <c r="O5176" s="21">
        <v>0.30277777777777776</v>
      </c>
      <c r="P5176" s="21">
        <v>0.7604166666666666</v>
      </c>
      <c r="R5176" s="17">
        <v>914.0</v>
      </c>
      <c r="S5176" s="17" t="s">
        <v>16918</v>
      </c>
      <c r="T5176" s="17" t="s">
        <v>281</v>
      </c>
    </row>
    <row r="5177" ht="15.75" customHeight="1">
      <c r="A5177" s="17">
        <v>119.0</v>
      </c>
      <c r="B5177" s="19">
        <v>24167.0</v>
      </c>
      <c r="C5177" s="17" t="s">
        <v>9729</v>
      </c>
      <c r="D5177" s="20"/>
      <c r="E5177" s="17" t="str">
        <f t="shared" si="12"/>
        <v>-</v>
      </c>
      <c r="F5177" s="17" t="str">
        <f t="shared" si="13"/>
        <v>-0</v>
      </c>
      <c r="G5177" s="17" t="s">
        <v>16776</v>
      </c>
      <c r="H5177" s="17" t="s">
        <v>16913</v>
      </c>
      <c r="I5177" s="17" t="s">
        <v>16914</v>
      </c>
      <c r="J5177" s="17" t="s">
        <v>16915</v>
      </c>
      <c r="K5177" s="17" t="s">
        <v>16425</v>
      </c>
      <c r="L5177" s="17" t="s">
        <v>16111</v>
      </c>
      <c r="M5177" s="17" t="s">
        <v>16926</v>
      </c>
      <c r="N5177" s="21">
        <v>0.3770833333333334</v>
      </c>
      <c r="O5177" s="21">
        <v>0.2951388888888889</v>
      </c>
      <c r="P5177" s="21">
        <v>0.6722222222222222</v>
      </c>
      <c r="R5177" s="17">
        <v>853.0</v>
      </c>
      <c r="S5177" s="17" t="s">
        <v>16918</v>
      </c>
      <c r="T5177" s="17" t="s">
        <v>281</v>
      </c>
    </row>
    <row r="5178" ht="15.75" customHeight="1">
      <c r="A5178" s="17">
        <v>118.0</v>
      </c>
      <c r="B5178" s="19">
        <v>24164.0</v>
      </c>
      <c r="C5178" s="17" t="s">
        <v>9729</v>
      </c>
      <c r="D5178" s="20"/>
      <c r="E5178" s="17" t="str">
        <f t="shared" si="12"/>
        <v>-</v>
      </c>
      <c r="F5178" s="17" t="str">
        <f t="shared" si="13"/>
        <v>-0</v>
      </c>
      <c r="G5178" s="17" t="s">
        <v>16776</v>
      </c>
      <c r="H5178" s="17" t="s">
        <v>16913</v>
      </c>
      <c r="I5178" s="17" t="s">
        <v>16914</v>
      </c>
      <c r="J5178" s="17" t="s">
        <v>16915</v>
      </c>
      <c r="K5178" s="17" t="s">
        <v>16425</v>
      </c>
      <c r="L5178" s="17" t="s">
        <v>16361</v>
      </c>
      <c r="M5178" s="17" t="s">
        <v>16919</v>
      </c>
      <c r="N5178" s="21">
        <v>0.3666666666666667</v>
      </c>
      <c r="O5178" s="21">
        <v>0.2652777777777778</v>
      </c>
      <c r="P5178" s="21">
        <v>0.6319444444444444</v>
      </c>
      <c r="R5178" s="17">
        <v>701.0</v>
      </c>
      <c r="S5178" s="17" t="s">
        <v>16918</v>
      </c>
      <c r="T5178" s="17" t="s">
        <v>281</v>
      </c>
    </row>
    <row r="5179" ht="15.75" customHeight="1">
      <c r="A5179" s="17">
        <v>117.0</v>
      </c>
      <c r="B5179" s="19">
        <v>24163.0</v>
      </c>
      <c r="C5179" s="17" t="s">
        <v>9729</v>
      </c>
      <c r="D5179" s="20"/>
      <c r="E5179" s="17" t="str">
        <f t="shared" si="12"/>
        <v>-</v>
      </c>
      <c r="F5179" s="17" t="str">
        <f t="shared" si="13"/>
        <v>-0</v>
      </c>
      <c r="G5179" s="17" t="s">
        <v>16776</v>
      </c>
      <c r="H5179" s="17" t="s">
        <v>16913</v>
      </c>
      <c r="I5179" s="17" t="s">
        <v>16914</v>
      </c>
      <c r="J5179" s="17" t="s">
        <v>16915</v>
      </c>
      <c r="K5179" s="17" t="s">
        <v>16361</v>
      </c>
      <c r="L5179" s="17" t="s">
        <v>16111</v>
      </c>
      <c r="M5179" s="17" t="s">
        <v>16778</v>
      </c>
      <c r="N5179" s="21">
        <v>0.38055555555555554</v>
      </c>
      <c r="O5179" s="21">
        <v>0.3055555555555555</v>
      </c>
      <c r="P5179" s="21">
        <v>0.686111111111111</v>
      </c>
      <c r="R5179" s="17">
        <v>701.0</v>
      </c>
      <c r="S5179" s="17" t="s">
        <v>16918</v>
      </c>
      <c r="T5179" s="17" t="s">
        <v>281</v>
      </c>
    </row>
    <row r="5180" ht="15.75" customHeight="1">
      <c r="A5180" s="17">
        <v>116.0</v>
      </c>
      <c r="B5180" s="19">
        <v>24162.0</v>
      </c>
      <c r="C5180" s="17" t="s">
        <v>9729</v>
      </c>
      <c r="D5180" s="20"/>
      <c r="E5180" s="17" t="str">
        <f t="shared" si="12"/>
        <v>-</v>
      </c>
      <c r="F5180" s="17" t="str">
        <f t="shared" si="13"/>
        <v>-0</v>
      </c>
      <c r="G5180" s="17" t="s">
        <v>16776</v>
      </c>
      <c r="H5180" s="17" t="s">
        <v>16913</v>
      </c>
      <c r="I5180" s="17" t="s">
        <v>16914</v>
      </c>
      <c r="J5180" s="17" t="s">
        <v>16915</v>
      </c>
      <c r="K5180" s="17" t="s">
        <v>16425</v>
      </c>
      <c r="L5180" s="17" t="s">
        <v>16111</v>
      </c>
      <c r="M5180" s="17" t="s">
        <v>14843</v>
      </c>
      <c r="N5180" s="21">
        <v>0.3819444444444444</v>
      </c>
      <c r="O5180" s="21">
        <v>0.2826388888888889</v>
      </c>
      <c r="P5180" s="21">
        <v>0.6645833333333333</v>
      </c>
      <c r="R5180" s="17">
        <v>472.0</v>
      </c>
      <c r="S5180" s="17" t="s">
        <v>16918</v>
      </c>
      <c r="T5180" s="17" t="s">
        <v>281</v>
      </c>
    </row>
    <row r="5181" ht="15.75" customHeight="1">
      <c r="A5181" s="17">
        <v>115.0</v>
      </c>
      <c r="B5181" s="19">
        <v>24161.0</v>
      </c>
      <c r="C5181" s="17" t="s">
        <v>9729</v>
      </c>
      <c r="D5181" s="20"/>
      <c r="E5181" s="17" t="str">
        <f t="shared" si="12"/>
        <v>-</v>
      </c>
      <c r="F5181" s="17" t="str">
        <f t="shared" si="13"/>
        <v>-0</v>
      </c>
      <c r="G5181" s="17" t="s">
        <v>16776</v>
      </c>
      <c r="H5181" s="17" t="s">
        <v>16913</v>
      </c>
      <c r="I5181" s="17" t="s">
        <v>16914</v>
      </c>
      <c r="J5181" s="17" t="s">
        <v>16915</v>
      </c>
      <c r="K5181" s="17" t="s">
        <v>16361</v>
      </c>
      <c r="L5181" s="17" t="s">
        <v>16111</v>
      </c>
      <c r="M5181" s="17" t="s">
        <v>7242</v>
      </c>
      <c r="N5181" s="21">
        <v>0.6236111111111111</v>
      </c>
      <c r="O5181" s="21">
        <v>0.14722222222222223</v>
      </c>
      <c r="P5181" s="21">
        <v>0.7708333333333334</v>
      </c>
      <c r="R5181" s="17">
        <v>518.0</v>
      </c>
      <c r="S5181" s="17" t="s">
        <v>16918</v>
      </c>
      <c r="T5181" s="17" t="s">
        <v>281</v>
      </c>
    </row>
    <row r="5182" ht="15.75" customHeight="1">
      <c r="A5182" s="17">
        <v>114.0</v>
      </c>
      <c r="B5182" s="19">
        <v>24160.0</v>
      </c>
      <c r="C5182" s="17" t="s">
        <v>9729</v>
      </c>
      <c r="D5182" s="20"/>
      <c r="E5182" s="17" t="str">
        <f t="shared" si="12"/>
        <v>-</v>
      </c>
      <c r="F5182" s="17" t="str">
        <f t="shared" si="13"/>
        <v>-0</v>
      </c>
      <c r="G5182" s="17" t="s">
        <v>16776</v>
      </c>
      <c r="H5182" s="17" t="s">
        <v>16913</v>
      </c>
      <c r="I5182" s="17" t="s">
        <v>16914</v>
      </c>
      <c r="J5182" s="17" t="s">
        <v>16915</v>
      </c>
      <c r="K5182" s="17" t="s">
        <v>16425</v>
      </c>
      <c r="L5182" s="17" t="s">
        <v>16361</v>
      </c>
      <c r="M5182" s="17" t="s">
        <v>7242</v>
      </c>
      <c r="N5182" s="21">
        <v>0.3576388888888889</v>
      </c>
      <c r="O5182" s="21">
        <v>0.2916666666666667</v>
      </c>
      <c r="P5182" s="21">
        <v>0.6493055555555556</v>
      </c>
      <c r="R5182" s="17">
        <v>686.0</v>
      </c>
      <c r="S5182" s="17" t="s">
        <v>16918</v>
      </c>
      <c r="T5182" s="17" t="s">
        <v>281</v>
      </c>
    </row>
    <row r="5183" ht="15.75" customHeight="1">
      <c r="A5183" s="17">
        <v>113.0</v>
      </c>
      <c r="B5183" s="19">
        <v>24157.0</v>
      </c>
      <c r="C5183" s="17" t="s">
        <v>9729</v>
      </c>
      <c r="D5183" s="20"/>
      <c r="E5183" s="17" t="str">
        <f t="shared" si="12"/>
        <v>-</v>
      </c>
      <c r="F5183" s="17" t="str">
        <f t="shared" si="13"/>
        <v>-0</v>
      </c>
      <c r="G5183" s="17" t="s">
        <v>16776</v>
      </c>
      <c r="H5183" s="17" t="s">
        <v>16913</v>
      </c>
      <c r="I5183" s="17" t="s">
        <v>16914</v>
      </c>
      <c r="J5183" s="17" t="s">
        <v>16915</v>
      </c>
      <c r="K5183" s="17" t="s">
        <v>16361</v>
      </c>
      <c r="L5183" s="17" t="s">
        <v>16111</v>
      </c>
      <c r="M5183" s="17" t="s">
        <v>7242</v>
      </c>
      <c r="N5183" s="21">
        <v>0.3986111111111111</v>
      </c>
      <c r="O5183" s="21">
        <v>0.2923611111111111</v>
      </c>
      <c r="P5183" s="21">
        <v>0.6909722222222222</v>
      </c>
      <c r="R5183" s="17">
        <v>701.0</v>
      </c>
      <c r="S5183" s="17" t="s">
        <v>16918</v>
      </c>
      <c r="T5183" s="17" t="s">
        <v>281</v>
      </c>
    </row>
    <row r="5184" ht="15.75" customHeight="1">
      <c r="A5184" s="17">
        <v>112.0</v>
      </c>
      <c r="B5184" s="19">
        <v>24155.0</v>
      </c>
      <c r="C5184" s="17" t="s">
        <v>9729</v>
      </c>
      <c r="D5184" s="20"/>
      <c r="E5184" s="17" t="str">
        <f t="shared" si="12"/>
        <v>-</v>
      </c>
      <c r="F5184" s="17" t="str">
        <f t="shared" si="13"/>
        <v>-0</v>
      </c>
      <c r="G5184" s="17" t="s">
        <v>16776</v>
      </c>
      <c r="H5184" s="17" t="s">
        <v>16913</v>
      </c>
      <c r="I5184" s="17" t="s">
        <v>16914</v>
      </c>
      <c r="J5184" s="17" t="s">
        <v>16915</v>
      </c>
      <c r="K5184" s="17" t="s">
        <v>16361</v>
      </c>
      <c r="L5184" s="17" t="s">
        <v>16111</v>
      </c>
      <c r="M5184" s="17" t="s">
        <v>16778</v>
      </c>
      <c r="N5184" s="21">
        <v>0.40972222222222227</v>
      </c>
      <c r="O5184" s="21">
        <v>0.2916666666666667</v>
      </c>
      <c r="P5184" s="21">
        <v>0.7013888888888888</v>
      </c>
      <c r="R5184" s="17">
        <v>610.0</v>
      </c>
      <c r="S5184" s="17" t="s">
        <v>16918</v>
      </c>
      <c r="T5184" s="17" t="s">
        <v>281</v>
      </c>
    </row>
    <row r="5185" ht="15.75" customHeight="1">
      <c r="A5185" s="17">
        <v>111.0</v>
      </c>
      <c r="B5185" s="19">
        <v>24153.0</v>
      </c>
      <c r="C5185" s="17" t="s">
        <v>9729</v>
      </c>
      <c r="D5185" s="20"/>
      <c r="E5185" s="17" t="str">
        <f t="shared" si="12"/>
        <v>-</v>
      </c>
      <c r="F5185" s="17" t="str">
        <f t="shared" si="13"/>
        <v>-0</v>
      </c>
      <c r="G5185" s="17" t="s">
        <v>16776</v>
      </c>
      <c r="H5185" s="17" t="s">
        <v>16913</v>
      </c>
      <c r="I5185" s="17" t="s">
        <v>16914</v>
      </c>
      <c r="J5185" s="17" t="s">
        <v>16915</v>
      </c>
      <c r="K5185" s="17" t="s">
        <v>16425</v>
      </c>
      <c r="L5185" s="17" t="s">
        <v>16111</v>
      </c>
      <c r="M5185" s="17" t="s">
        <v>7242</v>
      </c>
      <c r="N5185" s="21">
        <v>0.40625</v>
      </c>
      <c r="O5185" s="21">
        <v>0.2520833333333333</v>
      </c>
      <c r="P5185" s="21">
        <v>0.6583333333333333</v>
      </c>
      <c r="R5185" s="17">
        <v>640.0</v>
      </c>
      <c r="S5185" s="17" t="s">
        <v>16918</v>
      </c>
      <c r="T5185" s="17" t="s">
        <v>281</v>
      </c>
    </row>
    <row r="5186" ht="15.75" customHeight="1">
      <c r="A5186" s="17">
        <v>110.0</v>
      </c>
      <c r="B5186" s="19">
        <v>24152.0</v>
      </c>
      <c r="C5186" s="17" t="s">
        <v>9729</v>
      </c>
      <c r="D5186" s="20"/>
      <c r="E5186" s="17" t="str">
        <f t="shared" si="12"/>
        <v>-</v>
      </c>
      <c r="F5186" s="17" t="str">
        <f t="shared" si="13"/>
        <v>-0</v>
      </c>
      <c r="G5186" s="17" t="s">
        <v>16776</v>
      </c>
      <c r="H5186" s="17" t="s">
        <v>16913</v>
      </c>
      <c r="I5186" s="17" t="s">
        <v>16914</v>
      </c>
      <c r="J5186" s="17" t="s">
        <v>16915</v>
      </c>
      <c r="K5186" s="17" t="s">
        <v>16425</v>
      </c>
      <c r="L5186" s="17" t="s">
        <v>16361</v>
      </c>
      <c r="M5186" s="17" t="s">
        <v>7242</v>
      </c>
      <c r="N5186" s="21">
        <v>0.6020833333333333</v>
      </c>
      <c r="O5186" s="21">
        <v>0.13194444444444445</v>
      </c>
      <c r="P5186" s="21">
        <v>0.7340277777777778</v>
      </c>
      <c r="R5186" s="17">
        <v>549.0</v>
      </c>
      <c r="S5186" s="17" t="s">
        <v>16918</v>
      </c>
      <c r="T5186" s="17" t="s">
        <v>281</v>
      </c>
      <c r="W5186" s="17" t="s">
        <v>16927</v>
      </c>
    </row>
    <row r="5187" ht="15.75" customHeight="1">
      <c r="A5187" s="17">
        <v>109.0</v>
      </c>
      <c r="B5187" s="19">
        <v>24147.0</v>
      </c>
      <c r="C5187" s="17" t="s">
        <v>9729</v>
      </c>
      <c r="D5187" s="20"/>
      <c r="E5187" s="17" t="str">
        <f t="shared" si="12"/>
        <v>-</v>
      </c>
      <c r="F5187" s="17" t="str">
        <f t="shared" si="13"/>
        <v>-0</v>
      </c>
      <c r="G5187" s="17" t="s">
        <v>16363</v>
      </c>
      <c r="H5187" s="17" t="s">
        <v>16928</v>
      </c>
      <c r="I5187" s="17" t="s">
        <v>16929</v>
      </c>
      <c r="J5187" s="17" t="s">
        <v>16930</v>
      </c>
      <c r="K5187" s="17" t="s">
        <v>16361</v>
      </c>
      <c r="L5187" s="17" t="s">
        <v>16111</v>
      </c>
      <c r="M5187" s="17" t="s">
        <v>14843</v>
      </c>
      <c r="N5187" s="21">
        <v>0.3333333333333333</v>
      </c>
      <c r="O5187" s="21">
        <v>0.05555555555555555</v>
      </c>
      <c r="P5187" s="21">
        <v>0.3888888888888889</v>
      </c>
      <c r="R5187" s="17">
        <v>12.0</v>
      </c>
      <c r="S5187" s="17" t="s">
        <v>14267</v>
      </c>
      <c r="T5187" s="17" t="s">
        <v>281</v>
      </c>
    </row>
    <row r="5188" ht="15.75" customHeight="1">
      <c r="A5188" s="17">
        <v>108.0</v>
      </c>
      <c r="B5188" s="19">
        <v>24038.0</v>
      </c>
      <c r="C5188" s="17" t="s">
        <v>16931</v>
      </c>
      <c r="D5188" s="20">
        <v>1.0</v>
      </c>
      <c r="E5188" s="17" t="str">
        <f t="shared" si="12"/>
        <v>LU03-1</v>
      </c>
      <c r="F5188" s="17" t="str">
        <f t="shared" si="13"/>
        <v>LU03-01</v>
      </c>
      <c r="G5188" s="17" t="s">
        <v>16791</v>
      </c>
      <c r="H5188" s="17" t="s">
        <v>16364</v>
      </c>
      <c r="I5188" s="17" t="s">
        <v>16584</v>
      </c>
      <c r="J5188" s="17" t="s">
        <v>16932</v>
      </c>
      <c r="K5188" s="17" t="s">
        <v>16111</v>
      </c>
      <c r="L5188" s="17" t="s">
        <v>16795</v>
      </c>
      <c r="M5188" s="17" t="s">
        <v>7242</v>
      </c>
      <c r="N5188" s="21">
        <v>0.375</v>
      </c>
      <c r="O5188" s="21">
        <v>0.03680555555555556</v>
      </c>
      <c r="P5188" s="21">
        <v>0.41180555555555554</v>
      </c>
      <c r="R5188" s="17">
        <v>28.0</v>
      </c>
      <c r="S5188" s="17" t="s">
        <v>7418</v>
      </c>
      <c r="T5188" s="17" t="s">
        <v>281</v>
      </c>
      <c r="W5188" s="17" t="s">
        <v>16933</v>
      </c>
    </row>
    <row r="5189" ht="15.75" customHeight="1">
      <c r="A5189" s="17">
        <v>107.0</v>
      </c>
      <c r="B5189" s="19">
        <v>24034.0</v>
      </c>
      <c r="C5189" s="17" t="s">
        <v>16934</v>
      </c>
      <c r="D5189" s="20">
        <v>1.0</v>
      </c>
      <c r="E5189" s="17" t="str">
        <f t="shared" si="12"/>
        <v>LU02-1</v>
      </c>
      <c r="F5189" s="17" t="str">
        <f t="shared" si="13"/>
        <v>LU02-01</v>
      </c>
      <c r="G5189" s="17" t="s">
        <v>16363</v>
      </c>
      <c r="H5189" s="17" t="s">
        <v>16935</v>
      </c>
      <c r="I5189" s="17" t="s">
        <v>13247</v>
      </c>
      <c r="J5189" s="17" t="s">
        <v>14764</v>
      </c>
      <c r="K5189" s="17" t="s">
        <v>16111</v>
      </c>
      <c r="L5189" s="17" t="s">
        <v>14843</v>
      </c>
      <c r="M5189" s="17" t="s">
        <v>16936</v>
      </c>
      <c r="N5189" s="21">
        <v>0.375</v>
      </c>
      <c r="O5189" s="21">
        <v>0.03333333333333333</v>
      </c>
      <c r="P5189" s="21">
        <v>0.4083333333333334</v>
      </c>
      <c r="R5189" s="17">
        <v>12.0</v>
      </c>
      <c r="S5189" s="17" t="s">
        <v>7490</v>
      </c>
      <c r="T5189" s="17" t="s">
        <v>281</v>
      </c>
    </row>
    <row r="5190" ht="15.75" customHeight="1">
      <c r="A5190" s="17">
        <v>106.0</v>
      </c>
      <c r="B5190" s="19">
        <v>24010.0</v>
      </c>
      <c r="C5190" s="17" t="s">
        <v>9729</v>
      </c>
      <c r="D5190" s="20"/>
      <c r="E5190" s="17" t="str">
        <f t="shared" si="12"/>
        <v>-</v>
      </c>
      <c r="F5190" s="17" t="str">
        <f t="shared" si="13"/>
        <v>-0</v>
      </c>
      <c r="G5190" s="17" t="s">
        <v>16363</v>
      </c>
      <c r="H5190" s="17" t="s">
        <v>9690</v>
      </c>
      <c r="I5190" s="17" t="s">
        <v>16937</v>
      </c>
      <c r="J5190" s="17" t="s">
        <v>16938</v>
      </c>
      <c r="K5190" s="17" t="s">
        <v>16361</v>
      </c>
      <c r="L5190" s="17" t="s">
        <v>16425</v>
      </c>
      <c r="M5190" s="17" t="s">
        <v>7242</v>
      </c>
      <c r="N5190" s="21">
        <v>0.375</v>
      </c>
      <c r="O5190" s="21">
        <v>0.20833333333333334</v>
      </c>
      <c r="P5190" s="21">
        <v>0.5833333333333334</v>
      </c>
      <c r="R5190" s="17">
        <v>1829.0</v>
      </c>
      <c r="S5190" s="17" t="s">
        <v>16939</v>
      </c>
      <c r="T5190" s="17" t="s">
        <v>281</v>
      </c>
    </row>
    <row r="5191" ht="15.75" customHeight="1">
      <c r="A5191" s="17">
        <v>105.0</v>
      </c>
      <c r="B5191" s="19">
        <v>24009.0</v>
      </c>
      <c r="C5191" s="17" t="s">
        <v>9729</v>
      </c>
      <c r="D5191" s="20"/>
      <c r="E5191" s="17" t="str">
        <f t="shared" si="12"/>
        <v>-</v>
      </c>
      <c r="F5191" s="17" t="str">
        <f t="shared" si="13"/>
        <v>-0</v>
      </c>
      <c r="G5191" s="17" t="s">
        <v>16363</v>
      </c>
      <c r="H5191" s="17" t="s">
        <v>9690</v>
      </c>
      <c r="I5191" s="17" t="s">
        <v>13237</v>
      </c>
      <c r="J5191" s="17" t="s">
        <v>16911</v>
      </c>
      <c r="K5191" s="17" t="s">
        <v>16111</v>
      </c>
      <c r="L5191" s="17" t="s">
        <v>16361</v>
      </c>
      <c r="M5191" s="17" t="s">
        <v>7242</v>
      </c>
      <c r="N5191" s="21">
        <v>0.375</v>
      </c>
      <c r="O5191" s="21">
        <v>0.16944444444444443</v>
      </c>
      <c r="P5191" s="21">
        <v>0.5444444444444444</v>
      </c>
      <c r="R5191" s="17">
        <v>12.0</v>
      </c>
      <c r="S5191" s="17" t="s">
        <v>14267</v>
      </c>
      <c r="T5191" s="17" t="s">
        <v>281</v>
      </c>
    </row>
    <row r="5192" ht="15.75" customHeight="1">
      <c r="A5192" s="17">
        <v>104.0</v>
      </c>
      <c r="B5192" s="19">
        <v>24011.0</v>
      </c>
      <c r="C5192" s="17" t="s">
        <v>9729</v>
      </c>
      <c r="D5192" s="20"/>
      <c r="E5192" s="17" t="str">
        <f t="shared" si="12"/>
        <v>-</v>
      </c>
      <c r="F5192" s="17" t="str">
        <f t="shared" si="13"/>
        <v>-0</v>
      </c>
      <c r="G5192" s="17" t="s">
        <v>16363</v>
      </c>
      <c r="H5192" s="17" t="s">
        <v>16900</v>
      </c>
      <c r="I5192" s="17" t="s">
        <v>16909</v>
      </c>
      <c r="J5192" s="17" t="s">
        <v>16940</v>
      </c>
      <c r="K5192" s="17" t="s">
        <v>16111</v>
      </c>
      <c r="L5192" s="17" t="s">
        <v>16425</v>
      </c>
      <c r="M5192" s="17" t="s">
        <v>7242</v>
      </c>
      <c r="N5192" s="21">
        <v>0.375</v>
      </c>
      <c r="O5192" s="21">
        <v>0.18125</v>
      </c>
      <c r="P5192" s="21">
        <v>0.55625</v>
      </c>
      <c r="R5192" s="17">
        <v>579.0</v>
      </c>
      <c r="S5192" s="17" t="s">
        <v>16939</v>
      </c>
      <c r="T5192" s="17" t="s">
        <v>281</v>
      </c>
    </row>
    <row r="5193" ht="15.75" customHeight="1">
      <c r="A5193" s="17">
        <v>103.0</v>
      </c>
      <c r="B5193" s="19">
        <v>23977.0</v>
      </c>
      <c r="C5193" s="17" t="s">
        <v>9729</v>
      </c>
      <c r="D5193" s="20"/>
      <c r="E5193" s="17" t="str">
        <f t="shared" si="12"/>
        <v>-</v>
      </c>
      <c r="F5193" s="17" t="str">
        <f t="shared" si="13"/>
        <v>-0</v>
      </c>
      <c r="G5193" s="17" t="s">
        <v>16363</v>
      </c>
      <c r="H5193" s="17" t="s">
        <v>16900</v>
      </c>
      <c r="I5193" s="17" t="s">
        <v>16909</v>
      </c>
      <c r="J5193" s="17" t="s">
        <v>16940</v>
      </c>
      <c r="K5193" s="17" t="s">
        <v>16425</v>
      </c>
      <c r="L5193" s="17" t="s">
        <v>16361</v>
      </c>
      <c r="M5193" s="17" t="s">
        <v>7242</v>
      </c>
      <c r="N5193" s="21">
        <v>0.375</v>
      </c>
      <c r="O5193" s="21">
        <v>0.2020833333333333</v>
      </c>
      <c r="P5193" s="21">
        <v>0.5770833333333333</v>
      </c>
      <c r="R5193" s="17">
        <v>914.0</v>
      </c>
      <c r="S5193" s="17" t="s">
        <v>14267</v>
      </c>
      <c r="T5193" s="17" t="s">
        <v>281</v>
      </c>
    </row>
    <row r="5194" ht="15.75" customHeight="1">
      <c r="A5194" s="17">
        <v>102.0</v>
      </c>
      <c r="B5194" s="19">
        <v>23976.0</v>
      </c>
      <c r="C5194" s="17" t="s">
        <v>9729</v>
      </c>
      <c r="D5194" s="20"/>
      <c r="E5194" s="17" t="str">
        <f t="shared" si="12"/>
        <v>-</v>
      </c>
      <c r="F5194" s="17" t="str">
        <f t="shared" si="13"/>
        <v>-0</v>
      </c>
      <c r="G5194" s="17" t="s">
        <v>16363</v>
      </c>
      <c r="H5194" s="17" t="s">
        <v>16900</v>
      </c>
      <c r="I5194" s="17" t="s">
        <v>16901</v>
      </c>
      <c r="J5194" s="17" t="s">
        <v>16941</v>
      </c>
      <c r="K5194" s="17" t="s">
        <v>16361</v>
      </c>
      <c r="L5194" s="17" t="s">
        <v>16425</v>
      </c>
      <c r="M5194" s="17" t="s">
        <v>7242</v>
      </c>
      <c r="N5194" s="21">
        <v>0.375</v>
      </c>
      <c r="O5194" s="21">
        <v>0.19652777777777777</v>
      </c>
      <c r="P5194" s="21">
        <v>0.5715277777777777</v>
      </c>
      <c r="R5194" s="17">
        <v>1372.0</v>
      </c>
      <c r="S5194" s="17" t="s">
        <v>14267</v>
      </c>
      <c r="T5194" s="17" t="s">
        <v>281</v>
      </c>
    </row>
    <row r="5195" ht="15.75" customHeight="1">
      <c r="A5195" s="17">
        <v>101.0</v>
      </c>
      <c r="B5195" s="19">
        <v>23964.0</v>
      </c>
      <c r="C5195" s="17" t="s">
        <v>9729</v>
      </c>
      <c r="D5195" s="20"/>
      <c r="E5195" s="17" t="str">
        <f t="shared" si="12"/>
        <v>-</v>
      </c>
      <c r="F5195" s="17" t="str">
        <f t="shared" si="13"/>
        <v>-0</v>
      </c>
      <c r="G5195" s="17" t="s">
        <v>16363</v>
      </c>
      <c r="H5195" s="17" t="s">
        <v>16942</v>
      </c>
      <c r="I5195" s="17" t="s">
        <v>16943</v>
      </c>
      <c r="J5195" s="17" t="s">
        <v>16944</v>
      </c>
      <c r="K5195" s="17" t="s">
        <v>16111</v>
      </c>
      <c r="L5195" s="17" t="s">
        <v>14843</v>
      </c>
      <c r="M5195" s="17" t="s">
        <v>16945</v>
      </c>
      <c r="N5195" s="21">
        <v>0.375</v>
      </c>
      <c r="O5195" s="21">
        <v>0.16944444444444443</v>
      </c>
      <c r="P5195" s="21">
        <v>0.5444444444444444</v>
      </c>
      <c r="R5195" s="17">
        <v>10.0</v>
      </c>
      <c r="S5195" s="17" t="s">
        <v>14267</v>
      </c>
      <c r="T5195" s="17" t="s">
        <v>281</v>
      </c>
    </row>
    <row r="5196" ht="15.75" customHeight="1">
      <c r="A5196" s="17">
        <v>100.0</v>
      </c>
      <c r="B5196" s="19">
        <v>23956.0</v>
      </c>
      <c r="C5196" s="17" t="s">
        <v>9729</v>
      </c>
      <c r="D5196" s="20"/>
      <c r="E5196" s="17" t="str">
        <f t="shared" si="12"/>
        <v>-</v>
      </c>
      <c r="F5196" s="17" t="str">
        <f t="shared" si="13"/>
        <v>-0</v>
      </c>
      <c r="G5196" s="17" t="s">
        <v>16363</v>
      </c>
      <c r="H5196" s="17" t="s">
        <v>16322</v>
      </c>
      <c r="I5196" s="17" t="s">
        <v>16946</v>
      </c>
      <c r="J5196" s="17" t="s">
        <v>15886</v>
      </c>
      <c r="K5196" s="17" t="s">
        <v>16425</v>
      </c>
      <c r="L5196" s="17" t="s">
        <v>16361</v>
      </c>
      <c r="M5196" s="17" t="s">
        <v>7242</v>
      </c>
      <c r="N5196" s="21">
        <v>0.375</v>
      </c>
      <c r="O5196" s="21">
        <v>0.22916666666666666</v>
      </c>
      <c r="P5196" s="21">
        <v>0.6041666666666666</v>
      </c>
      <c r="R5196" s="17">
        <v>1829.0</v>
      </c>
      <c r="S5196" s="17" t="s">
        <v>14267</v>
      </c>
      <c r="T5196" s="17" t="s">
        <v>281</v>
      </c>
    </row>
    <row r="5197" ht="15.75" customHeight="1">
      <c r="A5197" s="17">
        <v>99.0</v>
      </c>
      <c r="B5197" s="19">
        <v>23942.0</v>
      </c>
      <c r="C5197" s="17" t="s">
        <v>16947</v>
      </c>
      <c r="D5197" s="20"/>
      <c r="E5197" s="17" t="str">
        <f t="shared" si="12"/>
        <v>LU01-</v>
      </c>
      <c r="F5197" s="17" t="str">
        <f t="shared" si="13"/>
        <v>LU01-0</v>
      </c>
      <c r="G5197" s="17" t="s">
        <v>16363</v>
      </c>
      <c r="H5197" s="17" t="s">
        <v>16835</v>
      </c>
      <c r="I5197" s="17" t="s">
        <v>16523</v>
      </c>
      <c r="J5197" s="17" t="s">
        <v>16528</v>
      </c>
      <c r="K5197" s="17" t="s">
        <v>16361</v>
      </c>
      <c r="L5197" s="17" t="s">
        <v>16111</v>
      </c>
      <c r="M5197" s="17" t="s">
        <v>16948</v>
      </c>
      <c r="N5197" s="21">
        <v>0.375</v>
      </c>
      <c r="O5197" s="21">
        <v>0.04861111111111111</v>
      </c>
      <c r="P5197" s="21">
        <v>0.4236111111111111</v>
      </c>
      <c r="R5197" s="17">
        <v>8.0</v>
      </c>
      <c r="S5197" s="17" t="s">
        <v>14267</v>
      </c>
      <c r="T5197" s="17" t="s">
        <v>281</v>
      </c>
    </row>
    <row r="5198" ht="15.75" customHeight="1">
      <c r="A5198" s="17">
        <v>98.0</v>
      </c>
      <c r="B5198" s="19">
        <v>23939.0</v>
      </c>
      <c r="C5198" s="17" t="s">
        <v>16947</v>
      </c>
      <c r="D5198" s="20"/>
      <c r="E5198" s="17" t="str">
        <f t="shared" si="12"/>
        <v>LU01-</v>
      </c>
      <c r="F5198" s="17" t="str">
        <f t="shared" si="13"/>
        <v>LU01-0</v>
      </c>
      <c r="G5198" s="17" t="s">
        <v>16363</v>
      </c>
      <c r="H5198" s="17" t="s">
        <v>16322</v>
      </c>
      <c r="I5198" s="17" t="s">
        <v>16949</v>
      </c>
      <c r="J5198" s="17" t="s">
        <v>16492</v>
      </c>
      <c r="K5198" s="17" t="s">
        <v>16425</v>
      </c>
      <c r="L5198" s="17" t="s">
        <v>16361</v>
      </c>
      <c r="M5198" s="17" t="s">
        <v>7242</v>
      </c>
      <c r="N5198" s="21">
        <v>0.375</v>
      </c>
      <c r="O5198" s="21">
        <v>0.1875</v>
      </c>
      <c r="P5198" s="21">
        <v>0.5625</v>
      </c>
      <c r="R5198" s="17">
        <v>1097.0</v>
      </c>
      <c r="S5198" s="17" t="s">
        <v>14267</v>
      </c>
      <c r="T5198" s="17" t="s">
        <v>281</v>
      </c>
    </row>
    <row r="5199" ht="15.75" customHeight="1">
      <c r="A5199" s="17">
        <v>97.0</v>
      </c>
      <c r="B5199" s="19">
        <v>23938.0</v>
      </c>
      <c r="C5199" s="17" t="s">
        <v>16947</v>
      </c>
      <c r="D5199" s="20"/>
      <c r="E5199" s="17" t="str">
        <f t="shared" si="12"/>
        <v>LU01-</v>
      </c>
      <c r="F5199" s="17" t="str">
        <f t="shared" si="13"/>
        <v>LU01-0</v>
      </c>
      <c r="G5199" s="17" t="s">
        <v>16363</v>
      </c>
      <c r="H5199" s="17" t="s">
        <v>16322</v>
      </c>
      <c r="I5199" s="17" t="s">
        <v>16949</v>
      </c>
      <c r="J5199" s="17" t="s">
        <v>16492</v>
      </c>
      <c r="K5199" s="17" t="s">
        <v>16425</v>
      </c>
      <c r="L5199" s="17" t="s">
        <v>16111</v>
      </c>
      <c r="M5199" s="17" t="s">
        <v>7242</v>
      </c>
      <c r="N5199" s="21">
        <v>0.375</v>
      </c>
      <c r="O5199" s="21">
        <v>0.2152777777777778</v>
      </c>
      <c r="P5199" s="21">
        <v>0.5902777777777778</v>
      </c>
      <c r="R5199" s="17">
        <v>823.0</v>
      </c>
      <c r="S5199" s="17" t="s">
        <v>14267</v>
      </c>
      <c r="T5199" s="17" t="s">
        <v>281</v>
      </c>
    </row>
    <row r="5200" ht="15.75" customHeight="1">
      <c r="A5200" s="17">
        <v>96.0</v>
      </c>
      <c r="B5200" s="19">
        <v>23936.0</v>
      </c>
      <c r="C5200" s="17" t="s">
        <v>16947</v>
      </c>
      <c r="D5200" s="20"/>
      <c r="E5200" s="17" t="str">
        <f t="shared" si="12"/>
        <v>LU01-</v>
      </c>
      <c r="F5200" s="17" t="str">
        <f t="shared" si="13"/>
        <v>LU01-0</v>
      </c>
      <c r="G5200" s="17" t="s">
        <v>16363</v>
      </c>
      <c r="H5200" s="17" t="s">
        <v>16322</v>
      </c>
      <c r="I5200" s="17" t="s">
        <v>16949</v>
      </c>
      <c r="J5200" s="17" t="s">
        <v>16492</v>
      </c>
      <c r="K5200" s="17" t="s">
        <v>16361</v>
      </c>
      <c r="L5200" s="17" t="s">
        <v>16425</v>
      </c>
      <c r="M5200" s="17" t="s">
        <v>7242</v>
      </c>
      <c r="N5200" s="21">
        <v>0.375</v>
      </c>
      <c r="O5200" s="21">
        <v>0.1875</v>
      </c>
      <c r="P5200" s="21">
        <v>0.5625</v>
      </c>
      <c r="R5200" s="17">
        <v>396.0</v>
      </c>
      <c r="S5200" s="17" t="s">
        <v>14267</v>
      </c>
      <c r="T5200" s="17" t="s">
        <v>281</v>
      </c>
    </row>
    <row r="5201" ht="15.75" customHeight="1">
      <c r="A5201" s="17">
        <v>95.0</v>
      </c>
      <c r="B5201" s="19">
        <v>23931.0</v>
      </c>
      <c r="C5201" s="17" t="s">
        <v>16947</v>
      </c>
      <c r="D5201" s="20"/>
      <c r="E5201" s="17" t="str">
        <f t="shared" si="12"/>
        <v>LU01-</v>
      </c>
      <c r="F5201" s="17" t="str">
        <f t="shared" si="13"/>
        <v>LU01-0</v>
      </c>
      <c r="G5201" s="17" t="s">
        <v>16363</v>
      </c>
      <c r="H5201" s="17" t="s">
        <v>16322</v>
      </c>
      <c r="I5201" s="17" t="s">
        <v>16950</v>
      </c>
      <c r="J5201" s="17" t="s">
        <v>16492</v>
      </c>
      <c r="K5201" s="17" t="s">
        <v>16425</v>
      </c>
      <c r="L5201" s="17" t="s">
        <v>16361</v>
      </c>
      <c r="M5201" s="17" t="s">
        <v>7242</v>
      </c>
      <c r="N5201" s="21">
        <v>0.375</v>
      </c>
      <c r="O5201" s="21">
        <v>0.19444444444444445</v>
      </c>
      <c r="P5201" s="21">
        <v>0.5694444444444444</v>
      </c>
      <c r="R5201" s="17">
        <v>488.0</v>
      </c>
      <c r="S5201" s="17" t="s">
        <v>14267</v>
      </c>
      <c r="T5201" s="17" t="s">
        <v>281</v>
      </c>
    </row>
    <row r="5202" ht="15.75" customHeight="1">
      <c r="A5202" s="17">
        <v>94.0</v>
      </c>
      <c r="B5202" s="19">
        <v>23930.0</v>
      </c>
      <c r="C5202" s="17" t="s">
        <v>16947</v>
      </c>
      <c r="D5202" s="20"/>
      <c r="E5202" s="17" t="str">
        <f t="shared" si="12"/>
        <v>LU01-</v>
      </c>
      <c r="F5202" s="17" t="str">
        <f t="shared" si="13"/>
        <v>LU01-0</v>
      </c>
      <c r="G5202" s="17" t="s">
        <v>16363</v>
      </c>
      <c r="H5202" s="17" t="s">
        <v>16951</v>
      </c>
      <c r="I5202" s="17" t="s">
        <v>16523</v>
      </c>
      <c r="J5202" s="17" t="s">
        <v>16504</v>
      </c>
      <c r="K5202" s="17" t="s">
        <v>16361</v>
      </c>
      <c r="L5202" s="17" t="s">
        <v>16425</v>
      </c>
      <c r="M5202" s="17" t="s">
        <v>7242</v>
      </c>
      <c r="N5202" s="21">
        <v>0.375</v>
      </c>
      <c r="O5202" s="21">
        <v>0.10416666666666667</v>
      </c>
      <c r="P5202" s="21">
        <v>0.4791666666666667</v>
      </c>
      <c r="R5202" s="17">
        <v>55.0</v>
      </c>
      <c r="S5202" s="17" t="s">
        <v>16939</v>
      </c>
      <c r="T5202" s="17" t="s">
        <v>281</v>
      </c>
    </row>
    <row r="5203" ht="15.75" customHeight="1">
      <c r="A5203" s="17">
        <v>93.0</v>
      </c>
      <c r="B5203" s="19">
        <v>23929.0</v>
      </c>
      <c r="C5203" s="17" t="s">
        <v>16947</v>
      </c>
      <c r="D5203" s="20"/>
      <c r="E5203" s="17" t="str">
        <f t="shared" si="12"/>
        <v>LU01-</v>
      </c>
      <c r="F5203" s="17" t="str">
        <f t="shared" si="13"/>
        <v>LU01-0</v>
      </c>
      <c r="G5203" s="17" t="s">
        <v>16363</v>
      </c>
      <c r="H5203" s="17" t="s">
        <v>16951</v>
      </c>
      <c r="I5203" s="17" t="s">
        <v>16346</v>
      </c>
      <c r="J5203" s="17" t="s">
        <v>16504</v>
      </c>
      <c r="K5203" s="17" t="s">
        <v>16425</v>
      </c>
      <c r="L5203" s="17" t="s">
        <v>16361</v>
      </c>
      <c r="M5203" s="17" t="s">
        <v>16952</v>
      </c>
      <c r="N5203" s="21">
        <v>0.375</v>
      </c>
      <c r="O5203" s="21">
        <v>0.10416666666666667</v>
      </c>
      <c r="P5203" s="21">
        <v>0.4791666666666667</v>
      </c>
      <c r="R5203" s="17">
        <v>21.0</v>
      </c>
      <c r="S5203" s="17" t="s">
        <v>16939</v>
      </c>
      <c r="T5203" s="17" t="s">
        <v>281</v>
      </c>
    </row>
    <row r="5204" ht="15.75" customHeight="1">
      <c r="A5204" s="17">
        <v>92.0</v>
      </c>
      <c r="B5204" s="19">
        <v>23924.0</v>
      </c>
      <c r="C5204" s="17" t="s">
        <v>16947</v>
      </c>
      <c r="D5204" s="20"/>
      <c r="E5204" s="17" t="str">
        <f t="shared" si="12"/>
        <v>LU01-</v>
      </c>
      <c r="F5204" s="17" t="str">
        <f t="shared" si="13"/>
        <v>LU01-0</v>
      </c>
      <c r="G5204" s="17" t="s">
        <v>16363</v>
      </c>
      <c r="H5204" s="17" t="s">
        <v>15157</v>
      </c>
      <c r="I5204" s="17" t="s">
        <v>16946</v>
      </c>
      <c r="J5204" s="17" t="s">
        <v>16953</v>
      </c>
      <c r="K5204" s="17" t="s">
        <v>16954</v>
      </c>
      <c r="L5204" s="17" t="s">
        <v>16374</v>
      </c>
      <c r="M5204" s="17" t="s">
        <v>16374</v>
      </c>
      <c r="N5204" s="21">
        <v>0.375</v>
      </c>
      <c r="O5204" s="21">
        <v>0.3958333333333333</v>
      </c>
      <c r="P5204" s="21">
        <v>0.7708333333333334</v>
      </c>
      <c r="R5204" s="17">
        <v>2286.0</v>
      </c>
      <c r="S5204" s="17" t="s">
        <v>16955</v>
      </c>
      <c r="T5204" s="17" t="s">
        <v>281</v>
      </c>
    </row>
    <row r="5205" ht="15.75" customHeight="1">
      <c r="A5205" s="17">
        <v>91.0</v>
      </c>
      <c r="B5205" s="19">
        <v>23917.0</v>
      </c>
      <c r="C5205" s="17" t="s">
        <v>16947</v>
      </c>
      <c r="D5205" s="20"/>
      <c r="E5205" s="17" t="str">
        <f t="shared" si="12"/>
        <v>LU01-</v>
      </c>
      <c r="F5205" s="17" t="str">
        <f t="shared" si="13"/>
        <v>LU01-0</v>
      </c>
      <c r="G5205" s="17" t="s">
        <v>16363</v>
      </c>
      <c r="H5205" s="17" t="s">
        <v>16835</v>
      </c>
      <c r="I5205" s="17" t="s">
        <v>16523</v>
      </c>
      <c r="J5205" s="17" t="s">
        <v>16956</v>
      </c>
      <c r="K5205" s="17" t="s">
        <v>16425</v>
      </c>
      <c r="L5205" s="17" t="s">
        <v>16111</v>
      </c>
      <c r="M5205" s="17" t="s">
        <v>7242</v>
      </c>
      <c r="N5205" s="21">
        <v>0.375</v>
      </c>
      <c r="O5205" s="21">
        <v>0.18125</v>
      </c>
      <c r="P5205" s="21">
        <v>0.55625</v>
      </c>
      <c r="R5205" s="17">
        <v>21.0</v>
      </c>
      <c r="S5205" s="17" t="s">
        <v>16939</v>
      </c>
      <c r="T5205" s="17" t="s">
        <v>281</v>
      </c>
    </row>
    <row r="5206" ht="15.75" customHeight="1">
      <c r="A5206" s="17">
        <v>90.0</v>
      </c>
      <c r="B5206" s="19">
        <v>23914.0</v>
      </c>
      <c r="C5206" s="17" t="s">
        <v>16947</v>
      </c>
      <c r="D5206" s="20"/>
      <c r="E5206" s="17" t="str">
        <f t="shared" si="12"/>
        <v>LU01-</v>
      </c>
      <c r="F5206" s="17" t="str">
        <f t="shared" si="13"/>
        <v>LU01-0</v>
      </c>
      <c r="G5206" s="17" t="s">
        <v>16363</v>
      </c>
      <c r="H5206" s="17" t="s">
        <v>16835</v>
      </c>
      <c r="I5206" s="17" t="s">
        <v>16523</v>
      </c>
      <c r="J5206" s="17" t="s">
        <v>16528</v>
      </c>
      <c r="K5206" s="17" t="s">
        <v>16361</v>
      </c>
      <c r="L5206" s="17" t="s">
        <v>16111</v>
      </c>
      <c r="M5206" s="17" t="s">
        <v>16718</v>
      </c>
      <c r="N5206" s="21">
        <v>0.375</v>
      </c>
      <c r="O5206" s="21">
        <v>0.1673611111111111</v>
      </c>
      <c r="P5206" s="21">
        <v>0.5423611111111112</v>
      </c>
      <c r="R5206" s="17">
        <v>6.0</v>
      </c>
      <c r="S5206" s="17" t="s">
        <v>14267</v>
      </c>
      <c r="T5206" s="17" t="s">
        <v>281</v>
      </c>
    </row>
    <row r="5207" ht="15.75" customHeight="1">
      <c r="A5207" s="17">
        <v>89.0</v>
      </c>
      <c r="B5207" s="19">
        <v>23910.0</v>
      </c>
      <c r="C5207" s="17" t="s">
        <v>16947</v>
      </c>
      <c r="D5207" s="20"/>
      <c r="E5207" s="17" t="str">
        <f t="shared" si="12"/>
        <v>LU01-</v>
      </c>
      <c r="F5207" s="17" t="str">
        <f t="shared" si="13"/>
        <v>LU01-0</v>
      </c>
      <c r="G5207" s="17" t="s">
        <v>16363</v>
      </c>
      <c r="H5207" s="17" t="s">
        <v>16957</v>
      </c>
      <c r="I5207" s="17" t="s">
        <v>16321</v>
      </c>
      <c r="J5207" s="17" t="s">
        <v>16958</v>
      </c>
      <c r="K5207" s="17" t="s">
        <v>16425</v>
      </c>
      <c r="L5207" s="17" t="s">
        <v>16111</v>
      </c>
      <c r="M5207" s="17" t="s">
        <v>7242</v>
      </c>
      <c r="N5207" s="21">
        <v>0.375</v>
      </c>
      <c r="O5207" s="21">
        <v>0.1673611111111111</v>
      </c>
      <c r="P5207" s="21">
        <v>0.5423611111111112</v>
      </c>
      <c r="R5207" s="17">
        <v>5.0</v>
      </c>
      <c r="S5207" s="17" t="s">
        <v>14267</v>
      </c>
      <c r="T5207" s="17" t="s">
        <v>281</v>
      </c>
    </row>
    <row r="5208" ht="15.75" customHeight="1">
      <c r="A5208" s="17">
        <v>88.0</v>
      </c>
      <c r="B5208" s="19">
        <v>23907.0</v>
      </c>
      <c r="C5208" s="17" t="s">
        <v>16947</v>
      </c>
      <c r="D5208" s="20"/>
      <c r="E5208" s="17" t="str">
        <f t="shared" si="12"/>
        <v>LU01-</v>
      </c>
      <c r="F5208" s="17" t="str">
        <f t="shared" si="13"/>
        <v>LU01-0</v>
      </c>
      <c r="G5208" s="17" t="s">
        <v>16363</v>
      </c>
      <c r="H5208" s="17" t="s">
        <v>16835</v>
      </c>
      <c r="I5208" s="17" t="s">
        <v>16523</v>
      </c>
      <c r="J5208" s="17" t="s">
        <v>16528</v>
      </c>
      <c r="K5208" s="17" t="s">
        <v>16361</v>
      </c>
      <c r="L5208" s="17" t="s">
        <v>16111</v>
      </c>
      <c r="M5208" s="17" t="s">
        <v>7242</v>
      </c>
      <c r="N5208" s="21">
        <v>0.375</v>
      </c>
      <c r="O5208" s="21">
        <v>0.1673611111111111</v>
      </c>
      <c r="P5208" s="21">
        <v>0.5423611111111112</v>
      </c>
      <c r="R5208" s="17">
        <v>5.0</v>
      </c>
      <c r="S5208" s="17" t="s">
        <v>14267</v>
      </c>
      <c r="T5208" s="17" t="s">
        <v>281</v>
      </c>
    </row>
    <row r="5209" ht="15.75" customHeight="1">
      <c r="A5209" s="17">
        <v>87.0</v>
      </c>
      <c r="B5209" s="19">
        <v>23898.0</v>
      </c>
      <c r="C5209" s="17" t="s">
        <v>16947</v>
      </c>
      <c r="D5209" s="20"/>
      <c r="E5209" s="17" t="str">
        <f t="shared" si="12"/>
        <v>LU01-</v>
      </c>
      <c r="F5209" s="17" t="str">
        <f t="shared" si="13"/>
        <v>LU01-0</v>
      </c>
      <c r="G5209" s="17" t="s">
        <v>16363</v>
      </c>
      <c r="H5209" s="17" t="s">
        <v>16835</v>
      </c>
      <c r="I5209" s="17" t="s">
        <v>16523</v>
      </c>
      <c r="J5209" s="17" t="s">
        <v>16528</v>
      </c>
      <c r="K5209" s="17" t="s">
        <v>16361</v>
      </c>
      <c r="L5209" s="17" t="s">
        <v>16959</v>
      </c>
      <c r="M5209" s="17" t="s">
        <v>7242</v>
      </c>
      <c r="N5209" s="21">
        <v>0.375</v>
      </c>
      <c r="O5209" s="21">
        <v>0.16666666666666666</v>
      </c>
      <c r="P5209" s="21">
        <v>0.5416666666666666</v>
      </c>
      <c r="R5209" s="17">
        <v>6.0</v>
      </c>
      <c r="S5209" s="17" t="s">
        <v>16939</v>
      </c>
      <c r="T5209" s="17" t="s">
        <v>281</v>
      </c>
    </row>
    <row r="5210" ht="15.75" customHeight="1">
      <c r="A5210" s="17">
        <v>86.0</v>
      </c>
      <c r="B5210" s="19">
        <v>23898.0</v>
      </c>
      <c r="C5210" s="17" t="s">
        <v>16947</v>
      </c>
      <c r="D5210" s="20"/>
      <c r="E5210" s="17" t="str">
        <f t="shared" si="12"/>
        <v>LU01-</v>
      </c>
      <c r="F5210" s="17" t="str">
        <f t="shared" si="13"/>
        <v>LU01-0</v>
      </c>
      <c r="G5210" s="17" t="s">
        <v>16363</v>
      </c>
      <c r="H5210" s="17" t="s">
        <v>16835</v>
      </c>
      <c r="I5210" s="17" t="s">
        <v>16523</v>
      </c>
      <c r="J5210" s="17" t="s">
        <v>16528</v>
      </c>
      <c r="K5210" s="17" t="s">
        <v>16425</v>
      </c>
      <c r="L5210" s="17" t="s">
        <v>16111</v>
      </c>
      <c r="M5210" s="17" t="s">
        <v>7242</v>
      </c>
      <c r="N5210" s="21">
        <v>0.375</v>
      </c>
      <c r="O5210" s="21">
        <v>0.16666666666666666</v>
      </c>
      <c r="P5210" s="21">
        <v>0.5416666666666666</v>
      </c>
      <c r="R5210" s="17">
        <v>6.0</v>
      </c>
      <c r="S5210" s="17" t="s">
        <v>16939</v>
      </c>
      <c r="T5210" s="17" t="s">
        <v>281</v>
      </c>
    </row>
    <row r="5211" ht="15.75" customHeight="1">
      <c r="A5211" s="17">
        <v>85.0</v>
      </c>
      <c r="B5211" s="19">
        <v>23897.0</v>
      </c>
      <c r="C5211" s="17" t="s">
        <v>16947</v>
      </c>
      <c r="D5211" s="20"/>
      <c r="E5211" s="17" t="str">
        <f t="shared" si="12"/>
        <v>LU01-</v>
      </c>
      <c r="F5211" s="17" t="str">
        <f t="shared" si="13"/>
        <v>LU01-0</v>
      </c>
      <c r="G5211" s="17" t="s">
        <v>16363</v>
      </c>
      <c r="H5211" s="17" t="s">
        <v>16957</v>
      </c>
      <c r="I5211" s="17" t="s">
        <v>16321</v>
      </c>
      <c r="J5211" s="17" t="s">
        <v>16958</v>
      </c>
      <c r="K5211" s="17" t="s">
        <v>16361</v>
      </c>
      <c r="L5211" s="17" t="s">
        <v>16736</v>
      </c>
      <c r="M5211" s="17" t="s">
        <v>16960</v>
      </c>
      <c r="N5211" s="21">
        <v>0.375</v>
      </c>
      <c r="O5211" s="21">
        <v>0.17361111111111113</v>
      </c>
      <c r="P5211" s="21">
        <v>0.548611111111111</v>
      </c>
      <c r="R5211" s="17">
        <v>5.0</v>
      </c>
      <c r="S5211" s="17" t="s">
        <v>11058</v>
      </c>
      <c r="T5211" s="17" t="s">
        <v>281</v>
      </c>
    </row>
    <row r="5212" ht="15.75" customHeight="1">
      <c r="A5212" s="17">
        <v>84.0</v>
      </c>
      <c r="B5212" s="19">
        <v>23887.0</v>
      </c>
      <c r="C5212" s="17" t="s">
        <v>9729</v>
      </c>
      <c r="D5212" s="20"/>
      <c r="E5212" s="17" t="str">
        <f t="shared" si="12"/>
        <v>-</v>
      </c>
      <c r="F5212" s="17" t="str">
        <f t="shared" si="13"/>
        <v>-0</v>
      </c>
      <c r="G5212" s="17" t="s">
        <v>16363</v>
      </c>
      <c r="H5212" s="17" t="s">
        <v>16942</v>
      </c>
      <c r="I5212" s="17" t="s">
        <v>16943</v>
      </c>
      <c r="J5212" s="17" t="s">
        <v>16944</v>
      </c>
      <c r="K5212" s="17" t="s">
        <v>16361</v>
      </c>
      <c r="L5212" s="17" t="s">
        <v>16111</v>
      </c>
      <c r="M5212" s="17" t="s">
        <v>7242</v>
      </c>
      <c r="N5212" s="21">
        <v>0.375</v>
      </c>
      <c r="O5212" s="21">
        <v>0.17361111111111113</v>
      </c>
      <c r="P5212" s="21">
        <v>0.548611111111111</v>
      </c>
      <c r="R5212" s="17">
        <v>11.0</v>
      </c>
      <c r="S5212" s="17" t="s">
        <v>11058</v>
      </c>
      <c r="T5212" s="17" t="s">
        <v>281</v>
      </c>
    </row>
    <row r="5213" ht="15.75" customHeight="1">
      <c r="A5213" s="17">
        <v>83.0</v>
      </c>
      <c r="B5213" s="19">
        <v>23887.0</v>
      </c>
      <c r="C5213" s="17" t="s">
        <v>9729</v>
      </c>
      <c r="D5213" s="20"/>
      <c r="E5213" s="17" t="str">
        <f t="shared" si="12"/>
        <v>-</v>
      </c>
      <c r="F5213" s="17" t="str">
        <f t="shared" si="13"/>
        <v>-0</v>
      </c>
      <c r="G5213" s="17" t="s">
        <v>16363</v>
      </c>
      <c r="H5213" s="17" t="s">
        <v>16942</v>
      </c>
      <c r="I5213" s="17" t="s">
        <v>16943</v>
      </c>
      <c r="J5213" s="17" t="s">
        <v>16944</v>
      </c>
      <c r="K5213" s="17" t="s">
        <v>16361</v>
      </c>
      <c r="L5213" s="17" t="s">
        <v>16111</v>
      </c>
      <c r="M5213" s="17" t="s">
        <v>7242</v>
      </c>
      <c r="N5213" s="21">
        <v>0.375</v>
      </c>
      <c r="O5213" s="21">
        <v>0.17361111111111113</v>
      </c>
      <c r="P5213" s="21">
        <v>0.548611111111111</v>
      </c>
      <c r="R5213" s="17">
        <v>11.0</v>
      </c>
      <c r="S5213" s="17" t="s">
        <v>11058</v>
      </c>
      <c r="T5213" s="17" t="s">
        <v>281</v>
      </c>
    </row>
    <row r="5214" ht="15.75" customHeight="1">
      <c r="A5214" s="17">
        <v>82.0</v>
      </c>
      <c r="B5214" s="19">
        <v>23886.0</v>
      </c>
      <c r="C5214" s="17" t="s">
        <v>9729</v>
      </c>
      <c r="D5214" s="20"/>
      <c r="E5214" s="17" t="str">
        <f t="shared" si="12"/>
        <v>-</v>
      </c>
      <c r="F5214" s="17" t="str">
        <f t="shared" si="13"/>
        <v>-0</v>
      </c>
      <c r="G5214" s="17" t="s">
        <v>16363</v>
      </c>
      <c r="H5214" s="17" t="s">
        <v>16942</v>
      </c>
      <c r="I5214" s="17" t="s">
        <v>16943</v>
      </c>
      <c r="J5214" s="17" t="s">
        <v>16944</v>
      </c>
      <c r="K5214" s="17" t="s">
        <v>16425</v>
      </c>
      <c r="L5214" s="17" t="s">
        <v>16111</v>
      </c>
      <c r="M5214" s="17" t="s">
        <v>14843</v>
      </c>
      <c r="N5214" s="21">
        <v>0.375</v>
      </c>
      <c r="O5214" s="21">
        <v>0.17361111111111113</v>
      </c>
      <c r="P5214" s="21">
        <v>0.548611111111111</v>
      </c>
      <c r="R5214" s="17">
        <v>12.0</v>
      </c>
      <c r="S5214" s="17" t="s">
        <v>14267</v>
      </c>
      <c r="T5214" s="17" t="s">
        <v>281</v>
      </c>
    </row>
    <row r="5215" ht="15.75" customHeight="1">
      <c r="A5215" s="17">
        <v>81.0</v>
      </c>
      <c r="B5215" s="19">
        <v>23883.0</v>
      </c>
      <c r="C5215" s="17" t="s">
        <v>9729</v>
      </c>
      <c r="D5215" s="20"/>
      <c r="E5215" s="17" t="str">
        <f t="shared" si="12"/>
        <v>-</v>
      </c>
      <c r="F5215" s="17" t="str">
        <f t="shared" si="13"/>
        <v>-0</v>
      </c>
      <c r="G5215" s="17" t="s">
        <v>16363</v>
      </c>
      <c r="H5215" s="17" t="s">
        <v>16942</v>
      </c>
      <c r="I5215" s="17" t="s">
        <v>16943</v>
      </c>
      <c r="J5215" s="17" t="s">
        <v>16944</v>
      </c>
      <c r="K5215" s="17" t="s">
        <v>16361</v>
      </c>
      <c r="L5215" s="17" t="s">
        <v>16111</v>
      </c>
      <c r="M5215" s="17" t="s">
        <v>14843</v>
      </c>
      <c r="N5215" s="21">
        <v>0.375</v>
      </c>
      <c r="O5215" s="21">
        <v>0.16874999999999998</v>
      </c>
      <c r="P5215" s="21">
        <v>0.5437500000000001</v>
      </c>
      <c r="R5215" s="17">
        <v>11.0</v>
      </c>
      <c r="S5215" s="17" t="s">
        <v>11058</v>
      </c>
      <c r="T5215" s="17" t="s">
        <v>281</v>
      </c>
    </row>
    <row r="5216" ht="15.75" customHeight="1">
      <c r="A5216" s="17">
        <v>80.0</v>
      </c>
      <c r="B5216" s="19">
        <v>23882.0</v>
      </c>
      <c r="C5216" s="17" t="s">
        <v>9729</v>
      </c>
      <c r="D5216" s="20"/>
      <c r="E5216" s="17" t="str">
        <f t="shared" si="12"/>
        <v>-</v>
      </c>
      <c r="F5216" s="17" t="str">
        <f t="shared" si="13"/>
        <v>-0</v>
      </c>
      <c r="G5216" s="17" t="s">
        <v>16363</v>
      </c>
      <c r="H5216" s="17" t="s">
        <v>16961</v>
      </c>
      <c r="I5216" s="17" t="s">
        <v>16962</v>
      </c>
      <c r="J5216" s="17" t="s">
        <v>16963</v>
      </c>
      <c r="K5216" s="17" t="s">
        <v>16425</v>
      </c>
      <c r="L5216" s="17" t="s">
        <v>16361</v>
      </c>
      <c r="M5216" s="17" t="s">
        <v>7242</v>
      </c>
      <c r="N5216" s="21">
        <v>0.375</v>
      </c>
      <c r="O5216" s="21">
        <v>0.1673611111111111</v>
      </c>
      <c r="P5216" s="21">
        <v>0.5423611111111112</v>
      </c>
      <c r="R5216" s="17">
        <v>62.0</v>
      </c>
      <c r="S5216" s="17" t="s">
        <v>11058</v>
      </c>
      <c r="T5216" s="17" t="s">
        <v>281</v>
      </c>
    </row>
    <row r="5217" ht="15.75" customHeight="1">
      <c r="A5217" s="17">
        <v>79.0</v>
      </c>
      <c r="B5217" s="19">
        <v>23879.0</v>
      </c>
      <c r="C5217" s="17" t="s">
        <v>9729</v>
      </c>
      <c r="D5217" s="20"/>
      <c r="E5217" s="17" t="str">
        <f t="shared" si="12"/>
        <v>-</v>
      </c>
      <c r="F5217" s="17" t="str">
        <f t="shared" si="13"/>
        <v>-0</v>
      </c>
      <c r="G5217" s="17" t="s">
        <v>16363</v>
      </c>
      <c r="H5217" s="17" t="s">
        <v>16942</v>
      </c>
      <c r="I5217" s="17" t="s">
        <v>16943</v>
      </c>
      <c r="J5217" s="17" t="s">
        <v>16944</v>
      </c>
      <c r="K5217" s="17" t="s">
        <v>16361</v>
      </c>
      <c r="L5217" s="17" t="s">
        <v>16111</v>
      </c>
      <c r="M5217" s="17" t="s">
        <v>7242</v>
      </c>
      <c r="N5217" s="21">
        <v>0.375</v>
      </c>
      <c r="O5217" s="21">
        <v>0.16666666666666666</v>
      </c>
      <c r="P5217" s="21">
        <v>0.5416666666666666</v>
      </c>
      <c r="R5217" s="17">
        <v>5.0</v>
      </c>
      <c r="S5217" s="17" t="s">
        <v>16622</v>
      </c>
      <c r="T5217" s="17" t="s">
        <v>281</v>
      </c>
    </row>
    <row r="5218" ht="15.75" customHeight="1">
      <c r="A5218" s="17">
        <v>78.0</v>
      </c>
      <c r="B5218" s="19">
        <v>23879.0</v>
      </c>
      <c r="C5218" s="17" t="s">
        <v>9729</v>
      </c>
      <c r="D5218" s="20"/>
      <c r="E5218" s="17" t="str">
        <f t="shared" si="12"/>
        <v>-</v>
      </c>
      <c r="F5218" s="17" t="str">
        <f t="shared" si="13"/>
        <v>-0</v>
      </c>
      <c r="G5218" s="17" t="s">
        <v>16363</v>
      </c>
      <c r="H5218" s="17" t="s">
        <v>16942</v>
      </c>
      <c r="I5218" s="17" t="s">
        <v>16943</v>
      </c>
      <c r="J5218" s="17" t="s">
        <v>16944</v>
      </c>
      <c r="K5218" s="17" t="s">
        <v>16361</v>
      </c>
      <c r="L5218" s="17" t="s">
        <v>16111</v>
      </c>
      <c r="M5218" s="17" t="s">
        <v>7242</v>
      </c>
      <c r="N5218" s="21">
        <v>0.375</v>
      </c>
      <c r="O5218" s="21">
        <v>0.16666666666666666</v>
      </c>
      <c r="P5218" s="21">
        <v>0.5416666666666666</v>
      </c>
      <c r="R5218" s="17">
        <v>8.0</v>
      </c>
      <c r="S5218" s="17" t="s">
        <v>16622</v>
      </c>
      <c r="T5218" s="17" t="s">
        <v>281</v>
      </c>
    </row>
    <row r="5219" ht="15.75" customHeight="1">
      <c r="A5219" s="17">
        <v>77.0</v>
      </c>
      <c r="B5219" s="19">
        <v>23656.0</v>
      </c>
      <c r="C5219" s="17" t="s">
        <v>9729</v>
      </c>
      <c r="D5219" s="20"/>
      <c r="E5219" s="17" t="str">
        <f t="shared" si="12"/>
        <v>-</v>
      </c>
      <c r="F5219" s="17" t="str">
        <f t="shared" si="13"/>
        <v>-0</v>
      </c>
      <c r="G5219" s="17" t="s">
        <v>16363</v>
      </c>
      <c r="H5219" s="17" t="s">
        <v>9731</v>
      </c>
      <c r="I5219" s="17" t="s">
        <v>11403</v>
      </c>
      <c r="J5219" s="17" t="s">
        <v>14764</v>
      </c>
      <c r="K5219" s="17" t="s">
        <v>16964</v>
      </c>
      <c r="L5219" s="17" t="s">
        <v>16361</v>
      </c>
      <c r="M5219" s="17" t="s">
        <v>7242</v>
      </c>
      <c r="N5219" s="21">
        <v>0.375</v>
      </c>
      <c r="O5219" s="21">
        <v>0.23680555555555557</v>
      </c>
      <c r="P5219" s="21">
        <v>0.6118055555555556</v>
      </c>
      <c r="R5219" s="17">
        <v>7.0</v>
      </c>
      <c r="S5219" s="17" t="s">
        <v>16622</v>
      </c>
      <c r="T5219" s="17" t="s">
        <v>281</v>
      </c>
    </row>
    <row r="5220" ht="15.75" customHeight="1">
      <c r="A5220" s="17">
        <v>76.0</v>
      </c>
      <c r="B5220" s="19">
        <v>23656.0</v>
      </c>
      <c r="C5220" s="17" t="s">
        <v>9729</v>
      </c>
      <c r="D5220" s="20"/>
      <c r="E5220" s="17" t="str">
        <f t="shared" si="12"/>
        <v>-</v>
      </c>
      <c r="F5220" s="17" t="str">
        <f t="shared" si="13"/>
        <v>-0</v>
      </c>
      <c r="G5220" s="17" t="s">
        <v>16363</v>
      </c>
      <c r="H5220" s="17" t="s">
        <v>9731</v>
      </c>
      <c r="I5220" s="17" t="s">
        <v>11403</v>
      </c>
      <c r="J5220" s="17" t="s">
        <v>14764</v>
      </c>
      <c r="K5220" s="17" t="s">
        <v>16361</v>
      </c>
      <c r="L5220" s="17" t="s">
        <v>16964</v>
      </c>
      <c r="M5220" s="17" t="s">
        <v>7242</v>
      </c>
      <c r="N5220" s="21">
        <v>0.375</v>
      </c>
      <c r="O5220" s="21">
        <v>0.03125</v>
      </c>
      <c r="P5220" s="21">
        <v>0.40625</v>
      </c>
      <c r="R5220" s="17">
        <v>7.0</v>
      </c>
      <c r="S5220" s="17" t="s">
        <v>16622</v>
      </c>
      <c r="T5220" s="17" t="s">
        <v>281</v>
      </c>
    </row>
    <row r="5221" ht="15.75" customHeight="1">
      <c r="A5221" s="17">
        <v>75.0</v>
      </c>
      <c r="B5221" s="19">
        <v>23651.0</v>
      </c>
      <c r="C5221" s="17" t="s">
        <v>9729</v>
      </c>
      <c r="D5221" s="20"/>
      <c r="E5221" s="17" t="str">
        <f t="shared" si="12"/>
        <v>-</v>
      </c>
      <c r="F5221" s="17" t="str">
        <f t="shared" si="13"/>
        <v>-0</v>
      </c>
      <c r="G5221" s="17" t="s">
        <v>16363</v>
      </c>
      <c r="H5221" s="17" t="s">
        <v>9731</v>
      </c>
      <c r="I5221" s="17" t="s">
        <v>11403</v>
      </c>
      <c r="J5221" s="17" t="s">
        <v>14764</v>
      </c>
      <c r="K5221" s="17" t="s">
        <v>16361</v>
      </c>
      <c r="L5221" s="17" t="s">
        <v>16965</v>
      </c>
      <c r="M5221" s="17" t="s">
        <v>7242</v>
      </c>
      <c r="N5221" s="21">
        <v>0.375</v>
      </c>
      <c r="O5221" s="21">
        <v>0.16944444444444443</v>
      </c>
      <c r="P5221" s="21">
        <v>0.5444444444444444</v>
      </c>
      <c r="R5221" s="17">
        <v>5.0</v>
      </c>
      <c r="S5221" s="17" t="s">
        <v>16622</v>
      </c>
      <c r="T5221" s="17" t="s">
        <v>281</v>
      </c>
    </row>
    <row r="5222" ht="15.75" customHeight="1">
      <c r="A5222" s="17">
        <v>74.0</v>
      </c>
      <c r="B5222" s="19">
        <v>23651.0</v>
      </c>
      <c r="C5222" s="17" t="s">
        <v>9729</v>
      </c>
      <c r="D5222" s="20"/>
      <c r="E5222" s="17" t="str">
        <f t="shared" si="12"/>
        <v>-</v>
      </c>
      <c r="F5222" s="17" t="str">
        <f t="shared" si="13"/>
        <v>-0</v>
      </c>
      <c r="G5222" s="17" t="s">
        <v>16363</v>
      </c>
      <c r="H5222" s="17" t="s">
        <v>9731</v>
      </c>
      <c r="I5222" s="17" t="s">
        <v>11403</v>
      </c>
      <c r="J5222" s="17" t="s">
        <v>14764</v>
      </c>
      <c r="K5222" s="17" t="s">
        <v>16964</v>
      </c>
      <c r="L5222" s="17" t="s">
        <v>16966</v>
      </c>
      <c r="M5222" s="17" t="s">
        <v>7242</v>
      </c>
      <c r="N5222" s="21">
        <v>0.375</v>
      </c>
      <c r="O5222" s="21">
        <v>0.1673611111111111</v>
      </c>
      <c r="P5222" s="21">
        <v>0.5423611111111112</v>
      </c>
      <c r="R5222" s="17">
        <v>6.0</v>
      </c>
      <c r="S5222" s="17" t="s">
        <v>16622</v>
      </c>
      <c r="T5222" s="17" t="s">
        <v>281</v>
      </c>
    </row>
    <row r="5223" ht="15.75" customHeight="1">
      <c r="A5223" s="17">
        <v>73.0</v>
      </c>
      <c r="B5223" s="19">
        <v>23650.0</v>
      </c>
      <c r="C5223" s="17" t="s">
        <v>9729</v>
      </c>
      <c r="D5223" s="20"/>
      <c r="E5223" s="17" t="str">
        <f t="shared" si="12"/>
        <v>-</v>
      </c>
      <c r="F5223" s="17" t="str">
        <f t="shared" si="13"/>
        <v>-0</v>
      </c>
      <c r="G5223" s="17" t="s">
        <v>16363</v>
      </c>
      <c r="H5223" s="17" t="s">
        <v>9731</v>
      </c>
      <c r="I5223" s="17" t="s">
        <v>11403</v>
      </c>
      <c r="J5223" s="17" t="s">
        <v>14764</v>
      </c>
      <c r="K5223" s="17" t="s">
        <v>16425</v>
      </c>
      <c r="L5223" s="17" t="s">
        <v>16964</v>
      </c>
      <c r="M5223" s="17" t="s">
        <v>7242</v>
      </c>
      <c r="N5223" s="21">
        <v>0.375</v>
      </c>
      <c r="O5223" s="21">
        <v>0.17361111111111113</v>
      </c>
      <c r="P5223" s="21">
        <v>0.548611111111111</v>
      </c>
      <c r="R5223" s="17">
        <v>14.0</v>
      </c>
      <c r="S5223" s="17" t="s">
        <v>16622</v>
      </c>
      <c r="T5223" s="17" t="s">
        <v>281</v>
      </c>
    </row>
    <row r="5224" ht="15.75" customHeight="1">
      <c r="A5224" s="17">
        <v>72.0</v>
      </c>
      <c r="B5224" s="19">
        <v>23650.0</v>
      </c>
      <c r="C5224" s="17" t="s">
        <v>9729</v>
      </c>
      <c r="D5224" s="20"/>
      <c r="E5224" s="17" t="str">
        <f t="shared" si="12"/>
        <v>-</v>
      </c>
      <c r="F5224" s="17" t="str">
        <f t="shared" si="13"/>
        <v>-0</v>
      </c>
      <c r="G5224" s="17" t="s">
        <v>16363</v>
      </c>
      <c r="H5224" s="17" t="s">
        <v>9731</v>
      </c>
      <c r="I5224" s="17" t="s">
        <v>11403</v>
      </c>
      <c r="J5224" s="17" t="s">
        <v>14764</v>
      </c>
      <c r="K5224" s="17" t="s">
        <v>16361</v>
      </c>
      <c r="L5224" s="17" t="s">
        <v>16967</v>
      </c>
      <c r="M5224" s="17" t="s">
        <v>7242</v>
      </c>
      <c r="N5224" s="21">
        <v>0.375</v>
      </c>
      <c r="O5224" s="21">
        <v>0.17361111111111113</v>
      </c>
      <c r="P5224" s="21">
        <v>0.548611111111111</v>
      </c>
      <c r="R5224" s="17">
        <v>19.0</v>
      </c>
      <c r="S5224" s="17" t="s">
        <v>7418</v>
      </c>
      <c r="T5224" s="17" t="s">
        <v>281</v>
      </c>
    </row>
    <row r="5225" ht="15.75" customHeight="1">
      <c r="A5225" s="17">
        <v>71.0</v>
      </c>
      <c r="B5225" s="19">
        <v>23650.0</v>
      </c>
      <c r="C5225" s="17" t="s">
        <v>9729</v>
      </c>
      <c r="D5225" s="20"/>
      <c r="E5225" s="17" t="str">
        <f t="shared" si="12"/>
        <v>-</v>
      </c>
      <c r="F5225" s="17" t="str">
        <f t="shared" si="13"/>
        <v>-0</v>
      </c>
      <c r="G5225" s="17" t="s">
        <v>16363</v>
      </c>
      <c r="H5225" s="17" t="s">
        <v>9731</v>
      </c>
      <c r="I5225" s="17" t="s">
        <v>11403</v>
      </c>
      <c r="J5225" s="17" t="s">
        <v>14764</v>
      </c>
      <c r="K5225" s="17" t="s">
        <v>16964</v>
      </c>
      <c r="L5225" s="17" t="s">
        <v>16780</v>
      </c>
      <c r="M5225" s="17" t="s">
        <v>16736</v>
      </c>
      <c r="N5225" s="21">
        <v>0.375</v>
      </c>
      <c r="O5225" s="21">
        <v>0.17361111111111113</v>
      </c>
      <c r="P5225" s="21">
        <v>0.548611111111111</v>
      </c>
      <c r="R5225" s="17">
        <v>9.0</v>
      </c>
      <c r="S5225" s="17" t="s">
        <v>16622</v>
      </c>
      <c r="T5225" s="17" t="s">
        <v>281</v>
      </c>
    </row>
    <row r="5226" ht="15.75" customHeight="1">
      <c r="A5226" s="17">
        <v>70.0</v>
      </c>
      <c r="B5226" s="19">
        <v>23650.0</v>
      </c>
      <c r="C5226" s="17" t="s">
        <v>9729</v>
      </c>
      <c r="D5226" s="20"/>
      <c r="E5226" s="17" t="str">
        <f t="shared" si="12"/>
        <v>-</v>
      </c>
      <c r="F5226" s="17" t="str">
        <f t="shared" si="13"/>
        <v>-0</v>
      </c>
      <c r="G5226" s="17" t="s">
        <v>16363</v>
      </c>
      <c r="H5226" s="17" t="s">
        <v>9731</v>
      </c>
      <c r="I5226" s="17" t="s">
        <v>11403</v>
      </c>
      <c r="J5226" s="17" t="s">
        <v>14764</v>
      </c>
      <c r="K5226" s="17" t="s">
        <v>16425</v>
      </c>
      <c r="L5226" s="17" t="s">
        <v>15575</v>
      </c>
      <c r="M5226" s="17" t="s">
        <v>16968</v>
      </c>
      <c r="N5226" s="21">
        <v>0.375</v>
      </c>
      <c r="O5226" s="21">
        <v>0.03125</v>
      </c>
      <c r="P5226" s="21">
        <v>0.40625</v>
      </c>
      <c r="R5226" s="17">
        <v>9.0</v>
      </c>
      <c r="S5226" s="17" t="s">
        <v>14865</v>
      </c>
      <c r="T5226" s="17" t="s">
        <v>281</v>
      </c>
    </row>
    <row r="5227" ht="15.75" customHeight="1">
      <c r="A5227" s="17">
        <v>69.0</v>
      </c>
      <c r="B5227" s="19">
        <v>23649.0</v>
      </c>
      <c r="C5227" s="17" t="s">
        <v>9729</v>
      </c>
      <c r="D5227" s="20"/>
      <c r="E5227" s="17" t="str">
        <f t="shared" si="12"/>
        <v>-</v>
      </c>
      <c r="F5227" s="17" t="str">
        <f t="shared" si="13"/>
        <v>-0</v>
      </c>
      <c r="G5227" s="17" t="s">
        <v>16363</v>
      </c>
      <c r="H5227" s="17" t="s">
        <v>9731</v>
      </c>
      <c r="I5227" s="17" t="s">
        <v>11403</v>
      </c>
      <c r="J5227" s="17" t="s">
        <v>14764</v>
      </c>
      <c r="K5227" s="17" t="s">
        <v>16361</v>
      </c>
      <c r="L5227" s="17" t="s">
        <v>16964</v>
      </c>
      <c r="M5227" s="17" t="s">
        <v>16780</v>
      </c>
      <c r="N5227" s="21">
        <v>0.375</v>
      </c>
      <c r="O5227" s="21">
        <v>0.17430555555555557</v>
      </c>
      <c r="P5227" s="21">
        <v>0.5493055555555556</v>
      </c>
      <c r="R5227" s="17">
        <v>20.0</v>
      </c>
      <c r="S5227" s="17" t="s">
        <v>16622</v>
      </c>
      <c r="T5227" s="17" t="s">
        <v>281</v>
      </c>
    </row>
    <row r="5228" ht="15.75" customHeight="1">
      <c r="A5228" s="17">
        <v>68.0</v>
      </c>
      <c r="B5228" s="19">
        <v>23648.0</v>
      </c>
      <c r="C5228" s="17" t="s">
        <v>9729</v>
      </c>
      <c r="D5228" s="20"/>
      <c r="E5228" s="17" t="str">
        <f t="shared" si="12"/>
        <v>-</v>
      </c>
      <c r="F5228" s="17" t="str">
        <f t="shared" si="13"/>
        <v>-0</v>
      </c>
      <c r="G5228" s="17" t="s">
        <v>16363</v>
      </c>
      <c r="H5228" s="17" t="s">
        <v>9731</v>
      </c>
      <c r="I5228" s="17" t="s">
        <v>11403</v>
      </c>
      <c r="J5228" s="17" t="s">
        <v>14764</v>
      </c>
      <c r="K5228" s="17" t="s">
        <v>16361</v>
      </c>
      <c r="L5228" s="17" t="s">
        <v>16964</v>
      </c>
      <c r="M5228" s="17" t="s">
        <v>7242</v>
      </c>
      <c r="N5228" s="21">
        <v>0.375</v>
      </c>
      <c r="O5228" s="21">
        <v>0.1673611111111111</v>
      </c>
      <c r="P5228" s="21">
        <v>0.5423611111111112</v>
      </c>
      <c r="R5228" s="17">
        <v>19.0</v>
      </c>
      <c r="S5228" s="17" t="s">
        <v>16622</v>
      </c>
      <c r="T5228" s="17" t="s">
        <v>281</v>
      </c>
    </row>
    <row r="5229" ht="15.75" customHeight="1">
      <c r="A5229" s="17">
        <v>67.0</v>
      </c>
      <c r="B5229" s="19">
        <v>23648.0</v>
      </c>
      <c r="C5229" s="17" t="s">
        <v>9729</v>
      </c>
      <c r="D5229" s="20"/>
      <c r="E5229" s="17" t="str">
        <f t="shared" si="12"/>
        <v>-</v>
      </c>
      <c r="F5229" s="17" t="str">
        <f t="shared" si="13"/>
        <v>-0</v>
      </c>
      <c r="G5229" s="17" t="s">
        <v>16363</v>
      </c>
      <c r="H5229" s="17" t="s">
        <v>9731</v>
      </c>
      <c r="I5229" s="17" t="s">
        <v>16969</v>
      </c>
      <c r="J5229" s="17" t="s">
        <v>16970</v>
      </c>
      <c r="K5229" s="17" t="s">
        <v>16361</v>
      </c>
      <c r="L5229" s="17" t="s">
        <v>16964</v>
      </c>
      <c r="M5229" s="17" t="s">
        <v>7242</v>
      </c>
      <c r="N5229" s="21">
        <v>0.375</v>
      </c>
      <c r="O5229" s="21">
        <v>0.010416666666666666</v>
      </c>
      <c r="P5229" s="21">
        <v>0.3854166666666667</v>
      </c>
      <c r="R5229" s="17">
        <v>5.0</v>
      </c>
      <c r="S5229" s="17" t="s">
        <v>16622</v>
      </c>
      <c r="T5229" s="17" t="s">
        <v>281</v>
      </c>
    </row>
    <row r="5230" ht="15.75" customHeight="1">
      <c r="A5230" s="17">
        <v>66.0</v>
      </c>
      <c r="B5230" s="19">
        <v>23645.0</v>
      </c>
      <c r="C5230" s="17" t="s">
        <v>9729</v>
      </c>
      <c r="D5230" s="20"/>
      <c r="E5230" s="17" t="str">
        <f t="shared" si="12"/>
        <v>-</v>
      </c>
      <c r="F5230" s="17" t="str">
        <f t="shared" si="13"/>
        <v>-0</v>
      </c>
      <c r="G5230" s="17" t="s">
        <v>16363</v>
      </c>
      <c r="H5230" s="17" t="s">
        <v>9731</v>
      </c>
      <c r="I5230" s="17" t="s">
        <v>11403</v>
      </c>
      <c r="J5230" s="17" t="s">
        <v>14764</v>
      </c>
      <c r="K5230" s="17" t="s">
        <v>16361</v>
      </c>
      <c r="L5230" s="17" t="s">
        <v>16971</v>
      </c>
      <c r="M5230" s="17" t="s">
        <v>16806</v>
      </c>
      <c r="N5230" s="21">
        <v>0.375</v>
      </c>
      <c r="O5230" s="21">
        <v>0.1673611111111111</v>
      </c>
      <c r="P5230" s="21">
        <v>0.5423611111111112</v>
      </c>
      <c r="R5230" s="17">
        <v>14.0</v>
      </c>
      <c r="S5230" s="17" t="s">
        <v>7418</v>
      </c>
      <c r="T5230" s="17" t="s">
        <v>281</v>
      </c>
    </row>
    <row r="5231" ht="15.75" customHeight="1">
      <c r="A5231" s="17">
        <v>65.0</v>
      </c>
      <c r="B5231" s="19">
        <v>23645.0</v>
      </c>
      <c r="C5231" s="17" t="s">
        <v>9729</v>
      </c>
      <c r="D5231" s="20"/>
      <c r="E5231" s="17" t="str">
        <f t="shared" si="12"/>
        <v>-</v>
      </c>
      <c r="F5231" s="17" t="str">
        <f t="shared" si="13"/>
        <v>-0</v>
      </c>
      <c r="G5231" s="17" t="s">
        <v>16363</v>
      </c>
      <c r="H5231" s="17" t="s">
        <v>9731</v>
      </c>
      <c r="I5231" s="17" t="s">
        <v>11403</v>
      </c>
      <c r="J5231" s="17" t="s">
        <v>14764</v>
      </c>
      <c r="K5231" s="17" t="s">
        <v>16425</v>
      </c>
      <c r="L5231" s="17" t="s">
        <v>16972</v>
      </c>
      <c r="M5231" s="17" t="s">
        <v>7242</v>
      </c>
      <c r="N5231" s="21">
        <v>0.375</v>
      </c>
      <c r="O5231" s="21">
        <v>0.16666666666666666</v>
      </c>
      <c r="P5231" s="21">
        <v>0.5416666666666666</v>
      </c>
      <c r="R5231" s="17">
        <v>14.0</v>
      </c>
      <c r="S5231" s="17" t="s">
        <v>14865</v>
      </c>
      <c r="T5231" s="17" t="s">
        <v>281</v>
      </c>
    </row>
    <row r="5232" ht="15.75" customHeight="1">
      <c r="A5232" s="17">
        <v>64.0</v>
      </c>
      <c r="B5232" s="19">
        <v>23645.0</v>
      </c>
      <c r="C5232" s="17" t="s">
        <v>9729</v>
      </c>
      <c r="D5232" s="20"/>
      <c r="E5232" s="17" t="str">
        <f t="shared" si="12"/>
        <v>-</v>
      </c>
      <c r="F5232" s="17" t="str">
        <f t="shared" si="13"/>
        <v>-0</v>
      </c>
      <c r="G5232" s="17" t="s">
        <v>16363</v>
      </c>
      <c r="H5232" s="17" t="s">
        <v>9731</v>
      </c>
      <c r="I5232" s="17" t="s">
        <v>11403</v>
      </c>
      <c r="J5232" s="17" t="s">
        <v>14764</v>
      </c>
      <c r="K5232" s="17" t="s">
        <v>16964</v>
      </c>
      <c r="L5232" s="17" t="s">
        <v>16973</v>
      </c>
      <c r="M5232" s="17" t="s">
        <v>7242</v>
      </c>
      <c r="N5232" s="21">
        <v>0.375</v>
      </c>
      <c r="O5232" s="21">
        <v>0.16666666666666666</v>
      </c>
      <c r="P5232" s="21">
        <v>0.5416666666666666</v>
      </c>
      <c r="R5232" s="17">
        <v>10.0</v>
      </c>
      <c r="S5232" s="17" t="s">
        <v>14865</v>
      </c>
      <c r="T5232" s="17" t="s">
        <v>281</v>
      </c>
    </row>
    <row r="5233" ht="15.75" customHeight="1">
      <c r="A5233" s="17">
        <v>63.0</v>
      </c>
      <c r="B5233" s="19">
        <v>23643.0</v>
      </c>
      <c r="C5233" s="17" t="s">
        <v>9729</v>
      </c>
      <c r="D5233" s="20"/>
      <c r="E5233" s="17" t="str">
        <f t="shared" si="12"/>
        <v>-</v>
      </c>
      <c r="F5233" s="17" t="str">
        <f t="shared" si="13"/>
        <v>-0</v>
      </c>
      <c r="G5233" s="17" t="s">
        <v>16363</v>
      </c>
      <c r="H5233" s="17" t="s">
        <v>9731</v>
      </c>
      <c r="I5233" s="17" t="s">
        <v>11403</v>
      </c>
      <c r="J5233" s="17" t="s">
        <v>14764</v>
      </c>
      <c r="K5233" s="17" t="s">
        <v>16361</v>
      </c>
      <c r="L5233" s="17" t="s">
        <v>16974</v>
      </c>
      <c r="M5233" s="17" t="s">
        <v>16975</v>
      </c>
      <c r="N5233" s="21">
        <v>0.375</v>
      </c>
      <c r="O5233" s="21">
        <v>0.020833333333333332</v>
      </c>
      <c r="P5233" s="21">
        <v>0.3958333333333333</v>
      </c>
      <c r="R5233" s="17">
        <v>11.0</v>
      </c>
      <c r="S5233" s="17" t="s">
        <v>14865</v>
      </c>
      <c r="T5233" s="17" t="s">
        <v>281</v>
      </c>
    </row>
    <row r="5234" ht="15.75" customHeight="1">
      <c r="A5234" s="17">
        <v>62.0</v>
      </c>
      <c r="B5234" s="19">
        <v>23643.0</v>
      </c>
      <c r="C5234" s="17" t="s">
        <v>9729</v>
      </c>
      <c r="D5234" s="20"/>
      <c r="E5234" s="17" t="str">
        <f t="shared" si="12"/>
        <v>-</v>
      </c>
      <c r="F5234" s="17" t="str">
        <f t="shared" si="13"/>
        <v>-0</v>
      </c>
      <c r="G5234" s="17" t="s">
        <v>16363</v>
      </c>
      <c r="H5234" s="17" t="s">
        <v>9731</v>
      </c>
      <c r="I5234" s="17" t="s">
        <v>11403</v>
      </c>
      <c r="J5234" s="17" t="s">
        <v>14764</v>
      </c>
      <c r="K5234" s="17" t="s">
        <v>16425</v>
      </c>
      <c r="L5234" s="17" t="s">
        <v>16976</v>
      </c>
      <c r="M5234" s="17" t="s">
        <v>16977</v>
      </c>
      <c r="N5234" s="21">
        <v>0.375</v>
      </c>
      <c r="O5234" s="21">
        <v>0.16666666666666666</v>
      </c>
      <c r="P5234" s="21">
        <v>0.5416666666666666</v>
      </c>
      <c r="R5234" s="17">
        <v>12.0</v>
      </c>
      <c r="S5234" s="17" t="s">
        <v>14865</v>
      </c>
      <c r="T5234" s="17" t="s">
        <v>281</v>
      </c>
    </row>
    <row r="5235" ht="15.75" customHeight="1">
      <c r="A5235" s="17">
        <v>61.0</v>
      </c>
      <c r="B5235" s="19">
        <v>23643.0</v>
      </c>
      <c r="C5235" s="17" t="s">
        <v>9729</v>
      </c>
      <c r="D5235" s="20"/>
      <c r="E5235" s="17" t="str">
        <f t="shared" si="12"/>
        <v>-</v>
      </c>
      <c r="F5235" s="17" t="str">
        <f t="shared" si="13"/>
        <v>-0</v>
      </c>
      <c r="G5235" s="17" t="s">
        <v>16363</v>
      </c>
      <c r="H5235" s="17" t="s">
        <v>9731</v>
      </c>
      <c r="I5235" s="17" t="s">
        <v>11403</v>
      </c>
      <c r="J5235" s="17" t="s">
        <v>14764</v>
      </c>
      <c r="K5235" s="17" t="s">
        <v>16964</v>
      </c>
      <c r="L5235" s="17" t="s">
        <v>16978</v>
      </c>
      <c r="M5235" s="17" t="s">
        <v>16979</v>
      </c>
      <c r="N5235" s="21">
        <v>0.375</v>
      </c>
      <c r="O5235" s="21">
        <v>0.03125</v>
      </c>
      <c r="P5235" s="21">
        <v>0.40625</v>
      </c>
      <c r="R5235" s="17">
        <v>9.0</v>
      </c>
      <c r="S5235" s="17" t="s">
        <v>14865</v>
      </c>
      <c r="T5235" s="17" t="s">
        <v>281</v>
      </c>
    </row>
    <row r="5236" ht="15.75" customHeight="1">
      <c r="A5236" s="17">
        <v>60.0</v>
      </c>
      <c r="B5236" s="19">
        <v>23643.0</v>
      </c>
      <c r="C5236" s="17" t="s">
        <v>9729</v>
      </c>
      <c r="D5236" s="20"/>
      <c r="E5236" s="17" t="str">
        <f t="shared" si="12"/>
        <v>-</v>
      </c>
      <c r="F5236" s="17" t="str">
        <f t="shared" si="13"/>
        <v>-0</v>
      </c>
      <c r="G5236" s="17" t="s">
        <v>16363</v>
      </c>
      <c r="H5236" s="17" t="s">
        <v>9731</v>
      </c>
      <c r="I5236" s="17" t="s">
        <v>11403</v>
      </c>
      <c r="J5236" s="17" t="s">
        <v>14764</v>
      </c>
      <c r="K5236" s="17" t="s">
        <v>16361</v>
      </c>
      <c r="L5236" s="17" t="s">
        <v>16980</v>
      </c>
      <c r="M5236" s="17" t="s">
        <v>7242</v>
      </c>
      <c r="N5236" s="21">
        <v>0.375</v>
      </c>
      <c r="O5236" s="21">
        <v>0.16666666666666666</v>
      </c>
      <c r="P5236" s="21">
        <v>0.5416666666666666</v>
      </c>
      <c r="R5236" s="17">
        <v>10.0</v>
      </c>
      <c r="S5236" s="17" t="s">
        <v>14865</v>
      </c>
      <c r="T5236" s="17" t="s">
        <v>281</v>
      </c>
    </row>
    <row r="5237" ht="15.75" customHeight="1">
      <c r="A5237" s="17">
        <v>59.0</v>
      </c>
      <c r="B5237" s="19">
        <v>23642.0</v>
      </c>
      <c r="C5237" s="17" t="s">
        <v>9729</v>
      </c>
      <c r="D5237" s="20"/>
      <c r="E5237" s="17" t="str">
        <f t="shared" si="12"/>
        <v>-</v>
      </c>
      <c r="F5237" s="17" t="str">
        <f t="shared" si="13"/>
        <v>-0</v>
      </c>
      <c r="G5237" s="17" t="s">
        <v>16363</v>
      </c>
      <c r="H5237" s="17" t="s">
        <v>9731</v>
      </c>
      <c r="I5237" s="17" t="s">
        <v>11403</v>
      </c>
      <c r="J5237" s="17" t="s">
        <v>14764</v>
      </c>
      <c r="K5237" s="17" t="s">
        <v>16425</v>
      </c>
      <c r="L5237" s="17" t="s">
        <v>16981</v>
      </c>
      <c r="M5237" s="17" t="s">
        <v>7242</v>
      </c>
      <c r="N5237" s="21">
        <v>0.375</v>
      </c>
      <c r="O5237" s="21">
        <v>0.03125</v>
      </c>
      <c r="P5237" s="21">
        <v>0.40625</v>
      </c>
      <c r="R5237" s="17">
        <v>11.0</v>
      </c>
      <c r="S5237" s="17" t="s">
        <v>14865</v>
      </c>
      <c r="T5237" s="17" t="s">
        <v>281</v>
      </c>
    </row>
    <row r="5238" ht="15.75" customHeight="1">
      <c r="A5238" s="17">
        <v>58.0</v>
      </c>
      <c r="B5238" s="19">
        <v>23641.0</v>
      </c>
      <c r="C5238" s="17" t="s">
        <v>9729</v>
      </c>
      <c r="D5238" s="20"/>
      <c r="E5238" s="17" t="str">
        <f t="shared" si="12"/>
        <v>-</v>
      </c>
      <c r="F5238" s="17" t="str">
        <f t="shared" si="13"/>
        <v>-0</v>
      </c>
      <c r="G5238" s="17" t="s">
        <v>16363</v>
      </c>
      <c r="H5238" s="17" t="s">
        <v>9731</v>
      </c>
      <c r="I5238" s="17" t="s">
        <v>11403</v>
      </c>
      <c r="J5238" s="17" t="s">
        <v>14764</v>
      </c>
      <c r="K5238" s="17" t="s">
        <v>16964</v>
      </c>
      <c r="L5238" s="17" t="s">
        <v>16982</v>
      </c>
      <c r="M5238" s="17" t="s">
        <v>16983</v>
      </c>
      <c r="N5238" s="21">
        <v>0.375</v>
      </c>
      <c r="O5238" s="21">
        <v>0.16666666666666666</v>
      </c>
      <c r="P5238" s="21">
        <v>0.5416666666666666</v>
      </c>
      <c r="R5238" s="17">
        <v>9.0</v>
      </c>
      <c r="S5238" s="17" t="s">
        <v>14865</v>
      </c>
      <c r="T5238" s="17" t="s">
        <v>281</v>
      </c>
    </row>
    <row r="5239" ht="15.75" customHeight="1">
      <c r="A5239" s="17">
        <v>57.0</v>
      </c>
      <c r="B5239" s="19">
        <v>23641.0</v>
      </c>
      <c r="C5239" s="17" t="s">
        <v>9729</v>
      </c>
      <c r="D5239" s="20"/>
      <c r="E5239" s="17" t="str">
        <f t="shared" si="12"/>
        <v>-</v>
      </c>
      <c r="F5239" s="17" t="str">
        <f t="shared" si="13"/>
        <v>-0</v>
      </c>
      <c r="G5239" s="17" t="s">
        <v>16363</v>
      </c>
      <c r="H5239" s="17" t="s">
        <v>9731</v>
      </c>
      <c r="I5239" s="17" t="s">
        <v>11403</v>
      </c>
      <c r="J5239" s="17" t="s">
        <v>14764</v>
      </c>
      <c r="K5239" s="17" t="s">
        <v>16361</v>
      </c>
      <c r="L5239" s="17" t="s">
        <v>15858</v>
      </c>
      <c r="M5239" s="17" t="s">
        <v>16984</v>
      </c>
      <c r="N5239" s="21">
        <v>0.375</v>
      </c>
      <c r="O5239" s="21">
        <v>0.1673611111111111</v>
      </c>
      <c r="P5239" s="21">
        <v>0.5423611111111112</v>
      </c>
      <c r="R5239" s="17">
        <v>12.0</v>
      </c>
      <c r="S5239" s="17" t="s">
        <v>14865</v>
      </c>
      <c r="T5239" s="17" t="s">
        <v>281</v>
      </c>
    </row>
    <row r="5240" ht="15.75" customHeight="1">
      <c r="A5240" s="17">
        <v>56.0</v>
      </c>
      <c r="B5240" s="19">
        <v>23636.0</v>
      </c>
      <c r="C5240" s="17" t="s">
        <v>9729</v>
      </c>
      <c r="D5240" s="20"/>
      <c r="E5240" s="17" t="str">
        <f t="shared" si="12"/>
        <v>-</v>
      </c>
      <c r="F5240" s="17" t="str">
        <f t="shared" si="13"/>
        <v>-0</v>
      </c>
      <c r="G5240" s="17" t="s">
        <v>16363</v>
      </c>
      <c r="H5240" s="17" t="s">
        <v>9731</v>
      </c>
      <c r="I5240" s="17" t="s">
        <v>16969</v>
      </c>
      <c r="J5240" s="17" t="s">
        <v>16970</v>
      </c>
      <c r="K5240" s="17" t="s">
        <v>16964</v>
      </c>
      <c r="L5240" s="17" t="s">
        <v>16361</v>
      </c>
      <c r="M5240" s="17" t="s">
        <v>7242</v>
      </c>
      <c r="N5240" s="21">
        <v>0.375</v>
      </c>
      <c r="O5240" s="21">
        <v>0.16666666666666666</v>
      </c>
      <c r="P5240" s="21">
        <v>0.5416666666666666</v>
      </c>
      <c r="R5240" s="17">
        <v>15.0</v>
      </c>
      <c r="S5240" s="17" t="s">
        <v>11058</v>
      </c>
      <c r="T5240" s="17" t="s">
        <v>281</v>
      </c>
    </row>
    <row r="5241" ht="15.75" customHeight="1">
      <c r="A5241" s="17">
        <v>55.0</v>
      </c>
      <c r="B5241" s="19">
        <v>23635.0</v>
      </c>
      <c r="C5241" s="17" t="s">
        <v>9729</v>
      </c>
      <c r="D5241" s="20"/>
      <c r="E5241" s="17" t="str">
        <f t="shared" si="12"/>
        <v>-</v>
      </c>
      <c r="F5241" s="17" t="str">
        <f t="shared" si="13"/>
        <v>-0</v>
      </c>
      <c r="G5241" s="17" t="s">
        <v>16363</v>
      </c>
      <c r="H5241" s="17" t="s">
        <v>14179</v>
      </c>
      <c r="I5241" s="17" t="s">
        <v>11403</v>
      </c>
      <c r="J5241" s="17" t="s">
        <v>14764</v>
      </c>
      <c r="K5241" s="17" t="s">
        <v>16425</v>
      </c>
      <c r="L5241" s="17" t="s">
        <v>16985</v>
      </c>
      <c r="M5241" s="17" t="s">
        <v>7242</v>
      </c>
      <c r="N5241" s="21">
        <v>0.375</v>
      </c>
      <c r="O5241" s="21">
        <v>0.16666666666666666</v>
      </c>
      <c r="P5241" s="21">
        <v>0.5416666666666666</v>
      </c>
      <c r="R5241" s="17">
        <v>13.0</v>
      </c>
      <c r="S5241" s="17" t="s">
        <v>7418</v>
      </c>
      <c r="T5241" s="17" t="s">
        <v>281</v>
      </c>
    </row>
    <row r="5242" ht="15.75" customHeight="1">
      <c r="A5242" s="17">
        <v>54.0</v>
      </c>
      <c r="B5242" s="19">
        <v>23635.0</v>
      </c>
      <c r="C5242" s="17" t="s">
        <v>9729</v>
      </c>
      <c r="D5242" s="20"/>
      <c r="E5242" s="17" t="str">
        <f t="shared" si="12"/>
        <v>-</v>
      </c>
      <c r="F5242" s="17" t="str">
        <f t="shared" si="13"/>
        <v>-0</v>
      </c>
      <c r="G5242" s="17" t="s">
        <v>16363</v>
      </c>
      <c r="H5242" s="17" t="s">
        <v>9731</v>
      </c>
      <c r="I5242" s="17" t="s">
        <v>11403</v>
      </c>
      <c r="J5242" s="17" t="s">
        <v>14764</v>
      </c>
      <c r="K5242" s="17" t="s">
        <v>16361</v>
      </c>
      <c r="L5242" s="17" t="s">
        <v>16601</v>
      </c>
      <c r="M5242" s="17" t="s">
        <v>7242</v>
      </c>
      <c r="N5242" s="21">
        <v>0.375</v>
      </c>
      <c r="O5242" s="21">
        <v>0.17361111111111113</v>
      </c>
      <c r="P5242" s="21">
        <v>0.548611111111111</v>
      </c>
      <c r="R5242" s="17">
        <v>9.0</v>
      </c>
      <c r="S5242" s="17" t="s">
        <v>14865</v>
      </c>
      <c r="T5242" s="17" t="s">
        <v>281</v>
      </c>
    </row>
    <row r="5243" ht="15.75" customHeight="1">
      <c r="A5243" s="17">
        <v>53.0</v>
      </c>
      <c r="B5243" s="19">
        <v>23635.0</v>
      </c>
      <c r="C5243" s="17" t="s">
        <v>9729</v>
      </c>
      <c r="D5243" s="20"/>
      <c r="E5243" s="17" t="str">
        <f t="shared" si="12"/>
        <v>-</v>
      </c>
      <c r="F5243" s="17" t="str">
        <f t="shared" si="13"/>
        <v>-0</v>
      </c>
      <c r="G5243" s="17" t="s">
        <v>16363</v>
      </c>
      <c r="H5243" s="17" t="s">
        <v>9731</v>
      </c>
      <c r="I5243" s="17" t="s">
        <v>11403</v>
      </c>
      <c r="J5243" s="17" t="s">
        <v>14764</v>
      </c>
      <c r="K5243" s="17" t="s">
        <v>16425</v>
      </c>
      <c r="L5243" s="17" t="s">
        <v>16986</v>
      </c>
      <c r="M5243" s="17" t="s">
        <v>16987</v>
      </c>
      <c r="N5243" s="21">
        <v>0.375</v>
      </c>
      <c r="O5243" s="21">
        <v>0.03125</v>
      </c>
      <c r="P5243" s="21">
        <v>0.40625</v>
      </c>
      <c r="R5243" s="17">
        <v>12.0</v>
      </c>
      <c r="S5243" s="17" t="s">
        <v>14865</v>
      </c>
      <c r="T5243" s="17" t="s">
        <v>281</v>
      </c>
    </row>
    <row r="5244" ht="15.75" customHeight="1">
      <c r="A5244" s="17">
        <v>52.0</v>
      </c>
      <c r="B5244" s="19">
        <v>23630.0</v>
      </c>
      <c r="C5244" s="17" t="s">
        <v>9729</v>
      </c>
      <c r="D5244" s="20"/>
      <c r="E5244" s="17" t="str">
        <f t="shared" si="12"/>
        <v>-</v>
      </c>
      <c r="F5244" s="17" t="str">
        <f t="shared" si="13"/>
        <v>-0</v>
      </c>
      <c r="G5244" s="17" t="s">
        <v>16363</v>
      </c>
      <c r="H5244" s="17" t="s">
        <v>9731</v>
      </c>
      <c r="I5244" s="17" t="s">
        <v>11403</v>
      </c>
      <c r="J5244" s="17" t="s">
        <v>14764</v>
      </c>
      <c r="K5244" s="17" t="s">
        <v>16361</v>
      </c>
      <c r="L5244" s="17" t="s">
        <v>16988</v>
      </c>
      <c r="M5244" s="17" t="s">
        <v>16989</v>
      </c>
      <c r="N5244" s="21">
        <v>0.375</v>
      </c>
      <c r="O5244" s="21">
        <v>0.03125</v>
      </c>
      <c r="P5244" s="21">
        <v>0.40625</v>
      </c>
      <c r="R5244" s="17">
        <v>9.0</v>
      </c>
      <c r="S5244" s="17" t="s">
        <v>14865</v>
      </c>
      <c r="T5244" s="17" t="s">
        <v>281</v>
      </c>
    </row>
    <row r="5245" ht="15.75" customHeight="1">
      <c r="A5245" s="17">
        <v>51.0</v>
      </c>
      <c r="B5245" s="19">
        <v>23630.0</v>
      </c>
      <c r="C5245" s="17" t="s">
        <v>9729</v>
      </c>
      <c r="D5245" s="20"/>
      <c r="E5245" s="17" t="str">
        <f t="shared" si="12"/>
        <v>-</v>
      </c>
      <c r="F5245" s="17" t="str">
        <f t="shared" si="13"/>
        <v>-0</v>
      </c>
      <c r="G5245" s="17" t="s">
        <v>16363</v>
      </c>
      <c r="H5245" s="17" t="s">
        <v>9731</v>
      </c>
      <c r="I5245" s="17" t="s">
        <v>11403</v>
      </c>
      <c r="J5245" s="17" t="s">
        <v>14764</v>
      </c>
      <c r="K5245" s="17" t="s">
        <v>16964</v>
      </c>
      <c r="L5245" s="17" t="s">
        <v>16990</v>
      </c>
      <c r="M5245" s="17" t="s">
        <v>16991</v>
      </c>
      <c r="N5245" s="21">
        <v>0.375</v>
      </c>
      <c r="O5245" s="21">
        <v>0.03125</v>
      </c>
      <c r="P5245" s="21">
        <v>0.40625</v>
      </c>
      <c r="R5245" s="17">
        <v>10.0</v>
      </c>
      <c r="S5245" s="17" t="s">
        <v>14865</v>
      </c>
      <c r="T5245" s="17" t="s">
        <v>281</v>
      </c>
    </row>
    <row r="5246" ht="15.75" customHeight="1">
      <c r="A5246" s="17">
        <v>50.0</v>
      </c>
      <c r="B5246" s="19">
        <v>23629.0</v>
      </c>
      <c r="C5246" s="17" t="s">
        <v>9729</v>
      </c>
      <c r="D5246" s="20"/>
      <c r="E5246" s="17" t="str">
        <f t="shared" si="12"/>
        <v>-</v>
      </c>
      <c r="F5246" s="17" t="str">
        <f t="shared" si="13"/>
        <v>-0</v>
      </c>
      <c r="G5246" s="17" t="s">
        <v>16363</v>
      </c>
      <c r="H5246" s="17" t="s">
        <v>9731</v>
      </c>
      <c r="I5246" s="17" t="s">
        <v>11403</v>
      </c>
      <c r="J5246" s="17" t="s">
        <v>14764</v>
      </c>
      <c r="K5246" s="17" t="s">
        <v>16964</v>
      </c>
      <c r="L5246" s="17" t="s">
        <v>16992</v>
      </c>
      <c r="M5246" s="17" t="s">
        <v>16736</v>
      </c>
      <c r="N5246" s="21">
        <v>0.375</v>
      </c>
      <c r="O5246" s="21">
        <v>0.16666666666666666</v>
      </c>
      <c r="P5246" s="21">
        <v>0.5416666666666666</v>
      </c>
      <c r="R5246" s="17">
        <v>10.0</v>
      </c>
      <c r="S5246" s="17" t="s">
        <v>14267</v>
      </c>
      <c r="T5246" s="17" t="s">
        <v>281</v>
      </c>
    </row>
    <row r="5247" ht="15.75" customHeight="1">
      <c r="A5247" s="17">
        <v>49.0</v>
      </c>
      <c r="B5247" s="19">
        <v>23629.0</v>
      </c>
      <c r="C5247" s="17" t="s">
        <v>9729</v>
      </c>
      <c r="D5247" s="20"/>
      <c r="E5247" s="17" t="str">
        <f t="shared" si="12"/>
        <v>-</v>
      </c>
      <c r="F5247" s="17" t="str">
        <f t="shared" si="13"/>
        <v>-0</v>
      </c>
      <c r="G5247" s="17" t="s">
        <v>16363</v>
      </c>
      <c r="H5247" s="17" t="s">
        <v>9731</v>
      </c>
      <c r="I5247" s="17" t="s">
        <v>11403</v>
      </c>
      <c r="J5247" s="17" t="s">
        <v>14764</v>
      </c>
      <c r="K5247" s="17" t="s">
        <v>16361</v>
      </c>
      <c r="L5247" s="17" t="s">
        <v>16925</v>
      </c>
      <c r="M5247" s="17" t="s">
        <v>15073</v>
      </c>
      <c r="N5247" s="21">
        <v>0.375</v>
      </c>
      <c r="O5247" s="21">
        <v>0.16666666666666666</v>
      </c>
      <c r="P5247" s="21">
        <v>0.5416666666666666</v>
      </c>
      <c r="R5247" s="17">
        <v>12.0</v>
      </c>
      <c r="S5247" s="17" t="s">
        <v>11058</v>
      </c>
      <c r="T5247" s="17" t="s">
        <v>281</v>
      </c>
    </row>
    <row r="5248" ht="15.75" customHeight="1">
      <c r="A5248" s="17">
        <v>48.0</v>
      </c>
      <c r="B5248" s="19">
        <v>23629.0</v>
      </c>
      <c r="C5248" s="17" t="s">
        <v>9729</v>
      </c>
      <c r="D5248" s="20"/>
      <c r="E5248" s="17" t="str">
        <f t="shared" si="12"/>
        <v>-</v>
      </c>
      <c r="F5248" s="17" t="str">
        <f t="shared" si="13"/>
        <v>-0</v>
      </c>
      <c r="G5248" s="17" t="s">
        <v>16363</v>
      </c>
      <c r="H5248" s="17" t="s">
        <v>9731</v>
      </c>
      <c r="I5248" s="17" t="s">
        <v>11403</v>
      </c>
      <c r="J5248" s="17" t="s">
        <v>14764</v>
      </c>
      <c r="K5248" s="17" t="s">
        <v>16964</v>
      </c>
      <c r="L5248" s="17" t="s">
        <v>16922</v>
      </c>
      <c r="M5248" s="17" t="s">
        <v>16325</v>
      </c>
      <c r="N5248" s="21">
        <v>0.375</v>
      </c>
      <c r="O5248" s="21">
        <v>0.16666666666666666</v>
      </c>
      <c r="P5248" s="21">
        <v>0.5416666666666666</v>
      </c>
      <c r="R5248" s="17">
        <v>9.0</v>
      </c>
      <c r="S5248" s="17" t="s">
        <v>11058</v>
      </c>
      <c r="T5248" s="17" t="s">
        <v>281</v>
      </c>
    </row>
    <row r="5249" ht="15.75" customHeight="1">
      <c r="A5249" s="17">
        <v>47.0</v>
      </c>
      <c r="B5249" s="19">
        <v>23628.0</v>
      </c>
      <c r="C5249" s="17" t="s">
        <v>9729</v>
      </c>
      <c r="D5249" s="20"/>
      <c r="E5249" s="17" t="str">
        <f t="shared" si="12"/>
        <v>-</v>
      </c>
      <c r="F5249" s="17" t="str">
        <f t="shared" si="13"/>
        <v>-0</v>
      </c>
      <c r="G5249" s="17" t="s">
        <v>16363</v>
      </c>
      <c r="H5249" s="17" t="s">
        <v>9731</v>
      </c>
      <c r="I5249" s="17" t="s">
        <v>11403</v>
      </c>
      <c r="J5249" s="17" t="s">
        <v>14764</v>
      </c>
      <c r="K5249" s="17" t="s">
        <v>16964</v>
      </c>
      <c r="L5249" s="17" t="s">
        <v>16076</v>
      </c>
      <c r="M5249" s="17" t="s">
        <v>7242</v>
      </c>
      <c r="N5249" s="21">
        <v>0.375</v>
      </c>
      <c r="O5249" s="21">
        <v>0.1673611111111111</v>
      </c>
      <c r="P5249" s="21">
        <v>0.5423611111111112</v>
      </c>
      <c r="R5249" s="17">
        <v>16.0</v>
      </c>
      <c r="S5249" s="17" t="s">
        <v>7418</v>
      </c>
      <c r="T5249" s="17" t="s">
        <v>281</v>
      </c>
    </row>
    <row r="5250" ht="15.75" customHeight="1">
      <c r="A5250" s="17">
        <v>46.0</v>
      </c>
      <c r="B5250" s="19">
        <v>23628.0</v>
      </c>
      <c r="C5250" s="17" t="s">
        <v>9729</v>
      </c>
      <c r="D5250" s="20"/>
      <c r="E5250" s="17" t="str">
        <f t="shared" si="12"/>
        <v>-</v>
      </c>
      <c r="F5250" s="17" t="str">
        <f t="shared" si="13"/>
        <v>-0</v>
      </c>
      <c r="G5250" s="17" t="s">
        <v>16363</v>
      </c>
      <c r="H5250" s="17" t="s">
        <v>9731</v>
      </c>
      <c r="I5250" s="17" t="s">
        <v>11403</v>
      </c>
      <c r="J5250" s="17" t="s">
        <v>14764</v>
      </c>
      <c r="K5250" s="17" t="s">
        <v>16361</v>
      </c>
      <c r="L5250" s="17" t="s">
        <v>16993</v>
      </c>
      <c r="M5250" s="17" t="s">
        <v>7242</v>
      </c>
      <c r="N5250" s="21">
        <v>0.375</v>
      </c>
      <c r="O5250" s="21">
        <v>0.16666666666666666</v>
      </c>
      <c r="P5250" s="21">
        <v>0.5416666666666666</v>
      </c>
      <c r="R5250" s="17">
        <v>12.0</v>
      </c>
      <c r="S5250" s="17" t="s">
        <v>16939</v>
      </c>
      <c r="T5250" s="17" t="s">
        <v>281</v>
      </c>
    </row>
    <row r="5251" ht="15.75" customHeight="1">
      <c r="A5251" s="17">
        <v>45.0</v>
      </c>
      <c r="B5251" s="19">
        <v>23628.0</v>
      </c>
      <c r="C5251" s="17" t="s">
        <v>9729</v>
      </c>
      <c r="D5251" s="20"/>
      <c r="E5251" s="17" t="str">
        <f t="shared" si="12"/>
        <v>-</v>
      </c>
      <c r="F5251" s="17" t="str">
        <f t="shared" si="13"/>
        <v>-0</v>
      </c>
      <c r="G5251" s="17" t="s">
        <v>16363</v>
      </c>
      <c r="H5251" s="17" t="s">
        <v>9731</v>
      </c>
      <c r="I5251" s="17" t="s">
        <v>11403</v>
      </c>
      <c r="J5251" s="17" t="s">
        <v>14764</v>
      </c>
      <c r="K5251" s="17" t="s">
        <v>16964</v>
      </c>
      <c r="L5251" s="17" t="s">
        <v>14945</v>
      </c>
      <c r="M5251" s="17" t="s">
        <v>13615</v>
      </c>
      <c r="N5251" s="21">
        <v>0.375</v>
      </c>
      <c r="O5251" s="21">
        <v>0.03125</v>
      </c>
      <c r="P5251" s="21">
        <v>0.40625</v>
      </c>
      <c r="R5251" s="17">
        <v>10.0</v>
      </c>
      <c r="S5251" s="17" t="s">
        <v>14865</v>
      </c>
      <c r="T5251" s="17" t="s">
        <v>281</v>
      </c>
    </row>
    <row r="5252" ht="15.75" customHeight="1">
      <c r="A5252" s="17">
        <v>44.0</v>
      </c>
      <c r="B5252" s="19">
        <v>23624.0</v>
      </c>
      <c r="C5252" s="17" t="s">
        <v>9729</v>
      </c>
      <c r="D5252" s="20"/>
      <c r="E5252" s="17" t="str">
        <f t="shared" si="12"/>
        <v>-</v>
      </c>
      <c r="F5252" s="17" t="str">
        <f t="shared" si="13"/>
        <v>-0</v>
      </c>
      <c r="G5252" s="17" t="s">
        <v>16363</v>
      </c>
      <c r="H5252" s="17" t="s">
        <v>9731</v>
      </c>
      <c r="I5252" s="17" t="s">
        <v>11403</v>
      </c>
      <c r="J5252" s="17" t="s">
        <v>14764</v>
      </c>
      <c r="K5252" s="17" t="s">
        <v>16964</v>
      </c>
      <c r="L5252" s="17" t="s">
        <v>15657</v>
      </c>
      <c r="M5252" s="17" t="s">
        <v>16898</v>
      </c>
      <c r="N5252" s="21">
        <v>0.375</v>
      </c>
      <c r="O5252" s="21">
        <v>0.16666666666666666</v>
      </c>
      <c r="P5252" s="21">
        <v>0.5416666666666666</v>
      </c>
      <c r="R5252" s="17">
        <v>13.0</v>
      </c>
      <c r="S5252" s="17" t="s">
        <v>7418</v>
      </c>
      <c r="T5252" s="17" t="s">
        <v>281</v>
      </c>
    </row>
    <row r="5253" ht="15.75" customHeight="1">
      <c r="A5253" s="17">
        <v>43.0</v>
      </c>
      <c r="B5253" s="19">
        <v>23623.0</v>
      </c>
      <c r="C5253" s="17" t="s">
        <v>9729</v>
      </c>
      <c r="D5253" s="20"/>
      <c r="E5253" s="17" t="str">
        <f t="shared" si="12"/>
        <v>-</v>
      </c>
      <c r="F5253" s="17" t="str">
        <f t="shared" si="13"/>
        <v>-0</v>
      </c>
      <c r="G5253" s="17" t="s">
        <v>16363</v>
      </c>
      <c r="H5253" s="17" t="s">
        <v>9731</v>
      </c>
      <c r="I5253" s="17" t="s">
        <v>11403</v>
      </c>
      <c r="J5253" s="17" t="s">
        <v>14764</v>
      </c>
      <c r="K5253" s="17" t="s">
        <v>16425</v>
      </c>
      <c r="L5253" s="17" t="s">
        <v>16814</v>
      </c>
      <c r="M5253" s="17" t="s">
        <v>16994</v>
      </c>
      <c r="N5253" s="21">
        <v>0.375</v>
      </c>
      <c r="O5253" s="21">
        <v>0.16666666666666666</v>
      </c>
      <c r="P5253" s="21">
        <v>0.5416666666666666</v>
      </c>
      <c r="R5253" s="17">
        <v>8.0</v>
      </c>
      <c r="S5253" s="17" t="s">
        <v>7418</v>
      </c>
      <c r="T5253" s="17" t="s">
        <v>281</v>
      </c>
    </row>
    <row r="5254" ht="15.75" customHeight="1">
      <c r="A5254" s="17">
        <v>42.0</v>
      </c>
      <c r="B5254" s="19">
        <v>23623.0</v>
      </c>
      <c r="C5254" s="17" t="s">
        <v>9729</v>
      </c>
      <c r="D5254" s="20"/>
      <c r="E5254" s="17" t="str">
        <f t="shared" si="12"/>
        <v>-</v>
      </c>
      <c r="F5254" s="17" t="str">
        <f t="shared" si="13"/>
        <v>-0</v>
      </c>
      <c r="G5254" s="17" t="s">
        <v>16363</v>
      </c>
      <c r="H5254" s="17" t="s">
        <v>9731</v>
      </c>
      <c r="I5254" s="17" t="s">
        <v>11403</v>
      </c>
      <c r="J5254" s="17" t="s">
        <v>14764</v>
      </c>
      <c r="K5254" s="17" t="s">
        <v>16361</v>
      </c>
      <c r="L5254" s="17" t="s">
        <v>16995</v>
      </c>
      <c r="M5254" s="17" t="s">
        <v>7242</v>
      </c>
      <c r="N5254" s="21">
        <v>0.375</v>
      </c>
      <c r="O5254" s="21">
        <v>0.17430555555555557</v>
      </c>
      <c r="P5254" s="21">
        <v>0.5493055555555556</v>
      </c>
      <c r="R5254" s="17">
        <v>10.0</v>
      </c>
      <c r="S5254" s="17" t="s">
        <v>7418</v>
      </c>
      <c r="T5254" s="17" t="s">
        <v>281</v>
      </c>
    </row>
    <row r="5255" ht="15.75" customHeight="1">
      <c r="A5255" s="17">
        <v>41.0</v>
      </c>
      <c r="B5255" s="19">
        <v>23623.0</v>
      </c>
      <c r="C5255" s="17" t="s">
        <v>9729</v>
      </c>
      <c r="D5255" s="20"/>
      <c r="E5255" s="17" t="str">
        <f t="shared" si="12"/>
        <v>-</v>
      </c>
      <c r="F5255" s="17" t="str">
        <f t="shared" si="13"/>
        <v>-0</v>
      </c>
      <c r="G5255" s="17" t="s">
        <v>16363</v>
      </c>
      <c r="H5255" s="17" t="s">
        <v>9731</v>
      </c>
      <c r="I5255" s="17" t="s">
        <v>11403</v>
      </c>
      <c r="J5255" s="17" t="s">
        <v>14764</v>
      </c>
      <c r="K5255" s="17" t="s">
        <v>16964</v>
      </c>
      <c r="L5255" s="17" t="s">
        <v>16996</v>
      </c>
      <c r="M5255" s="17" t="s">
        <v>7242</v>
      </c>
      <c r="N5255" s="21">
        <v>0.375</v>
      </c>
      <c r="O5255" s="21">
        <v>0.03125</v>
      </c>
      <c r="P5255" s="21">
        <v>0.40625</v>
      </c>
      <c r="R5255" s="17">
        <v>8.0</v>
      </c>
      <c r="S5255" s="17" t="s">
        <v>14865</v>
      </c>
      <c r="T5255" s="17" t="s">
        <v>281</v>
      </c>
    </row>
    <row r="5256" ht="15.75" customHeight="1">
      <c r="A5256" s="17">
        <v>40.0</v>
      </c>
      <c r="B5256" s="19">
        <v>23622.0</v>
      </c>
      <c r="C5256" s="17" t="s">
        <v>9729</v>
      </c>
      <c r="D5256" s="20"/>
      <c r="E5256" s="17" t="str">
        <f t="shared" si="12"/>
        <v>-</v>
      </c>
      <c r="F5256" s="17" t="str">
        <f t="shared" si="13"/>
        <v>-0</v>
      </c>
      <c r="G5256" s="17" t="s">
        <v>16363</v>
      </c>
      <c r="H5256" s="17" t="s">
        <v>9731</v>
      </c>
      <c r="I5256" s="17" t="s">
        <v>11403</v>
      </c>
      <c r="J5256" s="17" t="s">
        <v>14764</v>
      </c>
      <c r="K5256" s="17" t="s">
        <v>16964</v>
      </c>
      <c r="L5256" s="17" t="s">
        <v>16778</v>
      </c>
      <c r="M5256" s="17" t="s">
        <v>7242</v>
      </c>
      <c r="N5256" s="21">
        <v>0.375</v>
      </c>
      <c r="O5256" s="21">
        <v>0.03125</v>
      </c>
      <c r="P5256" s="21">
        <v>0.40625</v>
      </c>
      <c r="R5256" s="17">
        <v>8.0</v>
      </c>
      <c r="S5256" s="17" t="s">
        <v>14865</v>
      </c>
      <c r="T5256" s="17" t="s">
        <v>281</v>
      </c>
    </row>
    <row r="5257" ht="15.75" customHeight="1">
      <c r="A5257" s="17">
        <v>39.0</v>
      </c>
      <c r="B5257" s="19">
        <v>23622.0</v>
      </c>
      <c r="C5257" s="17" t="s">
        <v>9729</v>
      </c>
      <c r="D5257" s="20"/>
      <c r="E5257" s="17" t="str">
        <f t="shared" si="12"/>
        <v>-</v>
      </c>
      <c r="F5257" s="17" t="str">
        <f t="shared" si="13"/>
        <v>-0</v>
      </c>
      <c r="G5257" s="17" t="s">
        <v>16363</v>
      </c>
      <c r="H5257" s="17" t="s">
        <v>9731</v>
      </c>
      <c r="I5257" s="17" t="s">
        <v>11403</v>
      </c>
      <c r="J5257" s="17" t="s">
        <v>14764</v>
      </c>
      <c r="K5257" s="17" t="s">
        <v>16361</v>
      </c>
      <c r="L5257" s="17" t="s">
        <v>16997</v>
      </c>
      <c r="M5257" s="17" t="s">
        <v>7242</v>
      </c>
      <c r="N5257" s="21">
        <v>0.375</v>
      </c>
      <c r="O5257" s="21">
        <v>0.16666666666666666</v>
      </c>
      <c r="P5257" s="21">
        <v>0.5416666666666666</v>
      </c>
      <c r="R5257" s="17">
        <v>9.0</v>
      </c>
      <c r="S5257" s="17" t="s">
        <v>14865</v>
      </c>
      <c r="T5257" s="17" t="s">
        <v>281</v>
      </c>
    </row>
    <row r="5258" ht="15.75" customHeight="1">
      <c r="A5258" s="17">
        <v>38.0</v>
      </c>
      <c r="B5258" s="19">
        <v>23621.0</v>
      </c>
      <c r="C5258" s="17" t="s">
        <v>9729</v>
      </c>
      <c r="D5258" s="20"/>
      <c r="E5258" s="17" t="str">
        <f t="shared" si="12"/>
        <v>-</v>
      </c>
      <c r="F5258" s="17" t="str">
        <f t="shared" si="13"/>
        <v>-0</v>
      </c>
      <c r="G5258" s="17" t="s">
        <v>16363</v>
      </c>
      <c r="H5258" s="17" t="s">
        <v>9731</v>
      </c>
      <c r="I5258" s="17" t="s">
        <v>11403</v>
      </c>
      <c r="J5258" s="17" t="s">
        <v>14764</v>
      </c>
      <c r="K5258" s="17" t="s">
        <v>16425</v>
      </c>
      <c r="L5258" s="17" t="s">
        <v>16998</v>
      </c>
      <c r="M5258" s="17" t="s">
        <v>7242</v>
      </c>
      <c r="N5258" s="21">
        <v>0.375</v>
      </c>
      <c r="O5258" s="21">
        <v>0.1673611111111111</v>
      </c>
      <c r="P5258" s="21">
        <v>0.5423611111111112</v>
      </c>
      <c r="R5258" s="17">
        <v>9.0</v>
      </c>
      <c r="S5258" s="17" t="s">
        <v>14865</v>
      </c>
      <c r="T5258" s="17" t="s">
        <v>281</v>
      </c>
    </row>
    <row r="5259" ht="15.75" customHeight="1">
      <c r="A5259" s="17">
        <v>37.0</v>
      </c>
      <c r="B5259" s="19">
        <v>23621.0</v>
      </c>
      <c r="C5259" s="17" t="s">
        <v>9729</v>
      </c>
      <c r="D5259" s="20"/>
      <c r="E5259" s="17" t="str">
        <f t="shared" si="12"/>
        <v>-</v>
      </c>
      <c r="F5259" s="17" t="str">
        <f t="shared" si="13"/>
        <v>-0</v>
      </c>
      <c r="G5259" s="17" t="s">
        <v>16363</v>
      </c>
      <c r="H5259" s="17" t="s">
        <v>9731</v>
      </c>
      <c r="I5259" s="17" t="s">
        <v>11403</v>
      </c>
      <c r="J5259" s="17" t="s">
        <v>14764</v>
      </c>
      <c r="K5259" s="17" t="s">
        <v>16964</v>
      </c>
      <c r="L5259" s="17" t="s">
        <v>16425</v>
      </c>
      <c r="M5259" s="17" t="s">
        <v>7242</v>
      </c>
      <c r="N5259" s="21">
        <v>0.375</v>
      </c>
      <c r="O5259" s="21">
        <v>0.16666666666666666</v>
      </c>
      <c r="P5259" s="21">
        <v>0.5416666666666666</v>
      </c>
      <c r="R5259" s="17">
        <v>15.0</v>
      </c>
      <c r="S5259" s="17" t="s">
        <v>11058</v>
      </c>
      <c r="T5259" s="17" t="s">
        <v>281</v>
      </c>
    </row>
    <row r="5260" ht="15.75" customHeight="1">
      <c r="A5260" s="17">
        <v>36.0</v>
      </c>
      <c r="B5260" s="19">
        <v>23616.0</v>
      </c>
      <c r="C5260" s="17" t="s">
        <v>9729</v>
      </c>
      <c r="D5260" s="20"/>
      <c r="E5260" s="17" t="str">
        <f t="shared" si="12"/>
        <v>-</v>
      </c>
      <c r="F5260" s="17" t="str">
        <f t="shared" si="13"/>
        <v>-0</v>
      </c>
      <c r="G5260" s="17" t="s">
        <v>16363</v>
      </c>
      <c r="H5260" s="17" t="s">
        <v>16935</v>
      </c>
      <c r="I5260" s="17" t="s">
        <v>13247</v>
      </c>
      <c r="J5260" s="17" t="s">
        <v>14764</v>
      </c>
      <c r="K5260" s="17" t="s">
        <v>16964</v>
      </c>
      <c r="L5260" s="17" t="s">
        <v>16361</v>
      </c>
      <c r="M5260" s="17" t="s">
        <v>16780</v>
      </c>
      <c r="N5260" s="21">
        <v>0.375</v>
      </c>
      <c r="O5260" s="21">
        <v>0.03125</v>
      </c>
      <c r="P5260" s="21">
        <v>0.40625</v>
      </c>
      <c r="R5260" s="17">
        <v>12.0</v>
      </c>
      <c r="S5260" s="17" t="s">
        <v>11058</v>
      </c>
      <c r="T5260" s="17" t="s">
        <v>281</v>
      </c>
    </row>
    <row r="5261" ht="15.75" customHeight="1">
      <c r="A5261" s="17">
        <v>35.0</v>
      </c>
      <c r="B5261" s="19">
        <v>23616.0</v>
      </c>
      <c r="C5261" s="17" t="s">
        <v>9729</v>
      </c>
      <c r="D5261" s="20"/>
      <c r="E5261" s="17" t="str">
        <f t="shared" si="12"/>
        <v>-</v>
      </c>
      <c r="F5261" s="17" t="str">
        <f t="shared" si="13"/>
        <v>-0</v>
      </c>
      <c r="G5261" s="17" t="s">
        <v>16363</v>
      </c>
      <c r="H5261" s="17" t="s">
        <v>16935</v>
      </c>
      <c r="I5261" s="17" t="s">
        <v>13247</v>
      </c>
      <c r="J5261" s="17" t="s">
        <v>14764</v>
      </c>
      <c r="K5261" s="17" t="s">
        <v>16964</v>
      </c>
      <c r="L5261" s="17" t="s">
        <v>16361</v>
      </c>
      <c r="M5261" s="17" t="s">
        <v>16999</v>
      </c>
      <c r="N5261" s="21">
        <v>0.375</v>
      </c>
      <c r="O5261" s="21">
        <v>0.1673611111111111</v>
      </c>
      <c r="P5261" s="21">
        <v>0.5423611111111112</v>
      </c>
      <c r="R5261" s="17">
        <v>12.0</v>
      </c>
      <c r="S5261" s="17" t="s">
        <v>14865</v>
      </c>
      <c r="T5261" s="17" t="s">
        <v>281</v>
      </c>
    </row>
    <row r="5262" ht="15.75" customHeight="1">
      <c r="A5262" s="17">
        <v>34.0</v>
      </c>
      <c r="B5262" s="19">
        <v>23616.0</v>
      </c>
      <c r="C5262" s="17" t="s">
        <v>9729</v>
      </c>
      <c r="D5262" s="20"/>
      <c r="E5262" s="17" t="str">
        <f t="shared" si="12"/>
        <v>-</v>
      </c>
      <c r="F5262" s="17" t="str">
        <f t="shared" si="13"/>
        <v>-0</v>
      </c>
      <c r="G5262" s="17" t="s">
        <v>16363</v>
      </c>
      <c r="H5262" s="17" t="s">
        <v>16935</v>
      </c>
      <c r="I5262" s="17" t="s">
        <v>13247</v>
      </c>
      <c r="J5262" s="17" t="s">
        <v>14764</v>
      </c>
      <c r="K5262" s="17" t="s">
        <v>16964</v>
      </c>
      <c r="L5262" s="17" t="s">
        <v>16361</v>
      </c>
      <c r="M5262" s="17" t="s">
        <v>17000</v>
      </c>
      <c r="N5262" s="21">
        <v>0.375</v>
      </c>
      <c r="O5262" s="21">
        <v>0.3638888888888889</v>
      </c>
      <c r="P5262" s="21">
        <v>0.7388888888888889</v>
      </c>
      <c r="R5262" s="17">
        <v>11.0</v>
      </c>
      <c r="S5262" s="17" t="s">
        <v>11058</v>
      </c>
      <c r="T5262" s="17" t="s">
        <v>281</v>
      </c>
    </row>
    <row r="5263" ht="15.75" customHeight="1">
      <c r="A5263" s="17">
        <v>33.0</v>
      </c>
      <c r="B5263" s="19">
        <v>23616.0</v>
      </c>
      <c r="C5263" s="17" t="s">
        <v>9729</v>
      </c>
      <c r="D5263" s="20"/>
      <c r="E5263" s="17" t="str">
        <f t="shared" si="12"/>
        <v>-</v>
      </c>
      <c r="F5263" s="17" t="str">
        <f t="shared" si="13"/>
        <v>-0</v>
      </c>
      <c r="G5263" s="17" t="s">
        <v>16363</v>
      </c>
      <c r="H5263" s="17" t="s">
        <v>16935</v>
      </c>
      <c r="I5263" s="17" t="s">
        <v>13247</v>
      </c>
      <c r="J5263" s="17" t="s">
        <v>14764</v>
      </c>
      <c r="K5263" s="17" t="s">
        <v>16964</v>
      </c>
      <c r="L5263" s="17" t="s">
        <v>16425</v>
      </c>
      <c r="M5263" s="17" t="s">
        <v>17001</v>
      </c>
      <c r="N5263" s="21">
        <v>0.375</v>
      </c>
      <c r="O5263" s="21">
        <v>0.16666666666666666</v>
      </c>
      <c r="P5263" s="21">
        <v>0.5416666666666666</v>
      </c>
      <c r="R5263" s="17">
        <v>12.0</v>
      </c>
      <c r="S5263" s="17" t="s">
        <v>14865</v>
      </c>
      <c r="T5263" s="17" t="s">
        <v>281</v>
      </c>
    </row>
    <row r="5264" ht="15.75" customHeight="1">
      <c r="A5264" s="17">
        <v>32.0</v>
      </c>
      <c r="B5264" s="19">
        <v>23616.0</v>
      </c>
      <c r="C5264" s="17" t="s">
        <v>9729</v>
      </c>
      <c r="D5264" s="20"/>
      <c r="E5264" s="17" t="str">
        <f t="shared" si="12"/>
        <v>-</v>
      </c>
      <c r="F5264" s="17" t="str">
        <f t="shared" si="13"/>
        <v>-0</v>
      </c>
      <c r="G5264" s="17" t="s">
        <v>16363</v>
      </c>
      <c r="H5264" s="17" t="s">
        <v>16935</v>
      </c>
      <c r="I5264" s="17" t="s">
        <v>13247</v>
      </c>
      <c r="J5264" s="17" t="s">
        <v>14764</v>
      </c>
      <c r="K5264" s="17" t="s">
        <v>16964</v>
      </c>
      <c r="L5264" s="17" t="s">
        <v>16361</v>
      </c>
      <c r="M5264" s="17" t="s">
        <v>17002</v>
      </c>
      <c r="N5264" s="21">
        <v>0.375</v>
      </c>
      <c r="O5264" s="21">
        <v>0.16666666666666666</v>
      </c>
      <c r="P5264" s="21">
        <v>0.5416666666666666</v>
      </c>
      <c r="R5264" s="17">
        <v>9.0</v>
      </c>
      <c r="S5264" s="17" t="s">
        <v>14865</v>
      </c>
      <c r="T5264" s="17" t="s">
        <v>281</v>
      </c>
    </row>
    <row r="5265" ht="15.75" customHeight="1">
      <c r="A5265" s="17">
        <v>31.0</v>
      </c>
      <c r="B5265" s="19">
        <v>23615.0</v>
      </c>
      <c r="C5265" s="17" t="s">
        <v>9729</v>
      </c>
      <c r="D5265" s="20"/>
      <c r="E5265" s="17" t="str">
        <f t="shared" si="12"/>
        <v>-</v>
      </c>
      <c r="F5265" s="17" t="str">
        <f t="shared" si="13"/>
        <v>-0</v>
      </c>
      <c r="G5265" s="17" t="s">
        <v>16363</v>
      </c>
      <c r="H5265" s="17" t="s">
        <v>16935</v>
      </c>
      <c r="I5265" s="17" t="s">
        <v>13247</v>
      </c>
      <c r="J5265" s="17" t="s">
        <v>14764</v>
      </c>
      <c r="K5265" s="17" t="s">
        <v>16964</v>
      </c>
      <c r="L5265" s="17" t="s">
        <v>16361</v>
      </c>
      <c r="M5265" s="17" t="s">
        <v>17003</v>
      </c>
      <c r="N5265" s="21">
        <v>0.375</v>
      </c>
      <c r="O5265" s="21">
        <v>0.03125</v>
      </c>
      <c r="P5265" s="21">
        <v>0.40625</v>
      </c>
      <c r="R5265" s="17">
        <v>10.0</v>
      </c>
      <c r="S5265" s="17" t="s">
        <v>14865</v>
      </c>
      <c r="T5265" s="17" t="s">
        <v>281</v>
      </c>
    </row>
    <row r="5266" ht="15.75" customHeight="1">
      <c r="A5266" s="17">
        <v>30.0</v>
      </c>
      <c r="B5266" s="19">
        <v>23615.0</v>
      </c>
      <c r="C5266" s="17" t="s">
        <v>9729</v>
      </c>
      <c r="D5266" s="20"/>
      <c r="E5266" s="17" t="str">
        <f t="shared" si="12"/>
        <v>-</v>
      </c>
      <c r="F5266" s="17" t="str">
        <f t="shared" si="13"/>
        <v>-0</v>
      </c>
      <c r="G5266" s="17" t="s">
        <v>16363</v>
      </c>
      <c r="H5266" s="17" t="s">
        <v>16935</v>
      </c>
      <c r="I5266" s="17" t="s">
        <v>13247</v>
      </c>
      <c r="J5266" s="17" t="s">
        <v>14764</v>
      </c>
      <c r="K5266" s="17" t="s">
        <v>16964</v>
      </c>
      <c r="L5266" s="17" t="s">
        <v>16361</v>
      </c>
      <c r="M5266" s="17" t="s">
        <v>17004</v>
      </c>
      <c r="N5266" s="21">
        <v>0.375</v>
      </c>
      <c r="O5266" s="21">
        <v>0.16666666666666666</v>
      </c>
      <c r="P5266" s="21">
        <v>0.5416666666666666</v>
      </c>
      <c r="R5266" s="17">
        <v>13.0</v>
      </c>
      <c r="S5266" s="17" t="s">
        <v>14865</v>
      </c>
      <c r="T5266" s="17" t="s">
        <v>281</v>
      </c>
    </row>
    <row r="5267" ht="15.75" customHeight="1">
      <c r="A5267" s="17">
        <v>29.0</v>
      </c>
      <c r="B5267" s="19">
        <v>23615.0</v>
      </c>
      <c r="C5267" s="17" t="s">
        <v>9729</v>
      </c>
      <c r="D5267" s="20"/>
      <c r="E5267" s="17" t="str">
        <f t="shared" si="12"/>
        <v>-</v>
      </c>
      <c r="F5267" s="17" t="str">
        <f t="shared" si="13"/>
        <v>-0</v>
      </c>
      <c r="G5267" s="17" t="s">
        <v>16363</v>
      </c>
      <c r="H5267" s="17" t="s">
        <v>16935</v>
      </c>
      <c r="I5267" s="17" t="s">
        <v>13247</v>
      </c>
      <c r="J5267" s="17" t="s">
        <v>14764</v>
      </c>
      <c r="K5267" s="17" t="s">
        <v>16425</v>
      </c>
      <c r="L5267" s="17" t="s">
        <v>16952</v>
      </c>
      <c r="M5267" s="17" t="s">
        <v>7242</v>
      </c>
      <c r="N5267" s="21">
        <v>0.375</v>
      </c>
      <c r="O5267" s="21">
        <v>0.1673611111111111</v>
      </c>
      <c r="P5267" s="21">
        <v>0.5423611111111112</v>
      </c>
      <c r="R5267" s="17">
        <v>12.0</v>
      </c>
      <c r="S5267" s="17" t="s">
        <v>14865</v>
      </c>
      <c r="T5267" s="17" t="s">
        <v>281</v>
      </c>
    </row>
    <row r="5268" ht="15.75" customHeight="1">
      <c r="A5268" s="17">
        <v>28.0</v>
      </c>
      <c r="B5268" s="19">
        <v>23615.0</v>
      </c>
      <c r="C5268" s="17" t="s">
        <v>9729</v>
      </c>
      <c r="D5268" s="20"/>
      <c r="E5268" s="17" t="str">
        <f t="shared" si="12"/>
        <v>-</v>
      </c>
      <c r="F5268" s="17" t="str">
        <f t="shared" si="13"/>
        <v>-0</v>
      </c>
      <c r="G5268" s="17" t="s">
        <v>16363</v>
      </c>
      <c r="H5268" s="17" t="s">
        <v>16935</v>
      </c>
      <c r="I5268" s="17" t="s">
        <v>13247</v>
      </c>
      <c r="J5268" s="17" t="s">
        <v>14764</v>
      </c>
      <c r="K5268" s="17" t="s">
        <v>16361</v>
      </c>
      <c r="L5268" s="17" t="s">
        <v>17005</v>
      </c>
      <c r="M5268" s="17" t="s">
        <v>17006</v>
      </c>
      <c r="N5268" s="21">
        <v>0.375</v>
      </c>
      <c r="O5268" s="21">
        <v>0.16666666666666666</v>
      </c>
      <c r="P5268" s="21">
        <v>0.5416666666666666</v>
      </c>
      <c r="R5268" s="17">
        <v>11.0</v>
      </c>
      <c r="S5268" s="17" t="s">
        <v>11058</v>
      </c>
      <c r="T5268" s="17" t="s">
        <v>281</v>
      </c>
    </row>
    <row r="5269" ht="15.75" customHeight="1">
      <c r="A5269" s="17">
        <v>27.0</v>
      </c>
      <c r="B5269" s="19">
        <v>23614.0</v>
      </c>
      <c r="C5269" s="17" t="s">
        <v>9729</v>
      </c>
      <c r="D5269" s="20"/>
      <c r="E5269" s="17" t="str">
        <f t="shared" si="12"/>
        <v>-</v>
      </c>
      <c r="F5269" s="17" t="str">
        <f t="shared" si="13"/>
        <v>-0</v>
      </c>
      <c r="G5269" s="17" t="s">
        <v>16363</v>
      </c>
      <c r="H5269" s="17" t="s">
        <v>16935</v>
      </c>
      <c r="I5269" s="17" t="s">
        <v>13247</v>
      </c>
      <c r="J5269" s="17" t="s">
        <v>14764</v>
      </c>
      <c r="K5269" s="17" t="s">
        <v>16964</v>
      </c>
      <c r="L5269" s="17" t="s">
        <v>16361</v>
      </c>
      <c r="M5269" s="17" t="s">
        <v>16730</v>
      </c>
      <c r="N5269" s="21">
        <v>0.375</v>
      </c>
      <c r="O5269" s="21">
        <v>0.1673611111111111</v>
      </c>
      <c r="P5269" s="21">
        <v>0.5423611111111112</v>
      </c>
      <c r="R5269" s="17">
        <v>11.0</v>
      </c>
      <c r="S5269" s="17" t="s">
        <v>14865</v>
      </c>
      <c r="T5269" s="17" t="s">
        <v>281</v>
      </c>
    </row>
    <row r="5270" ht="15.75" customHeight="1">
      <c r="A5270" s="17">
        <v>26.0</v>
      </c>
      <c r="B5270" s="19">
        <v>23614.0</v>
      </c>
      <c r="C5270" s="17" t="s">
        <v>9729</v>
      </c>
      <c r="D5270" s="20"/>
      <c r="E5270" s="17" t="str">
        <f t="shared" si="12"/>
        <v>-</v>
      </c>
      <c r="F5270" s="17" t="str">
        <f t="shared" si="13"/>
        <v>-0</v>
      </c>
      <c r="G5270" s="17" t="s">
        <v>16363</v>
      </c>
      <c r="H5270" s="17" t="s">
        <v>16935</v>
      </c>
      <c r="I5270" s="17" t="s">
        <v>13247</v>
      </c>
      <c r="J5270" s="17" t="s">
        <v>14764</v>
      </c>
      <c r="K5270" s="17" t="s">
        <v>16964</v>
      </c>
      <c r="L5270" s="17" t="s">
        <v>16425</v>
      </c>
      <c r="M5270" s="17" t="s">
        <v>17007</v>
      </c>
      <c r="N5270" s="21">
        <v>0.375</v>
      </c>
      <c r="O5270" s="21">
        <v>0.03125</v>
      </c>
      <c r="P5270" s="21">
        <v>0.40625</v>
      </c>
      <c r="R5270" s="17">
        <v>10.0</v>
      </c>
      <c r="S5270" s="17" t="s">
        <v>14865</v>
      </c>
      <c r="T5270" s="17" t="s">
        <v>281</v>
      </c>
    </row>
    <row r="5271" ht="15.75" customHeight="1">
      <c r="A5271" s="17">
        <v>25.0</v>
      </c>
      <c r="B5271" s="19">
        <v>23614.0</v>
      </c>
      <c r="C5271" s="17" t="s">
        <v>9729</v>
      </c>
      <c r="D5271" s="20"/>
      <c r="E5271" s="17" t="str">
        <f t="shared" si="12"/>
        <v>-</v>
      </c>
      <c r="F5271" s="17" t="str">
        <f t="shared" si="13"/>
        <v>-0</v>
      </c>
      <c r="G5271" s="17" t="s">
        <v>16363</v>
      </c>
      <c r="H5271" s="17" t="s">
        <v>16935</v>
      </c>
      <c r="I5271" s="17" t="s">
        <v>13247</v>
      </c>
      <c r="J5271" s="17" t="s">
        <v>14764</v>
      </c>
      <c r="K5271" s="17" t="s">
        <v>16425</v>
      </c>
      <c r="L5271" s="17" t="s">
        <v>16967</v>
      </c>
      <c r="M5271" s="17" t="s">
        <v>7242</v>
      </c>
      <c r="N5271" s="21">
        <v>0.375</v>
      </c>
      <c r="O5271" s="21">
        <v>0.16944444444444443</v>
      </c>
      <c r="P5271" s="21">
        <v>0.5444444444444444</v>
      </c>
      <c r="R5271" s="17">
        <v>13.0</v>
      </c>
      <c r="S5271" s="17" t="s">
        <v>14865</v>
      </c>
      <c r="T5271" s="17" t="s">
        <v>281</v>
      </c>
    </row>
    <row r="5272" ht="15.75" customHeight="1">
      <c r="A5272" s="17">
        <v>24.0</v>
      </c>
      <c r="B5272" s="19">
        <v>23613.0</v>
      </c>
      <c r="C5272" s="17" t="s">
        <v>9729</v>
      </c>
      <c r="D5272" s="20"/>
      <c r="E5272" s="17" t="str">
        <f t="shared" si="12"/>
        <v>-</v>
      </c>
      <c r="F5272" s="17" t="str">
        <f t="shared" si="13"/>
        <v>-0</v>
      </c>
      <c r="G5272" s="17" t="s">
        <v>16363</v>
      </c>
      <c r="H5272" s="17" t="s">
        <v>16935</v>
      </c>
      <c r="I5272" s="17" t="s">
        <v>13247</v>
      </c>
      <c r="J5272" s="17" t="s">
        <v>14764</v>
      </c>
      <c r="K5272" s="17" t="s">
        <v>16964</v>
      </c>
      <c r="L5272" s="17" t="s">
        <v>16361</v>
      </c>
      <c r="M5272" s="17" t="s">
        <v>7242</v>
      </c>
      <c r="N5272" s="21">
        <v>0.375</v>
      </c>
      <c r="O5272" s="21">
        <v>0.16666666666666666</v>
      </c>
      <c r="P5272" s="21">
        <v>0.5416666666666666</v>
      </c>
      <c r="R5272" s="17">
        <v>8.0</v>
      </c>
      <c r="S5272" s="17" t="s">
        <v>11058</v>
      </c>
      <c r="T5272" s="17" t="s">
        <v>281</v>
      </c>
    </row>
    <row r="5273" ht="15.75" customHeight="1">
      <c r="A5273" s="17">
        <v>23.0</v>
      </c>
      <c r="B5273" s="19">
        <v>23613.0</v>
      </c>
      <c r="C5273" s="17" t="s">
        <v>9729</v>
      </c>
      <c r="D5273" s="20"/>
      <c r="E5273" s="17" t="str">
        <f t="shared" si="12"/>
        <v>-</v>
      </c>
      <c r="F5273" s="17" t="str">
        <f t="shared" si="13"/>
        <v>-0</v>
      </c>
      <c r="G5273" s="17" t="s">
        <v>16363</v>
      </c>
      <c r="H5273" s="17" t="s">
        <v>16935</v>
      </c>
      <c r="I5273" s="17" t="s">
        <v>13247</v>
      </c>
      <c r="J5273" s="17" t="s">
        <v>14764</v>
      </c>
      <c r="K5273" s="17" t="s">
        <v>16361</v>
      </c>
      <c r="L5273" s="17" t="s">
        <v>17008</v>
      </c>
      <c r="M5273" s="17" t="s">
        <v>17009</v>
      </c>
      <c r="N5273" s="21">
        <v>0.375</v>
      </c>
      <c r="O5273" s="21">
        <v>0.03125</v>
      </c>
      <c r="P5273" s="21">
        <v>0.40625</v>
      </c>
      <c r="R5273" s="17">
        <v>11.0</v>
      </c>
      <c r="S5273" s="17" t="s">
        <v>14865</v>
      </c>
      <c r="T5273" s="17" t="s">
        <v>281</v>
      </c>
    </row>
    <row r="5274" ht="15.75" customHeight="1">
      <c r="A5274" s="17">
        <v>22.0</v>
      </c>
      <c r="B5274" s="19">
        <v>23613.0</v>
      </c>
      <c r="C5274" s="17" t="s">
        <v>9729</v>
      </c>
      <c r="D5274" s="20"/>
      <c r="E5274" s="17" t="str">
        <f t="shared" si="12"/>
        <v>-</v>
      </c>
      <c r="F5274" s="17" t="str">
        <f t="shared" si="13"/>
        <v>-0</v>
      </c>
      <c r="G5274" s="17" t="s">
        <v>16363</v>
      </c>
      <c r="H5274" s="17" t="s">
        <v>16935</v>
      </c>
      <c r="I5274" s="17" t="s">
        <v>13247</v>
      </c>
      <c r="J5274" s="17" t="s">
        <v>14764</v>
      </c>
      <c r="K5274" s="17" t="s">
        <v>16425</v>
      </c>
      <c r="L5274" s="17" t="s">
        <v>16636</v>
      </c>
      <c r="M5274" s="17" t="s">
        <v>7242</v>
      </c>
      <c r="N5274" s="21">
        <v>0.375</v>
      </c>
      <c r="O5274" s="21">
        <v>0.16874999999999998</v>
      </c>
      <c r="P5274" s="21">
        <v>0.5437500000000001</v>
      </c>
      <c r="R5274" s="17">
        <v>11.0</v>
      </c>
      <c r="S5274" s="17" t="s">
        <v>14865</v>
      </c>
      <c r="T5274" s="17" t="s">
        <v>281</v>
      </c>
    </row>
    <row r="5275" ht="15.75" customHeight="1">
      <c r="A5275" s="17">
        <v>21.0</v>
      </c>
      <c r="B5275" s="19">
        <v>23610.0</v>
      </c>
      <c r="C5275" s="17" t="s">
        <v>9729</v>
      </c>
      <c r="D5275" s="20"/>
      <c r="E5275" s="17" t="str">
        <f t="shared" si="12"/>
        <v>-</v>
      </c>
      <c r="F5275" s="17" t="str">
        <f t="shared" si="13"/>
        <v>-0</v>
      </c>
      <c r="G5275" s="17" t="s">
        <v>16363</v>
      </c>
      <c r="H5275" s="17" t="s">
        <v>16935</v>
      </c>
      <c r="I5275" s="17" t="s">
        <v>13247</v>
      </c>
      <c r="J5275" s="17" t="s">
        <v>14764</v>
      </c>
      <c r="K5275" s="17" t="s">
        <v>16361</v>
      </c>
      <c r="L5275" s="17" t="s">
        <v>16425</v>
      </c>
      <c r="M5275" s="17" t="s">
        <v>7242</v>
      </c>
      <c r="N5275" s="21">
        <v>0.375</v>
      </c>
      <c r="O5275" s="21">
        <v>0.1673611111111111</v>
      </c>
      <c r="P5275" s="21">
        <v>0.5423611111111112</v>
      </c>
      <c r="R5275" s="17">
        <v>13.0</v>
      </c>
      <c r="S5275" s="17" t="s">
        <v>16622</v>
      </c>
      <c r="T5275" s="17" t="s">
        <v>281</v>
      </c>
    </row>
    <row r="5276" ht="15.75" customHeight="1">
      <c r="A5276" s="17">
        <v>20.0</v>
      </c>
      <c r="B5276" s="19">
        <v>23609.0</v>
      </c>
      <c r="C5276" s="17" t="s">
        <v>9729</v>
      </c>
      <c r="D5276" s="20"/>
      <c r="E5276" s="17" t="str">
        <f t="shared" si="12"/>
        <v>-</v>
      </c>
      <c r="F5276" s="17" t="str">
        <f t="shared" si="13"/>
        <v>-0</v>
      </c>
      <c r="G5276" s="17" t="s">
        <v>16363</v>
      </c>
      <c r="H5276" s="17" t="s">
        <v>16935</v>
      </c>
      <c r="I5276" s="17" t="s">
        <v>13247</v>
      </c>
      <c r="J5276" s="17" t="s">
        <v>14764</v>
      </c>
      <c r="K5276" s="17" t="s">
        <v>16964</v>
      </c>
      <c r="L5276" s="17" t="s">
        <v>16425</v>
      </c>
      <c r="M5276" s="17" t="s">
        <v>14843</v>
      </c>
      <c r="N5276" s="21">
        <v>0.375</v>
      </c>
      <c r="O5276" s="21">
        <v>0.03125</v>
      </c>
      <c r="P5276" s="21">
        <v>0.40625</v>
      </c>
      <c r="R5276" s="17">
        <v>10.0</v>
      </c>
      <c r="S5276" s="17" t="s">
        <v>14267</v>
      </c>
      <c r="T5276" s="17" t="s">
        <v>281</v>
      </c>
    </row>
    <row r="5277" ht="15.75" customHeight="1">
      <c r="A5277" s="17">
        <v>19.0</v>
      </c>
      <c r="B5277" s="19">
        <v>23609.0</v>
      </c>
      <c r="C5277" s="17" t="s">
        <v>9729</v>
      </c>
      <c r="D5277" s="20"/>
      <c r="E5277" s="17" t="str">
        <f t="shared" si="12"/>
        <v>-</v>
      </c>
      <c r="F5277" s="17" t="str">
        <f t="shared" si="13"/>
        <v>-0</v>
      </c>
      <c r="G5277" s="17" t="s">
        <v>16363</v>
      </c>
      <c r="H5277" s="17" t="s">
        <v>16935</v>
      </c>
      <c r="I5277" s="17" t="s">
        <v>13247</v>
      </c>
      <c r="J5277" s="17" t="s">
        <v>14764</v>
      </c>
      <c r="K5277" s="17" t="s">
        <v>16361</v>
      </c>
      <c r="L5277" s="17" t="s">
        <v>16425</v>
      </c>
      <c r="M5277" s="17" t="s">
        <v>7242</v>
      </c>
      <c r="N5277" s="21">
        <v>0.375</v>
      </c>
      <c r="O5277" s="21">
        <v>0.03125</v>
      </c>
      <c r="P5277" s="21">
        <v>0.40625</v>
      </c>
      <c r="R5277" s="17">
        <v>14.0</v>
      </c>
      <c r="S5277" s="17" t="s">
        <v>16622</v>
      </c>
      <c r="T5277" s="17" t="s">
        <v>281</v>
      </c>
    </row>
    <row r="5278" ht="15.75" customHeight="1">
      <c r="A5278" s="17">
        <v>18.0</v>
      </c>
      <c r="B5278" s="19">
        <v>23608.0</v>
      </c>
      <c r="C5278" s="17" t="s">
        <v>9729</v>
      </c>
      <c r="D5278" s="20"/>
      <c r="E5278" s="17" t="str">
        <f t="shared" si="12"/>
        <v>-</v>
      </c>
      <c r="F5278" s="17" t="str">
        <f t="shared" si="13"/>
        <v>-0</v>
      </c>
      <c r="G5278" s="17" t="s">
        <v>16363</v>
      </c>
      <c r="H5278" s="17" t="s">
        <v>16935</v>
      </c>
      <c r="I5278" s="17" t="s">
        <v>13247</v>
      </c>
      <c r="J5278" s="17" t="s">
        <v>14764</v>
      </c>
      <c r="K5278" s="17" t="s">
        <v>16361</v>
      </c>
      <c r="L5278" s="17" t="s">
        <v>16964</v>
      </c>
      <c r="M5278" s="17" t="s">
        <v>7242</v>
      </c>
      <c r="N5278" s="21">
        <v>0.375</v>
      </c>
      <c r="O5278" s="21">
        <v>0.17361111111111113</v>
      </c>
      <c r="P5278" s="21">
        <v>0.548611111111111</v>
      </c>
      <c r="R5278" s="17">
        <v>12.0</v>
      </c>
      <c r="S5278" s="17" t="s">
        <v>11058</v>
      </c>
      <c r="T5278" s="17" t="s">
        <v>281</v>
      </c>
    </row>
    <row r="5279" ht="15.75" customHeight="1">
      <c r="A5279" s="17">
        <v>17.0</v>
      </c>
      <c r="B5279" s="19">
        <v>23608.0</v>
      </c>
      <c r="C5279" s="17" t="s">
        <v>9729</v>
      </c>
      <c r="D5279" s="20"/>
      <c r="E5279" s="17" t="str">
        <f t="shared" si="12"/>
        <v>-</v>
      </c>
      <c r="F5279" s="17" t="str">
        <f t="shared" si="13"/>
        <v>-0</v>
      </c>
      <c r="G5279" s="17" t="s">
        <v>16363</v>
      </c>
      <c r="H5279" s="17" t="s">
        <v>16935</v>
      </c>
      <c r="I5279" s="17" t="s">
        <v>13247</v>
      </c>
      <c r="J5279" s="17" t="s">
        <v>14764</v>
      </c>
      <c r="K5279" s="17" t="s">
        <v>16361</v>
      </c>
      <c r="L5279" s="17" t="s">
        <v>16959</v>
      </c>
      <c r="M5279" s="17" t="s">
        <v>7242</v>
      </c>
      <c r="N5279" s="21">
        <v>0.375</v>
      </c>
      <c r="O5279" s="21">
        <v>0.03125</v>
      </c>
      <c r="P5279" s="21">
        <v>0.40625</v>
      </c>
      <c r="R5279" s="17">
        <v>11.0</v>
      </c>
      <c r="S5279" s="17" t="s">
        <v>14865</v>
      </c>
      <c r="T5279" s="17" t="s">
        <v>281</v>
      </c>
    </row>
    <row r="5280" ht="15.75" customHeight="1">
      <c r="A5280" s="17">
        <v>16.0</v>
      </c>
      <c r="B5280" s="19">
        <v>23607.0</v>
      </c>
      <c r="C5280" s="17" t="s">
        <v>9729</v>
      </c>
      <c r="D5280" s="20"/>
      <c r="E5280" s="17" t="str">
        <f t="shared" si="12"/>
        <v>-</v>
      </c>
      <c r="F5280" s="17" t="str">
        <f t="shared" si="13"/>
        <v>-0</v>
      </c>
      <c r="G5280" s="17" t="s">
        <v>16363</v>
      </c>
      <c r="H5280" s="17" t="s">
        <v>16935</v>
      </c>
      <c r="I5280" s="17" t="s">
        <v>13247</v>
      </c>
      <c r="J5280" s="17" t="s">
        <v>14764</v>
      </c>
      <c r="K5280" s="17" t="s">
        <v>16425</v>
      </c>
      <c r="L5280" s="17" t="s">
        <v>17010</v>
      </c>
      <c r="M5280" s="17" t="s">
        <v>7242</v>
      </c>
      <c r="N5280" s="21">
        <v>0.375</v>
      </c>
      <c r="O5280" s="21">
        <v>0.16666666666666666</v>
      </c>
      <c r="P5280" s="21">
        <v>0.5416666666666666</v>
      </c>
      <c r="R5280" s="17">
        <v>11.0</v>
      </c>
      <c r="S5280" s="17" t="s">
        <v>14865</v>
      </c>
      <c r="T5280" s="17" t="s">
        <v>281</v>
      </c>
    </row>
    <row r="5281" ht="15.75" customHeight="1">
      <c r="A5281" s="17">
        <v>15.0</v>
      </c>
      <c r="B5281" s="19">
        <v>23607.0</v>
      </c>
      <c r="C5281" s="17" t="s">
        <v>9729</v>
      </c>
      <c r="D5281" s="20"/>
      <c r="E5281" s="17" t="str">
        <f t="shared" si="12"/>
        <v>-</v>
      </c>
      <c r="F5281" s="17" t="str">
        <f t="shared" si="13"/>
        <v>-0</v>
      </c>
      <c r="G5281" s="17" t="s">
        <v>16363</v>
      </c>
      <c r="H5281" s="17" t="s">
        <v>16935</v>
      </c>
      <c r="I5281" s="17" t="s">
        <v>13247</v>
      </c>
      <c r="J5281" s="17" t="s">
        <v>14764</v>
      </c>
      <c r="K5281" s="17" t="s">
        <v>16425</v>
      </c>
      <c r="L5281" s="17" t="s">
        <v>16964</v>
      </c>
      <c r="M5281" s="17" t="s">
        <v>7242</v>
      </c>
      <c r="N5281" s="21">
        <v>0.375</v>
      </c>
      <c r="O5281" s="21">
        <v>0.16666666666666666</v>
      </c>
      <c r="P5281" s="21">
        <v>0.5416666666666666</v>
      </c>
      <c r="R5281" s="17">
        <v>11.0</v>
      </c>
      <c r="S5281" s="17" t="s">
        <v>11058</v>
      </c>
      <c r="T5281" s="17" t="s">
        <v>281</v>
      </c>
    </row>
    <row r="5282" ht="15.75" customHeight="1">
      <c r="A5282" s="17">
        <v>14.0</v>
      </c>
      <c r="B5282" s="19">
        <v>23606.0</v>
      </c>
      <c r="C5282" s="17" t="s">
        <v>9729</v>
      </c>
      <c r="D5282" s="20"/>
      <c r="E5282" s="17" t="str">
        <f t="shared" si="12"/>
        <v>-</v>
      </c>
      <c r="F5282" s="17" t="str">
        <f t="shared" si="13"/>
        <v>-0</v>
      </c>
      <c r="G5282" s="17" t="s">
        <v>16363</v>
      </c>
      <c r="H5282" s="17" t="s">
        <v>16935</v>
      </c>
      <c r="I5282" s="17" t="s">
        <v>13247</v>
      </c>
      <c r="J5282" s="17" t="s">
        <v>14764</v>
      </c>
      <c r="K5282" s="17" t="s">
        <v>16425</v>
      </c>
      <c r="L5282" s="17" t="s">
        <v>16361</v>
      </c>
      <c r="M5282" s="17" t="s">
        <v>16780</v>
      </c>
      <c r="N5282" s="21">
        <v>0.375</v>
      </c>
      <c r="O5282" s="21">
        <v>0.16666666666666666</v>
      </c>
      <c r="P5282" s="21">
        <v>0.5416666666666666</v>
      </c>
      <c r="R5282" s="17">
        <v>8.0</v>
      </c>
      <c r="S5282" s="17" t="s">
        <v>11058</v>
      </c>
      <c r="T5282" s="17" t="s">
        <v>281</v>
      </c>
    </row>
    <row r="5283" ht="15.75" customHeight="1">
      <c r="A5283" s="17">
        <v>13.0</v>
      </c>
      <c r="B5283" s="19">
        <v>23606.0</v>
      </c>
      <c r="C5283" s="17" t="s">
        <v>9729</v>
      </c>
      <c r="D5283" s="20"/>
      <c r="E5283" s="17" t="str">
        <f t="shared" si="12"/>
        <v>-</v>
      </c>
      <c r="F5283" s="17" t="str">
        <f t="shared" si="13"/>
        <v>-0</v>
      </c>
      <c r="G5283" s="17" t="s">
        <v>16363</v>
      </c>
      <c r="H5283" s="17" t="s">
        <v>16935</v>
      </c>
      <c r="I5283" s="17" t="s">
        <v>13247</v>
      </c>
      <c r="J5283" s="17" t="s">
        <v>14764</v>
      </c>
      <c r="K5283" s="17" t="s">
        <v>16361</v>
      </c>
      <c r="L5283" s="17" t="s">
        <v>16425</v>
      </c>
      <c r="M5283" s="17" t="s">
        <v>7242</v>
      </c>
      <c r="N5283" s="21">
        <v>0.375</v>
      </c>
      <c r="O5283" s="21">
        <v>0.1673611111111111</v>
      </c>
      <c r="P5283" s="21">
        <v>0.5423611111111112</v>
      </c>
      <c r="R5283" s="17">
        <v>11.0</v>
      </c>
      <c r="S5283" s="17" t="s">
        <v>16622</v>
      </c>
      <c r="T5283" s="17" t="s">
        <v>281</v>
      </c>
    </row>
    <row r="5284" ht="15.75" customHeight="1">
      <c r="A5284" s="17">
        <v>12.0</v>
      </c>
      <c r="B5284" s="19">
        <v>23603.0</v>
      </c>
      <c r="C5284" s="17" t="s">
        <v>9729</v>
      </c>
      <c r="D5284" s="20"/>
      <c r="E5284" s="17" t="str">
        <f t="shared" si="12"/>
        <v>-</v>
      </c>
      <c r="F5284" s="17" t="str">
        <f t="shared" si="13"/>
        <v>-0</v>
      </c>
      <c r="G5284" s="17" t="s">
        <v>16363</v>
      </c>
      <c r="H5284" s="17" t="s">
        <v>16935</v>
      </c>
      <c r="I5284" s="17" t="s">
        <v>13247</v>
      </c>
      <c r="J5284" s="17" t="s">
        <v>14764</v>
      </c>
      <c r="K5284" s="17" t="s">
        <v>16361</v>
      </c>
      <c r="L5284" s="17" t="s">
        <v>16425</v>
      </c>
      <c r="M5284" s="17" t="s">
        <v>7242</v>
      </c>
      <c r="N5284" s="21">
        <v>0.375</v>
      </c>
      <c r="O5284" s="21">
        <v>0.16666666666666666</v>
      </c>
      <c r="P5284" s="21">
        <v>0.5416666666666666</v>
      </c>
      <c r="R5284" s="17">
        <v>13.0</v>
      </c>
      <c r="S5284" s="17" t="s">
        <v>16622</v>
      </c>
      <c r="T5284" s="17" t="s">
        <v>281</v>
      </c>
    </row>
    <row r="5285" ht="15.75" customHeight="1">
      <c r="A5285" s="17">
        <v>11.0</v>
      </c>
      <c r="B5285" s="19">
        <v>23603.0</v>
      </c>
      <c r="C5285" s="17" t="s">
        <v>9729</v>
      </c>
      <c r="D5285" s="20"/>
      <c r="E5285" s="17" t="str">
        <f t="shared" si="12"/>
        <v>-</v>
      </c>
      <c r="F5285" s="17" t="str">
        <f t="shared" si="13"/>
        <v>-0</v>
      </c>
      <c r="G5285" s="17" t="s">
        <v>16363</v>
      </c>
      <c r="H5285" s="17" t="s">
        <v>16935</v>
      </c>
      <c r="I5285" s="17" t="s">
        <v>13247</v>
      </c>
      <c r="J5285" s="17" t="s">
        <v>14764</v>
      </c>
      <c r="K5285" s="17" t="s">
        <v>16361</v>
      </c>
      <c r="L5285" s="17" t="s">
        <v>16425</v>
      </c>
      <c r="M5285" s="17" t="s">
        <v>7242</v>
      </c>
      <c r="N5285" s="21">
        <v>0.375</v>
      </c>
      <c r="O5285" s="21">
        <v>0.16874999999999998</v>
      </c>
      <c r="P5285" s="21">
        <v>0.5437500000000001</v>
      </c>
      <c r="R5285" s="17">
        <v>10.0</v>
      </c>
      <c r="S5285" s="17" t="s">
        <v>11058</v>
      </c>
      <c r="T5285" s="17" t="s">
        <v>281</v>
      </c>
    </row>
    <row r="5286" ht="15.75" customHeight="1">
      <c r="A5286" s="17">
        <v>10.0</v>
      </c>
      <c r="B5286" s="19">
        <v>23601.0</v>
      </c>
      <c r="C5286" s="17" t="s">
        <v>9729</v>
      </c>
      <c r="D5286" s="20"/>
      <c r="E5286" s="17" t="str">
        <f t="shared" si="12"/>
        <v>-</v>
      </c>
      <c r="F5286" s="17" t="str">
        <f t="shared" si="13"/>
        <v>-0</v>
      </c>
      <c r="G5286" s="17" t="s">
        <v>16363</v>
      </c>
      <c r="H5286" s="17" t="s">
        <v>16935</v>
      </c>
      <c r="I5286" s="17" t="s">
        <v>13247</v>
      </c>
      <c r="J5286" s="17" t="s">
        <v>14764</v>
      </c>
      <c r="K5286" s="17" t="s">
        <v>16425</v>
      </c>
      <c r="L5286" s="17" t="s">
        <v>16361</v>
      </c>
      <c r="M5286" s="17" t="s">
        <v>7242</v>
      </c>
      <c r="N5286" s="21">
        <v>0.375</v>
      </c>
      <c r="O5286" s="21">
        <v>0.020833333333333332</v>
      </c>
      <c r="P5286" s="21">
        <v>0.3958333333333333</v>
      </c>
      <c r="R5286" s="17">
        <v>8.0</v>
      </c>
      <c r="S5286" s="17" t="s">
        <v>11058</v>
      </c>
      <c r="T5286" s="17" t="s">
        <v>281</v>
      </c>
    </row>
    <row r="5287" ht="15.75" customHeight="1">
      <c r="A5287" s="17">
        <v>9.0</v>
      </c>
      <c r="B5287" s="19">
        <v>23601.0</v>
      </c>
      <c r="C5287" s="17" t="s">
        <v>9729</v>
      </c>
      <c r="D5287" s="20"/>
      <c r="E5287" s="17" t="str">
        <f t="shared" si="12"/>
        <v>-</v>
      </c>
      <c r="F5287" s="17" t="str">
        <f t="shared" si="13"/>
        <v>-0</v>
      </c>
      <c r="G5287" s="17" t="s">
        <v>16363</v>
      </c>
      <c r="H5287" s="17" t="s">
        <v>16935</v>
      </c>
      <c r="I5287" s="17" t="s">
        <v>13247</v>
      </c>
      <c r="J5287" s="17" t="s">
        <v>14764</v>
      </c>
      <c r="K5287" s="17" t="s">
        <v>16361</v>
      </c>
      <c r="L5287" s="17" t="s">
        <v>16425</v>
      </c>
      <c r="M5287" s="17" t="s">
        <v>7242</v>
      </c>
      <c r="N5287" s="21">
        <v>0.375</v>
      </c>
      <c r="O5287" s="21">
        <v>0.1673611111111111</v>
      </c>
      <c r="P5287" s="21">
        <v>0.5423611111111112</v>
      </c>
      <c r="R5287" s="17">
        <v>14.0</v>
      </c>
      <c r="S5287" s="17" t="s">
        <v>11058</v>
      </c>
      <c r="T5287" s="17" t="s">
        <v>281</v>
      </c>
    </row>
    <row r="5288" ht="15.75" customHeight="1">
      <c r="A5288" s="17">
        <v>8.0</v>
      </c>
      <c r="B5288" s="19">
        <v>23596.0</v>
      </c>
      <c r="C5288" s="17" t="s">
        <v>9729</v>
      </c>
      <c r="D5288" s="20"/>
      <c r="E5288" s="17" t="str">
        <f t="shared" si="12"/>
        <v>-</v>
      </c>
      <c r="F5288" s="17" t="str">
        <f t="shared" si="13"/>
        <v>-0</v>
      </c>
      <c r="G5288" s="17" t="s">
        <v>16363</v>
      </c>
      <c r="H5288" s="17" t="s">
        <v>9731</v>
      </c>
      <c r="I5288" s="17" t="s">
        <v>11403</v>
      </c>
      <c r="J5288" s="17" t="s">
        <v>14764</v>
      </c>
      <c r="K5288" s="17" t="s">
        <v>16361</v>
      </c>
      <c r="L5288" s="17" t="s">
        <v>16425</v>
      </c>
      <c r="M5288" s="17" t="s">
        <v>16966</v>
      </c>
      <c r="N5288" s="21">
        <v>0.375</v>
      </c>
      <c r="O5288" s="21">
        <v>0.1673611111111111</v>
      </c>
      <c r="P5288" s="21">
        <v>0.5423611111111112</v>
      </c>
      <c r="R5288" s="17">
        <v>10.0</v>
      </c>
      <c r="S5288" s="17" t="s">
        <v>11058</v>
      </c>
      <c r="T5288" s="17" t="s">
        <v>281</v>
      </c>
    </row>
    <row r="5289" ht="15.75" customHeight="1">
      <c r="A5289" s="17">
        <v>7.0</v>
      </c>
      <c r="B5289" s="19">
        <v>23596.0</v>
      </c>
      <c r="C5289" s="17" t="s">
        <v>9729</v>
      </c>
      <c r="D5289" s="20"/>
      <c r="E5289" s="17" t="str">
        <f t="shared" si="12"/>
        <v>-</v>
      </c>
      <c r="F5289" s="17" t="str">
        <f t="shared" si="13"/>
        <v>-0</v>
      </c>
      <c r="G5289" s="17" t="s">
        <v>16363</v>
      </c>
      <c r="H5289" s="17" t="s">
        <v>9731</v>
      </c>
      <c r="I5289" s="17" t="s">
        <v>11403</v>
      </c>
      <c r="J5289" s="17" t="s">
        <v>14764</v>
      </c>
      <c r="K5289" s="17" t="s">
        <v>16361</v>
      </c>
      <c r="L5289" s="17" t="s">
        <v>16425</v>
      </c>
      <c r="M5289" s="17" t="s">
        <v>7242</v>
      </c>
      <c r="N5289" s="21">
        <v>0.375</v>
      </c>
      <c r="O5289" s="21">
        <v>0.17500000000000002</v>
      </c>
      <c r="P5289" s="21">
        <v>0.5499999999999999</v>
      </c>
      <c r="R5289" s="17">
        <v>12.0</v>
      </c>
      <c r="S5289" s="17" t="s">
        <v>11058</v>
      </c>
      <c r="T5289" s="17" t="s">
        <v>281</v>
      </c>
    </row>
    <row r="5290" ht="15.75" customHeight="1">
      <c r="A5290" s="17">
        <v>6.0</v>
      </c>
      <c r="B5290" s="19">
        <v>23594.0</v>
      </c>
      <c r="C5290" s="17" t="s">
        <v>9729</v>
      </c>
      <c r="D5290" s="20"/>
      <c r="E5290" s="17" t="str">
        <f t="shared" si="12"/>
        <v>-</v>
      </c>
      <c r="F5290" s="17" t="str">
        <f t="shared" si="13"/>
        <v>-0</v>
      </c>
      <c r="G5290" s="17" t="s">
        <v>16363</v>
      </c>
      <c r="H5290" s="17" t="s">
        <v>9731</v>
      </c>
      <c r="I5290" s="17" t="s">
        <v>11403</v>
      </c>
      <c r="J5290" s="17" t="s">
        <v>14764</v>
      </c>
      <c r="K5290" s="17" t="s">
        <v>16361</v>
      </c>
      <c r="L5290" s="17" t="s">
        <v>16425</v>
      </c>
      <c r="M5290" s="17" t="s">
        <v>7242</v>
      </c>
      <c r="N5290" s="21">
        <v>0.375</v>
      </c>
      <c r="O5290" s="21">
        <v>0.020833333333333332</v>
      </c>
      <c r="P5290" s="21">
        <v>0.3958333333333333</v>
      </c>
      <c r="R5290" s="17">
        <v>21.0</v>
      </c>
      <c r="S5290" s="17" t="s">
        <v>11058</v>
      </c>
      <c r="T5290" s="17" t="s">
        <v>281</v>
      </c>
    </row>
    <row r="5291" ht="15.75" customHeight="1">
      <c r="A5291" s="17">
        <v>5.0</v>
      </c>
      <c r="B5291" s="19">
        <v>23593.0</v>
      </c>
      <c r="C5291" s="17" t="s">
        <v>9729</v>
      </c>
      <c r="D5291" s="20"/>
      <c r="E5291" s="17" t="str">
        <f t="shared" si="12"/>
        <v>-</v>
      </c>
      <c r="F5291" s="17" t="str">
        <f t="shared" si="13"/>
        <v>-0</v>
      </c>
      <c r="G5291" s="17" t="s">
        <v>16363</v>
      </c>
      <c r="H5291" s="17" t="s">
        <v>9731</v>
      </c>
      <c r="I5291" s="17" t="s">
        <v>11403</v>
      </c>
      <c r="J5291" s="17" t="s">
        <v>14764</v>
      </c>
      <c r="K5291" s="17" t="s">
        <v>16361</v>
      </c>
      <c r="L5291" s="17" t="s">
        <v>16425</v>
      </c>
      <c r="M5291" s="17" t="s">
        <v>7242</v>
      </c>
      <c r="N5291" s="21">
        <v>0.375</v>
      </c>
      <c r="O5291" s="21">
        <v>0.1673611111111111</v>
      </c>
      <c r="P5291" s="21">
        <v>0.5423611111111112</v>
      </c>
      <c r="R5291" s="17">
        <v>12.0</v>
      </c>
      <c r="S5291" s="17" t="s">
        <v>14267</v>
      </c>
      <c r="T5291" s="17" t="s">
        <v>281</v>
      </c>
    </row>
    <row r="5292" ht="15.75" customHeight="1">
      <c r="A5292" s="17">
        <v>4.0</v>
      </c>
      <c r="B5292" s="19">
        <v>23589.0</v>
      </c>
      <c r="C5292" s="17" t="s">
        <v>9729</v>
      </c>
      <c r="D5292" s="20"/>
      <c r="E5292" s="17" t="str">
        <f t="shared" si="12"/>
        <v>-</v>
      </c>
      <c r="F5292" s="17" t="str">
        <f t="shared" si="13"/>
        <v>-0</v>
      </c>
      <c r="G5292" s="17" t="s">
        <v>16363</v>
      </c>
      <c r="H5292" s="17" t="s">
        <v>9731</v>
      </c>
      <c r="I5292" s="17" t="s">
        <v>11403</v>
      </c>
      <c r="J5292" s="17" t="s">
        <v>14764</v>
      </c>
      <c r="K5292" s="17" t="s">
        <v>16361</v>
      </c>
      <c r="L5292" s="17" t="s">
        <v>16425</v>
      </c>
      <c r="M5292" s="17" t="s">
        <v>7242</v>
      </c>
      <c r="N5292" s="21">
        <v>0.375</v>
      </c>
      <c r="O5292" s="21">
        <v>0.03125</v>
      </c>
      <c r="P5292" s="21">
        <v>0.40625</v>
      </c>
      <c r="R5292" s="17">
        <v>8.0</v>
      </c>
      <c r="S5292" s="17" t="s">
        <v>14267</v>
      </c>
      <c r="T5292" s="17" t="s">
        <v>281</v>
      </c>
    </row>
    <row r="5293" ht="15.75" customHeight="1">
      <c r="A5293" s="17">
        <v>3.0</v>
      </c>
      <c r="B5293" s="19">
        <v>23560.0</v>
      </c>
      <c r="C5293" s="17" t="s">
        <v>9729</v>
      </c>
      <c r="D5293" s="20"/>
      <c r="E5293" s="17" t="str">
        <f t="shared" si="12"/>
        <v>-</v>
      </c>
      <c r="F5293" s="17" t="str">
        <f t="shared" si="13"/>
        <v>-0</v>
      </c>
      <c r="G5293" s="17" t="s">
        <v>16363</v>
      </c>
      <c r="H5293" s="17" t="s">
        <v>9731</v>
      </c>
      <c r="I5293" s="17" t="s">
        <v>11403</v>
      </c>
      <c r="J5293" s="17" t="s">
        <v>14764</v>
      </c>
      <c r="K5293" s="17" t="s">
        <v>16425</v>
      </c>
      <c r="L5293" s="17" t="s">
        <v>16361</v>
      </c>
      <c r="M5293" s="17" t="s">
        <v>7242</v>
      </c>
      <c r="N5293" s="21">
        <v>0.375</v>
      </c>
      <c r="O5293" s="21">
        <v>0.17569444444444446</v>
      </c>
      <c r="P5293" s="21">
        <v>0.5506944444444445</v>
      </c>
      <c r="R5293" s="17">
        <v>8.0</v>
      </c>
      <c r="S5293" s="17" t="s">
        <v>14267</v>
      </c>
      <c r="T5293" s="17" t="s">
        <v>281</v>
      </c>
    </row>
    <row r="5294" ht="15.75" customHeight="1">
      <c r="A5294" s="17">
        <v>2.0</v>
      </c>
      <c r="B5294" s="19">
        <v>23559.0</v>
      </c>
      <c r="C5294" s="17" t="s">
        <v>9729</v>
      </c>
      <c r="D5294" s="20"/>
      <c r="E5294" s="17" t="str">
        <f t="shared" si="12"/>
        <v>-</v>
      </c>
      <c r="F5294" s="17" t="str">
        <f t="shared" si="13"/>
        <v>-0</v>
      </c>
      <c r="G5294" s="17" t="s">
        <v>16363</v>
      </c>
      <c r="H5294" s="17" t="s">
        <v>9731</v>
      </c>
      <c r="I5294" s="17" t="s">
        <v>11403</v>
      </c>
      <c r="J5294" s="17" t="s">
        <v>14764</v>
      </c>
      <c r="K5294" s="17" t="s">
        <v>16361</v>
      </c>
      <c r="L5294" s="17" t="s">
        <v>16425</v>
      </c>
      <c r="M5294" s="17" t="s">
        <v>7242</v>
      </c>
      <c r="N5294" s="21">
        <v>0.375</v>
      </c>
      <c r="O5294" s="21">
        <v>0.16666666666666666</v>
      </c>
      <c r="P5294" s="21">
        <v>0.5416666666666666</v>
      </c>
      <c r="R5294" s="17">
        <v>4.0</v>
      </c>
      <c r="S5294" s="17" t="s">
        <v>14267</v>
      </c>
      <c r="T5294" s="17" t="s">
        <v>281</v>
      </c>
    </row>
    <row r="5295" ht="15.75" customHeight="1">
      <c r="A5295" s="17">
        <v>1.0</v>
      </c>
      <c r="B5295" s="19">
        <v>23554.0</v>
      </c>
      <c r="C5295" s="17" t="s">
        <v>9729</v>
      </c>
      <c r="D5295" s="20"/>
      <c r="E5295" s="17" t="str">
        <f t="shared" si="12"/>
        <v>-</v>
      </c>
      <c r="F5295" s="17" t="str">
        <f t="shared" si="13"/>
        <v>-0</v>
      </c>
      <c r="G5295" s="17" t="s">
        <v>16363</v>
      </c>
      <c r="H5295" s="17" t="s">
        <v>9731</v>
      </c>
      <c r="I5295" s="17" t="s">
        <v>11403</v>
      </c>
      <c r="J5295" s="17" t="s">
        <v>14764</v>
      </c>
      <c r="K5295" s="17" t="s">
        <v>16425</v>
      </c>
      <c r="L5295" s="17" t="s">
        <v>16361</v>
      </c>
      <c r="M5295" s="17" t="s">
        <v>17011</v>
      </c>
      <c r="N5295" s="21">
        <v>0.375</v>
      </c>
      <c r="O5295" s="21">
        <v>0.1673611111111111</v>
      </c>
      <c r="P5295" s="21">
        <v>0.5423611111111112</v>
      </c>
      <c r="R5295" s="17">
        <v>8.0</v>
      </c>
      <c r="S5295" s="17" t="s">
        <v>14267</v>
      </c>
      <c r="T5295" s="17" t="s">
        <v>281</v>
      </c>
    </row>
    <row r="5296" ht="15.75" customHeight="1">
      <c r="B5296" s="19"/>
      <c r="D5296" s="20"/>
      <c r="N5296" s="21"/>
      <c r="O5296" s="21"/>
      <c r="P5296" s="21"/>
    </row>
    <row r="5297" ht="15.75" customHeight="1">
      <c r="B5297" s="19"/>
      <c r="D5297" s="20"/>
      <c r="N5297" s="21"/>
      <c r="O5297" s="21"/>
      <c r="P5297" s="21"/>
    </row>
    <row r="5298" ht="15.75" customHeight="1">
      <c r="B5298" s="19"/>
      <c r="D5298" s="20"/>
      <c r="N5298" s="21"/>
      <c r="O5298" s="21"/>
      <c r="P5298" s="21"/>
    </row>
    <row r="5299" ht="15.75" customHeight="1">
      <c r="B5299" s="19"/>
      <c r="D5299" s="20"/>
      <c r="N5299" s="21"/>
      <c r="O5299" s="21"/>
      <c r="P5299" s="21"/>
    </row>
    <row r="5300" ht="15.75" customHeight="1">
      <c r="B5300" s="19"/>
      <c r="D5300" s="20"/>
      <c r="N5300" s="21"/>
      <c r="O5300" s="21"/>
      <c r="P5300" s="21"/>
    </row>
    <row r="5301" ht="15.75" customHeight="1">
      <c r="B5301" s="19"/>
      <c r="D5301" s="20"/>
      <c r="N5301" s="21"/>
      <c r="O5301" s="21"/>
      <c r="P5301" s="21"/>
    </row>
    <row r="5302" ht="15.75" customHeight="1">
      <c r="B5302" s="19"/>
      <c r="D5302" s="20"/>
      <c r="N5302" s="21"/>
      <c r="O5302" s="21"/>
      <c r="P5302" s="21"/>
    </row>
    <row r="5303" ht="15.75" customHeight="1">
      <c r="B5303" s="19"/>
      <c r="D5303" s="20"/>
      <c r="N5303" s="21"/>
      <c r="O5303" s="21"/>
      <c r="P5303" s="21"/>
    </row>
    <row r="5304" ht="15.75" customHeight="1">
      <c r="B5304" s="19"/>
      <c r="D5304" s="20"/>
      <c r="N5304" s="21"/>
      <c r="O5304" s="21"/>
      <c r="P5304" s="21"/>
    </row>
    <row r="5305" ht="15.75" customHeight="1">
      <c r="B5305" s="19"/>
      <c r="D5305" s="20"/>
      <c r="N5305" s="21"/>
      <c r="O5305" s="21"/>
      <c r="P5305" s="21"/>
    </row>
    <row r="5306" ht="15.75" customHeight="1">
      <c r="B5306" s="19"/>
      <c r="D5306" s="20"/>
      <c r="N5306" s="21"/>
      <c r="O5306" s="21"/>
      <c r="P5306" s="21"/>
    </row>
    <row r="5307" ht="15.75" customHeight="1">
      <c r="B5307" s="19"/>
      <c r="D5307" s="20"/>
      <c r="N5307" s="21"/>
      <c r="O5307" s="21"/>
      <c r="P5307" s="21"/>
    </row>
    <row r="5308" ht="15.75" customHeight="1">
      <c r="B5308" s="19"/>
      <c r="D5308" s="20"/>
      <c r="N5308" s="21"/>
      <c r="O5308" s="21"/>
      <c r="P5308" s="21"/>
    </row>
    <row r="5309" ht="15.75" customHeight="1">
      <c r="B5309" s="19"/>
      <c r="D5309" s="20"/>
      <c r="N5309" s="21"/>
      <c r="O5309" s="21"/>
      <c r="P5309" s="21"/>
    </row>
    <row r="5310" ht="15.75" customHeight="1">
      <c r="B5310" s="19"/>
      <c r="D5310" s="20"/>
      <c r="N5310" s="21"/>
      <c r="O5310" s="21"/>
      <c r="P5310" s="21"/>
    </row>
    <row r="5311" ht="15.75" customHeight="1">
      <c r="B5311" s="19"/>
      <c r="D5311" s="20"/>
      <c r="N5311" s="21"/>
      <c r="O5311" s="21"/>
      <c r="P5311" s="21"/>
    </row>
    <row r="5312" ht="15.75" customHeight="1">
      <c r="B5312" s="19"/>
      <c r="D5312" s="20"/>
      <c r="N5312" s="21"/>
      <c r="O5312" s="21"/>
      <c r="P5312" s="21"/>
    </row>
    <row r="5313" ht="15.75" customHeight="1">
      <c r="B5313" s="19"/>
      <c r="D5313" s="20"/>
      <c r="N5313" s="21"/>
      <c r="O5313" s="21"/>
      <c r="P5313" s="21"/>
    </row>
    <row r="5314" ht="15.75" customHeight="1">
      <c r="B5314" s="19"/>
      <c r="D5314" s="20"/>
      <c r="N5314" s="21"/>
      <c r="O5314" s="21"/>
      <c r="P5314" s="21"/>
    </row>
    <row r="5315" ht="15.75" customHeight="1">
      <c r="B5315" s="19"/>
      <c r="D5315" s="20"/>
      <c r="N5315" s="21"/>
      <c r="O5315" s="21"/>
      <c r="P5315" s="21"/>
    </row>
    <row r="5316" ht="15.75" customHeight="1">
      <c r="B5316" s="19"/>
      <c r="D5316" s="20"/>
      <c r="N5316" s="21"/>
      <c r="O5316" s="21"/>
      <c r="P5316" s="21"/>
    </row>
    <row r="5317" ht="15.75" customHeight="1">
      <c r="B5317" s="19"/>
      <c r="D5317" s="20"/>
      <c r="N5317" s="21"/>
      <c r="O5317" s="21"/>
      <c r="P5317" s="21"/>
    </row>
    <row r="5318" ht="15.75" customHeight="1">
      <c r="B5318" s="19"/>
      <c r="D5318" s="20"/>
      <c r="N5318" s="21"/>
      <c r="O5318" s="21"/>
      <c r="P5318" s="21"/>
    </row>
    <row r="5319" ht="15.75" customHeight="1">
      <c r="B5319" s="19"/>
      <c r="D5319" s="20"/>
      <c r="N5319" s="21"/>
      <c r="O5319" s="21"/>
      <c r="P5319" s="21"/>
    </row>
    <row r="5320" ht="15.75" customHeight="1">
      <c r="B5320" s="19"/>
      <c r="D5320" s="20"/>
      <c r="N5320" s="21"/>
      <c r="O5320" s="21"/>
      <c r="P5320" s="21"/>
    </row>
    <row r="5321" ht="15.75" customHeight="1">
      <c r="B5321" s="19"/>
      <c r="D5321" s="20"/>
      <c r="N5321" s="21"/>
      <c r="O5321" s="21"/>
      <c r="P5321" s="21"/>
    </row>
    <row r="5322" ht="15.75" customHeight="1">
      <c r="B5322" s="19"/>
      <c r="D5322" s="20"/>
      <c r="N5322" s="21"/>
      <c r="O5322" s="21"/>
      <c r="P5322" s="21"/>
    </row>
    <row r="5323" ht="15.75" customHeight="1">
      <c r="B5323" s="19"/>
      <c r="D5323" s="20"/>
      <c r="N5323" s="21"/>
      <c r="O5323" s="21"/>
      <c r="P5323" s="21"/>
    </row>
    <row r="5324" ht="15.75" customHeight="1">
      <c r="B5324" s="19"/>
      <c r="D5324" s="20"/>
      <c r="N5324" s="21"/>
      <c r="O5324" s="21"/>
      <c r="P5324" s="21"/>
    </row>
    <row r="5325" ht="15.75" customHeight="1">
      <c r="B5325" s="19"/>
      <c r="D5325" s="20"/>
      <c r="N5325" s="21"/>
      <c r="O5325" s="21"/>
      <c r="P5325" s="21"/>
    </row>
    <row r="5326" ht="15.75" customHeight="1">
      <c r="B5326" s="19"/>
      <c r="D5326" s="20"/>
      <c r="N5326" s="21"/>
      <c r="O5326" s="21"/>
      <c r="P5326" s="21"/>
    </row>
    <row r="5327" ht="15.75" customHeight="1">
      <c r="B5327" s="19"/>
      <c r="D5327" s="20"/>
      <c r="N5327" s="21"/>
      <c r="O5327" s="21"/>
      <c r="P5327" s="21"/>
    </row>
    <row r="5328" ht="15.75" customHeight="1">
      <c r="B5328" s="19"/>
      <c r="D5328" s="20"/>
      <c r="N5328" s="21"/>
      <c r="O5328" s="21"/>
      <c r="P5328" s="21"/>
    </row>
    <row r="5329" ht="15.75" customHeight="1">
      <c r="B5329" s="19"/>
      <c r="D5329" s="20"/>
      <c r="N5329" s="21"/>
      <c r="O5329" s="21"/>
      <c r="P5329" s="21"/>
    </row>
    <row r="5330" ht="15.75" customHeight="1">
      <c r="B5330" s="19"/>
      <c r="D5330" s="20"/>
      <c r="N5330" s="21"/>
      <c r="O5330" s="21"/>
      <c r="P5330" s="21"/>
    </row>
    <row r="5331" ht="15.75" customHeight="1">
      <c r="B5331" s="19"/>
      <c r="D5331" s="20"/>
      <c r="N5331" s="21"/>
      <c r="O5331" s="21"/>
      <c r="P5331" s="21"/>
    </row>
    <row r="5332" ht="15.75" customHeight="1">
      <c r="B5332" s="19"/>
      <c r="D5332" s="20"/>
      <c r="N5332" s="21"/>
      <c r="O5332" s="21"/>
      <c r="P5332" s="21"/>
    </row>
    <row r="5333" ht="15.75" customHeight="1">
      <c r="B5333" s="19"/>
      <c r="D5333" s="20"/>
      <c r="N5333" s="21"/>
      <c r="O5333" s="21"/>
      <c r="P5333" s="21"/>
    </row>
    <row r="5334" ht="15.75" customHeight="1">
      <c r="B5334" s="19"/>
      <c r="D5334" s="20"/>
      <c r="N5334" s="21"/>
      <c r="O5334" s="21"/>
      <c r="P5334" s="21"/>
    </row>
    <row r="5335" ht="15.75" customHeight="1">
      <c r="B5335" s="19"/>
      <c r="D5335" s="20"/>
      <c r="N5335" s="21"/>
      <c r="O5335" s="21"/>
      <c r="P5335" s="21"/>
    </row>
    <row r="5336" ht="15.75" customHeight="1">
      <c r="B5336" s="19"/>
      <c r="D5336" s="20"/>
      <c r="N5336" s="21"/>
      <c r="O5336" s="21"/>
      <c r="P5336" s="21"/>
    </row>
    <row r="5337" ht="15.75" customHeight="1">
      <c r="B5337" s="19"/>
      <c r="D5337" s="20"/>
      <c r="N5337" s="21"/>
      <c r="O5337" s="21"/>
      <c r="P5337" s="21"/>
    </row>
    <row r="5338" ht="15.75" customHeight="1">
      <c r="B5338" s="19"/>
      <c r="D5338" s="20"/>
      <c r="N5338" s="21"/>
      <c r="O5338" s="21"/>
      <c r="P5338" s="21"/>
    </row>
    <row r="5339" ht="15.75" customHeight="1">
      <c r="B5339" s="19"/>
      <c r="D5339" s="20"/>
      <c r="N5339" s="21"/>
      <c r="O5339" s="21"/>
      <c r="P5339" s="21"/>
    </row>
    <row r="5340" ht="15.75" customHeight="1">
      <c r="B5340" s="19"/>
      <c r="D5340" s="20"/>
      <c r="N5340" s="21"/>
      <c r="O5340" s="21"/>
      <c r="P5340" s="21"/>
    </row>
    <row r="5341" ht="15.75" customHeight="1">
      <c r="B5341" s="19"/>
      <c r="D5341" s="20"/>
      <c r="N5341" s="21"/>
      <c r="O5341" s="21"/>
      <c r="P5341" s="21"/>
    </row>
    <row r="5342" ht="15.75" customHeight="1">
      <c r="B5342" s="19"/>
      <c r="D5342" s="20"/>
      <c r="N5342" s="21"/>
      <c r="O5342" s="21"/>
      <c r="P5342" s="21"/>
    </row>
    <row r="5343" ht="15.75" customHeight="1">
      <c r="B5343" s="19"/>
      <c r="D5343" s="20"/>
      <c r="N5343" s="21"/>
      <c r="O5343" s="21"/>
      <c r="P5343" s="21"/>
    </row>
    <row r="5344" ht="15.75" customHeight="1">
      <c r="B5344" s="19"/>
      <c r="D5344" s="20"/>
      <c r="N5344" s="21"/>
      <c r="O5344" s="21"/>
      <c r="P5344" s="21"/>
    </row>
    <row r="5345" ht="15.75" customHeight="1">
      <c r="B5345" s="19"/>
      <c r="D5345" s="20"/>
      <c r="N5345" s="21"/>
      <c r="O5345" s="21"/>
      <c r="P5345" s="21"/>
    </row>
    <row r="5346" ht="15.75" customHeight="1">
      <c r="B5346" s="19"/>
      <c r="D5346" s="20"/>
      <c r="N5346" s="21"/>
      <c r="O5346" s="21"/>
      <c r="P5346" s="21"/>
    </row>
    <row r="5347" ht="15.75" customHeight="1">
      <c r="B5347" s="19"/>
      <c r="D5347" s="20"/>
      <c r="N5347" s="21"/>
      <c r="O5347" s="21"/>
      <c r="P5347" s="21"/>
    </row>
    <row r="5348" ht="15.75" customHeight="1">
      <c r="B5348" s="19"/>
      <c r="D5348" s="20"/>
      <c r="N5348" s="21"/>
      <c r="O5348" s="21"/>
      <c r="P5348" s="21"/>
    </row>
    <row r="5349" ht="15.75" customHeight="1">
      <c r="B5349" s="19"/>
      <c r="D5349" s="20"/>
      <c r="N5349" s="21"/>
      <c r="O5349" s="21"/>
      <c r="P5349" s="21"/>
    </row>
    <row r="5350" ht="15.75" customHeight="1">
      <c r="B5350" s="19"/>
      <c r="D5350" s="20"/>
      <c r="N5350" s="21"/>
      <c r="O5350" s="21"/>
      <c r="P5350" s="21"/>
    </row>
    <row r="5351" ht="15.75" customHeight="1">
      <c r="B5351" s="19"/>
      <c r="D5351" s="20"/>
      <c r="N5351" s="21"/>
      <c r="O5351" s="21"/>
      <c r="P5351" s="21"/>
    </row>
    <row r="5352" ht="15.75" customHeight="1">
      <c r="B5352" s="19"/>
      <c r="D5352" s="20"/>
      <c r="N5352" s="21"/>
      <c r="O5352" s="21"/>
      <c r="P5352" s="21"/>
    </row>
    <row r="5353" ht="15.75" customHeight="1">
      <c r="B5353" s="19"/>
      <c r="D5353" s="20"/>
      <c r="N5353" s="21"/>
      <c r="O5353" s="21"/>
      <c r="P5353" s="21"/>
    </row>
    <row r="5354" ht="15.75" customHeight="1">
      <c r="B5354" s="19"/>
      <c r="D5354" s="20"/>
      <c r="N5354" s="21"/>
      <c r="O5354" s="21"/>
      <c r="P5354" s="21"/>
    </row>
    <row r="5355" ht="15.75" customHeight="1">
      <c r="B5355" s="19"/>
      <c r="D5355" s="20"/>
      <c r="N5355" s="21"/>
      <c r="O5355" s="21"/>
      <c r="P5355" s="21"/>
    </row>
    <row r="5356" ht="15.75" customHeight="1">
      <c r="B5356" s="19"/>
      <c r="D5356" s="20"/>
      <c r="N5356" s="21"/>
      <c r="O5356" s="21"/>
      <c r="P5356" s="21"/>
    </row>
    <row r="5357" ht="15.75" customHeight="1">
      <c r="B5357" s="19"/>
      <c r="D5357" s="20"/>
      <c r="N5357" s="21"/>
      <c r="O5357" s="21"/>
      <c r="P5357" s="21"/>
    </row>
    <row r="5358" ht="15.75" customHeight="1">
      <c r="B5358" s="19"/>
      <c r="D5358" s="20"/>
      <c r="N5358" s="21"/>
      <c r="O5358" s="21"/>
      <c r="P5358" s="21"/>
    </row>
    <row r="5359" ht="15.75" customHeight="1">
      <c r="B5359" s="19"/>
      <c r="D5359" s="20"/>
      <c r="N5359" s="21"/>
      <c r="O5359" s="21"/>
      <c r="P5359" s="21"/>
    </row>
    <row r="5360" ht="15.75" customHeight="1">
      <c r="B5360" s="19"/>
      <c r="D5360" s="20"/>
      <c r="N5360" s="21"/>
      <c r="O5360" s="21"/>
      <c r="P5360" s="21"/>
    </row>
    <row r="5361" ht="15.75" customHeight="1">
      <c r="B5361" s="19"/>
      <c r="D5361" s="20"/>
      <c r="N5361" s="21"/>
      <c r="O5361" s="21"/>
      <c r="P5361" s="21"/>
    </row>
    <row r="5362" ht="15.75" customHeight="1">
      <c r="B5362" s="19"/>
      <c r="D5362" s="20"/>
      <c r="N5362" s="21"/>
      <c r="O5362" s="21"/>
      <c r="P5362" s="21"/>
    </row>
    <row r="5363" ht="15.75" customHeight="1">
      <c r="B5363" s="19"/>
      <c r="D5363" s="20"/>
      <c r="N5363" s="21"/>
      <c r="O5363" s="21"/>
      <c r="P5363" s="21"/>
    </row>
    <row r="5364" ht="15.75" customHeight="1">
      <c r="B5364" s="19"/>
      <c r="D5364" s="20"/>
      <c r="N5364" s="21"/>
      <c r="O5364" s="21"/>
      <c r="P5364" s="21"/>
    </row>
    <row r="5365" ht="15.75" customHeight="1">
      <c r="B5365" s="19"/>
      <c r="D5365" s="20"/>
      <c r="N5365" s="21"/>
      <c r="O5365" s="21"/>
      <c r="P5365" s="21"/>
    </row>
    <row r="5366" ht="15.75" customHeight="1">
      <c r="B5366" s="19"/>
      <c r="D5366" s="20"/>
      <c r="N5366" s="21"/>
      <c r="O5366" s="21"/>
      <c r="P5366" s="21"/>
    </row>
    <row r="5367" ht="15.75" customHeight="1">
      <c r="B5367" s="19"/>
      <c r="D5367" s="20"/>
      <c r="N5367" s="21"/>
      <c r="O5367" s="21"/>
      <c r="P5367" s="21"/>
    </row>
    <row r="5368" ht="15.75" customHeight="1">
      <c r="B5368" s="19"/>
      <c r="D5368" s="20"/>
      <c r="N5368" s="21"/>
      <c r="O5368" s="21"/>
      <c r="P5368" s="21"/>
    </row>
    <row r="5369" ht="15.75" customHeight="1">
      <c r="B5369" s="19"/>
      <c r="D5369" s="20"/>
      <c r="N5369" s="21"/>
      <c r="O5369" s="21"/>
      <c r="P5369" s="21"/>
    </row>
    <row r="5370" ht="15.75" customHeight="1">
      <c r="B5370" s="19"/>
      <c r="D5370" s="20"/>
      <c r="N5370" s="21"/>
      <c r="O5370" s="21"/>
      <c r="P5370" s="21"/>
    </row>
    <row r="5371" ht="15.75" customHeight="1">
      <c r="B5371" s="19"/>
      <c r="D5371" s="20"/>
      <c r="N5371" s="21"/>
      <c r="O5371" s="21"/>
      <c r="P5371" s="21"/>
    </row>
    <row r="5372" ht="15.75" customHeight="1">
      <c r="B5372" s="19"/>
      <c r="D5372" s="20"/>
      <c r="N5372" s="21"/>
      <c r="O5372" s="21"/>
      <c r="P5372" s="21"/>
    </row>
    <row r="5373" ht="15.75" customHeight="1">
      <c r="B5373" s="19"/>
      <c r="D5373" s="20"/>
      <c r="N5373" s="21"/>
      <c r="O5373" s="21"/>
      <c r="P5373" s="21"/>
    </row>
    <row r="5374" ht="15.75" customHeight="1">
      <c r="B5374" s="19"/>
      <c r="D5374" s="20"/>
      <c r="N5374" s="21"/>
      <c r="O5374" s="21"/>
      <c r="P5374" s="21"/>
    </row>
    <row r="5375" ht="15.75" customHeight="1">
      <c r="B5375" s="19"/>
      <c r="D5375" s="20"/>
      <c r="N5375" s="21"/>
      <c r="O5375" s="21"/>
      <c r="P5375" s="21"/>
    </row>
    <row r="5376" ht="15.75" customHeight="1">
      <c r="B5376" s="19"/>
      <c r="D5376" s="20"/>
      <c r="N5376" s="21"/>
      <c r="O5376" s="21"/>
      <c r="P5376" s="21"/>
    </row>
    <row r="5377" ht="15.75" customHeight="1">
      <c r="B5377" s="19"/>
      <c r="D5377" s="20"/>
      <c r="N5377" s="21"/>
      <c r="O5377" s="21"/>
      <c r="P5377" s="21"/>
    </row>
    <row r="5378" ht="15.75" customHeight="1">
      <c r="B5378" s="19"/>
      <c r="D5378" s="20"/>
      <c r="N5378" s="21"/>
      <c r="O5378" s="21"/>
      <c r="P5378" s="21"/>
    </row>
    <row r="5379" ht="15.75" customHeight="1">
      <c r="B5379" s="19"/>
      <c r="D5379" s="20"/>
      <c r="N5379" s="21"/>
      <c r="O5379" s="21"/>
      <c r="P5379" s="21"/>
    </row>
    <row r="5380" ht="15.75" customHeight="1">
      <c r="B5380" s="19"/>
      <c r="D5380" s="20"/>
      <c r="N5380" s="21"/>
      <c r="O5380" s="21"/>
      <c r="P5380" s="21"/>
    </row>
    <row r="5381" ht="15.75" customHeight="1">
      <c r="B5381" s="19"/>
      <c r="D5381" s="20"/>
      <c r="N5381" s="21"/>
      <c r="O5381" s="21"/>
      <c r="P5381" s="21"/>
    </row>
    <row r="5382" ht="15.75" customHeight="1">
      <c r="B5382" s="19"/>
      <c r="D5382" s="20"/>
      <c r="N5382" s="21"/>
      <c r="O5382" s="21"/>
      <c r="P5382" s="21"/>
    </row>
    <row r="5383" ht="15.75" customHeight="1">
      <c r="B5383" s="19"/>
      <c r="D5383" s="20"/>
      <c r="N5383" s="21"/>
      <c r="O5383" s="21"/>
      <c r="P5383" s="21"/>
    </row>
    <row r="5384" ht="15.75" customHeight="1">
      <c r="B5384" s="19"/>
      <c r="D5384" s="20"/>
      <c r="N5384" s="21"/>
      <c r="O5384" s="21"/>
      <c r="P5384" s="21"/>
    </row>
    <row r="5385" ht="15.75" customHeight="1">
      <c r="B5385" s="19"/>
      <c r="D5385" s="20"/>
      <c r="N5385" s="21"/>
      <c r="O5385" s="21"/>
      <c r="P5385" s="21"/>
    </row>
    <row r="5386" ht="15.75" customHeight="1">
      <c r="B5386" s="19"/>
      <c r="D5386" s="20"/>
      <c r="N5386" s="21"/>
      <c r="O5386" s="21"/>
      <c r="P5386" s="21"/>
    </row>
    <row r="5387" ht="15.75" customHeight="1">
      <c r="B5387" s="19"/>
      <c r="D5387" s="20"/>
      <c r="N5387" s="21"/>
      <c r="O5387" s="21"/>
      <c r="P5387" s="21"/>
    </row>
    <row r="5388" ht="15.75" customHeight="1">
      <c r="B5388" s="19"/>
      <c r="D5388" s="20"/>
      <c r="N5388" s="21"/>
      <c r="O5388" s="21"/>
      <c r="P5388" s="21"/>
    </row>
    <row r="5389" ht="15.75" customHeight="1">
      <c r="B5389" s="19"/>
      <c r="D5389" s="20"/>
      <c r="N5389" s="21"/>
      <c r="O5389" s="21"/>
      <c r="P5389" s="21"/>
    </row>
    <row r="5390" ht="15.75" customHeight="1">
      <c r="B5390" s="19"/>
      <c r="D5390" s="20"/>
      <c r="N5390" s="21"/>
      <c r="O5390" s="21"/>
      <c r="P5390" s="21"/>
    </row>
    <row r="5391" ht="15.75" customHeight="1">
      <c r="B5391" s="19"/>
      <c r="D5391" s="20"/>
      <c r="N5391" s="21"/>
      <c r="O5391" s="21"/>
      <c r="P5391" s="21"/>
    </row>
    <row r="5392" ht="15.75" customHeight="1">
      <c r="B5392" s="19"/>
      <c r="D5392" s="20"/>
      <c r="N5392" s="21"/>
      <c r="O5392" s="21"/>
      <c r="P5392" s="21"/>
    </row>
    <row r="5393" ht="15.75" customHeight="1">
      <c r="B5393" s="19"/>
      <c r="D5393" s="20"/>
      <c r="N5393" s="21"/>
      <c r="O5393" s="21"/>
      <c r="P5393" s="21"/>
    </row>
    <row r="5394" ht="15.75" customHeight="1">
      <c r="B5394" s="19"/>
      <c r="D5394" s="20"/>
      <c r="N5394" s="21"/>
      <c r="O5394" s="21"/>
      <c r="P5394" s="21"/>
    </row>
    <row r="5395" ht="15.75" customHeight="1">
      <c r="B5395" s="19"/>
      <c r="D5395" s="20"/>
      <c r="N5395" s="21"/>
      <c r="O5395" s="21"/>
      <c r="P5395" s="21"/>
    </row>
    <row r="5396" ht="15.75" customHeight="1">
      <c r="B5396" s="19"/>
      <c r="D5396" s="20"/>
      <c r="N5396" s="21"/>
      <c r="O5396" s="21"/>
      <c r="P5396" s="21"/>
    </row>
    <row r="5397" ht="15.75" customHeight="1">
      <c r="B5397" s="19"/>
      <c r="D5397" s="20"/>
      <c r="N5397" s="21"/>
      <c r="O5397" s="21"/>
      <c r="P5397" s="21"/>
    </row>
    <row r="5398" ht="15.75" customHeight="1">
      <c r="B5398" s="19"/>
      <c r="D5398" s="20"/>
      <c r="N5398" s="21"/>
      <c r="O5398" s="21"/>
      <c r="P5398" s="21"/>
    </row>
    <row r="5399" ht="15.75" customHeight="1">
      <c r="B5399" s="19"/>
      <c r="D5399" s="20"/>
      <c r="N5399" s="21"/>
      <c r="O5399" s="21"/>
      <c r="P5399" s="21"/>
    </row>
    <row r="5400" ht="15.75" customHeight="1">
      <c r="B5400" s="19"/>
      <c r="D5400" s="20"/>
      <c r="N5400" s="21"/>
      <c r="O5400" s="21"/>
      <c r="P5400" s="21"/>
    </row>
    <row r="5401" ht="15.75" customHeight="1">
      <c r="B5401" s="19"/>
      <c r="D5401" s="20"/>
      <c r="N5401" s="21"/>
      <c r="O5401" s="21"/>
      <c r="P5401" s="21"/>
    </row>
    <row r="5402" ht="15.75" customHeight="1">
      <c r="B5402" s="19"/>
      <c r="D5402" s="20"/>
      <c r="N5402" s="21"/>
      <c r="O5402" s="21"/>
      <c r="P5402" s="21"/>
    </row>
    <row r="5403" ht="15.75" customHeight="1">
      <c r="B5403" s="19"/>
      <c r="D5403" s="20"/>
      <c r="N5403" s="21"/>
      <c r="O5403" s="21"/>
      <c r="P5403" s="21"/>
    </row>
    <row r="5404" ht="15.75" customHeight="1">
      <c r="B5404" s="19"/>
      <c r="D5404" s="20"/>
      <c r="N5404" s="21"/>
      <c r="O5404" s="21"/>
      <c r="P5404" s="21"/>
    </row>
    <row r="5405" ht="15.75" customHeight="1">
      <c r="B5405" s="19"/>
      <c r="D5405" s="20"/>
      <c r="N5405" s="21"/>
      <c r="O5405" s="21"/>
      <c r="P5405" s="21"/>
    </row>
    <row r="5406" ht="15.75" customHeight="1">
      <c r="B5406" s="19"/>
      <c r="D5406" s="20"/>
      <c r="N5406" s="21"/>
      <c r="O5406" s="21"/>
      <c r="P5406" s="21"/>
    </row>
    <row r="5407" ht="15.75" customHeight="1">
      <c r="B5407" s="19"/>
      <c r="D5407" s="20"/>
      <c r="N5407" s="21"/>
      <c r="O5407" s="21"/>
      <c r="P5407" s="21"/>
    </row>
    <row r="5408" ht="15.75" customHeight="1">
      <c r="B5408" s="19"/>
      <c r="D5408" s="20"/>
      <c r="N5408" s="21"/>
      <c r="O5408" s="21"/>
      <c r="P5408" s="21"/>
    </row>
    <row r="5409" ht="15.75" customHeight="1">
      <c r="B5409" s="19"/>
      <c r="D5409" s="20"/>
      <c r="N5409" s="21"/>
      <c r="O5409" s="21"/>
      <c r="P5409" s="21"/>
    </row>
    <row r="5410" ht="15.75" customHeight="1">
      <c r="B5410" s="19"/>
      <c r="D5410" s="20"/>
      <c r="N5410" s="21"/>
      <c r="O5410" s="21"/>
      <c r="P5410" s="21"/>
    </row>
    <row r="5411" ht="15.75" customHeight="1">
      <c r="B5411" s="19"/>
      <c r="D5411" s="20"/>
      <c r="N5411" s="21"/>
      <c r="O5411" s="21"/>
      <c r="P5411" s="21"/>
    </row>
    <row r="5412" ht="15.75" customHeight="1">
      <c r="B5412" s="19"/>
      <c r="D5412" s="20"/>
      <c r="N5412" s="21"/>
      <c r="O5412" s="21"/>
      <c r="P5412" s="21"/>
    </row>
    <row r="5413" ht="15.75" customHeight="1">
      <c r="B5413" s="19"/>
      <c r="D5413" s="20"/>
      <c r="N5413" s="21"/>
      <c r="O5413" s="21"/>
      <c r="P5413" s="21"/>
    </row>
    <row r="5414" ht="15.75" customHeight="1">
      <c r="B5414" s="19"/>
      <c r="D5414" s="20"/>
      <c r="N5414" s="21"/>
      <c r="O5414" s="21"/>
      <c r="P5414" s="21"/>
    </row>
    <row r="5415" ht="15.75" customHeight="1">
      <c r="B5415" s="19"/>
      <c r="D5415" s="20"/>
      <c r="N5415" s="21"/>
      <c r="O5415" s="21"/>
      <c r="P5415" s="21"/>
    </row>
    <row r="5416" ht="15.75" customHeight="1">
      <c r="B5416" s="19"/>
      <c r="D5416" s="20"/>
      <c r="N5416" s="21"/>
      <c r="O5416" s="21"/>
      <c r="P5416" s="21"/>
    </row>
    <row r="5417" ht="15.75" customHeight="1">
      <c r="B5417" s="19"/>
      <c r="D5417" s="20"/>
      <c r="N5417" s="21"/>
      <c r="O5417" s="21"/>
      <c r="P5417" s="21"/>
    </row>
    <row r="5418" ht="15.75" customHeight="1">
      <c r="B5418" s="19"/>
      <c r="D5418" s="20"/>
      <c r="N5418" s="21"/>
      <c r="O5418" s="21"/>
      <c r="P5418" s="21"/>
    </row>
    <row r="5419" ht="15.75" customHeight="1">
      <c r="B5419" s="19"/>
      <c r="D5419" s="20"/>
      <c r="N5419" s="21"/>
      <c r="O5419" s="21"/>
      <c r="P5419" s="21"/>
    </row>
    <row r="5420" ht="15.75" customHeight="1">
      <c r="B5420" s="19"/>
      <c r="D5420" s="20"/>
      <c r="N5420" s="21"/>
      <c r="O5420" s="21"/>
      <c r="P5420" s="21"/>
    </row>
    <row r="5421" ht="15.75" customHeight="1">
      <c r="B5421" s="19"/>
      <c r="D5421" s="20"/>
      <c r="N5421" s="21"/>
      <c r="O5421" s="21"/>
      <c r="P5421" s="21"/>
    </row>
    <row r="5422" ht="15.75" customHeight="1">
      <c r="B5422" s="19"/>
      <c r="D5422" s="20"/>
      <c r="N5422" s="21"/>
      <c r="O5422" s="21"/>
      <c r="P5422" s="21"/>
    </row>
    <row r="5423" ht="15.75" customHeight="1">
      <c r="B5423" s="19"/>
      <c r="D5423" s="20"/>
      <c r="N5423" s="21"/>
      <c r="O5423" s="21"/>
      <c r="P5423" s="21"/>
    </row>
    <row r="5424" ht="15.75" customHeight="1">
      <c r="B5424" s="19"/>
      <c r="D5424" s="20"/>
      <c r="N5424" s="21"/>
      <c r="O5424" s="21"/>
      <c r="P5424" s="21"/>
    </row>
    <row r="5425" ht="15.75" customHeight="1">
      <c r="B5425" s="19"/>
      <c r="D5425" s="20"/>
      <c r="N5425" s="21"/>
      <c r="O5425" s="21"/>
      <c r="P5425" s="21"/>
    </row>
    <row r="5426" ht="15.75" customHeight="1">
      <c r="B5426" s="19"/>
      <c r="D5426" s="20"/>
      <c r="N5426" s="21"/>
      <c r="O5426" s="21"/>
      <c r="P5426" s="21"/>
    </row>
    <row r="5427" ht="15.75" customHeight="1">
      <c r="B5427" s="19"/>
      <c r="D5427" s="20"/>
      <c r="N5427" s="21"/>
      <c r="O5427" s="21"/>
      <c r="P5427" s="21"/>
    </row>
    <row r="5428" ht="15.75" customHeight="1">
      <c r="B5428" s="19"/>
      <c r="D5428" s="20"/>
      <c r="N5428" s="21"/>
      <c r="O5428" s="21"/>
      <c r="P5428" s="21"/>
    </row>
    <row r="5429" ht="15.75" customHeight="1">
      <c r="B5429" s="19"/>
      <c r="D5429" s="20"/>
      <c r="N5429" s="21"/>
      <c r="O5429" s="21"/>
      <c r="P5429" s="21"/>
    </row>
    <row r="5430" ht="15.75" customHeight="1">
      <c r="B5430" s="19"/>
      <c r="D5430" s="20"/>
      <c r="N5430" s="21"/>
      <c r="O5430" s="21"/>
      <c r="P5430" s="21"/>
    </row>
    <row r="5431" ht="15.75" customHeight="1">
      <c r="B5431" s="19"/>
      <c r="D5431" s="20"/>
      <c r="N5431" s="21"/>
      <c r="O5431" s="21"/>
      <c r="P5431" s="21"/>
    </row>
    <row r="5432" ht="15.75" customHeight="1">
      <c r="B5432" s="19"/>
      <c r="D5432" s="20"/>
      <c r="N5432" s="21"/>
      <c r="O5432" s="21"/>
      <c r="P5432" s="21"/>
    </row>
    <row r="5433" ht="15.75" customHeight="1">
      <c r="B5433" s="19"/>
      <c r="D5433" s="20"/>
      <c r="N5433" s="21"/>
      <c r="O5433" s="21"/>
      <c r="P5433" s="21"/>
    </row>
    <row r="5434" ht="15.75" customHeight="1">
      <c r="B5434" s="19"/>
      <c r="D5434" s="20"/>
      <c r="N5434" s="21"/>
      <c r="O5434" s="21"/>
      <c r="P5434" s="21"/>
    </row>
    <row r="5435" ht="15.75" customHeight="1">
      <c r="B5435" s="19"/>
      <c r="D5435" s="20"/>
      <c r="N5435" s="21"/>
      <c r="O5435" s="21"/>
      <c r="P5435" s="21"/>
    </row>
    <row r="5436" ht="15.75" customHeight="1">
      <c r="B5436" s="19"/>
      <c r="D5436" s="20"/>
      <c r="N5436" s="21"/>
      <c r="O5436" s="21"/>
      <c r="P5436" s="21"/>
    </row>
    <row r="5437" ht="15.75" customHeight="1">
      <c r="B5437" s="19"/>
      <c r="D5437" s="20"/>
      <c r="N5437" s="21"/>
      <c r="O5437" s="21"/>
      <c r="P5437" s="21"/>
    </row>
    <row r="5438" ht="15.75" customHeight="1">
      <c r="B5438" s="19"/>
      <c r="D5438" s="20"/>
      <c r="N5438" s="21"/>
      <c r="O5438" s="21"/>
      <c r="P5438" s="21"/>
    </row>
    <row r="5439" ht="15.75" customHeight="1">
      <c r="B5439" s="19"/>
      <c r="D5439" s="20"/>
      <c r="N5439" s="21"/>
      <c r="O5439" s="21"/>
      <c r="P5439" s="21"/>
    </row>
    <row r="5440" ht="15.75" customHeight="1">
      <c r="B5440" s="19"/>
      <c r="D5440" s="20"/>
      <c r="N5440" s="21"/>
      <c r="O5440" s="21"/>
      <c r="P5440" s="21"/>
    </row>
    <row r="5441" ht="15.75" customHeight="1">
      <c r="B5441" s="19"/>
      <c r="D5441" s="20"/>
      <c r="N5441" s="21"/>
      <c r="O5441" s="21"/>
      <c r="P5441" s="21"/>
    </row>
    <row r="5442" ht="15.75" customHeight="1">
      <c r="B5442" s="19"/>
      <c r="D5442" s="20"/>
      <c r="N5442" s="21"/>
      <c r="O5442" s="21"/>
      <c r="P5442" s="21"/>
    </row>
    <row r="5443" ht="15.75" customHeight="1">
      <c r="B5443" s="19"/>
      <c r="D5443" s="20"/>
      <c r="N5443" s="21"/>
      <c r="O5443" s="21"/>
      <c r="P5443" s="21"/>
    </row>
    <row r="5444" ht="15.75" customHeight="1">
      <c r="B5444" s="19"/>
      <c r="D5444" s="20"/>
      <c r="N5444" s="21"/>
      <c r="O5444" s="21"/>
      <c r="P5444" s="21"/>
    </row>
    <row r="5445" ht="15.75" customHeight="1">
      <c r="B5445" s="19"/>
      <c r="D5445" s="20"/>
      <c r="N5445" s="21"/>
      <c r="O5445" s="21"/>
      <c r="P5445" s="21"/>
    </row>
    <row r="5446" ht="15.75" customHeight="1">
      <c r="B5446" s="19"/>
      <c r="D5446" s="20"/>
      <c r="N5446" s="21"/>
      <c r="O5446" s="21"/>
      <c r="P5446" s="21"/>
    </row>
    <row r="5447" ht="15.75" customHeight="1">
      <c r="B5447" s="19"/>
      <c r="D5447" s="20"/>
      <c r="N5447" s="21"/>
      <c r="O5447" s="21"/>
      <c r="P5447" s="21"/>
    </row>
    <row r="5448" ht="15.75" customHeight="1">
      <c r="B5448" s="19"/>
      <c r="D5448" s="20"/>
      <c r="N5448" s="21"/>
      <c r="O5448" s="21"/>
      <c r="P5448" s="21"/>
    </row>
    <row r="5449" ht="15.75" customHeight="1">
      <c r="B5449" s="19"/>
      <c r="D5449" s="20"/>
      <c r="N5449" s="21"/>
      <c r="O5449" s="21"/>
      <c r="P5449" s="21"/>
    </row>
    <row r="5450" ht="15.75" customHeight="1">
      <c r="B5450" s="19"/>
      <c r="D5450" s="20"/>
      <c r="N5450" s="21"/>
      <c r="O5450" s="21"/>
      <c r="P5450" s="21"/>
    </row>
    <row r="5451" ht="15.75" customHeight="1">
      <c r="B5451" s="19"/>
      <c r="D5451" s="20"/>
      <c r="N5451" s="21"/>
      <c r="O5451" s="21"/>
      <c r="P5451" s="21"/>
    </row>
    <row r="5452" ht="15.75" customHeight="1">
      <c r="B5452" s="19"/>
      <c r="D5452" s="20"/>
      <c r="N5452" s="21"/>
      <c r="O5452" s="21"/>
      <c r="P5452" s="21"/>
    </row>
    <row r="5453" ht="15.75" customHeight="1">
      <c r="B5453" s="19"/>
      <c r="D5453" s="20"/>
      <c r="N5453" s="21"/>
      <c r="O5453" s="21"/>
      <c r="P5453" s="21"/>
    </row>
    <row r="5454" ht="15.75" customHeight="1">
      <c r="B5454" s="19"/>
      <c r="D5454" s="20"/>
      <c r="N5454" s="21"/>
      <c r="O5454" s="21"/>
      <c r="P5454" s="21"/>
    </row>
    <row r="5455" ht="15.75" customHeight="1">
      <c r="B5455" s="19"/>
      <c r="D5455" s="20"/>
      <c r="N5455" s="21"/>
      <c r="O5455" s="21"/>
      <c r="P5455" s="21"/>
    </row>
    <row r="5456" ht="15.75" customHeight="1">
      <c r="B5456" s="19"/>
      <c r="D5456" s="20"/>
      <c r="N5456" s="21"/>
      <c r="O5456" s="21"/>
      <c r="P5456" s="21"/>
    </row>
    <row r="5457" ht="15.75" customHeight="1">
      <c r="B5457" s="19"/>
      <c r="D5457" s="20"/>
      <c r="N5457" s="21"/>
      <c r="O5457" s="21"/>
      <c r="P5457" s="21"/>
    </row>
    <row r="5458" ht="15.75" customHeight="1">
      <c r="B5458" s="19"/>
      <c r="D5458" s="20"/>
      <c r="N5458" s="21"/>
      <c r="O5458" s="21"/>
      <c r="P5458" s="21"/>
    </row>
    <row r="5459" ht="15.75" customHeight="1">
      <c r="B5459" s="19"/>
      <c r="D5459" s="20"/>
      <c r="N5459" s="21"/>
      <c r="O5459" s="21"/>
      <c r="P5459" s="21"/>
    </row>
    <row r="5460" ht="15.75" customHeight="1">
      <c r="B5460" s="19"/>
      <c r="D5460" s="20"/>
      <c r="N5460" s="21"/>
      <c r="O5460" s="21"/>
      <c r="P5460" s="21"/>
    </row>
    <row r="5461" ht="15.75" customHeight="1">
      <c r="B5461" s="19"/>
      <c r="D5461" s="20"/>
      <c r="N5461" s="21"/>
      <c r="O5461" s="21"/>
      <c r="P5461" s="21"/>
    </row>
    <row r="5462" ht="15.75" customHeight="1">
      <c r="B5462" s="19"/>
      <c r="D5462" s="20"/>
      <c r="N5462" s="21"/>
      <c r="O5462" s="21"/>
      <c r="P5462" s="21"/>
    </row>
    <row r="5463" ht="15.75" customHeight="1">
      <c r="B5463" s="19"/>
      <c r="D5463" s="20"/>
      <c r="N5463" s="21"/>
      <c r="O5463" s="21"/>
      <c r="P5463" s="21"/>
    </row>
    <row r="5464" ht="15.75" customHeight="1">
      <c r="B5464" s="19"/>
      <c r="D5464" s="20"/>
      <c r="N5464" s="21"/>
      <c r="O5464" s="21"/>
      <c r="P5464" s="21"/>
    </row>
    <row r="5465" ht="15.75" customHeight="1">
      <c r="B5465" s="19"/>
      <c r="D5465" s="20"/>
      <c r="N5465" s="21"/>
      <c r="O5465" s="21"/>
      <c r="P5465" s="21"/>
    </row>
    <row r="5466" ht="15.75" customHeight="1">
      <c r="B5466" s="19"/>
      <c r="D5466" s="20"/>
      <c r="N5466" s="21"/>
      <c r="O5466" s="21"/>
      <c r="P5466" s="21"/>
    </row>
    <row r="5467" ht="15.75" customHeight="1">
      <c r="B5467" s="19"/>
      <c r="D5467" s="20"/>
      <c r="N5467" s="21"/>
      <c r="O5467" s="21"/>
      <c r="P5467" s="21"/>
    </row>
    <row r="5468" ht="15.75" customHeight="1">
      <c r="B5468" s="19"/>
      <c r="D5468" s="20"/>
      <c r="N5468" s="21"/>
      <c r="O5468" s="21"/>
      <c r="P5468" s="21"/>
    </row>
    <row r="5469" ht="15.75" customHeight="1">
      <c r="B5469" s="19"/>
      <c r="D5469" s="20"/>
      <c r="N5469" s="21"/>
      <c r="O5469" s="21"/>
      <c r="P5469" s="21"/>
    </row>
    <row r="5470" ht="15.75" customHeight="1">
      <c r="B5470" s="19"/>
      <c r="D5470" s="20"/>
      <c r="N5470" s="21"/>
      <c r="O5470" s="21"/>
      <c r="P5470" s="21"/>
    </row>
    <row r="5471" ht="15.75" customHeight="1">
      <c r="B5471" s="19"/>
      <c r="D5471" s="20"/>
      <c r="N5471" s="21"/>
      <c r="O5471" s="21"/>
      <c r="P5471" s="21"/>
    </row>
    <row r="5472" ht="15.75" customHeight="1">
      <c r="B5472" s="19"/>
      <c r="D5472" s="20"/>
      <c r="N5472" s="21"/>
      <c r="O5472" s="21"/>
      <c r="P5472" s="21"/>
    </row>
    <row r="5473" ht="15.75" customHeight="1">
      <c r="B5473" s="19"/>
      <c r="D5473" s="20"/>
      <c r="N5473" s="21"/>
      <c r="O5473" s="21"/>
      <c r="P5473" s="21"/>
    </row>
    <row r="5474" ht="15.75" customHeight="1">
      <c r="B5474" s="19"/>
      <c r="D5474" s="20"/>
      <c r="N5474" s="21"/>
      <c r="O5474" s="21"/>
      <c r="P5474" s="21"/>
    </row>
    <row r="5475" ht="15.75" customHeight="1">
      <c r="B5475" s="19"/>
      <c r="D5475" s="20"/>
      <c r="N5475" s="21"/>
      <c r="O5475" s="21"/>
      <c r="P5475" s="21"/>
    </row>
    <row r="5476" ht="15.75" customHeight="1">
      <c r="B5476" s="19"/>
      <c r="D5476" s="20"/>
      <c r="N5476" s="21"/>
      <c r="O5476" s="21"/>
      <c r="P5476" s="21"/>
    </row>
    <row r="5477" ht="15.75" customHeight="1">
      <c r="B5477" s="19"/>
      <c r="D5477" s="20"/>
      <c r="N5477" s="21"/>
      <c r="O5477" s="21"/>
      <c r="P5477" s="21"/>
    </row>
    <row r="5478" ht="15.75" customHeight="1">
      <c r="B5478" s="19"/>
      <c r="D5478" s="20"/>
      <c r="N5478" s="21"/>
      <c r="O5478" s="21"/>
      <c r="P5478" s="21"/>
    </row>
    <row r="5479" ht="15.75" customHeight="1">
      <c r="B5479" s="19"/>
      <c r="D5479" s="20"/>
      <c r="N5479" s="21"/>
      <c r="O5479" s="21"/>
      <c r="P5479" s="21"/>
    </row>
    <row r="5480" ht="15.75" customHeight="1">
      <c r="B5480" s="19"/>
      <c r="D5480" s="20"/>
      <c r="N5480" s="21"/>
      <c r="O5480" s="21"/>
      <c r="P5480" s="21"/>
    </row>
    <row r="5481" ht="15.75" customHeight="1">
      <c r="B5481" s="19"/>
      <c r="D5481" s="20"/>
      <c r="N5481" s="21"/>
      <c r="O5481" s="21"/>
      <c r="P5481" s="21"/>
    </row>
    <row r="5482" ht="15.75" customHeight="1">
      <c r="B5482" s="19"/>
      <c r="D5482" s="20"/>
      <c r="N5482" s="21"/>
      <c r="O5482" s="21"/>
      <c r="P5482" s="21"/>
    </row>
    <row r="5483" ht="15.75" customHeight="1">
      <c r="B5483" s="19"/>
      <c r="D5483" s="20"/>
      <c r="N5483" s="21"/>
      <c r="O5483" s="21"/>
      <c r="P5483" s="21"/>
    </row>
    <row r="5484" ht="15.75" customHeight="1">
      <c r="B5484" s="19"/>
      <c r="D5484" s="20"/>
      <c r="N5484" s="21"/>
      <c r="O5484" s="21"/>
      <c r="P5484" s="21"/>
    </row>
    <row r="5485" ht="15.75" customHeight="1">
      <c r="B5485" s="19"/>
      <c r="D5485" s="20"/>
      <c r="N5485" s="21"/>
      <c r="O5485" s="21"/>
      <c r="P5485" s="21"/>
    </row>
    <row r="5486" ht="15.75" customHeight="1">
      <c r="B5486" s="19"/>
      <c r="D5486" s="20"/>
      <c r="N5486" s="21"/>
      <c r="O5486" s="21"/>
      <c r="P5486" s="21"/>
    </row>
    <row r="5487" ht="15.75" customHeight="1">
      <c r="B5487" s="19"/>
      <c r="D5487" s="20"/>
      <c r="N5487" s="21"/>
      <c r="O5487" s="21"/>
      <c r="P5487" s="21"/>
    </row>
    <row r="5488" ht="15.75" customHeight="1">
      <c r="B5488" s="19"/>
      <c r="D5488" s="20"/>
      <c r="N5488" s="21"/>
      <c r="O5488" s="21"/>
      <c r="P5488" s="21"/>
    </row>
    <row r="5489" ht="15.75" customHeight="1">
      <c r="B5489" s="19"/>
      <c r="D5489" s="20"/>
      <c r="N5489" s="21"/>
      <c r="O5489" s="21"/>
      <c r="P5489" s="21"/>
    </row>
    <row r="5490" ht="15.75" customHeight="1">
      <c r="B5490" s="19"/>
      <c r="D5490" s="20"/>
      <c r="N5490" s="21"/>
      <c r="O5490" s="21"/>
      <c r="P5490" s="21"/>
    </row>
    <row r="5491" ht="15.75" customHeight="1">
      <c r="B5491" s="19"/>
      <c r="D5491" s="20"/>
      <c r="N5491" s="21"/>
      <c r="O5491" s="21"/>
      <c r="P5491" s="21"/>
    </row>
    <row r="5492" ht="15.75" customHeight="1">
      <c r="B5492" s="19"/>
      <c r="D5492" s="20"/>
      <c r="N5492" s="21"/>
      <c r="O5492" s="21"/>
      <c r="P5492" s="21"/>
    </row>
    <row r="5493" ht="15.75" customHeight="1">
      <c r="B5493" s="19"/>
      <c r="D5493" s="20"/>
      <c r="N5493" s="21"/>
      <c r="O5493" s="21"/>
      <c r="P5493" s="21"/>
    </row>
    <row r="5494" ht="15.75" customHeight="1">
      <c r="B5494" s="19"/>
      <c r="D5494" s="20"/>
      <c r="N5494" s="21"/>
      <c r="O5494" s="21"/>
      <c r="P5494" s="21"/>
    </row>
    <row r="5495" ht="15.75" customHeight="1">
      <c r="B5495" s="19"/>
      <c r="D5495" s="20"/>
      <c r="N5495" s="21"/>
      <c r="O5495" s="21"/>
      <c r="P5495" s="21"/>
    </row>
    <row r="5496" ht="15.75" customHeight="1">
      <c r="B5496" s="19"/>
      <c r="D5496" s="20"/>
      <c r="N5496" s="21"/>
      <c r="O5496" s="21"/>
      <c r="P5496" s="21"/>
    </row>
    <row r="5497" ht="15.75" customHeight="1">
      <c r="B5497" s="19"/>
      <c r="D5497" s="20"/>
      <c r="N5497" s="21"/>
      <c r="O5497" s="21"/>
      <c r="P5497" s="21"/>
    </row>
    <row r="5498" ht="15.75" customHeight="1">
      <c r="B5498" s="19"/>
      <c r="D5498" s="20"/>
      <c r="N5498" s="21"/>
      <c r="O5498" s="21"/>
      <c r="P5498" s="21"/>
    </row>
    <row r="5499" ht="15.75" customHeight="1">
      <c r="B5499" s="19"/>
      <c r="D5499" s="20"/>
      <c r="N5499" s="21"/>
      <c r="O5499" s="21"/>
      <c r="P5499" s="21"/>
    </row>
    <row r="5500" ht="15.75" customHeight="1">
      <c r="B5500" s="19"/>
      <c r="D5500" s="20"/>
      <c r="N5500" s="21"/>
      <c r="O5500" s="21"/>
      <c r="P5500" s="21"/>
    </row>
    <row r="5501" ht="15.75" customHeight="1">
      <c r="B5501" s="19"/>
      <c r="D5501" s="20"/>
      <c r="N5501" s="21"/>
      <c r="O5501" s="21"/>
      <c r="P5501" s="21"/>
    </row>
    <row r="5502" ht="15.75" customHeight="1">
      <c r="B5502" s="19"/>
      <c r="D5502" s="20"/>
      <c r="N5502" s="21"/>
      <c r="O5502" s="21"/>
      <c r="P5502" s="21"/>
    </row>
    <row r="5503" ht="15.75" customHeight="1">
      <c r="B5503" s="19"/>
      <c r="D5503" s="20"/>
      <c r="N5503" s="21"/>
      <c r="O5503" s="21"/>
      <c r="P5503" s="21"/>
    </row>
    <row r="5504" ht="15.75" customHeight="1">
      <c r="B5504" s="19"/>
      <c r="D5504" s="20"/>
      <c r="N5504" s="21"/>
      <c r="O5504" s="21"/>
      <c r="P5504" s="21"/>
    </row>
    <row r="5505" ht="15.75" customHeight="1">
      <c r="B5505" s="19"/>
      <c r="D5505" s="20"/>
      <c r="N5505" s="21"/>
      <c r="O5505" s="21"/>
      <c r="P5505" s="21"/>
    </row>
    <row r="5506" ht="15.75" customHeight="1">
      <c r="B5506" s="19"/>
      <c r="D5506" s="20"/>
      <c r="N5506" s="21"/>
      <c r="O5506" s="21"/>
      <c r="P5506" s="21"/>
    </row>
    <row r="5507" ht="15.75" customHeight="1">
      <c r="B5507" s="19"/>
      <c r="D5507" s="20"/>
      <c r="N5507" s="21"/>
      <c r="O5507" s="21"/>
      <c r="P5507" s="21"/>
    </row>
    <row r="5508" ht="15.75" customHeight="1">
      <c r="B5508" s="19"/>
      <c r="D5508" s="20"/>
      <c r="N5508" s="21"/>
      <c r="O5508" s="21"/>
      <c r="P5508" s="21"/>
    </row>
    <row r="5509" ht="15.75" customHeight="1">
      <c r="B5509" s="19"/>
      <c r="D5509" s="20"/>
      <c r="N5509" s="21"/>
      <c r="O5509" s="21"/>
      <c r="P5509" s="21"/>
    </row>
    <row r="5510" ht="15.75" customHeight="1">
      <c r="B5510" s="19"/>
      <c r="D5510" s="20"/>
      <c r="N5510" s="21"/>
      <c r="O5510" s="21"/>
      <c r="P5510" s="21"/>
    </row>
    <row r="5511" ht="15.75" customHeight="1">
      <c r="B5511" s="19"/>
      <c r="D5511" s="20"/>
      <c r="N5511" s="21"/>
      <c r="O5511" s="21"/>
      <c r="P5511" s="21"/>
    </row>
    <row r="5512" ht="15.75" customHeight="1">
      <c r="B5512" s="19"/>
      <c r="D5512" s="20"/>
      <c r="N5512" s="21"/>
      <c r="O5512" s="21"/>
      <c r="P5512" s="21"/>
    </row>
    <row r="5513" ht="15.75" customHeight="1">
      <c r="B5513" s="19"/>
      <c r="D5513" s="20"/>
      <c r="N5513" s="21"/>
      <c r="O5513" s="21"/>
      <c r="P5513" s="21"/>
    </row>
    <row r="5514" ht="15.75" customHeight="1">
      <c r="B5514" s="19"/>
      <c r="D5514" s="20"/>
      <c r="N5514" s="21"/>
      <c r="O5514" s="21"/>
      <c r="P5514" s="21"/>
    </row>
    <row r="5515" ht="15.75" customHeight="1">
      <c r="B5515" s="19"/>
      <c r="D5515" s="20"/>
      <c r="N5515" s="21"/>
      <c r="O5515" s="21"/>
      <c r="P5515" s="21"/>
    </row>
    <row r="5516" ht="15.75" customHeight="1">
      <c r="B5516" s="19"/>
      <c r="D5516" s="20"/>
      <c r="N5516" s="21"/>
      <c r="O5516" s="21"/>
      <c r="P5516" s="21"/>
    </row>
    <row r="5517" ht="15.75" customHeight="1">
      <c r="B5517" s="19"/>
      <c r="D5517" s="20"/>
      <c r="N5517" s="21"/>
      <c r="O5517" s="21"/>
      <c r="P5517" s="21"/>
    </row>
    <row r="5518" ht="15.75" customHeight="1">
      <c r="B5518" s="19"/>
      <c r="D5518" s="20"/>
      <c r="N5518" s="21"/>
      <c r="O5518" s="21"/>
      <c r="P5518" s="21"/>
    </row>
    <row r="5519" ht="15.75" customHeight="1">
      <c r="B5519" s="19"/>
      <c r="D5519" s="20"/>
      <c r="N5519" s="21"/>
      <c r="O5519" s="21"/>
      <c r="P5519" s="21"/>
    </row>
    <row r="5520" ht="15.75" customHeight="1">
      <c r="B5520" s="19"/>
      <c r="D5520" s="20"/>
      <c r="N5520" s="21"/>
      <c r="O5520" s="21"/>
      <c r="P5520" s="21"/>
    </row>
    <row r="5521" ht="15.75" customHeight="1">
      <c r="B5521" s="19"/>
      <c r="D5521" s="20"/>
      <c r="N5521" s="21"/>
      <c r="O5521" s="21"/>
      <c r="P5521" s="21"/>
    </row>
    <row r="5522" ht="15.75" customHeight="1">
      <c r="B5522" s="19"/>
      <c r="D5522" s="20"/>
      <c r="N5522" s="21"/>
      <c r="O5522" s="21"/>
      <c r="P5522" s="21"/>
    </row>
    <row r="5523" ht="15.75" customHeight="1">
      <c r="B5523" s="19"/>
      <c r="D5523" s="20"/>
      <c r="N5523" s="21"/>
      <c r="O5523" s="21"/>
      <c r="P5523" s="21"/>
    </row>
    <row r="5524" ht="15.75" customHeight="1">
      <c r="B5524" s="19"/>
      <c r="D5524" s="20"/>
      <c r="N5524" s="21"/>
      <c r="O5524" s="21"/>
      <c r="P5524" s="21"/>
    </row>
    <row r="5525" ht="15.75" customHeight="1">
      <c r="B5525" s="19"/>
      <c r="D5525" s="20"/>
      <c r="N5525" s="21"/>
      <c r="O5525" s="21"/>
      <c r="P5525" s="21"/>
    </row>
    <row r="5526" ht="15.75" customHeight="1">
      <c r="B5526" s="19"/>
      <c r="D5526" s="20"/>
      <c r="N5526" s="21"/>
      <c r="O5526" s="21"/>
      <c r="P5526" s="21"/>
    </row>
    <row r="5527" ht="15.75" customHeight="1">
      <c r="B5527" s="19"/>
      <c r="D5527" s="20"/>
      <c r="N5527" s="21"/>
      <c r="O5527" s="21"/>
      <c r="P5527" s="21"/>
    </row>
    <row r="5528" ht="15.75" customHeight="1">
      <c r="B5528" s="19"/>
      <c r="D5528" s="20"/>
      <c r="N5528" s="21"/>
      <c r="O5528" s="21"/>
      <c r="P5528" s="21"/>
    </row>
    <row r="5529" ht="15.75" customHeight="1">
      <c r="B5529" s="19"/>
      <c r="D5529" s="20"/>
      <c r="N5529" s="21"/>
      <c r="O5529" s="21"/>
      <c r="P5529" s="21"/>
    </row>
    <row r="5530" ht="15.75" customHeight="1">
      <c r="B5530" s="19"/>
      <c r="D5530" s="20"/>
      <c r="N5530" s="21"/>
      <c r="O5530" s="21"/>
      <c r="P5530" s="21"/>
    </row>
    <row r="5531" ht="15.75" customHeight="1">
      <c r="B5531" s="19"/>
      <c r="D5531" s="20"/>
      <c r="N5531" s="21"/>
      <c r="O5531" s="21"/>
      <c r="P5531" s="21"/>
    </row>
    <row r="5532" ht="15.75" customHeight="1">
      <c r="B5532" s="19"/>
      <c r="D5532" s="20"/>
      <c r="N5532" s="21"/>
      <c r="O5532" s="21"/>
      <c r="P5532" s="21"/>
    </row>
    <row r="5533" ht="15.75" customHeight="1">
      <c r="B5533" s="19"/>
      <c r="D5533" s="20"/>
      <c r="N5533" s="21"/>
      <c r="O5533" s="21"/>
      <c r="P5533" s="21"/>
    </row>
    <row r="5534" ht="15.75" customHeight="1">
      <c r="B5534" s="19"/>
      <c r="D5534" s="20"/>
      <c r="N5534" s="21"/>
      <c r="O5534" s="21"/>
      <c r="P5534" s="21"/>
    </row>
    <row r="5535" ht="15.75" customHeight="1">
      <c r="B5535" s="19"/>
      <c r="D5535" s="20"/>
      <c r="N5535" s="21"/>
      <c r="O5535" s="21"/>
      <c r="P5535" s="21"/>
    </row>
    <row r="5536" ht="15.75" customHeight="1">
      <c r="B5536" s="19"/>
      <c r="D5536" s="20"/>
      <c r="N5536" s="21"/>
      <c r="O5536" s="21"/>
      <c r="P5536" s="21"/>
    </row>
    <row r="5537" ht="15.75" customHeight="1">
      <c r="B5537" s="19"/>
      <c r="D5537" s="20"/>
      <c r="N5537" s="21"/>
      <c r="O5537" s="21"/>
      <c r="P5537" s="21"/>
    </row>
    <row r="5538" ht="15.75" customHeight="1">
      <c r="B5538" s="19"/>
      <c r="D5538" s="20"/>
      <c r="N5538" s="21"/>
      <c r="O5538" s="21"/>
      <c r="P5538" s="21"/>
    </row>
    <row r="5539" ht="15.75" customHeight="1">
      <c r="B5539" s="19"/>
      <c r="D5539" s="20"/>
      <c r="N5539" s="21"/>
      <c r="O5539" s="21"/>
      <c r="P5539" s="21"/>
    </row>
    <row r="5540" ht="15.75" customHeight="1">
      <c r="B5540" s="19"/>
      <c r="D5540" s="20"/>
      <c r="N5540" s="21"/>
      <c r="O5540" s="21"/>
      <c r="P5540" s="21"/>
    </row>
    <row r="5541" ht="15.75" customHeight="1">
      <c r="B5541" s="19"/>
      <c r="D5541" s="20"/>
      <c r="N5541" s="21"/>
      <c r="O5541" s="21"/>
      <c r="P5541" s="21"/>
    </row>
    <row r="5542" ht="15.75" customHeight="1">
      <c r="B5542" s="19"/>
      <c r="D5542" s="20"/>
      <c r="N5542" s="21"/>
      <c r="O5542" s="21"/>
      <c r="P5542" s="21"/>
    </row>
    <row r="5543" ht="15.75" customHeight="1">
      <c r="B5543" s="19"/>
      <c r="D5543" s="20"/>
      <c r="N5543" s="21"/>
      <c r="O5543" s="21"/>
      <c r="P5543" s="21"/>
    </row>
    <row r="5544" ht="15.75" customHeight="1">
      <c r="B5544" s="19"/>
      <c r="D5544" s="20"/>
      <c r="N5544" s="21"/>
      <c r="O5544" s="21"/>
      <c r="P5544" s="21"/>
    </row>
    <row r="5545" ht="15.75" customHeight="1">
      <c r="B5545" s="19"/>
      <c r="D5545" s="20"/>
      <c r="N5545" s="21"/>
      <c r="O5545" s="21"/>
      <c r="P5545" s="21"/>
    </row>
    <row r="5546" ht="15.75" customHeight="1">
      <c r="B5546" s="19"/>
      <c r="D5546" s="20"/>
      <c r="N5546" s="21"/>
      <c r="O5546" s="21"/>
      <c r="P5546" s="21"/>
    </row>
    <row r="5547" ht="15.75" customHeight="1">
      <c r="B5547" s="19"/>
      <c r="D5547" s="20"/>
      <c r="N5547" s="21"/>
      <c r="O5547" s="21"/>
      <c r="P5547" s="21"/>
    </row>
    <row r="5548" ht="15.75" customHeight="1">
      <c r="B5548" s="19"/>
      <c r="D5548" s="20"/>
      <c r="N5548" s="21"/>
      <c r="O5548" s="21"/>
      <c r="P5548" s="21"/>
    </row>
    <row r="5549" ht="15.75" customHeight="1">
      <c r="B5549" s="19"/>
      <c r="D5549" s="20"/>
      <c r="N5549" s="21"/>
      <c r="O5549" s="21"/>
      <c r="P5549" s="21"/>
    </row>
    <row r="5550" ht="15.75" customHeight="1">
      <c r="B5550" s="19"/>
      <c r="D5550" s="20"/>
      <c r="N5550" s="21"/>
      <c r="O5550" s="21"/>
      <c r="P5550" s="21"/>
    </row>
    <row r="5551" ht="15.75" customHeight="1">
      <c r="B5551" s="19"/>
      <c r="D5551" s="20"/>
      <c r="N5551" s="21"/>
      <c r="O5551" s="21"/>
      <c r="P5551" s="21"/>
    </row>
    <row r="5552" ht="15.75" customHeight="1">
      <c r="B5552" s="19"/>
      <c r="D5552" s="20"/>
      <c r="N5552" s="21"/>
      <c r="O5552" s="21"/>
      <c r="P5552" s="21"/>
    </row>
    <row r="5553" ht="15.75" customHeight="1">
      <c r="B5553" s="19"/>
      <c r="D5553" s="20"/>
      <c r="N5553" s="21"/>
      <c r="O5553" s="21"/>
      <c r="P5553" s="21"/>
    </row>
    <row r="5554" ht="15.75" customHeight="1">
      <c r="B5554" s="19"/>
      <c r="D5554" s="20"/>
      <c r="N5554" s="21"/>
      <c r="O5554" s="21"/>
      <c r="P5554" s="21"/>
    </row>
    <row r="5555" ht="15.75" customHeight="1">
      <c r="B5555" s="19"/>
      <c r="D5555" s="20"/>
      <c r="N5555" s="21"/>
      <c r="O5555" s="21"/>
      <c r="P5555" s="21"/>
    </row>
    <row r="5556" ht="15.75" customHeight="1">
      <c r="B5556" s="19"/>
      <c r="D5556" s="20"/>
      <c r="N5556" s="21"/>
      <c r="O5556" s="21"/>
      <c r="P5556" s="21"/>
    </row>
    <row r="5557" ht="15.75" customHeight="1">
      <c r="B5557" s="19"/>
      <c r="D5557" s="20"/>
      <c r="N5557" s="21"/>
      <c r="O5557" s="21"/>
      <c r="P5557" s="21"/>
    </row>
    <row r="5558" ht="15.75" customHeight="1">
      <c r="B5558" s="19"/>
      <c r="D5558" s="20"/>
      <c r="N5558" s="21"/>
      <c r="O5558" s="21"/>
      <c r="P5558" s="21"/>
    </row>
    <row r="5559" ht="15.75" customHeight="1">
      <c r="B5559" s="19"/>
      <c r="D5559" s="20"/>
      <c r="N5559" s="21"/>
      <c r="O5559" s="21"/>
      <c r="P5559" s="21"/>
    </row>
    <row r="5560" ht="15.75" customHeight="1">
      <c r="B5560" s="19"/>
      <c r="D5560" s="20"/>
      <c r="N5560" s="21"/>
      <c r="O5560" s="21"/>
      <c r="P5560" s="21"/>
    </row>
    <row r="5561" ht="15.75" customHeight="1">
      <c r="B5561" s="19"/>
      <c r="D5561" s="20"/>
      <c r="N5561" s="21"/>
      <c r="O5561" s="21"/>
      <c r="P5561" s="21"/>
    </row>
    <row r="5562" ht="15.75" customHeight="1">
      <c r="B5562" s="19"/>
      <c r="D5562" s="20"/>
      <c r="N5562" s="21"/>
      <c r="O5562" s="21"/>
      <c r="P5562" s="21"/>
    </row>
    <row r="5563" ht="15.75" customHeight="1">
      <c r="B5563" s="19"/>
      <c r="D5563" s="20"/>
      <c r="N5563" s="21"/>
      <c r="O5563" s="21"/>
      <c r="P5563" s="21"/>
    </row>
    <row r="5564" ht="15.75" customHeight="1">
      <c r="B5564" s="19"/>
      <c r="D5564" s="20"/>
      <c r="N5564" s="21"/>
      <c r="O5564" s="21"/>
      <c r="P5564" s="21"/>
    </row>
    <row r="5565" ht="15.75" customHeight="1">
      <c r="B5565" s="19"/>
      <c r="D5565" s="20"/>
      <c r="N5565" s="21"/>
      <c r="O5565" s="21"/>
      <c r="P5565" s="21"/>
    </row>
    <row r="5566" ht="15.75" customHeight="1">
      <c r="B5566" s="19"/>
      <c r="D5566" s="20"/>
      <c r="N5566" s="21"/>
      <c r="O5566" s="21"/>
      <c r="P5566" s="21"/>
    </row>
    <row r="5567" ht="15.75" customHeight="1">
      <c r="B5567" s="19"/>
      <c r="D5567" s="20"/>
      <c r="N5567" s="21"/>
      <c r="O5567" s="21"/>
      <c r="P5567" s="21"/>
    </row>
    <row r="5568" ht="15.75" customHeight="1">
      <c r="B5568" s="19"/>
      <c r="D5568" s="20"/>
      <c r="N5568" s="21"/>
      <c r="O5568" s="21"/>
      <c r="P5568" s="21"/>
    </row>
    <row r="5569" ht="15.75" customHeight="1">
      <c r="B5569" s="19"/>
      <c r="D5569" s="20"/>
      <c r="N5569" s="21"/>
      <c r="O5569" s="21"/>
      <c r="P5569" s="21"/>
    </row>
    <row r="5570" ht="15.75" customHeight="1">
      <c r="B5570" s="19"/>
      <c r="D5570" s="20"/>
      <c r="N5570" s="21"/>
      <c r="O5570" s="21"/>
      <c r="P5570" s="21"/>
    </row>
    <row r="5571" ht="15.75" customHeight="1">
      <c r="B5571" s="19"/>
      <c r="D5571" s="20"/>
      <c r="N5571" s="21"/>
      <c r="O5571" s="21"/>
      <c r="P5571" s="21"/>
    </row>
    <row r="5572" ht="15.75" customHeight="1">
      <c r="B5572" s="19"/>
      <c r="D5572" s="20"/>
      <c r="N5572" s="21"/>
      <c r="O5572" s="21"/>
      <c r="P5572" s="21"/>
    </row>
    <row r="5573" ht="15.75" customHeight="1">
      <c r="B5573" s="19"/>
      <c r="D5573" s="20"/>
      <c r="N5573" s="21"/>
      <c r="O5573" s="21"/>
      <c r="P5573" s="21"/>
    </row>
    <row r="5574" ht="15.75" customHeight="1">
      <c r="B5574" s="19"/>
      <c r="D5574" s="20"/>
      <c r="N5574" s="21"/>
      <c r="O5574" s="21"/>
      <c r="P5574" s="21"/>
    </row>
    <row r="5575" ht="15.75" customHeight="1">
      <c r="B5575" s="19"/>
      <c r="D5575" s="20"/>
      <c r="N5575" s="21"/>
      <c r="O5575" s="21"/>
      <c r="P5575" s="21"/>
    </row>
    <row r="5576" ht="15.75" customHeight="1">
      <c r="B5576" s="19"/>
      <c r="D5576" s="20"/>
      <c r="N5576" s="21"/>
      <c r="O5576" s="21"/>
      <c r="P5576" s="21"/>
    </row>
    <row r="5577" ht="15.75" customHeight="1">
      <c r="B5577" s="19"/>
      <c r="D5577" s="20"/>
      <c r="N5577" s="21"/>
      <c r="O5577" s="21"/>
      <c r="P5577" s="21"/>
    </row>
    <row r="5578" ht="15.75" customHeight="1">
      <c r="B5578" s="19"/>
      <c r="D5578" s="20"/>
      <c r="N5578" s="21"/>
      <c r="O5578" s="21"/>
      <c r="P5578" s="21"/>
    </row>
    <row r="5579" ht="15.75" customHeight="1">
      <c r="B5579" s="19"/>
      <c r="D5579" s="20"/>
      <c r="N5579" s="21"/>
      <c r="O5579" s="21"/>
      <c r="P5579" s="21"/>
    </row>
    <row r="5580" ht="15.75" customHeight="1">
      <c r="B5580" s="19"/>
      <c r="D5580" s="20"/>
      <c r="N5580" s="21"/>
      <c r="O5580" s="21"/>
      <c r="P5580" s="21"/>
    </row>
    <row r="5581" ht="15.75" customHeight="1">
      <c r="B5581" s="19"/>
      <c r="D5581" s="20"/>
      <c r="N5581" s="21"/>
      <c r="O5581" s="21"/>
      <c r="P5581" s="21"/>
    </row>
    <row r="5582" ht="15.75" customHeight="1">
      <c r="B5582" s="19"/>
      <c r="D5582" s="20"/>
      <c r="N5582" s="21"/>
      <c r="O5582" s="21"/>
      <c r="P5582" s="21"/>
    </row>
    <row r="5583" ht="15.75" customHeight="1">
      <c r="B5583" s="19"/>
      <c r="D5583" s="20"/>
      <c r="N5583" s="21"/>
      <c r="O5583" s="21"/>
      <c r="P5583" s="21"/>
    </row>
    <row r="5584" ht="15.75" customHeight="1">
      <c r="B5584" s="19"/>
      <c r="D5584" s="20"/>
      <c r="N5584" s="21"/>
      <c r="O5584" s="21"/>
      <c r="P5584" s="21"/>
    </row>
    <row r="5585" ht="15.75" customHeight="1">
      <c r="B5585" s="19"/>
      <c r="D5585" s="20"/>
      <c r="N5585" s="21"/>
      <c r="O5585" s="21"/>
      <c r="P5585" s="21"/>
    </row>
    <row r="5586" ht="15.75" customHeight="1">
      <c r="B5586" s="19"/>
      <c r="D5586" s="20"/>
      <c r="N5586" s="21"/>
      <c r="O5586" s="21"/>
      <c r="P5586" s="21"/>
    </row>
    <row r="5587" ht="15.75" customHeight="1">
      <c r="B5587" s="19"/>
      <c r="D5587" s="20"/>
      <c r="N5587" s="21"/>
      <c r="O5587" s="21"/>
      <c r="P5587" s="21"/>
    </row>
    <row r="5588" ht="15.75" customHeight="1">
      <c r="B5588" s="19"/>
      <c r="D5588" s="20"/>
      <c r="N5588" s="21"/>
      <c r="O5588" s="21"/>
      <c r="P5588" s="21"/>
    </row>
    <row r="5589" ht="15.75" customHeight="1">
      <c r="B5589" s="19"/>
      <c r="D5589" s="20"/>
      <c r="N5589" s="21"/>
      <c r="O5589" s="21"/>
      <c r="P5589" s="21"/>
    </row>
    <row r="5590" ht="15.75" customHeight="1">
      <c r="B5590" s="19"/>
      <c r="D5590" s="20"/>
      <c r="N5590" s="21"/>
      <c r="O5590" s="21"/>
      <c r="P5590" s="21"/>
    </row>
    <row r="5591" ht="15.75" customHeight="1">
      <c r="B5591" s="19"/>
      <c r="D5591" s="20"/>
      <c r="N5591" s="21"/>
      <c r="O5591" s="21"/>
      <c r="P5591" s="21"/>
    </row>
    <row r="5592" ht="15.75" customHeight="1">
      <c r="B5592" s="19"/>
      <c r="D5592" s="20"/>
      <c r="N5592" s="21"/>
      <c r="O5592" s="21"/>
      <c r="P5592" s="21"/>
    </row>
    <row r="5593" ht="15.75" customHeight="1">
      <c r="B5593" s="19"/>
      <c r="D5593" s="20"/>
      <c r="N5593" s="21"/>
      <c r="O5593" s="21"/>
      <c r="P5593" s="21"/>
    </row>
    <row r="5594" ht="15.75" customHeight="1">
      <c r="B5594" s="19"/>
      <c r="D5594" s="20"/>
      <c r="N5594" s="21"/>
      <c r="O5594" s="21"/>
      <c r="P5594" s="21"/>
    </row>
    <row r="5595" ht="15.75" customHeight="1">
      <c r="B5595" s="19"/>
      <c r="D5595" s="20"/>
      <c r="N5595" s="21"/>
      <c r="O5595" s="21"/>
      <c r="P5595" s="21"/>
    </row>
    <row r="5596" ht="15.75" customHeight="1">
      <c r="B5596" s="19"/>
      <c r="D5596" s="20"/>
      <c r="N5596" s="21"/>
      <c r="O5596" s="21"/>
      <c r="P5596" s="21"/>
    </row>
    <row r="5597" ht="15.75" customHeight="1">
      <c r="B5597" s="19"/>
      <c r="D5597" s="20"/>
      <c r="N5597" s="21"/>
      <c r="O5597" s="21"/>
      <c r="P5597" s="21"/>
    </row>
    <row r="5598" ht="15.75" customHeight="1">
      <c r="B5598" s="19"/>
      <c r="D5598" s="20"/>
      <c r="N5598" s="21"/>
      <c r="O5598" s="21"/>
      <c r="P5598" s="21"/>
    </row>
    <row r="5599" ht="15.75" customHeight="1">
      <c r="B5599" s="19"/>
      <c r="D5599" s="20"/>
      <c r="N5599" s="21"/>
      <c r="O5599" s="21"/>
      <c r="P5599" s="21"/>
    </row>
    <row r="5600" ht="15.75" customHeight="1">
      <c r="B5600" s="19"/>
      <c r="D5600" s="20"/>
      <c r="N5600" s="21"/>
      <c r="O5600" s="21"/>
      <c r="P5600" s="21"/>
    </row>
    <row r="5601" ht="15.75" customHeight="1">
      <c r="B5601" s="19"/>
      <c r="D5601" s="20"/>
      <c r="N5601" s="21"/>
      <c r="O5601" s="21"/>
      <c r="P5601" s="21"/>
    </row>
    <row r="5602" ht="15.75" customHeight="1">
      <c r="B5602" s="19"/>
      <c r="D5602" s="20"/>
      <c r="N5602" s="21"/>
      <c r="O5602" s="21"/>
      <c r="P5602" s="21"/>
    </row>
    <row r="5603" ht="15.75" customHeight="1">
      <c r="B5603" s="19"/>
      <c r="D5603" s="20"/>
      <c r="N5603" s="21"/>
      <c r="O5603" s="21"/>
      <c r="P5603" s="21"/>
    </row>
    <row r="5604" ht="15.75" customHeight="1">
      <c r="B5604" s="19"/>
      <c r="D5604" s="20"/>
      <c r="N5604" s="21"/>
      <c r="O5604" s="21"/>
      <c r="P5604" s="21"/>
    </row>
    <row r="5605" ht="15.75" customHeight="1">
      <c r="B5605" s="19"/>
      <c r="D5605" s="20"/>
      <c r="N5605" s="21"/>
      <c r="O5605" s="21"/>
      <c r="P5605" s="21"/>
    </row>
    <row r="5606" ht="15.75" customHeight="1">
      <c r="B5606" s="19"/>
      <c r="D5606" s="20"/>
      <c r="N5606" s="21"/>
      <c r="O5606" s="21"/>
      <c r="P5606" s="21"/>
    </row>
    <row r="5607" ht="15.75" customHeight="1">
      <c r="B5607" s="19"/>
      <c r="D5607" s="20"/>
      <c r="N5607" s="21"/>
      <c r="O5607" s="21"/>
      <c r="P5607" s="21"/>
    </row>
    <row r="5608" ht="15.75" customHeight="1">
      <c r="B5608" s="19"/>
      <c r="D5608" s="20"/>
      <c r="N5608" s="21"/>
      <c r="O5608" s="21"/>
      <c r="P5608" s="21"/>
    </row>
    <row r="5609" ht="15.75" customHeight="1">
      <c r="B5609" s="19"/>
      <c r="D5609" s="20"/>
      <c r="N5609" s="21"/>
      <c r="O5609" s="21"/>
      <c r="P5609" s="21"/>
    </row>
    <row r="5610" ht="15.75" customHeight="1">
      <c r="B5610" s="19"/>
      <c r="D5610" s="20"/>
      <c r="N5610" s="21"/>
      <c r="O5610" s="21"/>
      <c r="P5610" s="21"/>
    </row>
    <row r="5611" ht="15.75" customHeight="1">
      <c r="B5611" s="19"/>
      <c r="D5611" s="20"/>
      <c r="N5611" s="21"/>
      <c r="O5611" s="21"/>
      <c r="P5611" s="21"/>
    </row>
    <row r="5612" ht="15.75" customHeight="1">
      <c r="B5612" s="19"/>
      <c r="D5612" s="20"/>
      <c r="N5612" s="21"/>
      <c r="O5612" s="21"/>
      <c r="P5612" s="21"/>
    </row>
    <row r="5613" ht="15.75" customHeight="1">
      <c r="B5613" s="19"/>
      <c r="D5613" s="20"/>
      <c r="N5613" s="21"/>
      <c r="O5613" s="21"/>
      <c r="P5613" s="21"/>
    </row>
    <row r="5614" ht="15.75" customHeight="1">
      <c r="B5614" s="19"/>
      <c r="D5614" s="20"/>
      <c r="N5614" s="21"/>
      <c r="O5614" s="21"/>
      <c r="P5614" s="21"/>
    </row>
    <row r="5615" ht="15.75" customHeight="1">
      <c r="B5615" s="19"/>
      <c r="D5615" s="20"/>
      <c r="N5615" s="21"/>
      <c r="O5615" s="21"/>
      <c r="P5615" s="21"/>
    </row>
    <row r="5616" ht="15.75" customHeight="1">
      <c r="B5616" s="19"/>
      <c r="D5616" s="20"/>
      <c r="N5616" s="21"/>
      <c r="O5616" s="21"/>
      <c r="P5616" s="21"/>
    </row>
    <row r="5617" ht="15.75" customHeight="1">
      <c r="B5617" s="19"/>
      <c r="D5617" s="20"/>
      <c r="N5617" s="21"/>
      <c r="O5617" s="21"/>
      <c r="P5617" s="21"/>
    </row>
    <row r="5618" ht="15.75" customHeight="1">
      <c r="B5618" s="19"/>
      <c r="D5618" s="20"/>
      <c r="N5618" s="21"/>
      <c r="O5618" s="21"/>
      <c r="P5618" s="21"/>
    </row>
    <row r="5619" ht="15.75" customHeight="1">
      <c r="B5619" s="19"/>
      <c r="D5619" s="20"/>
      <c r="N5619" s="21"/>
      <c r="O5619" s="21"/>
      <c r="P5619" s="21"/>
    </row>
    <row r="5620" ht="15.75" customHeight="1">
      <c r="B5620" s="19"/>
      <c r="D5620" s="20"/>
      <c r="N5620" s="21"/>
      <c r="O5620" s="21"/>
      <c r="P5620" s="21"/>
    </row>
    <row r="5621" ht="15.75" customHeight="1">
      <c r="B5621" s="19"/>
      <c r="D5621" s="20"/>
      <c r="N5621" s="21"/>
      <c r="O5621" s="21"/>
      <c r="P5621" s="21"/>
    </row>
    <row r="5622" ht="15.75" customHeight="1">
      <c r="B5622" s="19"/>
      <c r="D5622" s="20"/>
      <c r="N5622" s="21"/>
      <c r="O5622" s="21"/>
      <c r="P5622" s="21"/>
    </row>
    <row r="5623" ht="15.75" customHeight="1">
      <c r="B5623" s="19"/>
      <c r="D5623" s="20"/>
      <c r="N5623" s="21"/>
      <c r="O5623" s="21"/>
      <c r="P5623" s="21"/>
    </row>
    <row r="5624" ht="15.75" customHeight="1">
      <c r="B5624" s="19"/>
      <c r="D5624" s="20"/>
      <c r="N5624" s="21"/>
      <c r="O5624" s="21"/>
      <c r="P5624" s="21"/>
    </row>
    <row r="5625" ht="15.75" customHeight="1">
      <c r="B5625" s="19"/>
      <c r="D5625" s="20"/>
      <c r="N5625" s="21"/>
      <c r="O5625" s="21"/>
      <c r="P5625" s="21"/>
    </row>
    <row r="5626" ht="15.75" customHeight="1">
      <c r="B5626" s="19"/>
      <c r="D5626" s="20"/>
      <c r="N5626" s="21"/>
      <c r="O5626" s="21"/>
      <c r="P5626" s="21"/>
    </row>
    <row r="5627" ht="15.75" customHeight="1">
      <c r="B5627" s="19"/>
      <c r="D5627" s="20"/>
      <c r="N5627" s="21"/>
      <c r="O5627" s="21"/>
      <c r="P5627" s="21"/>
    </row>
    <row r="5628" ht="15.75" customHeight="1">
      <c r="B5628" s="19"/>
      <c r="D5628" s="20"/>
      <c r="N5628" s="21"/>
      <c r="O5628" s="21"/>
      <c r="P5628" s="21"/>
    </row>
    <row r="5629" ht="15.75" customHeight="1">
      <c r="B5629" s="19"/>
      <c r="D5629" s="20"/>
      <c r="N5629" s="21"/>
      <c r="O5629" s="21"/>
      <c r="P5629" s="21"/>
    </row>
    <row r="5630" ht="15.75" customHeight="1">
      <c r="B5630" s="19"/>
      <c r="D5630" s="20"/>
      <c r="N5630" s="21"/>
      <c r="O5630" s="21"/>
      <c r="P5630" s="21"/>
    </row>
    <row r="5631" ht="15.75" customHeight="1">
      <c r="B5631" s="19"/>
      <c r="D5631" s="20"/>
      <c r="N5631" s="21"/>
      <c r="O5631" s="21"/>
      <c r="P5631" s="21"/>
    </row>
    <row r="5632" ht="15.75" customHeight="1">
      <c r="B5632" s="19"/>
      <c r="D5632" s="20"/>
      <c r="N5632" s="21"/>
      <c r="O5632" s="21"/>
      <c r="P5632" s="21"/>
    </row>
    <row r="5633" ht="15.75" customHeight="1">
      <c r="B5633" s="19"/>
      <c r="D5633" s="20"/>
      <c r="N5633" s="21"/>
      <c r="O5633" s="21"/>
      <c r="P5633" s="21"/>
    </row>
    <row r="5634" ht="15.75" customHeight="1">
      <c r="B5634" s="19"/>
      <c r="D5634" s="20"/>
      <c r="N5634" s="21"/>
      <c r="O5634" s="21"/>
      <c r="P5634" s="21"/>
    </row>
    <row r="5635" ht="15.75" customHeight="1">
      <c r="B5635" s="19"/>
      <c r="D5635" s="20"/>
      <c r="N5635" s="21"/>
      <c r="O5635" s="21"/>
      <c r="P5635" s="21"/>
    </row>
    <row r="5636" ht="15.75" customHeight="1">
      <c r="B5636" s="19"/>
      <c r="D5636" s="20"/>
      <c r="N5636" s="21"/>
      <c r="O5636" s="21"/>
      <c r="P5636" s="21"/>
    </row>
    <row r="5637" ht="15.75" customHeight="1">
      <c r="B5637" s="19"/>
      <c r="D5637" s="20"/>
      <c r="N5637" s="21"/>
      <c r="O5637" s="21"/>
      <c r="P5637" s="21"/>
    </row>
    <row r="5638" ht="15.75" customHeight="1">
      <c r="B5638" s="19"/>
      <c r="D5638" s="20"/>
      <c r="N5638" s="21"/>
      <c r="O5638" s="21"/>
      <c r="P5638" s="21"/>
    </row>
    <row r="5639" ht="15.75" customHeight="1">
      <c r="B5639" s="19"/>
      <c r="D5639" s="20"/>
      <c r="N5639" s="21"/>
      <c r="O5639" s="21"/>
      <c r="P5639" s="21"/>
    </row>
    <row r="5640" ht="15.75" customHeight="1">
      <c r="B5640" s="19"/>
      <c r="D5640" s="20"/>
      <c r="N5640" s="21"/>
      <c r="O5640" s="21"/>
      <c r="P5640" s="21"/>
    </row>
    <row r="5641" ht="15.75" customHeight="1">
      <c r="B5641" s="19"/>
      <c r="D5641" s="20"/>
      <c r="N5641" s="21"/>
      <c r="O5641" s="21"/>
      <c r="P5641" s="21"/>
    </row>
    <row r="5642" ht="15.75" customHeight="1">
      <c r="B5642" s="19"/>
      <c r="D5642" s="20"/>
      <c r="N5642" s="21"/>
      <c r="O5642" s="21"/>
      <c r="P5642" s="21"/>
    </row>
    <row r="5643" ht="15.75" customHeight="1">
      <c r="B5643" s="19"/>
      <c r="D5643" s="20"/>
      <c r="N5643" s="21"/>
      <c r="O5643" s="21"/>
      <c r="P5643" s="21"/>
    </row>
    <row r="5644" ht="15.75" customHeight="1">
      <c r="B5644" s="19"/>
      <c r="D5644" s="20"/>
      <c r="N5644" s="21"/>
      <c r="O5644" s="21"/>
      <c r="P5644" s="21"/>
    </row>
    <row r="5645" ht="15.75" customHeight="1">
      <c r="B5645" s="19"/>
      <c r="D5645" s="20"/>
      <c r="N5645" s="21"/>
      <c r="O5645" s="21"/>
      <c r="P5645" s="21"/>
    </row>
    <row r="5646" ht="15.75" customHeight="1">
      <c r="B5646" s="19"/>
      <c r="D5646" s="20"/>
      <c r="N5646" s="21"/>
      <c r="O5646" s="21"/>
      <c r="P5646" s="21"/>
    </row>
    <row r="5647" ht="15.75" customHeight="1">
      <c r="B5647" s="19"/>
      <c r="D5647" s="20"/>
      <c r="N5647" s="21"/>
      <c r="O5647" s="21"/>
      <c r="P5647" s="21"/>
    </row>
    <row r="5648" ht="15.75" customHeight="1">
      <c r="B5648" s="19"/>
      <c r="D5648" s="20"/>
      <c r="N5648" s="21"/>
      <c r="O5648" s="21"/>
      <c r="P5648" s="21"/>
    </row>
    <row r="5649" ht="15.75" customHeight="1">
      <c r="B5649" s="19"/>
      <c r="D5649" s="20"/>
      <c r="N5649" s="21"/>
      <c r="O5649" s="21"/>
      <c r="P5649" s="21"/>
    </row>
    <row r="5650" ht="15.75" customHeight="1">
      <c r="B5650" s="19"/>
      <c r="D5650" s="20"/>
      <c r="N5650" s="21"/>
      <c r="O5650" s="21"/>
      <c r="P5650" s="21"/>
    </row>
    <row r="5651" ht="15.75" customHeight="1">
      <c r="B5651" s="19"/>
      <c r="D5651" s="20"/>
      <c r="N5651" s="21"/>
      <c r="O5651" s="21"/>
      <c r="P5651" s="21"/>
    </row>
    <row r="5652" ht="15.75" customHeight="1">
      <c r="B5652" s="19"/>
      <c r="D5652" s="20"/>
      <c r="N5652" s="21"/>
      <c r="O5652" s="21"/>
      <c r="P5652" s="21"/>
    </row>
    <row r="5653" ht="15.75" customHeight="1">
      <c r="B5653" s="19"/>
      <c r="D5653" s="20"/>
      <c r="N5653" s="21"/>
      <c r="O5653" s="21"/>
      <c r="P5653" s="21"/>
    </row>
    <row r="5654" ht="15.75" customHeight="1">
      <c r="B5654" s="19"/>
      <c r="D5654" s="20"/>
      <c r="N5654" s="21"/>
      <c r="O5654" s="21"/>
      <c r="P5654" s="21"/>
    </row>
    <row r="5655" ht="15.75" customHeight="1">
      <c r="B5655" s="19"/>
      <c r="D5655" s="20"/>
      <c r="N5655" s="21"/>
      <c r="O5655" s="21"/>
      <c r="P5655" s="21"/>
    </row>
    <row r="5656" ht="15.75" customHeight="1">
      <c r="B5656" s="19"/>
      <c r="D5656" s="20"/>
      <c r="N5656" s="21"/>
      <c r="O5656" s="21"/>
      <c r="P5656" s="21"/>
    </row>
    <row r="5657" ht="15.75" customHeight="1">
      <c r="B5657" s="19"/>
      <c r="D5657" s="20"/>
      <c r="N5657" s="21"/>
      <c r="O5657" s="21"/>
      <c r="P5657" s="21"/>
    </row>
    <row r="5658" ht="15.75" customHeight="1">
      <c r="B5658" s="19"/>
      <c r="D5658" s="20"/>
      <c r="N5658" s="21"/>
      <c r="O5658" s="21"/>
      <c r="P5658" s="21"/>
    </row>
    <row r="5659" ht="15.75" customHeight="1">
      <c r="B5659" s="19"/>
      <c r="D5659" s="20"/>
      <c r="N5659" s="21"/>
      <c r="O5659" s="21"/>
      <c r="P5659" s="21"/>
    </row>
    <row r="5660" ht="15.75" customHeight="1">
      <c r="B5660" s="19"/>
      <c r="D5660" s="20"/>
      <c r="N5660" s="21"/>
      <c r="O5660" s="21"/>
      <c r="P5660" s="21"/>
    </row>
    <row r="5661" ht="15.75" customHeight="1">
      <c r="B5661" s="19"/>
      <c r="D5661" s="20"/>
      <c r="N5661" s="21"/>
      <c r="O5661" s="21"/>
      <c r="P5661" s="21"/>
    </row>
    <row r="5662" ht="15.75" customHeight="1">
      <c r="B5662" s="19"/>
      <c r="D5662" s="20"/>
      <c r="N5662" s="21"/>
      <c r="O5662" s="21"/>
      <c r="P5662" s="21"/>
    </row>
    <row r="5663" ht="15.75" customHeight="1">
      <c r="B5663" s="19"/>
      <c r="D5663" s="20"/>
      <c r="N5663" s="21"/>
      <c r="O5663" s="21"/>
      <c r="P5663" s="21"/>
    </row>
    <row r="5664" ht="15.75" customHeight="1">
      <c r="B5664" s="19"/>
      <c r="D5664" s="20"/>
      <c r="N5664" s="21"/>
      <c r="O5664" s="21"/>
      <c r="P5664" s="21"/>
    </row>
    <row r="5665" ht="15.75" customHeight="1">
      <c r="B5665" s="19"/>
      <c r="D5665" s="20"/>
      <c r="N5665" s="21"/>
      <c r="O5665" s="21"/>
      <c r="P5665" s="21"/>
    </row>
    <row r="5666" ht="15.75" customHeight="1">
      <c r="B5666" s="19"/>
      <c r="D5666" s="20"/>
      <c r="N5666" s="21"/>
      <c r="O5666" s="21"/>
      <c r="P5666" s="21"/>
    </row>
    <row r="5667" ht="15.75" customHeight="1">
      <c r="B5667" s="19"/>
      <c r="D5667" s="20"/>
      <c r="N5667" s="21"/>
      <c r="O5667" s="21"/>
      <c r="P5667" s="21"/>
    </row>
    <row r="5668" ht="15.75" customHeight="1">
      <c r="B5668" s="19"/>
      <c r="D5668" s="20"/>
      <c r="N5668" s="21"/>
      <c r="O5668" s="21"/>
      <c r="P5668" s="21"/>
    </row>
    <row r="5669" ht="15.75" customHeight="1">
      <c r="B5669" s="19"/>
      <c r="D5669" s="20"/>
      <c r="N5669" s="21"/>
      <c r="O5669" s="21"/>
      <c r="P5669" s="21"/>
    </row>
    <row r="5670" ht="15.75" customHeight="1">
      <c r="B5670" s="19"/>
      <c r="D5670" s="20"/>
      <c r="N5670" s="21"/>
      <c r="O5670" s="21"/>
      <c r="P5670" s="21"/>
    </row>
    <row r="5671" ht="15.75" customHeight="1">
      <c r="B5671" s="19"/>
      <c r="D5671" s="20"/>
      <c r="N5671" s="21"/>
      <c r="O5671" s="21"/>
      <c r="P5671" s="21"/>
    </row>
    <row r="5672" ht="15.75" customHeight="1">
      <c r="B5672" s="19"/>
      <c r="D5672" s="20"/>
      <c r="N5672" s="21"/>
      <c r="O5672" s="21"/>
      <c r="P5672" s="21"/>
    </row>
    <row r="5673" ht="15.75" customHeight="1">
      <c r="B5673" s="19"/>
      <c r="D5673" s="20"/>
      <c r="N5673" s="21"/>
      <c r="O5673" s="21"/>
      <c r="P5673" s="21"/>
    </row>
    <row r="5674" ht="15.75" customHeight="1">
      <c r="B5674" s="19"/>
      <c r="D5674" s="20"/>
      <c r="N5674" s="21"/>
      <c r="O5674" s="21"/>
      <c r="P5674" s="21"/>
    </row>
    <row r="5675" ht="15.75" customHeight="1">
      <c r="B5675" s="19"/>
      <c r="D5675" s="20"/>
      <c r="N5675" s="21"/>
      <c r="O5675" s="21"/>
      <c r="P5675" s="21"/>
    </row>
    <row r="5676" ht="15.75" customHeight="1">
      <c r="B5676" s="19"/>
      <c r="D5676" s="20"/>
      <c r="N5676" s="21"/>
      <c r="O5676" s="21"/>
      <c r="P5676" s="21"/>
    </row>
    <row r="5677" ht="15.75" customHeight="1">
      <c r="B5677" s="19"/>
      <c r="D5677" s="20"/>
      <c r="N5677" s="21"/>
      <c r="O5677" s="21"/>
      <c r="P5677" s="21"/>
    </row>
    <row r="5678" ht="15.75" customHeight="1">
      <c r="B5678" s="19"/>
      <c r="D5678" s="20"/>
      <c r="N5678" s="21"/>
      <c r="O5678" s="21"/>
      <c r="P5678" s="21"/>
    </row>
    <row r="5679" ht="15.75" customHeight="1">
      <c r="B5679" s="19"/>
      <c r="D5679" s="20"/>
      <c r="N5679" s="21"/>
      <c r="O5679" s="21"/>
      <c r="P5679" s="21"/>
    </row>
    <row r="5680" ht="15.75" customHeight="1">
      <c r="B5680" s="19"/>
      <c r="D5680" s="20"/>
      <c r="N5680" s="21"/>
      <c r="O5680" s="21"/>
      <c r="P5680" s="21"/>
    </row>
    <row r="5681" ht="15.75" customHeight="1">
      <c r="B5681" s="19"/>
      <c r="D5681" s="20"/>
      <c r="N5681" s="21"/>
      <c r="O5681" s="21"/>
      <c r="P5681" s="21"/>
    </row>
    <row r="5682" ht="15.75" customHeight="1">
      <c r="B5682" s="19"/>
      <c r="D5682" s="20"/>
      <c r="N5682" s="21"/>
      <c r="O5682" s="21"/>
      <c r="P5682" s="21"/>
    </row>
    <row r="5683" ht="15.75" customHeight="1">
      <c r="B5683" s="19"/>
      <c r="D5683" s="20"/>
      <c r="N5683" s="21"/>
      <c r="O5683" s="21"/>
      <c r="P5683" s="21"/>
    </row>
    <row r="5684" ht="15.75" customHeight="1">
      <c r="B5684" s="19"/>
      <c r="D5684" s="20"/>
      <c r="N5684" s="21"/>
      <c r="O5684" s="21"/>
      <c r="P5684" s="21"/>
    </row>
    <row r="5685" ht="15.75" customHeight="1">
      <c r="B5685" s="19"/>
      <c r="D5685" s="20"/>
      <c r="N5685" s="21"/>
      <c r="O5685" s="21"/>
      <c r="P5685" s="21"/>
    </row>
    <row r="5686" ht="15.75" customHeight="1">
      <c r="B5686" s="19"/>
      <c r="D5686" s="20"/>
      <c r="N5686" s="21"/>
      <c r="O5686" s="21"/>
      <c r="P5686" s="21"/>
    </row>
    <row r="5687" ht="15.75" customHeight="1">
      <c r="B5687" s="19"/>
      <c r="D5687" s="20"/>
      <c r="N5687" s="21"/>
      <c r="O5687" s="21"/>
      <c r="P5687" s="21"/>
    </row>
    <row r="5688" ht="15.75" customHeight="1">
      <c r="B5688" s="19"/>
      <c r="D5688" s="20"/>
      <c r="N5688" s="21"/>
      <c r="O5688" s="21"/>
      <c r="P5688" s="21"/>
    </row>
    <row r="5689" ht="15.75" customHeight="1">
      <c r="B5689" s="19"/>
      <c r="D5689" s="20"/>
      <c r="N5689" s="21"/>
      <c r="O5689" s="21"/>
      <c r="P5689" s="21"/>
    </row>
    <row r="5690" ht="15.75" customHeight="1">
      <c r="B5690" s="19"/>
      <c r="D5690" s="20"/>
      <c r="N5690" s="21"/>
      <c r="O5690" s="21"/>
      <c r="P5690" s="21"/>
    </row>
    <row r="5691" ht="15.75" customHeight="1">
      <c r="B5691" s="19"/>
      <c r="D5691" s="20"/>
      <c r="N5691" s="21"/>
      <c r="O5691" s="21"/>
      <c r="P5691" s="21"/>
    </row>
    <row r="5692" ht="15.75" customHeight="1">
      <c r="B5692" s="19"/>
      <c r="D5692" s="20"/>
      <c r="N5692" s="21"/>
      <c r="O5692" s="21"/>
      <c r="P5692" s="21"/>
    </row>
    <row r="5693" ht="15.75" customHeight="1">
      <c r="B5693" s="19"/>
      <c r="D5693" s="20"/>
      <c r="N5693" s="21"/>
      <c r="O5693" s="21"/>
      <c r="P5693" s="21"/>
    </row>
    <row r="5694" ht="15.75" customHeight="1">
      <c r="B5694" s="19"/>
      <c r="D5694" s="20"/>
      <c r="N5694" s="21"/>
      <c r="O5694" s="21"/>
      <c r="P5694" s="21"/>
    </row>
    <row r="5695" ht="15.75" customHeight="1">
      <c r="B5695" s="19"/>
      <c r="D5695" s="20"/>
      <c r="N5695" s="21"/>
      <c r="O5695" s="21"/>
      <c r="P5695" s="21"/>
    </row>
    <row r="5696" ht="15.75" customHeight="1">
      <c r="B5696" s="19"/>
      <c r="D5696" s="20"/>
      <c r="N5696" s="21"/>
      <c r="O5696" s="21"/>
      <c r="P5696" s="21"/>
    </row>
    <row r="5697" ht="15.75" customHeight="1">
      <c r="B5697" s="19"/>
      <c r="D5697" s="20"/>
      <c r="N5697" s="21"/>
      <c r="O5697" s="21"/>
      <c r="P5697" s="21"/>
    </row>
    <row r="5698" ht="15.75" customHeight="1">
      <c r="B5698" s="19"/>
      <c r="D5698" s="20"/>
      <c r="N5698" s="21"/>
      <c r="O5698" s="21"/>
      <c r="P5698" s="21"/>
    </row>
    <row r="5699" ht="15.75" customHeight="1">
      <c r="B5699" s="19"/>
      <c r="D5699" s="20"/>
      <c r="N5699" s="21"/>
      <c r="O5699" s="21"/>
      <c r="P5699" s="21"/>
    </row>
    <row r="5700" ht="15.75" customHeight="1">
      <c r="B5700" s="19"/>
      <c r="D5700" s="20"/>
      <c r="N5700" s="21"/>
      <c r="O5700" s="21"/>
      <c r="P5700" s="21"/>
    </row>
    <row r="5701" ht="15.75" customHeight="1">
      <c r="B5701" s="19"/>
      <c r="D5701" s="20"/>
      <c r="N5701" s="21"/>
      <c r="O5701" s="21"/>
      <c r="P5701" s="21"/>
    </row>
    <row r="5702" ht="15.75" customHeight="1">
      <c r="B5702" s="19"/>
      <c r="D5702" s="20"/>
      <c r="N5702" s="21"/>
      <c r="O5702" s="21"/>
      <c r="P5702" s="21"/>
    </row>
    <row r="5703" ht="15.75" customHeight="1">
      <c r="B5703" s="19"/>
      <c r="D5703" s="20"/>
      <c r="N5703" s="21"/>
      <c r="O5703" s="21"/>
      <c r="P5703" s="21"/>
    </row>
    <row r="5704" ht="15.75" customHeight="1">
      <c r="B5704" s="19"/>
      <c r="D5704" s="20"/>
      <c r="N5704" s="21"/>
      <c r="O5704" s="21"/>
      <c r="P5704" s="21"/>
    </row>
    <row r="5705" ht="15.75" customHeight="1">
      <c r="B5705" s="19"/>
      <c r="D5705" s="20"/>
      <c r="N5705" s="21"/>
      <c r="O5705" s="21"/>
      <c r="P5705" s="21"/>
    </row>
    <row r="5706" ht="15.75" customHeight="1">
      <c r="B5706" s="19"/>
      <c r="D5706" s="20"/>
      <c r="N5706" s="21"/>
      <c r="O5706" s="21"/>
      <c r="P5706" s="21"/>
    </row>
    <row r="5707" ht="15.75" customHeight="1">
      <c r="B5707" s="19"/>
      <c r="D5707" s="20"/>
      <c r="N5707" s="21"/>
      <c r="O5707" s="21"/>
      <c r="P5707" s="21"/>
    </row>
    <row r="5708" ht="15.75" customHeight="1">
      <c r="B5708" s="19"/>
      <c r="D5708" s="20"/>
      <c r="N5708" s="21"/>
      <c r="O5708" s="21"/>
      <c r="P5708" s="21"/>
    </row>
    <row r="5709" ht="15.75" customHeight="1">
      <c r="B5709" s="19"/>
      <c r="D5709" s="20"/>
      <c r="N5709" s="21"/>
      <c r="O5709" s="21"/>
      <c r="P5709" s="21"/>
    </row>
    <row r="5710" ht="15.75" customHeight="1">
      <c r="B5710" s="19"/>
      <c r="D5710" s="20"/>
      <c r="N5710" s="21"/>
      <c r="O5710" s="21"/>
      <c r="P5710" s="21"/>
    </row>
    <row r="5711" ht="15.75" customHeight="1">
      <c r="B5711" s="19"/>
      <c r="D5711" s="20"/>
      <c r="N5711" s="21"/>
      <c r="O5711" s="21"/>
      <c r="P5711" s="21"/>
    </row>
    <row r="5712" ht="15.75" customHeight="1">
      <c r="B5712" s="19"/>
      <c r="D5712" s="20"/>
      <c r="N5712" s="21"/>
      <c r="O5712" s="21"/>
      <c r="P5712" s="21"/>
    </row>
    <row r="5713" ht="15.75" customHeight="1">
      <c r="B5713" s="19"/>
      <c r="D5713" s="20"/>
      <c r="N5713" s="21"/>
      <c r="O5713" s="21"/>
      <c r="P5713" s="21"/>
    </row>
    <row r="5714" ht="15.75" customHeight="1">
      <c r="B5714" s="19"/>
      <c r="D5714" s="20"/>
      <c r="N5714" s="21"/>
      <c r="O5714" s="21"/>
      <c r="P5714" s="21"/>
    </row>
    <row r="5715" ht="15.75" customHeight="1">
      <c r="B5715" s="19"/>
      <c r="D5715" s="20"/>
      <c r="N5715" s="21"/>
      <c r="O5715" s="21"/>
      <c r="P5715" s="21"/>
    </row>
    <row r="5716" ht="15.75" customHeight="1">
      <c r="B5716" s="19"/>
      <c r="D5716" s="20"/>
      <c r="N5716" s="21"/>
      <c r="O5716" s="21"/>
      <c r="P5716" s="21"/>
    </row>
    <row r="5717" ht="15.75" customHeight="1">
      <c r="B5717" s="19"/>
      <c r="D5717" s="20"/>
      <c r="N5717" s="21"/>
      <c r="O5717" s="21"/>
      <c r="P5717" s="21"/>
    </row>
    <row r="5718" ht="15.75" customHeight="1">
      <c r="B5718" s="19"/>
      <c r="D5718" s="20"/>
      <c r="N5718" s="21"/>
      <c r="O5718" s="21"/>
      <c r="P5718" s="21"/>
    </row>
    <row r="5719" ht="15.75" customHeight="1">
      <c r="B5719" s="19"/>
      <c r="D5719" s="20"/>
      <c r="N5719" s="21"/>
      <c r="O5719" s="21"/>
      <c r="P5719" s="21"/>
    </row>
    <row r="5720" ht="15.75" customHeight="1">
      <c r="B5720" s="19"/>
      <c r="D5720" s="20"/>
      <c r="N5720" s="21"/>
      <c r="O5720" s="21"/>
      <c r="P5720" s="21"/>
    </row>
    <row r="5721" ht="15.75" customHeight="1">
      <c r="B5721" s="19"/>
      <c r="D5721" s="20"/>
      <c r="N5721" s="21"/>
      <c r="O5721" s="21"/>
      <c r="P5721" s="21"/>
    </row>
    <row r="5722" ht="15.75" customHeight="1">
      <c r="B5722" s="19"/>
      <c r="D5722" s="20"/>
      <c r="N5722" s="21"/>
      <c r="O5722" s="21"/>
      <c r="P5722" s="21"/>
    </row>
    <row r="5723" ht="15.75" customHeight="1">
      <c r="B5723" s="19"/>
      <c r="D5723" s="20"/>
      <c r="N5723" s="21"/>
      <c r="O5723" s="21"/>
      <c r="P5723" s="21"/>
    </row>
    <row r="5724" ht="15.75" customHeight="1">
      <c r="B5724" s="19"/>
      <c r="D5724" s="20"/>
      <c r="N5724" s="21"/>
      <c r="O5724" s="21"/>
      <c r="P5724" s="21"/>
    </row>
    <row r="5725" ht="15.75" customHeight="1">
      <c r="B5725" s="19"/>
      <c r="D5725" s="20"/>
      <c r="N5725" s="21"/>
      <c r="O5725" s="21"/>
      <c r="P5725" s="21"/>
    </row>
    <row r="5726" ht="15.75" customHeight="1">
      <c r="B5726" s="19"/>
      <c r="D5726" s="20"/>
      <c r="N5726" s="21"/>
      <c r="O5726" s="21"/>
      <c r="P5726" s="21"/>
    </row>
    <row r="5727" ht="15.75" customHeight="1">
      <c r="B5727" s="19"/>
      <c r="D5727" s="20"/>
      <c r="N5727" s="21"/>
      <c r="O5727" s="21"/>
      <c r="P5727" s="21"/>
    </row>
    <row r="5728" ht="15.75" customHeight="1">
      <c r="B5728" s="19"/>
      <c r="D5728" s="20"/>
      <c r="N5728" s="21"/>
      <c r="O5728" s="21"/>
      <c r="P5728" s="21"/>
    </row>
    <row r="5729" ht="15.75" customHeight="1">
      <c r="B5729" s="19"/>
      <c r="D5729" s="20"/>
      <c r="N5729" s="21"/>
      <c r="O5729" s="21"/>
      <c r="P5729" s="21"/>
    </row>
    <row r="5730" ht="15.75" customHeight="1">
      <c r="B5730" s="19"/>
      <c r="D5730" s="20"/>
      <c r="N5730" s="21"/>
      <c r="O5730" s="21"/>
      <c r="P5730" s="21"/>
    </row>
    <row r="5731" ht="15.75" customHeight="1">
      <c r="B5731" s="19"/>
      <c r="D5731" s="20"/>
      <c r="N5731" s="21"/>
      <c r="O5731" s="21"/>
      <c r="P5731" s="21"/>
    </row>
    <row r="5732" ht="15.75" customHeight="1">
      <c r="B5732" s="19"/>
      <c r="D5732" s="20"/>
      <c r="N5732" s="21"/>
      <c r="O5732" s="21"/>
      <c r="P5732" s="21"/>
    </row>
    <row r="5733" ht="15.75" customHeight="1">
      <c r="B5733" s="19"/>
      <c r="D5733" s="20"/>
      <c r="N5733" s="21"/>
      <c r="O5733" s="21"/>
      <c r="P5733" s="21"/>
    </row>
    <row r="5734" ht="15.75" customHeight="1">
      <c r="B5734" s="19"/>
      <c r="D5734" s="20"/>
      <c r="N5734" s="21"/>
      <c r="O5734" s="21"/>
      <c r="P5734" s="21"/>
    </row>
    <row r="5735" ht="15.75" customHeight="1">
      <c r="B5735" s="19"/>
      <c r="D5735" s="20"/>
      <c r="N5735" s="21"/>
      <c r="O5735" s="21"/>
      <c r="P5735" s="21"/>
    </row>
    <row r="5736" ht="15.75" customHeight="1">
      <c r="B5736" s="19"/>
      <c r="D5736" s="20"/>
      <c r="N5736" s="21"/>
      <c r="O5736" s="21"/>
      <c r="P5736" s="21"/>
    </row>
    <row r="5737" ht="15.75" customHeight="1">
      <c r="B5737" s="19"/>
      <c r="D5737" s="20"/>
      <c r="N5737" s="21"/>
      <c r="O5737" s="21"/>
      <c r="P5737" s="21"/>
    </row>
    <row r="5738" ht="15.75" customHeight="1">
      <c r="B5738" s="19"/>
      <c r="D5738" s="20"/>
      <c r="N5738" s="21"/>
      <c r="O5738" s="21"/>
      <c r="P5738" s="21"/>
    </row>
    <row r="5739" ht="15.75" customHeight="1">
      <c r="B5739" s="19"/>
      <c r="D5739" s="20"/>
      <c r="N5739" s="21"/>
      <c r="O5739" s="21"/>
      <c r="P5739" s="21"/>
    </row>
    <row r="5740" ht="15.75" customHeight="1">
      <c r="B5740" s="19"/>
      <c r="D5740" s="20"/>
      <c r="N5740" s="21"/>
      <c r="O5740" s="21"/>
      <c r="P5740" s="21"/>
    </row>
    <row r="5741" ht="15.75" customHeight="1">
      <c r="B5741" s="19"/>
      <c r="D5741" s="20"/>
      <c r="N5741" s="21"/>
      <c r="O5741" s="21"/>
      <c r="P5741" s="21"/>
    </row>
    <row r="5742" ht="15.75" customHeight="1">
      <c r="B5742" s="19"/>
      <c r="D5742" s="20"/>
      <c r="N5742" s="21"/>
      <c r="O5742" s="21"/>
      <c r="P5742" s="21"/>
    </row>
    <row r="5743" ht="15.75" customHeight="1">
      <c r="B5743" s="19"/>
      <c r="D5743" s="20"/>
      <c r="N5743" s="21"/>
      <c r="O5743" s="21"/>
      <c r="P5743" s="21"/>
    </row>
    <row r="5744" ht="15.75" customHeight="1">
      <c r="B5744" s="19"/>
      <c r="D5744" s="20"/>
      <c r="N5744" s="21"/>
      <c r="O5744" s="21"/>
      <c r="P5744" s="21"/>
    </row>
    <row r="5745" ht="15.75" customHeight="1">
      <c r="B5745" s="19"/>
      <c r="D5745" s="20"/>
      <c r="N5745" s="21"/>
      <c r="O5745" s="21"/>
      <c r="P5745" s="21"/>
    </row>
    <row r="5746" ht="15.75" customHeight="1">
      <c r="B5746" s="19"/>
      <c r="D5746" s="20"/>
      <c r="N5746" s="21"/>
      <c r="O5746" s="21"/>
      <c r="P5746" s="21"/>
    </row>
    <row r="5747" ht="15.75" customHeight="1">
      <c r="B5747" s="19"/>
      <c r="D5747" s="20"/>
      <c r="N5747" s="21"/>
      <c r="O5747" s="21"/>
      <c r="P5747" s="21"/>
    </row>
    <row r="5748" ht="15.75" customHeight="1">
      <c r="B5748" s="19"/>
      <c r="D5748" s="20"/>
      <c r="N5748" s="21"/>
      <c r="O5748" s="21"/>
      <c r="P5748" s="21"/>
    </row>
    <row r="5749" ht="15.75" customHeight="1">
      <c r="B5749" s="19"/>
      <c r="D5749" s="20"/>
      <c r="N5749" s="21"/>
      <c r="O5749" s="21"/>
      <c r="P5749" s="21"/>
    </row>
    <row r="5750" ht="15.75" customHeight="1">
      <c r="B5750" s="19"/>
      <c r="D5750" s="20"/>
      <c r="N5750" s="21"/>
      <c r="O5750" s="21"/>
      <c r="P5750" s="21"/>
    </row>
    <row r="5751" ht="15.75" customHeight="1">
      <c r="B5751" s="19"/>
      <c r="D5751" s="20"/>
      <c r="N5751" s="21"/>
      <c r="O5751" s="21"/>
      <c r="P5751" s="21"/>
    </row>
    <row r="5752" ht="15.75" customHeight="1">
      <c r="B5752" s="19"/>
      <c r="D5752" s="20"/>
      <c r="N5752" s="21"/>
      <c r="O5752" s="21"/>
      <c r="P5752" s="21"/>
    </row>
    <row r="5753" ht="15.75" customHeight="1">
      <c r="B5753" s="19"/>
      <c r="D5753" s="20"/>
      <c r="N5753" s="21"/>
      <c r="O5753" s="21"/>
      <c r="P5753" s="21"/>
    </row>
    <row r="5754" ht="15.75" customHeight="1">
      <c r="B5754" s="19"/>
      <c r="D5754" s="20"/>
      <c r="N5754" s="21"/>
      <c r="O5754" s="21"/>
      <c r="P5754" s="21"/>
    </row>
    <row r="5755" ht="15.75" customHeight="1">
      <c r="B5755" s="19"/>
      <c r="D5755" s="20"/>
      <c r="N5755" s="21"/>
      <c r="O5755" s="21"/>
      <c r="P5755" s="21"/>
    </row>
    <row r="5756" ht="15.75" customHeight="1">
      <c r="B5756" s="19"/>
      <c r="D5756" s="20"/>
      <c r="N5756" s="21"/>
      <c r="O5756" s="21"/>
      <c r="P5756" s="21"/>
    </row>
    <row r="5757" ht="15.75" customHeight="1">
      <c r="B5757" s="19"/>
      <c r="D5757" s="20"/>
      <c r="N5757" s="21"/>
      <c r="O5757" s="21"/>
      <c r="P5757" s="21"/>
    </row>
    <row r="5758" ht="15.75" customHeight="1">
      <c r="B5758" s="19"/>
      <c r="D5758" s="20"/>
      <c r="N5758" s="21"/>
      <c r="O5758" s="21"/>
      <c r="P5758" s="21"/>
    </row>
    <row r="5759" ht="15.75" customHeight="1">
      <c r="B5759" s="19"/>
      <c r="D5759" s="20"/>
      <c r="N5759" s="21"/>
      <c r="O5759" s="21"/>
      <c r="P5759" s="21"/>
    </row>
    <row r="5760" ht="15.75" customHeight="1">
      <c r="B5760" s="19"/>
      <c r="D5760" s="20"/>
      <c r="N5760" s="21"/>
      <c r="O5760" s="21"/>
      <c r="P5760" s="21"/>
    </row>
    <row r="5761" ht="15.75" customHeight="1">
      <c r="B5761" s="19"/>
      <c r="D5761" s="20"/>
      <c r="N5761" s="21"/>
      <c r="O5761" s="21"/>
      <c r="P5761" s="21"/>
    </row>
    <row r="5762" ht="15.75" customHeight="1">
      <c r="B5762" s="19"/>
      <c r="D5762" s="20"/>
      <c r="N5762" s="21"/>
      <c r="O5762" s="21"/>
      <c r="P5762" s="21"/>
    </row>
    <row r="5763" ht="15.75" customHeight="1">
      <c r="B5763" s="19"/>
      <c r="D5763" s="20"/>
      <c r="N5763" s="21"/>
      <c r="O5763" s="21"/>
      <c r="P5763" s="21"/>
    </row>
    <row r="5764" ht="15.75" customHeight="1">
      <c r="B5764" s="19"/>
      <c r="D5764" s="20"/>
      <c r="N5764" s="21"/>
      <c r="O5764" s="21"/>
      <c r="P5764" s="21"/>
    </row>
    <row r="5765" ht="15.75" customHeight="1">
      <c r="B5765" s="19"/>
      <c r="D5765" s="20"/>
      <c r="N5765" s="21"/>
      <c r="O5765" s="21"/>
      <c r="P5765" s="21"/>
    </row>
    <row r="5766" ht="15.75" customHeight="1">
      <c r="B5766" s="19"/>
      <c r="D5766" s="20"/>
      <c r="N5766" s="21"/>
      <c r="O5766" s="21"/>
      <c r="P5766" s="21"/>
    </row>
    <row r="5767" ht="15.75" customHeight="1">
      <c r="B5767" s="19"/>
      <c r="D5767" s="20"/>
      <c r="N5767" s="21"/>
      <c r="O5767" s="21"/>
      <c r="P5767" s="21"/>
    </row>
    <row r="5768" ht="15.75" customHeight="1">
      <c r="B5768" s="19"/>
      <c r="D5768" s="20"/>
      <c r="N5768" s="21"/>
      <c r="O5768" s="21"/>
      <c r="P5768" s="21"/>
    </row>
    <row r="5769" ht="15.75" customHeight="1">
      <c r="B5769" s="19"/>
      <c r="D5769" s="20"/>
      <c r="N5769" s="21"/>
      <c r="O5769" s="21"/>
      <c r="P5769" s="21"/>
    </row>
    <row r="5770" ht="15.75" customHeight="1">
      <c r="B5770" s="19"/>
      <c r="D5770" s="20"/>
      <c r="N5770" s="21"/>
      <c r="O5770" s="21"/>
      <c r="P5770" s="21"/>
    </row>
    <row r="5771" ht="15.75" customHeight="1">
      <c r="B5771" s="19"/>
      <c r="D5771" s="20"/>
      <c r="N5771" s="21"/>
      <c r="O5771" s="21"/>
      <c r="P5771" s="21"/>
    </row>
    <row r="5772" ht="15.75" customHeight="1">
      <c r="B5772" s="19"/>
      <c r="D5772" s="20"/>
      <c r="N5772" s="21"/>
      <c r="O5772" s="21"/>
      <c r="P5772" s="21"/>
    </row>
    <row r="5773" ht="15.75" customHeight="1">
      <c r="B5773" s="19"/>
      <c r="D5773" s="20"/>
      <c r="N5773" s="21"/>
      <c r="O5773" s="21"/>
      <c r="P5773" s="21"/>
    </row>
    <row r="5774" ht="15.75" customHeight="1">
      <c r="B5774" s="19"/>
      <c r="D5774" s="20"/>
      <c r="N5774" s="21"/>
      <c r="O5774" s="21"/>
      <c r="P5774" s="21"/>
    </row>
    <row r="5775" ht="15.75" customHeight="1">
      <c r="B5775" s="19"/>
      <c r="D5775" s="20"/>
      <c r="N5775" s="21"/>
      <c r="O5775" s="21"/>
      <c r="P5775" s="21"/>
    </row>
    <row r="5776" ht="15.75" customHeight="1">
      <c r="B5776" s="19"/>
      <c r="D5776" s="20"/>
      <c r="N5776" s="21"/>
      <c r="O5776" s="21"/>
      <c r="P5776" s="21"/>
    </row>
    <row r="5777" ht="15.75" customHeight="1">
      <c r="B5777" s="19"/>
      <c r="D5777" s="20"/>
      <c r="N5777" s="21"/>
      <c r="O5777" s="21"/>
      <c r="P5777" s="21"/>
    </row>
    <row r="5778" ht="15.75" customHeight="1">
      <c r="B5778" s="19"/>
      <c r="D5778" s="20"/>
      <c r="N5778" s="21"/>
      <c r="O5778" s="21"/>
      <c r="P5778" s="21"/>
    </row>
    <row r="5779" ht="15.75" customHeight="1">
      <c r="B5779" s="19"/>
      <c r="D5779" s="20"/>
      <c r="N5779" s="21"/>
      <c r="O5779" s="21"/>
      <c r="P5779" s="21"/>
    </row>
    <row r="5780" ht="15.75" customHeight="1">
      <c r="B5780" s="19"/>
      <c r="D5780" s="20"/>
      <c r="N5780" s="21"/>
      <c r="O5780" s="21"/>
      <c r="P5780" s="21"/>
    </row>
    <row r="5781" ht="15.75" customHeight="1">
      <c r="B5781" s="19"/>
      <c r="D5781" s="20"/>
      <c r="N5781" s="21"/>
      <c r="O5781" s="21"/>
      <c r="P5781" s="21"/>
    </row>
    <row r="5782" ht="15.75" customHeight="1">
      <c r="B5782" s="19"/>
      <c r="D5782" s="20"/>
      <c r="N5782" s="21"/>
      <c r="O5782" s="21"/>
      <c r="P5782" s="21"/>
    </row>
    <row r="5783" ht="15.75" customHeight="1">
      <c r="B5783" s="19"/>
      <c r="D5783" s="20"/>
      <c r="N5783" s="21"/>
      <c r="O5783" s="21"/>
      <c r="P5783" s="21"/>
    </row>
    <row r="5784" ht="15.75" customHeight="1">
      <c r="B5784" s="19"/>
      <c r="D5784" s="20"/>
      <c r="N5784" s="21"/>
      <c r="O5784" s="21"/>
      <c r="P5784" s="21"/>
    </row>
    <row r="5785" ht="15.75" customHeight="1">
      <c r="B5785" s="19"/>
      <c r="D5785" s="20"/>
      <c r="N5785" s="21"/>
      <c r="O5785" s="21"/>
      <c r="P5785" s="21"/>
    </row>
    <row r="5786" ht="15.75" customHeight="1">
      <c r="B5786" s="19"/>
      <c r="D5786" s="20"/>
      <c r="N5786" s="21"/>
      <c r="O5786" s="21"/>
      <c r="P5786" s="21"/>
    </row>
    <row r="5787" ht="15.75" customHeight="1">
      <c r="B5787" s="19"/>
      <c r="D5787" s="20"/>
      <c r="N5787" s="21"/>
      <c r="O5787" s="21"/>
      <c r="P5787" s="21"/>
    </row>
    <row r="5788" ht="15.75" customHeight="1">
      <c r="B5788" s="19"/>
      <c r="D5788" s="20"/>
      <c r="N5788" s="21"/>
      <c r="O5788" s="21"/>
      <c r="P5788" s="21"/>
    </row>
    <row r="5789" ht="15.75" customHeight="1">
      <c r="B5789" s="19"/>
      <c r="D5789" s="20"/>
      <c r="N5789" s="21"/>
      <c r="O5789" s="21"/>
      <c r="P5789" s="21"/>
    </row>
    <row r="5790" ht="15.75" customHeight="1">
      <c r="B5790" s="19"/>
      <c r="D5790" s="20"/>
      <c r="N5790" s="21"/>
      <c r="O5790" s="21"/>
      <c r="P5790" s="21"/>
    </row>
    <row r="5791" ht="15.75" customHeight="1">
      <c r="B5791" s="19"/>
      <c r="D5791" s="20"/>
      <c r="N5791" s="21"/>
      <c r="O5791" s="21"/>
      <c r="P5791" s="21"/>
    </row>
    <row r="5792" ht="15.75" customHeight="1">
      <c r="B5792" s="19"/>
      <c r="D5792" s="20"/>
      <c r="N5792" s="21"/>
      <c r="O5792" s="21"/>
      <c r="P5792" s="21"/>
    </row>
    <row r="5793" ht="15.75" customHeight="1">
      <c r="B5793" s="19"/>
      <c r="D5793" s="20"/>
      <c r="N5793" s="21"/>
      <c r="O5793" s="21"/>
      <c r="P5793" s="21"/>
    </row>
    <row r="5794" ht="15.75" customHeight="1">
      <c r="B5794" s="19"/>
      <c r="D5794" s="20"/>
      <c r="N5794" s="21"/>
      <c r="O5794" s="21"/>
      <c r="P5794" s="21"/>
    </row>
    <row r="5795" ht="15.75" customHeight="1">
      <c r="B5795" s="19"/>
      <c r="D5795" s="20"/>
      <c r="N5795" s="21"/>
      <c r="O5795" s="21"/>
      <c r="P5795" s="21"/>
    </row>
    <row r="5796" ht="15.75" customHeight="1">
      <c r="B5796" s="19"/>
      <c r="D5796" s="20"/>
      <c r="N5796" s="21"/>
      <c r="O5796" s="21"/>
      <c r="P5796" s="21"/>
    </row>
    <row r="5797" ht="15.75" customHeight="1">
      <c r="B5797" s="19"/>
      <c r="D5797" s="20"/>
      <c r="N5797" s="21"/>
      <c r="O5797" s="21"/>
      <c r="P5797" s="21"/>
    </row>
    <row r="5798" ht="15.75" customHeight="1">
      <c r="B5798" s="19"/>
      <c r="D5798" s="20"/>
      <c r="N5798" s="21"/>
      <c r="O5798" s="21"/>
      <c r="P5798" s="21"/>
    </row>
    <row r="5799" ht="15.75" customHeight="1">
      <c r="B5799" s="19"/>
      <c r="D5799" s="20"/>
      <c r="N5799" s="21"/>
      <c r="O5799" s="21"/>
      <c r="P5799" s="21"/>
    </row>
    <row r="5800" ht="15.75" customHeight="1">
      <c r="B5800" s="19"/>
      <c r="D5800" s="20"/>
      <c r="N5800" s="21"/>
      <c r="O5800" s="21"/>
      <c r="P5800" s="21"/>
    </row>
    <row r="5801" ht="15.75" customHeight="1">
      <c r="B5801" s="19"/>
      <c r="D5801" s="20"/>
      <c r="N5801" s="21"/>
      <c r="O5801" s="21"/>
      <c r="P5801" s="21"/>
    </row>
    <row r="5802" ht="15.75" customHeight="1">
      <c r="B5802" s="19"/>
      <c r="D5802" s="20"/>
      <c r="N5802" s="21"/>
      <c r="O5802" s="21"/>
      <c r="P5802" s="21"/>
    </row>
    <row r="5803" ht="15.75" customHeight="1">
      <c r="B5803" s="19"/>
      <c r="D5803" s="20"/>
      <c r="N5803" s="21"/>
      <c r="O5803" s="21"/>
      <c r="P5803" s="21"/>
    </row>
    <row r="5804" ht="15.75" customHeight="1">
      <c r="B5804" s="19"/>
      <c r="D5804" s="20"/>
      <c r="N5804" s="21"/>
      <c r="O5804" s="21"/>
      <c r="P5804" s="21"/>
    </row>
    <row r="5805" ht="15.75" customHeight="1">
      <c r="B5805" s="19"/>
      <c r="D5805" s="20"/>
      <c r="N5805" s="21"/>
      <c r="O5805" s="21"/>
      <c r="P5805" s="21"/>
    </row>
    <row r="5806" ht="15.75" customHeight="1">
      <c r="B5806" s="19"/>
      <c r="D5806" s="20"/>
      <c r="N5806" s="21"/>
      <c r="O5806" s="21"/>
      <c r="P5806" s="21"/>
    </row>
    <row r="5807" ht="15.75" customHeight="1">
      <c r="B5807" s="19"/>
      <c r="D5807" s="20"/>
      <c r="N5807" s="21"/>
      <c r="O5807" s="21"/>
      <c r="P5807" s="21"/>
    </row>
    <row r="5808" ht="15.75" customHeight="1">
      <c r="B5808" s="19"/>
      <c r="D5808" s="20"/>
      <c r="N5808" s="21"/>
      <c r="O5808" s="21"/>
      <c r="P5808" s="21"/>
    </row>
    <row r="5809" ht="15.75" customHeight="1">
      <c r="B5809" s="19"/>
      <c r="D5809" s="20"/>
      <c r="N5809" s="21"/>
      <c r="O5809" s="21"/>
      <c r="P5809" s="21"/>
    </row>
    <row r="5810" ht="15.75" customHeight="1">
      <c r="B5810" s="19"/>
      <c r="D5810" s="20"/>
      <c r="N5810" s="21"/>
      <c r="O5810" s="21"/>
      <c r="P5810" s="21"/>
    </row>
    <row r="5811" ht="15.75" customHeight="1">
      <c r="B5811" s="19"/>
      <c r="D5811" s="20"/>
      <c r="N5811" s="21"/>
      <c r="O5811" s="21"/>
      <c r="P5811" s="21"/>
    </row>
    <row r="5812" ht="15.75" customHeight="1">
      <c r="B5812" s="19"/>
      <c r="D5812" s="20"/>
      <c r="N5812" s="21"/>
      <c r="O5812" s="21"/>
      <c r="P5812" s="21"/>
    </row>
    <row r="5813" ht="15.75" customHeight="1">
      <c r="B5813" s="19"/>
      <c r="D5813" s="20"/>
      <c r="N5813" s="21"/>
      <c r="O5813" s="21"/>
      <c r="P5813" s="21"/>
    </row>
    <row r="5814" ht="15.75" customHeight="1">
      <c r="B5814" s="19"/>
      <c r="D5814" s="20"/>
      <c r="N5814" s="21"/>
      <c r="O5814" s="21"/>
      <c r="P5814" s="21"/>
    </row>
    <row r="5815" ht="15.75" customHeight="1">
      <c r="B5815" s="19"/>
      <c r="D5815" s="20"/>
      <c r="N5815" s="21"/>
      <c r="O5815" s="21"/>
      <c r="P5815" s="21"/>
    </row>
    <row r="5816" ht="15.75" customHeight="1">
      <c r="B5816" s="19"/>
      <c r="D5816" s="20"/>
      <c r="N5816" s="21"/>
      <c r="O5816" s="21"/>
      <c r="P5816" s="21"/>
    </row>
    <row r="5817" ht="15.75" customHeight="1">
      <c r="B5817" s="19"/>
      <c r="D5817" s="20"/>
      <c r="N5817" s="21"/>
      <c r="O5817" s="21"/>
      <c r="P5817" s="21"/>
    </row>
    <row r="5818" ht="15.75" customHeight="1">
      <c r="B5818" s="19"/>
      <c r="D5818" s="20"/>
      <c r="N5818" s="21"/>
      <c r="O5818" s="21"/>
      <c r="P5818" s="21"/>
    </row>
    <row r="5819" ht="15.75" customHeight="1">
      <c r="B5819" s="19"/>
      <c r="D5819" s="20"/>
      <c r="N5819" s="21"/>
      <c r="O5819" s="21"/>
      <c r="P5819" s="21"/>
    </row>
    <row r="5820" ht="15.75" customHeight="1">
      <c r="B5820" s="19"/>
      <c r="D5820" s="20"/>
      <c r="N5820" s="21"/>
      <c r="O5820" s="21"/>
      <c r="P5820" s="21"/>
    </row>
    <row r="5821" ht="15.75" customHeight="1">
      <c r="B5821" s="19"/>
      <c r="D5821" s="20"/>
      <c r="N5821" s="21"/>
      <c r="O5821" s="21"/>
      <c r="P5821" s="21"/>
    </row>
    <row r="5822" ht="15.75" customHeight="1">
      <c r="B5822" s="19"/>
      <c r="D5822" s="20"/>
      <c r="N5822" s="21"/>
      <c r="O5822" s="21"/>
      <c r="P5822" s="21"/>
    </row>
    <row r="5823" ht="15.75" customHeight="1">
      <c r="B5823" s="19"/>
      <c r="D5823" s="20"/>
      <c r="N5823" s="21"/>
      <c r="O5823" s="21"/>
      <c r="P5823" s="21"/>
    </row>
    <row r="5824" ht="15.75" customHeight="1">
      <c r="B5824" s="19"/>
      <c r="D5824" s="20"/>
      <c r="N5824" s="21"/>
      <c r="O5824" s="21"/>
      <c r="P5824" s="21"/>
    </row>
    <row r="5825" ht="15.75" customHeight="1">
      <c r="B5825" s="19"/>
      <c r="D5825" s="20"/>
      <c r="N5825" s="21"/>
      <c r="O5825" s="21"/>
      <c r="P5825" s="21"/>
    </row>
    <row r="5826" ht="15.75" customHeight="1">
      <c r="B5826" s="19"/>
      <c r="D5826" s="20"/>
      <c r="N5826" s="21"/>
      <c r="O5826" s="21"/>
      <c r="P5826" s="21"/>
    </row>
    <row r="5827" ht="15.75" customHeight="1">
      <c r="B5827" s="19"/>
      <c r="D5827" s="20"/>
      <c r="N5827" s="21"/>
      <c r="O5827" s="21"/>
      <c r="P5827" s="21"/>
    </row>
    <row r="5828" ht="15.75" customHeight="1">
      <c r="B5828" s="19"/>
      <c r="D5828" s="20"/>
      <c r="N5828" s="21"/>
      <c r="O5828" s="21"/>
      <c r="P5828" s="21"/>
    </row>
    <row r="5829" ht="15.75" customHeight="1">
      <c r="B5829" s="19"/>
      <c r="D5829" s="20"/>
      <c r="N5829" s="21"/>
      <c r="O5829" s="21"/>
      <c r="P5829" s="21"/>
    </row>
    <row r="5830" ht="15.75" customHeight="1">
      <c r="B5830" s="19"/>
      <c r="D5830" s="20"/>
      <c r="N5830" s="21"/>
      <c r="O5830" s="21"/>
      <c r="P5830" s="21"/>
    </row>
    <row r="5831" ht="15.75" customHeight="1">
      <c r="B5831" s="19"/>
      <c r="D5831" s="20"/>
      <c r="N5831" s="21"/>
      <c r="O5831" s="21"/>
      <c r="P5831" s="21"/>
    </row>
    <row r="5832" ht="15.75" customHeight="1">
      <c r="B5832" s="19"/>
      <c r="D5832" s="20"/>
      <c r="N5832" s="21"/>
      <c r="O5832" s="21"/>
      <c r="P5832" s="21"/>
    </row>
    <row r="5833" ht="15.75" customHeight="1">
      <c r="B5833" s="19"/>
      <c r="D5833" s="20"/>
      <c r="N5833" s="21"/>
      <c r="O5833" s="21"/>
      <c r="P5833" s="21"/>
    </row>
    <row r="5834" ht="15.75" customHeight="1">
      <c r="B5834" s="19"/>
      <c r="D5834" s="20"/>
      <c r="N5834" s="21"/>
      <c r="O5834" s="21"/>
      <c r="P5834" s="21"/>
    </row>
    <row r="5835" ht="15.75" customHeight="1">
      <c r="B5835" s="19"/>
      <c r="D5835" s="20"/>
      <c r="N5835" s="21"/>
      <c r="O5835" s="21"/>
      <c r="P5835" s="21"/>
    </row>
    <row r="5836" ht="15.75" customHeight="1">
      <c r="B5836" s="19"/>
      <c r="D5836" s="20"/>
      <c r="N5836" s="21"/>
      <c r="O5836" s="21"/>
      <c r="P5836" s="21"/>
    </row>
    <row r="5837" ht="15.75" customHeight="1">
      <c r="B5837" s="19"/>
      <c r="D5837" s="20"/>
      <c r="N5837" s="21"/>
      <c r="O5837" s="21"/>
      <c r="P5837" s="21"/>
    </row>
    <row r="5838" ht="15.75" customHeight="1">
      <c r="B5838" s="19"/>
      <c r="D5838" s="20"/>
      <c r="N5838" s="21"/>
      <c r="O5838" s="21"/>
      <c r="P5838" s="21"/>
    </row>
    <row r="5839" ht="15.75" customHeight="1">
      <c r="B5839" s="19"/>
      <c r="D5839" s="20"/>
      <c r="N5839" s="21"/>
      <c r="O5839" s="21"/>
      <c r="P5839" s="21"/>
    </row>
    <row r="5840" ht="15.75" customHeight="1">
      <c r="B5840" s="19"/>
      <c r="D5840" s="20"/>
      <c r="N5840" s="21"/>
      <c r="O5840" s="21"/>
      <c r="P5840" s="21"/>
    </row>
    <row r="5841" ht="15.75" customHeight="1">
      <c r="B5841" s="19"/>
      <c r="D5841" s="20"/>
      <c r="N5841" s="21"/>
      <c r="O5841" s="21"/>
      <c r="P5841" s="21"/>
    </row>
    <row r="5842" ht="15.75" customHeight="1">
      <c r="B5842" s="19"/>
      <c r="D5842" s="20"/>
      <c r="N5842" s="21"/>
      <c r="O5842" s="21"/>
      <c r="P5842" s="21"/>
    </row>
    <row r="5843" ht="15.75" customHeight="1">
      <c r="B5843" s="19"/>
      <c r="D5843" s="20"/>
      <c r="N5843" s="21"/>
      <c r="O5843" s="21"/>
      <c r="P5843" s="21"/>
    </row>
    <row r="5844" ht="15.75" customHeight="1">
      <c r="B5844" s="19"/>
      <c r="D5844" s="20"/>
      <c r="N5844" s="21"/>
      <c r="O5844" s="21"/>
      <c r="P5844" s="21"/>
    </row>
    <row r="5845" ht="15.75" customHeight="1">
      <c r="B5845" s="19"/>
      <c r="D5845" s="20"/>
      <c r="N5845" s="21"/>
      <c r="O5845" s="21"/>
      <c r="P5845" s="21"/>
    </row>
    <row r="5846" ht="15.75" customHeight="1">
      <c r="B5846" s="19"/>
      <c r="D5846" s="20"/>
      <c r="N5846" s="21"/>
      <c r="O5846" s="21"/>
      <c r="P5846" s="21"/>
    </row>
    <row r="5847" ht="15.75" customHeight="1">
      <c r="B5847" s="19"/>
      <c r="D5847" s="20"/>
      <c r="N5847" s="21"/>
      <c r="O5847" s="21"/>
      <c r="P5847" s="21"/>
    </row>
    <row r="5848" ht="15.75" customHeight="1">
      <c r="B5848" s="19"/>
      <c r="D5848" s="20"/>
      <c r="N5848" s="21"/>
      <c r="O5848" s="21"/>
      <c r="P5848" s="21"/>
    </row>
    <row r="5849" ht="15.75" customHeight="1">
      <c r="B5849" s="19"/>
      <c r="D5849" s="20"/>
      <c r="N5849" s="21"/>
      <c r="O5849" s="21"/>
      <c r="P5849" s="21"/>
    </row>
    <row r="5850" ht="15.75" customHeight="1">
      <c r="B5850" s="19"/>
      <c r="D5850" s="20"/>
      <c r="N5850" s="21"/>
      <c r="O5850" s="21"/>
      <c r="P5850" s="21"/>
    </row>
    <row r="5851" ht="15.75" customHeight="1">
      <c r="B5851" s="19"/>
      <c r="D5851" s="20"/>
      <c r="N5851" s="21"/>
      <c r="O5851" s="21"/>
      <c r="P5851" s="21"/>
    </row>
    <row r="5852" ht="15.75" customHeight="1">
      <c r="B5852" s="19"/>
      <c r="D5852" s="20"/>
      <c r="N5852" s="21"/>
      <c r="O5852" s="21"/>
      <c r="P5852" s="21"/>
    </row>
    <row r="5853" ht="15.75" customHeight="1">
      <c r="B5853" s="19"/>
      <c r="D5853" s="20"/>
      <c r="N5853" s="21"/>
      <c r="O5853" s="21"/>
      <c r="P5853" s="21"/>
    </row>
    <row r="5854" ht="15.75" customHeight="1">
      <c r="B5854" s="19"/>
      <c r="D5854" s="20"/>
      <c r="N5854" s="21"/>
      <c r="O5854" s="21"/>
      <c r="P5854" s="21"/>
    </row>
    <row r="5855" ht="15.75" customHeight="1">
      <c r="B5855" s="19"/>
      <c r="D5855" s="20"/>
      <c r="N5855" s="21"/>
      <c r="O5855" s="21"/>
      <c r="P5855" s="21"/>
    </row>
    <row r="5856" ht="15.75" customHeight="1">
      <c r="B5856" s="19"/>
      <c r="D5856" s="20"/>
      <c r="N5856" s="21"/>
      <c r="O5856" s="21"/>
      <c r="P5856" s="21"/>
    </row>
    <row r="5857" ht="15.75" customHeight="1">
      <c r="B5857" s="19"/>
      <c r="D5857" s="20"/>
      <c r="N5857" s="21"/>
      <c r="O5857" s="21"/>
      <c r="P5857" s="21"/>
    </row>
    <row r="5858" ht="15.75" customHeight="1">
      <c r="B5858" s="19"/>
      <c r="D5858" s="20"/>
      <c r="N5858" s="21"/>
      <c r="O5858" s="21"/>
      <c r="P5858" s="21"/>
    </row>
    <row r="5859" ht="15.75" customHeight="1">
      <c r="B5859" s="19"/>
      <c r="D5859" s="20"/>
      <c r="N5859" s="21"/>
      <c r="O5859" s="21"/>
      <c r="P5859" s="21"/>
    </row>
    <row r="5860" ht="15.75" customHeight="1">
      <c r="B5860" s="19"/>
      <c r="D5860" s="20"/>
      <c r="N5860" s="21"/>
      <c r="O5860" s="21"/>
      <c r="P5860" s="21"/>
    </row>
    <row r="5861" ht="15.75" customHeight="1">
      <c r="B5861" s="19"/>
      <c r="D5861" s="20"/>
      <c r="N5861" s="21"/>
      <c r="O5861" s="21"/>
      <c r="P5861" s="21"/>
    </row>
    <row r="5862" ht="15.75" customHeight="1">
      <c r="B5862" s="19"/>
      <c r="D5862" s="20"/>
      <c r="N5862" s="21"/>
      <c r="O5862" s="21"/>
      <c r="P5862" s="21"/>
    </row>
    <row r="5863" ht="15.75" customHeight="1">
      <c r="B5863" s="19"/>
      <c r="D5863" s="20"/>
      <c r="N5863" s="21"/>
      <c r="O5863" s="21"/>
      <c r="P5863" s="21"/>
    </row>
    <row r="5864" ht="15.75" customHeight="1">
      <c r="B5864" s="19"/>
      <c r="D5864" s="20"/>
      <c r="N5864" s="21"/>
      <c r="O5864" s="21"/>
      <c r="P5864" s="21"/>
    </row>
    <row r="5865" ht="15.75" customHeight="1">
      <c r="B5865" s="19"/>
      <c r="D5865" s="20"/>
      <c r="N5865" s="21"/>
      <c r="O5865" s="21"/>
      <c r="P5865" s="21"/>
    </row>
    <row r="5866" ht="15.75" customHeight="1">
      <c r="B5866" s="19"/>
      <c r="D5866" s="20"/>
      <c r="N5866" s="21"/>
      <c r="O5866" s="21"/>
      <c r="P5866" s="21"/>
    </row>
    <row r="5867" ht="15.75" customHeight="1">
      <c r="B5867" s="19"/>
      <c r="D5867" s="20"/>
      <c r="N5867" s="21"/>
      <c r="O5867" s="21"/>
      <c r="P5867" s="21"/>
    </row>
    <row r="5868" ht="15.75" customHeight="1">
      <c r="B5868" s="19"/>
      <c r="D5868" s="20"/>
      <c r="N5868" s="21"/>
      <c r="O5868" s="21"/>
      <c r="P5868" s="21"/>
    </row>
    <row r="5869" ht="15.75" customHeight="1">
      <c r="B5869" s="19"/>
      <c r="D5869" s="20"/>
      <c r="N5869" s="21"/>
      <c r="O5869" s="21"/>
      <c r="P5869" s="21"/>
    </row>
    <row r="5870" ht="15.75" customHeight="1">
      <c r="B5870" s="19"/>
      <c r="D5870" s="20"/>
      <c r="N5870" s="21"/>
      <c r="O5870" s="21"/>
      <c r="P5870" s="21"/>
    </row>
    <row r="5871" ht="15.75" customHeight="1">
      <c r="B5871" s="19"/>
      <c r="D5871" s="20"/>
      <c r="N5871" s="21"/>
      <c r="O5871" s="21"/>
      <c r="P5871" s="21"/>
    </row>
    <row r="5872" ht="15.75" customHeight="1">
      <c r="B5872" s="19"/>
      <c r="D5872" s="20"/>
      <c r="N5872" s="21"/>
      <c r="O5872" s="21"/>
      <c r="P5872" s="21"/>
    </row>
    <row r="5873" ht="15.75" customHeight="1">
      <c r="B5873" s="19"/>
      <c r="D5873" s="20"/>
      <c r="N5873" s="21"/>
      <c r="O5873" s="21"/>
      <c r="P5873" s="21"/>
    </row>
    <row r="5874" ht="15.75" customHeight="1">
      <c r="B5874" s="19"/>
      <c r="D5874" s="20"/>
      <c r="N5874" s="21"/>
      <c r="O5874" s="21"/>
      <c r="P5874" s="21"/>
    </row>
    <row r="5875" ht="15.75" customHeight="1">
      <c r="B5875" s="19"/>
      <c r="D5875" s="20"/>
      <c r="N5875" s="21"/>
      <c r="O5875" s="21"/>
      <c r="P5875" s="21"/>
    </row>
    <row r="5876" ht="15.75" customHeight="1">
      <c r="B5876" s="19"/>
      <c r="D5876" s="20"/>
      <c r="N5876" s="21"/>
      <c r="O5876" s="21"/>
      <c r="P5876" s="21"/>
    </row>
    <row r="5877" ht="15.75" customHeight="1">
      <c r="B5877" s="19"/>
      <c r="D5877" s="20"/>
      <c r="N5877" s="21"/>
      <c r="O5877" s="21"/>
      <c r="P5877" s="21"/>
    </row>
    <row r="5878" ht="15.75" customHeight="1">
      <c r="B5878" s="19"/>
      <c r="D5878" s="20"/>
      <c r="N5878" s="21"/>
      <c r="O5878" s="21"/>
      <c r="P5878" s="21"/>
    </row>
    <row r="5879" ht="15.75" customHeight="1">
      <c r="B5879" s="19"/>
      <c r="D5879" s="20"/>
      <c r="N5879" s="21"/>
      <c r="O5879" s="21"/>
      <c r="P5879" s="21"/>
    </row>
    <row r="5880" ht="15.75" customHeight="1">
      <c r="B5880" s="19"/>
      <c r="D5880" s="20"/>
      <c r="N5880" s="21"/>
      <c r="O5880" s="21"/>
      <c r="P5880" s="21"/>
    </row>
    <row r="5881" ht="15.75" customHeight="1">
      <c r="B5881" s="19"/>
      <c r="D5881" s="20"/>
      <c r="N5881" s="21"/>
      <c r="O5881" s="21"/>
      <c r="P5881" s="21"/>
    </row>
    <row r="5882" ht="15.75" customHeight="1">
      <c r="B5882" s="19"/>
      <c r="D5882" s="20"/>
      <c r="N5882" s="21"/>
      <c r="O5882" s="21"/>
      <c r="P5882" s="21"/>
    </row>
    <row r="5883" ht="15.75" customHeight="1">
      <c r="B5883" s="19"/>
      <c r="D5883" s="20"/>
      <c r="N5883" s="21"/>
      <c r="O5883" s="21"/>
      <c r="P5883" s="21"/>
    </row>
    <row r="5884" ht="15.75" customHeight="1">
      <c r="B5884" s="19"/>
      <c r="D5884" s="20"/>
      <c r="N5884" s="21"/>
      <c r="O5884" s="21"/>
      <c r="P5884" s="21"/>
    </row>
    <row r="5885" ht="15.75" customHeight="1">
      <c r="B5885" s="19"/>
      <c r="D5885" s="20"/>
      <c r="N5885" s="21"/>
      <c r="O5885" s="21"/>
      <c r="P5885" s="21"/>
    </row>
    <row r="5886" ht="15.75" customHeight="1">
      <c r="B5886" s="19"/>
      <c r="D5886" s="20"/>
      <c r="N5886" s="21"/>
      <c r="O5886" s="21"/>
      <c r="P5886" s="21"/>
    </row>
    <row r="5887" ht="15.75" customHeight="1">
      <c r="B5887" s="19"/>
      <c r="D5887" s="20"/>
      <c r="N5887" s="21"/>
      <c r="O5887" s="21"/>
      <c r="P5887" s="21"/>
    </row>
    <row r="5888" ht="15.75" customHeight="1">
      <c r="B5888" s="19"/>
      <c r="D5888" s="20"/>
      <c r="N5888" s="21"/>
      <c r="O5888" s="21"/>
      <c r="P5888" s="21"/>
    </row>
    <row r="5889" ht="15.75" customHeight="1">
      <c r="B5889" s="19"/>
      <c r="D5889" s="20"/>
      <c r="N5889" s="21"/>
      <c r="O5889" s="21"/>
      <c r="P5889" s="21"/>
    </row>
    <row r="5890" ht="15.75" customHeight="1">
      <c r="B5890" s="19"/>
      <c r="D5890" s="20"/>
      <c r="N5890" s="21"/>
      <c r="O5890" s="21"/>
      <c r="P5890" s="21"/>
    </row>
    <row r="5891" ht="15.75" customHeight="1">
      <c r="B5891" s="19"/>
      <c r="D5891" s="20"/>
      <c r="N5891" s="21"/>
      <c r="O5891" s="21"/>
      <c r="P5891" s="21"/>
    </row>
    <row r="5892" ht="15.75" customHeight="1">
      <c r="B5892" s="19"/>
      <c r="D5892" s="20"/>
      <c r="N5892" s="21"/>
      <c r="O5892" s="21"/>
      <c r="P5892" s="21"/>
    </row>
    <row r="5893" ht="15.75" customHeight="1">
      <c r="B5893" s="19"/>
      <c r="D5893" s="20"/>
      <c r="N5893" s="21"/>
      <c r="O5893" s="21"/>
      <c r="P5893" s="21"/>
    </row>
    <row r="5894" ht="15.75" customHeight="1">
      <c r="B5894" s="19"/>
      <c r="D5894" s="20"/>
      <c r="N5894" s="21"/>
      <c r="O5894" s="21"/>
      <c r="P5894" s="21"/>
    </row>
    <row r="5895" ht="15.75" customHeight="1">
      <c r="B5895" s="19"/>
      <c r="D5895" s="20"/>
      <c r="N5895" s="21"/>
      <c r="O5895" s="21"/>
      <c r="P5895" s="21"/>
    </row>
    <row r="5896" ht="15.75" customHeight="1">
      <c r="B5896" s="19"/>
      <c r="D5896" s="20"/>
      <c r="N5896" s="21"/>
      <c r="O5896" s="21"/>
      <c r="P5896" s="21"/>
    </row>
    <row r="5897" ht="15.75" customHeight="1">
      <c r="B5897" s="19"/>
      <c r="D5897" s="20"/>
      <c r="N5897" s="21"/>
      <c r="O5897" s="21"/>
      <c r="P5897" s="21"/>
    </row>
    <row r="5898" ht="15.75" customHeight="1">
      <c r="B5898" s="19"/>
      <c r="D5898" s="20"/>
      <c r="N5898" s="21"/>
      <c r="O5898" s="21"/>
      <c r="P5898" s="21"/>
    </row>
    <row r="5899" ht="15.75" customHeight="1">
      <c r="B5899" s="19"/>
      <c r="D5899" s="20"/>
      <c r="N5899" s="21"/>
      <c r="O5899" s="21"/>
      <c r="P5899" s="21"/>
    </row>
    <row r="5900" ht="15.75" customHeight="1">
      <c r="B5900" s="19"/>
      <c r="D5900" s="20"/>
      <c r="N5900" s="21"/>
      <c r="O5900" s="21"/>
      <c r="P5900" s="21"/>
    </row>
    <row r="5901" ht="15.75" customHeight="1">
      <c r="B5901" s="19"/>
      <c r="D5901" s="20"/>
      <c r="N5901" s="21"/>
      <c r="O5901" s="21"/>
      <c r="P5901" s="21"/>
    </row>
    <row r="5902" ht="15.75" customHeight="1">
      <c r="B5902" s="19"/>
      <c r="D5902" s="20"/>
      <c r="N5902" s="21"/>
      <c r="O5902" s="21"/>
      <c r="P5902" s="21"/>
    </row>
    <row r="5903" ht="15.75" customHeight="1">
      <c r="B5903" s="19"/>
      <c r="D5903" s="20"/>
      <c r="N5903" s="21"/>
      <c r="O5903" s="21"/>
      <c r="P5903" s="21"/>
    </row>
    <row r="5904" ht="15.75" customHeight="1">
      <c r="B5904" s="19"/>
      <c r="D5904" s="20"/>
      <c r="N5904" s="21"/>
      <c r="O5904" s="21"/>
      <c r="P5904" s="21"/>
    </row>
    <row r="5905" ht="15.75" customHeight="1">
      <c r="B5905" s="19"/>
      <c r="D5905" s="20"/>
      <c r="N5905" s="21"/>
      <c r="O5905" s="21"/>
      <c r="P5905" s="21"/>
    </row>
    <row r="5906" ht="15.75" customHeight="1">
      <c r="B5906" s="19"/>
      <c r="D5906" s="20"/>
      <c r="N5906" s="21"/>
      <c r="O5906" s="21"/>
      <c r="P5906" s="21"/>
    </row>
    <row r="5907" ht="15.75" customHeight="1">
      <c r="B5907" s="19"/>
      <c r="D5907" s="20"/>
      <c r="N5907" s="21"/>
      <c r="O5907" s="21"/>
      <c r="P5907" s="21"/>
    </row>
    <row r="5908" ht="15.75" customHeight="1">
      <c r="B5908" s="19"/>
      <c r="D5908" s="20"/>
      <c r="N5908" s="21"/>
      <c r="O5908" s="21"/>
      <c r="P5908" s="21"/>
    </row>
    <row r="5909" ht="15.75" customHeight="1">
      <c r="B5909" s="19"/>
      <c r="D5909" s="20"/>
      <c r="N5909" s="21"/>
      <c r="O5909" s="21"/>
      <c r="P5909" s="21"/>
    </row>
    <row r="5910" ht="15.75" customHeight="1">
      <c r="B5910" s="19"/>
      <c r="D5910" s="20"/>
      <c r="N5910" s="21"/>
      <c r="O5910" s="21"/>
      <c r="P5910" s="21"/>
    </row>
    <row r="5911" ht="15.75" customHeight="1">
      <c r="B5911" s="19"/>
      <c r="D5911" s="20"/>
      <c r="N5911" s="21"/>
      <c r="O5911" s="21"/>
      <c r="P5911" s="21"/>
    </row>
    <row r="5912" ht="15.75" customHeight="1">
      <c r="B5912" s="19"/>
      <c r="D5912" s="20"/>
      <c r="N5912" s="21"/>
      <c r="O5912" s="21"/>
      <c r="P5912" s="21"/>
    </row>
    <row r="5913" ht="15.75" customHeight="1">
      <c r="B5913" s="19"/>
      <c r="D5913" s="20"/>
      <c r="N5913" s="21"/>
      <c r="O5913" s="21"/>
      <c r="P5913" s="21"/>
    </row>
    <row r="5914" ht="15.75" customHeight="1">
      <c r="B5914" s="19"/>
      <c r="D5914" s="20"/>
      <c r="N5914" s="21"/>
      <c r="O5914" s="21"/>
      <c r="P5914" s="21"/>
    </row>
    <row r="5915" ht="15.75" customHeight="1">
      <c r="B5915" s="19"/>
      <c r="D5915" s="20"/>
      <c r="N5915" s="21"/>
      <c r="O5915" s="21"/>
      <c r="P5915" s="21"/>
    </row>
    <row r="5916" ht="15.75" customHeight="1">
      <c r="B5916" s="19"/>
      <c r="D5916" s="20"/>
      <c r="N5916" s="21"/>
      <c r="O5916" s="21"/>
      <c r="P5916" s="21"/>
    </row>
    <row r="5917" ht="15.75" customHeight="1">
      <c r="B5917" s="19"/>
      <c r="D5917" s="20"/>
      <c r="N5917" s="21"/>
      <c r="O5917" s="21"/>
      <c r="P5917" s="21"/>
    </row>
    <row r="5918" ht="15.75" customHeight="1">
      <c r="B5918" s="19"/>
      <c r="D5918" s="20"/>
      <c r="N5918" s="21"/>
      <c r="O5918" s="21"/>
      <c r="P5918" s="21"/>
    </row>
    <row r="5919" ht="15.75" customHeight="1">
      <c r="B5919" s="19"/>
      <c r="D5919" s="20"/>
      <c r="N5919" s="21"/>
      <c r="O5919" s="21"/>
      <c r="P5919" s="21"/>
    </row>
    <row r="5920" ht="15.75" customHeight="1">
      <c r="B5920" s="19"/>
      <c r="D5920" s="20"/>
      <c r="N5920" s="21"/>
      <c r="O5920" s="21"/>
      <c r="P5920" s="21"/>
    </row>
    <row r="5921" ht="15.75" customHeight="1">
      <c r="B5921" s="19"/>
      <c r="D5921" s="20"/>
      <c r="N5921" s="21"/>
      <c r="O5921" s="21"/>
      <c r="P5921" s="21"/>
    </row>
    <row r="5922" ht="15.75" customHeight="1">
      <c r="B5922" s="19"/>
      <c r="D5922" s="20"/>
      <c r="N5922" s="21"/>
      <c r="O5922" s="21"/>
      <c r="P5922" s="21"/>
    </row>
    <row r="5923" ht="15.75" customHeight="1">
      <c r="B5923" s="19"/>
      <c r="D5923" s="20"/>
      <c r="N5923" s="21"/>
      <c r="O5923" s="21"/>
      <c r="P5923" s="21"/>
    </row>
    <row r="5924" ht="15.75" customHeight="1">
      <c r="B5924" s="19"/>
      <c r="D5924" s="20"/>
      <c r="N5924" s="21"/>
      <c r="O5924" s="21"/>
      <c r="P5924" s="21"/>
    </row>
    <row r="5925" ht="15.75" customHeight="1">
      <c r="B5925" s="19"/>
      <c r="D5925" s="20"/>
      <c r="N5925" s="21"/>
      <c r="O5925" s="21"/>
      <c r="P5925" s="21"/>
    </row>
    <row r="5926" ht="15.75" customHeight="1">
      <c r="B5926" s="19"/>
      <c r="D5926" s="20"/>
      <c r="N5926" s="21"/>
      <c r="O5926" s="21"/>
      <c r="P5926" s="21"/>
    </row>
    <row r="5927" ht="15.75" customHeight="1">
      <c r="B5927" s="19"/>
      <c r="D5927" s="20"/>
      <c r="N5927" s="21"/>
      <c r="O5927" s="21"/>
      <c r="P5927" s="21"/>
    </row>
    <row r="5928" ht="15.75" customHeight="1">
      <c r="B5928" s="19"/>
      <c r="D5928" s="20"/>
      <c r="N5928" s="21"/>
      <c r="O5928" s="21"/>
      <c r="P5928" s="21"/>
    </row>
    <row r="5929" ht="15.75" customHeight="1">
      <c r="B5929" s="19"/>
      <c r="D5929" s="20"/>
      <c r="N5929" s="21"/>
      <c r="O5929" s="21"/>
      <c r="P5929" s="21"/>
    </row>
    <row r="5930" ht="15.75" customHeight="1">
      <c r="B5930" s="19"/>
      <c r="D5930" s="20"/>
      <c r="N5930" s="21"/>
      <c r="O5930" s="21"/>
      <c r="P5930" s="21"/>
    </row>
    <row r="5931" ht="15.75" customHeight="1">
      <c r="B5931" s="19"/>
      <c r="D5931" s="20"/>
      <c r="N5931" s="21"/>
      <c r="O5931" s="21"/>
      <c r="P5931" s="21"/>
    </row>
    <row r="5932" ht="15.75" customHeight="1">
      <c r="B5932" s="19"/>
      <c r="D5932" s="20"/>
      <c r="N5932" s="21"/>
      <c r="O5932" s="21"/>
      <c r="P5932" s="21"/>
    </row>
    <row r="5933" ht="15.75" customHeight="1">
      <c r="B5933" s="19"/>
      <c r="D5933" s="20"/>
      <c r="N5933" s="21"/>
      <c r="O5933" s="21"/>
      <c r="P5933" s="21"/>
    </row>
    <row r="5934" ht="15.75" customHeight="1">
      <c r="B5934" s="19"/>
      <c r="D5934" s="20"/>
      <c r="N5934" s="21"/>
      <c r="O5934" s="21"/>
      <c r="P5934" s="21"/>
    </row>
    <row r="5935" ht="15.75" customHeight="1">
      <c r="B5935" s="19"/>
      <c r="D5935" s="20"/>
      <c r="N5935" s="21"/>
      <c r="O5935" s="21"/>
      <c r="P5935" s="21"/>
    </row>
    <row r="5936" ht="15.75" customHeight="1">
      <c r="B5936" s="19"/>
      <c r="D5936" s="20"/>
      <c r="N5936" s="21"/>
      <c r="O5936" s="21"/>
      <c r="P5936" s="21"/>
    </row>
    <row r="5937" ht="15.75" customHeight="1">
      <c r="B5937" s="19"/>
      <c r="D5937" s="20"/>
      <c r="N5937" s="21"/>
      <c r="O5937" s="21"/>
      <c r="P5937" s="21"/>
    </row>
    <row r="5938" ht="15.75" customHeight="1">
      <c r="B5938" s="19"/>
      <c r="D5938" s="20"/>
      <c r="N5938" s="21"/>
      <c r="O5938" s="21"/>
      <c r="P5938" s="21"/>
    </row>
    <row r="5939" ht="15.75" customHeight="1">
      <c r="B5939" s="19"/>
      <c r="D5939" s="20"/>
      <c r="N5939" s="21"/>
      <c r="O5939" s="21"/>
      <c r="P5939" s="21"/>
    </row>
    <row r="5940" ht="15.75" customHeight="1">
      <c r="B5940" s="19"/>
      <c r="D5940" s="20"/>
      <c r="N5940" s="21"/>
      <c r="O5940" s="21"/>
      <c r="P5940" s="21"/>
    </row>
    <row r="5941" ht="15.75" customHeight="1">
      <c r="B5941" s="19"/>
      <c r="D5941" s="20"/>
      <c r="N5941" s="21"/>
      <c r="O5941" s="21"/>
      <c r="P5941" s="21"/>
    </row>
    <row r="5942" ht="15.75" customHeight="1">
      <c r="B5942" s="19"/>
      <c r="D5942" s="20"/>
      <c r="N5942" s="21"/>
      <c r="O5942" s="21"/>
      <c r="P5942" s="21"/>
    </row>
    <row r="5943" ht="15.75" customHeight="1">
      <c r="B5943" s="19"/>
      <c r="D5943" s="20"/>
      <c r="N5943" s="21"/>
      <c r="O5943" s="21"/>
      <c r="P5943" s="21"/>
    </row>
    <row r="5944" ht="15.75" customHeight="1">
      <c r="B5944" s="19"/>
      <c r="D5944" s="20"/>
      <c r="N5944" s="21"/>
      <c r="O5944" s="21"/>
      <c r="P5944" s="21"/>
    </row>
    <row r="5945" ht="15.75" customHeight="1">
      <c r="B5945" s="19"/>
      <c r="D5945" s="20"/>
      <c r="N5945" s="21"/>
      <c r="O5945" s="21"/>
      <c r="P5945" s="21"/>
    </row>
    <row r="5946" ht="15.75" customHeight="1">
      <c r="B5946" s="19"/>
      <c r="D5946" s="20"/>
      <c r="N5946" s="21"/>
      <c r="O5946" s="21"/>
      <c r="P5946" s="21"/>
    </row>
    <row r="5947" ht="15.75" customHeight="1">
      <c r="B5947" s="19"/>
      <c r="D5947" s="20"/>
      <c r="N5947" s="21"/>
      <c r="O5947" s="21"/>
      <c r="P5947" s="21"/>
    </row>
    <row r="5948" ht="15.75" customHeight="1">
      <c r="B5948" s="19"/>
      <c r="D5948" s="20"/>
      <c r="N5948" s="21"/>
      <c r="O5948" s="21"/>
      <c r="P5948" s="21"/>
    </row>
    <row r="5949" ht="15.75" customHeight="1">
      <c r="B5949" s="19"/>
      <c r="D5949" s="20"/>
      <c r="N5949" s="21"/>
      <c r="O5949" s="21"/>
      <c r="P5949" s="21"/>
    </row>
    <row r="5950" ht="15.75" customHeight="1">
      <c r="B5950" s="19"/>
      <c r="D5950" s="20"/>
      <c r="N5950" s="21"/>
      <c r="O5950" s="21"/>
      <c r="P5950" s="21"/>
    </row>
    <row r="5951" ht="15.75" customHeight="1">
      <c r="B5951" s="19"/>
      <c r="D5951" s="20"/>
      <c r="N5951" s="21"/>
      <c r="O5951" s="21"/>
      <c r="P5951" s="21"/>
    </row>
    <row r="5952" ht="15.75" customHeight="1">
      <c r="B5952" s="19"/>
      <c r="D5952" s="20"/>
      <c r="N5952" s="21"/>
      <c r="O5952" s="21"/>
      <c r="P5952" s="21"/>
    </row>
    <row r="5953" ht="15.75" customHeight="1">
      <c r="B5953" s="19"/>
      <c r="D5953" s="20"/>
      <c r="N5953" s="21"/>
      <c r="O5953" s="21"/>
      <c r="P5953" s="21"/>
    </row>
    <row r="5954" ht="15.75" customHeight="1">
      <c r="B5954" s="19"/>
      <c r="D5954" s="20"/>
      <c r="N5954" s="21"/>
      <c r="O5954" s="21"/>
      <c r="P5954" s="21"/>
    </row>
    <row r="5955" ht="15.75" customHeight="1">
      <c r="B5955" s="19"/>
      <c r="D5955" s="20"/>
      <c r="N5955" s="21"/>
      <c r="O5955" s="21"/>
      <c r="P5955" s="21"/>
    </row>
    <row r="5956" ht="15.75" customHeight="1">
      <c r="B5956" s="19"/>
      <c r="D5956" s="20"/>
      <c r="N5956" s="21"/>
      <c r="O5956" s="21"/>
      <c r="P5956" s="21"/>
    </row>
    <row r="5957" ht="15.75" customHeight="1">
      <c r="B5957" s="19"/>
      <c r="D5957" s="20"/>
      <c r="N5957" s="21"/>
      <c r="O5957" s="21"/>
      <c r="P5957" s="21"/>
    </row>
    <row r="5958" ht="15.75" customHeight="1">
      <c r="B5958" s="19"/>
      <c r="D5958" s="20"/>
      <c r="N5958" s="21"/>
      <c r="O5958" s="21"/>
      <c r="P5958" s="21"/>
    </row>
    <row r="5959" ht="15.75" customHeight="1">
      <c r="B5959" s="19"/>
      <c r="D5959" s="20"/>
      <c r="N5959" s="21"/>
      <c r="O5959" s="21"/>
      <c r="P5959" s="21"/>
    </row>
    <row r="5960" ht="15.75" customHeight="1">
      <c r="B5960" s="19"/>
      <c r="D5960" s="20"/>
      <c r="N5960" s="21"/>
      <c r="O5960" s="21"/>
      <c r="P5960" s="21"/>
    </row>
    <row r="5961" ht="15.75" customHeight="1">
      <c r="B5961" s="19"/>
      <c r="D5961" s="20"/>
      <c r="N5961" s="21"/>
      <c r="O5961" s="21"/>
      <c r="P5961" s="21"/>
    </row>
    <row r="5962" ht="15.75" customHeight="1">
      <c r="B5962" s="19"/>
      <c r="D5962" s="20"/>
      <c r="N5962" s="21"/>
      <c r="O5962" s="21"/>
      <c r="P5962" s="21"/>
    </row>
    <row r="5963" ht="15.75" customHeight="1">
      <c r="B5963" s="19"/>
      <c r="D5963" s="20"/>
      <c r="N5963" s="21"/>
      <c r="O5963" s="21"/>
      <c r="P5963" s="21"/>
    </row>
    <row r="5964" ht="15.75" customHeight="1">
      <c r="B5964" s="19"/>
      <c r="D5964" s="20"/>
      <c r="N5964" s="21"/>
      <c r="O5964" s="21"/>
      <c r="P5964" s="21"/>
    </row>
    <row r="5965" ht="15.75" customHeight="1">
      <c r="B5965" s="19"/>
      <c r="D5965" s="20"/>
      <c r="N5965" s="21"/>
      <c r="O5965" s="21"/>
      <c r="P5965" s="21"/>
    </row>
    <row r="5966" ht="15.75" customHeight="1">
      <c r="B5966" s="19"/>
      <c r="D5966" s="20"/>
      <c r="N5966" s="21"/>
      <c r="O5966" s="21"/>
      <c r="P5966" s="21"/>
    </row>
    <row r="5967" ht="15.75" customHeight="1">
      <c r="B5967" s="19"/>
      <c r="D5967" s="20"/>
      <c r="N5967" s="21"/>
      <c r="O5967" s="21"/>
      <c r="P5967" s="21"/>
    </row>
    <row r="5968" ht="15.75" customHeight="1">
      <c r="B5968" s="19"/>
      <c r="D5968" s="20"/>
      <c r="N5968" s="21"/>
      <c r="O5968" s="21"/>
      <c r="P5968" s="21"/>
    </row>
    <row r="5969" ht="15.75" customHeight="1">
      <c r="B5969" s="19"/>
      <c r="D5969" s="20"/>
      <c r="N5969" s="21"/>
      <c r="O5969" s="21"/>
      <c r="P5969" s="21"/>
    </row>
    <row r="5970" ht="15.75" customHeight="1">
      <c r="B5970" s="19"/>
      <c r="D5970" s="20"/>
      <c r="N5970" s="21"/>
      <c r="O5970" s="21"/>
      <c r="P5970" s="21"/>
    </row>
    <row r="5971" ht="15.75" customHeight="1">
      <c r="B5971" s="19"/>
      <c r="D5971" s="20"/>
      <c r="N5971" s="21"/>
      <c r="O5971" s="21"/>
      <c r="P5971" s="21"/>
    </row>
    <row r="5972" ht="15.75" customHeight="1">
      <c r="B5972" s="19"/>
      <c r="D5972" s="20"/>
      <c r="N5972" s="21"/>
      <c r="O5972" s="21"/>
      <c r="P5972" s="21"/>
    </row>
    <row r="5973" ht="15.75" customHeight="1">
      <c r="B5973" s="19"/>
      <c r="D5973" s="20"/>
      <c r="N5973" s="21"/>
      <c r="O5973" s="21"/>
      <c r="P5973" s="21"/>
    </row>
    <row r="5974" ht="15.75" customHeight="1">
      <c r="B5974" s="19"/>
      <c r="D5974" s="20"/>
      <c r="N5974" s="21"/>
      <c r="O5974" s="21"/>
      <c r="P5974" s="21"/>
    </row>
    <row r="5975" ht="15.75" customHeight="1">
      <c r="B5975" s="19"/>
      <c r="D5975" s="20"/>
      <c r="N5975" s="21"/>
      <c r="O5975" s="21"/>
      <c r="P5975" s="21"/>
    </row>
    <row r="5976" ht="15.75" customHeight="1">
      <c r="B5976" s="19"/>
      <c r="D5976" s="20"/>
      <c r="N5976" s="21"/>
      <c r="O5976" s="21"/>
      <c r="P5976" s="21"/>
    </row>
    <row r="5977" ht="15.75" customHeight="1">
      <c r="B5977" s="19"/>
      <c r="D5977" s="20"/>
      <c r="N5977" s="21"/>
      <c r="O5977" s="21"/>
      <c r="P5977" s="21"/>
    </row>
    <row r="5978" ht="15.75" customHeight="1">
      <c r="B5978" s="19"/>
      <c r="D5978" s="20"/>
      <c r="N5978" s="21"/>
      <c r="O5978" s="21"/>
      <c r="P5978" s="21"/>
    </row>
    <row r="5979" ht="15.75" customHeight="1">
      <c r="B5979" s="19"/>
      <c r="D5979" s="20"/>
      <c r="N5979" s="21"/>
      <c r="O5979" s="21"/>
      <c r="P5979" s="21"/>
    </row>
    <row r="5980" ht="15.75" customHeight="1">
      <c r="B5980" s="19"/>
      <c r="D5980" s="20"/>
      <c r="N5980" s="21"/>
      <c r="O5980" s="21"/>
      <c r="P5980" s="21"/>
    </row>
    <row r="5981" ht="15.75" customHeight="1">
      <c r="B5981" s="19"/>
      <c r="D5981" s="20"/>
      <c r="N5981" s="21"/>
      <c r="O5981" s="21"/>
      <c r="P5981" s="21"/>
    </row>
    <row r="5982" ht="15.75" customHeight="1">
      <c r="B5982" s="19"/>
      <c r="D5982" s="20"/>
      <c r="N5982" s="21"/>
      <c r="O5982" s="21"/>
      <c r="P5982" s="21"/>
    </row>
    <row r="5983" ht="15.75" customHeight="1">
      <c r="B5983" s="19"/>
      <c r="D5983" s="20"/>
      <c r="N5983" s="21"/>
      <c r="O5983" s="21"/>
      <c r="P5983" s="21"/>
    </row>
    <row r="5984" ht="15.75" customHeight="1">
      <c r="B5984" s="19"/>
      <c r="D5984" s="20"/>
      <c r="N5984" s="21"/>
      <c r="O5984" s="21"/>
      <c r="P5984" s="21"/>
    </row>
    <row r="5985" ht="15.75" customHeight="1">
      <c r="B5985" s="19"/>
      <c r="D5985" s="20"/>
      <c r="N5985" s="21"/>
      <c r="O5985" s="21"/>
      <c r="P5985" s="21"/>
    </row>
    <row r="5986" ht="15.75" customHeight="1">
      <c r="B5986" s="19"/>
      <c r="D5986" s="20"/>
      <c r="N5986" s="21"/>
      <c r="O5986" s="21"/>
      <c r="P5986" s="21"/>
    </row>
    <row r="5987" ht="15.75" customHeight="1">
      <c r="B5987" s="19"/>
      <c r="D5987" s="20"/>
      <c r="N5987" s="21"/>
      <c r="O5987" s="21"/>
      <c r="P5987" s="21"/>
    </row>
    <row r="5988" ht="15.75" customHeight="1">
      <c r="B5988" s="19"/>
      <c r="D5988" s="20"/>
      <c r="N5988" s="21"/>
      <c r="O5988" s="21"/>
      <c r="P5988" s="21"/>
    </row>
    <row r="5989" ht="15.75" customHeight="1">
      <c r="B5989" s="19"/>
      <c r="D5989" s="20"/>
      <c r="N5989" s="21"/>
      <c r="O5989" s="21"/>
      <c r="P5989" s="21"/>
    </row>
  </sheetData>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1" max="1" width="8.29"/>
    <col customWidth="1" min="2" max="2" width="10.43"/>
    <col customWidth="1" min="3" max="3" width="10.29"/>
    <col customWidth="1" min="4" max="4" width="14.71"/>
    <col customWidth="1" min="5" max="5" width="16.29"/>
    <col customWidth="1" min="6" max="6" width="15.71"/>
    <col customWidth="1" min="7" max="7" width="22.29"/>
    <col customWidth="1" min="8" max="8" width="14.43"/>
    <col customWidth="1" min="9" max="9" width="18.29"/>
    <col customWidth="1" min="10" max="10" width="18.71"/>
    <col customWidth="1" min="11" max="11" width="24.71"/>
    <col customWidth="1" min="12" max="12" width="17.29"/>
    <col customWidth="1" min="13" max="13" width="19.29"/>
    <col customWidth="1" min="14" max="14" width="22.57"/>
    <col customWidth="1" min="15" max="15" width="20.86"/>
    <col customWidth="1" min="16" max="17" width="22.71"/>
    <col customWidth="1" min="18" max="18" width="20.86"/>
    <col customWidth="1" min="19" max="19" width="22.86"/>
    <col customWidth="1" min="20" max="20" width="21.14"/>
    <col customWidth="1" min="21" max="21" width="19.29"/>
    <col customWidth="1" min="22" max="22" width="21.29"/>
    <col customWidth="1" min="23" max="23" width="18.14"/>
    <col customWidth="1" min="24" max="24" width="16.0"/>
    <col customWidth="1" min="25" max="25" width="18.0"/>
    <col customWidth="1" min="26" max="27" width="9.0"/>
    <col customWidth="1" min="28" max="28" width="10.29"/>
    <col customWidth="1" min="29" max="29" width="9.43"/>
    <col customWidth="1" min="30" max="30" width="75.71"/>
    <col customWidth="1" min="31" max="46" width="113.29"/>
  </cols>
  <sheetData>
    <row r="1">
      <c r="A1" s="25" t="s">
        <v>17012</v>
      </c>
      <c r="B1" s="25" t="s">
        <v>17013</v>
      </c>
      <c r="C1" s="26" t="s">
        <v>2</v>
      </c>
      <c r="D1" s="25" t="s">
        <v>3</v>
      </c>
      <c r="E1" s="26" t="s">
        <v>17014</v>
      </c>
      <c r="F1" s="25" t="s">
        <v>17015</v>
      </c>
      <c r="G1" s="25" t="s">
        <v>17016</v>
      </c>
      <c r="H1" s="25" t="s">
        <v>10</v>
      </c>
      <c r="I1" s="25" t="s">
        <v>17017</v>
      </c>
      <c r="J1" s="25" t="s">
        <v>17018</v>
      </c>
      <c r="K1" s="25" t="s">
        <v>17019</v>
      </c>
      <c r="L1" s="25" t="s">
        <v>17020</v>
      </c>
      <c r="M1" s="25" t="s">
        <v>17021</v>
      </c>
      <c r="N1" s="25" t="s">
        <v>17022</v>
      </c>
      <c r="O1" s="25" t="s">
        <v>17023</v>
      </c>
      <c r="P1" s="25" t="s">
        <v>17024</v>
      </c>
      <c r="Q1" s="25" t="s">
        <v>17025</v>
      </c>
      <c r="R1" s="25" t="s">
        <v>17026</v>
      </c>
      <c r="S1" s="25" t="s">
        <v>17027</v>
      </c>
      <c r="T1" s="25" t="s">
        <v>17028</v>
      </c>
      <c r="U1" s="25" t="s">
        <v>17029</v>
      </c>
      <c r="V1" s="25" t="s">
        <v>17030</v>
      </c>
      <c r="W1" s="25" t="s">
        <v>17031</v>
      </c>
      <c r="X1" s="25" t="s">
        <v>17032</v>
      </c>
      <c r="Y1" s="25" t="s">
        <v>17033</v>
      </c>
      <c r="Z1" s="27" t="s">
        <v>18</v>
      </c>
      <c r="AA1" s="27" t="s">
        <v>19</v>
      </c>
      <c r="AB1" s="27" t="s">
        <v>20</v>
      </c>
      <c r="AC1" s="27" t="s">
        <v>21</v>
      </c>
      <c r="AD1" s="27" t="s">
        <v>22</v>
      </c>
      <c r="AE1" s="28" t="s">
        <v>17034</v>
      </c>
      <c r="AF1" s="29" t="s">
        <v>17035</v>
      </c>
      <c r="AG1" s="30"/>
      <c r="AH1" s="30"/>
      <c r="AI1" s="30"/>
      <c r="AJ1" s="30"/>
      <c r="AK1" s="30"/>
      <c r="AL1" s="30"/>
      <c r="AM1" s="30"/>
      <c r="AN1" s="30"/>
      <c r="AO1" s="30"/>
      <c r="AP1" s="30"/>
      <c r="AQ1" s="30"/>
      <c r="AR1" s="30"/>
      <c r="AS1" s="30"/>
      <c r="AT1" s="30"/>
    </row>
    <row r="2">
      <c r="A2" s="31" t="s">
        <v>17036</v>
      </c>
      <c r="B2" s="31" t="s">
        <v>17037</v>
      </c>
      <c r="C2" s="31" t="s">
        <v>17038</v>
      </c>
      <c r="D2" s="32" t="s">
        <v>17039</v>
      </c>
      <c r="E2" s="31" t="s">
        <v>68</v>
      </c>
      <c r="F2" s="31" t="s">
        <v>82</v>
      </c>
      <c r="G2" s="31" t="s">
        <v>5467</v>
      </c>
      <c r="H2" s="31" t="s">
        <v>17040</v>
      </c>
      <c r="I2" s="31" t="s">
        <v>73</v>
      </c>
      <c r="J2" s="31" t="s">
        <v>74</v>
      </c>
      <c r="K2" s="31" t="s">
        <v>17041</v>
      </c>
      <c r="L2" s="32" t="s">
        <v>17042</v>
      </c>
      <c r="M2" s="32" t="s">
        <v>17043</v>
      </c>
      <c r="N2" s="31" t="s">
        <v>17044</v>
      </c>
      <c r="O2" s="32" t="s">
        <v>17045</v>
      </c>
      <c r="P2" s="32" t="s">
        <v>17046</v>
      </c>
      <c r="Q2" s="31" t="s">
        <v>17047</v>
      </c>
      <c r="R2" s="32" t="s">
        <v>17048</v>
      </c>
      <c r="S2" s="32" t="s">
        <v>17049</v>
      </c>
      <c r="T2" s="31" t="s">
        <v>17050</v>
      </c>
      <c r="U2" s="32" t="s">
        <v>17051</v>
      </c>
      <c r="V2" s="32" t="s">
        <v>17052</v>
      </c>
      <c r="W2" s="32" t="s">
        <v>17053</v>
      </c>
      <c r="X2" s="32" t="s">
        <v>17054</v>
      </c>
      <c r="Y2" s="32" t="s">
        <v>17055</v>
      </c>
      <c r="Z2" s="6" t="s">
        <v>47</v>
      </c>
      <c r="AA2" s="8" t="s">
        <v>33</v>
      </c>
      <c r="AB2" s="8"/>
      <c r="AC2" s="8"/>
      <c r="AD2" s="8"/>
      <c r="AF2" s="9" t="b">
        <v>1</v>
      </c>
    </row>
    <row r="3">
      <c r="A3" s="31" t="s">
        <v>17056</v>
      </c>
      <c r="B3" s="31" t="s">
        <v>17037</v>
      </c>
      <c r="C3" s="31" t="s">
        <v>17038</v>
      </c>
      <c r="D3" s="32" t="s">
        <v>17039</v>
      </c>
      <c r="E3" s="31" t="s">
        <v>68</v>
      </c>
      <c r="F3" s="31" t="s">
        <v>82</v>
      </c>
      <c r="G3" s="31" t="s">
        <v>5467</v>
      </c>
      <c r="H3" s="31" t="s">
        <v>237</v>
      </c>
      <c r="I3" s="31" t="s">
        <v>77</v>
      </c>
      <c r="J3" s="31" t="s">
        <v>78</v>
      </c>
      <c r="K3" s="31" t="s">
        <v>17057</v>
      </c>
      <c r="L3" s="32" t="s">
        <v>17058</v>
      </c>
      <c r="M3" s="32" t="s">
        <v>17059</v>
      </c>
      <c r="N3" s="31" t="s">
        <v>17060</v>
      </c>
      <c r="O3" s="32" t="s">
        <v>17061</v>
      </c>
      <c r="P3" s="32" t="s">
        <v>17062</v>
      </c>
      <c r="Q3" s="31" t="s">
        <v>17063</v>
      </c>
      <c r="R3" s="32" t="s">
        <v>17064</v>
      </c>
      <c r="S3" s="32" t="s">
        <v>17065</v>
      </c>
      <c r="T3" s="31" t="s">
        <v>17066</v>
      </c>
      <c r="U3" s="32" t="s">
        <v>17067</v>
      </c>
      <c r="V3" s="32" t="s">
        <v>17068</v>
      </c>
      <c r="W3" s="32" t="s">
        <v>17069</v>
      </c>
      <c r="X3" s="32" t="s">
        <v>17054</v>
      </c>
      <c r="Y3" s="32" t="s">
        <v>17055</v>
      </c>
      <c r="Z3" s="6" t="s">
        <v>47</v>
      </c>
      <c r="AA3" s="8" t="s">
        <v>33</v>
      </c>
      <c r="AB3" s="8"/>
      <c r="AC3" s="8"/>
      <c r="AD3" s="8"/>
      <c r="AF3" s="9" t="b">
        <v>1</v>
      </c>
    </row>
    <row r="4">
      <c r="A4" s="31" t="s">
        <v>17070</v>
      </c>
      <c r="B4" s="31" t="s">
        <v>17037</v>
      </c>
      <c r="C4" s="31" t="s">
        <v>17038</v>
      </c>
      <c r="D4" s="32" t="s">
        <v>17039</v>
      </c>
      <c r="E4" s="31" t="s">
        <v>68</v>
      </c>
      <c r="F4" s="31" t="s">
        <v>82</v>
      </c>
      <c r="G4" s="31" t="s">
        <v>5467</v>
      </c>
      <c r="H4" s="31" t="s">
        <v>1425</v>
      </c>
      <c r="I4" s="31" t="s">
        <v>82</v>
      </c>
      <c r="J4" s="31" t="s">
        <v>83</v>
      </c>
      <c r="K4" s="31" t="s">
        <v>17071</v>
      </c>
      <c r="L4" s="32" t="s">
        <v>17072</v>
      </c>
      <c r="M4" s="32" t="s">
        <v>17073</v>
      </c>
      <c r="N4" s="31" t="s">
        <v>17074</v>
      </c>
      <c r="O4" s="32" t="s">
        <v>17075</v>
      </c>
      <c r="P4" s="32" t="s">
        <v>17076</v>
      </c>
      <c r="Q4" s="31" t="s">
        <v>17077</v>
      </c>
      <c r="R4" s="32" t="s">
        <v>17078</v>
      </c>
      <c r="S4" s="32" t="s">
        <v>17079</v>
      </c>
      <c r="T4" s="31" t="s">
        <v>17080</v>
      </c>
      <c r="U4" s="32" t="s">
        <v>17081</v>
      </c>
      <c r="V4" s="32" t="s">
        <v>17082</v>
      </c>
      <c r="W4" s="32" t="s">
        <v>17083</v>
      </c>
      <c r="X4" s="32" t="s">
        <v>17054</v>
      </c>
      <c r="Y4" s="32" t="s">
        <v>17055</v>
      </c>
      <c r="Z4" s="6" t="s">
        <v>47</v>
      </c>
      <c r="AA4" s="8" t="s">
        <v>33</v>
      </c>
      <c r="AB4" s="8"/>
      <c r="AC4" s="8"/>
      <c r="AD4" s="8"/>
      <c r="AF4" s="9" t="b">
        <v>1</v>
      </c>
    </row>
    <row r="5">
      <c r="A5" s="31" t="s">
        <v>17084</v>
      </c>
      <c r="B5" s="31" t="s">
        <v>17037</v>
      </c>
      <c r="C5" s="31" t="s">
        <v>17038</v>
      </c>
      <c r="D5" s="32" t="s">
        <v>17039</v>
      </c>
      <c r="E5" s="31" t="s">
        <v>68</v>
      </c>
      <c r="F5" s="31" t="s">
        <v>82</v>
      </c>
      <c r="G5" s="31" t="s">
        <v>5467</v>
      </c>
      <c r="H5" s="31" t="s">
        <v>17040</v>
      </c>
      <c r="I5" s="31" t="s">
        <v>86</v>
      </c>
      <c r="J5" s="31" t="s">
        <v>87</v>
      </c>
      <c r="K5" s="31" t="s">
        <v>17085</v>
      </c>
      <c r="L5" s="32" t="s">
        <v>17086</v>
      </c>
      <c r="M5" s="32" t="s">
        <v>17087</v>
      </c>
      <c r="N5" s="31" t="s">
        <v>17088</v>
      </c>
      <c r="O5" s="32" t="s">
        <v>17089</v>
      </c>
      <c r="P5" s="32" t="s">
        <v>17090</v>
      </c>
      <c r="Q5" s="31" t="s">
        <v>17091</v>
      </c>
      <c r="R5" s="32" t="s">
        <v>17092</v>
      </c>
      <c r="S5" s="32" t="s">
        <v>17093</v>
      </c>
      <c r="T5" s="31" t="s">
        <v>17094</v>
      </c>
      <c r="U5" s="32" t="s">
        <v>17095</v>
      </c>
      <c r="V5" s="32" t="s">
        <v>17096</v>
      </c>
      <c r="W5" s="32" t="s">
        <v>17097</v>
      </c>
      <c r="X5" s="32" t="s">
        <v>17054</v>
      </c>
      <c r="Y5" s="32" t="s">
        <v>17055</v>
      </c>
      <c r="Z5" s="6" t="s">
        <v>47</v>
      </c>
      <c r="AA5" s="8" t="s">
        <v>33</v>
      </c>
      <c r="AB5" s="8"/>
      <c r="AC5" s="8"/>
      <c r="AD5" s="8"/>
      <c r="AF5" s="9" t="b">
        <v>1</v>
      </c>
    </row>
    <row r="6">
      <c r="A6" s="31" t="s">
        <v>17098</v>
      </c>
      <c r="B6" s="31" t="s">
        <v>17037</v>
      </c>
      <c r="C6" s="31" t="s">
        <v>17038</v>
      </c>
      <c r="D6" s="32" t="s">
        <v>17039</v>
      </c>
      <c r="E6" s="31" t="s">
        <v>68</v>
      </c>
      <c r="F6" s="31" t="s">
        <v>82</v>
      </c>
      <c r="G6" s="31" t="s">
        <v>17099</v>
      </c>
      <c r="H6" s="31" t="s">
        <v>237</v>
      </c>
      <c r="I6" s="31" t="s">
        <v>17100</v>
      </c>
      <c r="J6" s="31" t="s">
        <v>91</v>
      </c>
      <c r="K6" s="31" t="s">
        <v>17101</v>
      </c>
      <c r="L6" s="32" t="s">
        <v>17102</v>
      </c>
      <c r="M6" s="32" t="s">
        <v>17103</v>
      </c>
      <c r="N6" s="31" t="s">
        <v>17104</v>
      </c>
      <c r="O6" s="32" t="s">
        <v>17105</v>
      </c>
      <c r="P6" s="32" t="s">
        <v>17106</v>
      </c>
      <c r="Q6" s="31" t="s">
        <v>17107</v>
      </c>
      <c r="R6" s="32" t="s">
        <v>17108</v>
      </c>
      <c r="S6" s="32" t="s">
        <v>17109</v>
      </c>
      <c r="T6" s="31" t="s">
        <v>17110</v>
      </c>
      <c r="U6" s="32" t="s">
        <v>17111</v>
      </c>
      <c r="V6" s="32" t="s">
        <v>17112</v>
      </c>
      <c r="W6" s="32" t="s">
        <v>17113</v>
      </c>
      <c r="X6" s="32" t="s">
        <v>17054</v>
      </c>
      <c r="Y6" s="32" t="s">
        <v>17055</v>
      </c>
      <c r="Z6" s="9" t="s">
        <v>92</v>
      </c>
      <c r="AA6" s="8" t="s">
        <v>33</v>
      </c>
      <c r="AB6" s="8"/>
      <c r="AC6" s="8"/>
      <c r="AD6" s="8"/>
      <c r="AF6" s="9" t="b">
        <v>1</v>
      </c>
    </row>
    <row r="7">
      <c r="A7" s="31" t="s">
        <v>17114</v>
      </c>
      <c r="B7" s="31" t="s">
        <v>17037</v>
      </c>
      <c r="C7" s="31" t="s">
        <v>17038</v>
      </c>
      <c r="D7" s="32" t="s">
        <v>17115</v>
      </c>
      <c r="E7" s="31" t="s">
        <v>93</v>
      </c>
      <c r="F7" s="31" t="s">
        <v>119</v>
      </c>
      <c r="G7" s="31" t="s">
        <v>17116</v>
      </c>
      <c r="H7" s="31" t="s">
        <v>598</v>
      </c>
      <c r="I7" s="31" t="s">
        <v>99</v>
      </c>
      <c r="J7" s="31" t="s">
        <v>100</v>
      </c>
      <c r="K7" s="31" t="s">
        <v>17117</v>
      </c>
      <c r="L7" s="32" t="s">
        <v>17118</v>
      </c>
      <c r="M7" s="32" t="s">
        <v>17119</v>
      </c>
      <c r="N7" s="31" t="s">
        <v>17120</v>
      </c>
      <c r="O7" s="32" t="s">
        <v>17121</v>
      </c>
      <c r="P7" s="32" t="s">
        <v>17122</v>
      </c>
      <c r="Q7" s="31" t="s">
        <v>17123</v>
      </c>
      <c r="R7" s="32" t="s">
        <v>17124</v>
      </c>
      <c r="S7" s="32" t="s">
        <v>17125</v>
      </c>
      <c r="T7" s="31" t="s">
        <v>17126</v>
      </c>
      <c r="U7" s="32" t="s">
        <v>17127</v>
      </c>
      <c r="V7" s="32" t="s">
        <v>17128</v>
      </c>
      <c r="W7" s="32" t="s">
        <v>17129</v>
      </c>
      <c r="X7" s="32" t="s">
        <v>17130</v>
      </c>
      <c r="Y7" s="32" t="s">
        <v>17131</v>
      </c>
      <c r="Z7" s="8" t="s">
        <v>40</v>
      </c>
      <c r="AA7" s="8" t="s">
        <v>33</v>
      </c>
      <c r="AB7" s="8"/>
      <c r="AC7" s="8"/>
      <c r="AD7" s="8"/>
      <c r="AF7" s="9" t="b">
        <v>1</v>
      </c>
    </row>
    <row r="8">
      <c r="A8" s="31" t="s">
        <v>17132</v>
      </c>
      <c r="B8" s="31" t="s">
        <v>17037</v>
      </c>
      <c r="C8" s="31" t="s">
        <v>17038</v>
      </c>
      <c r="D8" s="32" t="s">
        <v>17115</v>
      </c>
      <c r="E8" s="31" t="s">
        <v>93</v>
      </c>
      <c r="F8" s="31" t="s">
        <v>119</v>
      </c>
      <c r="G8" s="31" t="s">
        <v>17116</v>
      </c>
      <c r="H8" s="31" t="s">
        <v>17133</v>
      </c>
      <c r="I8" s="31" t="s">
        <v>103</v>
      </c>
      <c r="J8" s="31" t="s">
        <v>17134</v>
      </c>
      <c r="K8" s="31" t="s">
        <v>17135</v>
      </c>
      <c r="L8" s="32" t="s">
        <v>17136</v>
      </c>
      <c r="M8" s="32" t="s">
        <v>17137</v>
      </c>
      <c r="N8" s="31" t="s">
        <v>17138</v>
      </c>
      <c r="O8" s="32" t="s">
        <v>17139</v>
      </c>
      <c r="P8" s="32" t="s">
        <v>17140</v>
      </c>
      <c r="Q8" s="31" t="s">
        <v>17141</v>
      </c>
      <c r="R8" s="32" t="s">
        <v>17142</v>
      </c>
      <c r="S8" s="32" t="s">
        <v>17143</v>
      </c>
      <c r="T8" s="31" t="s">
        <v>17144</v>
      </c>
      <c r="U8" s="32" t="s">
        <v>17145</v>
      </c>
      <c r="V8" s="32" t="s">
        <v>17146</v>
      </c>
      <c r="W8" s="32" t="s">
        <v>17147</v>
      </c>
      <c r="X8" s="32" t="s">
        <v>17130</v>
      </c>
      <c r="Y8" s="32" t="s">
        <v>17131</v>
      </c>
      <c r="Z8" s="8" t="s">
        <v>40</v>
      </c>
      <c r="AA8" s="8" t="s">
        <v>33</v>
      </c>
      <c r="AB8" s="8"/>
      <c r="AC8" s="8"/>
      <c r="AD8" s="8"/>
      <c r="AE8" s="9"/>
      <c r="AF8" s="9" t="b">
        <v>1</v>
      </c>
    </row>
    <row r="9">
      <c r="A9" s="31" t="s">
        <v>17148</v>
      </c>
      <c r="B9" s="31" t="s">
        <v>17037</v>
      </c>
      <c r="C9" s="31" t="s">
        <v>17038</v>
      </c>
      <c r="D9" s="32" t="s">
        <v>17115</v>
      </c>
      <c r="E9" s="31" t="s">
        <v>93</v>
      </c>
      <c r="F9" s="31" t="s">
        <v>119</v>
      </c>
      <c r="G9" s="31" t="s">
        <v>95</v>
      </c>
      <c r="H9" s="31" t="s">
        <v>598</v>
      </c>
      <c r="I9" s="31" t="s">
        <v>107</v>
      </c>
      <c r="J9" s="31" t="s">
        <v>396</v>
      </c>
      <c r="K9" s="31" t="s">
        <v>17149</v>
      </c>
      <c r="L9" s="32" t="s">
        <v>17150</v>
      </c>
      <c r="M9" s="32" t="s">
        <v>17151</v>
      </c>
      <c r="N9" s="31" t="s">
        <v>17152</v>
      </c>
      <c r="O9" s="32" t="s">
        <v>17153</v>
      </c>
      <c r="P9" s="32" t="s">
        <v>17154</v>
      </c>
      <c r="Q9" s="31" t="s">
        <v>17155</v>
      </c>
      <c r="R9" s="32" t="s">
        <v>17156</v>
      </c>
      <c r="S9" s="32" t="s">
        <v>17157</v>
      </c>
      <c r="T9" s="31" t="s">
        <v>17158</v>
      </c>
      <c r="U9" s="32" t="s">
        <v>17159</v>
      </c>
      <c r="V9" s="32" t="s">
        <v>17160</v>
      </c>
      <c r="W9" s="32" t="s">
        <v>17161</v>
      </c>
      <c r="X9" s="32" t="s">
        <v>17130</v>
      </c>
      <c r="Y9" s="32" t="s">
        <v>17131</v>
      </c>
      <c r="Z9" s="8" t="s">
        <v>40</v>
      </c>
      <c r="AA9" s="8" t="s">
        <v>33</v>
      </c>
      <c r="AB9" s="8"/>
      <c r="AC9" s="8"/>
      <c r="AD9" s="8"/>
      <c r="AE9" s="9"/>
      <c r="AF9" s="9" t="b">
        <v>1</v>
      </c>
    </row>
    <row r="10">
      <c r="A10" s="31" t="s">
        <v>17162</v>
      </c>
      <c r="B10" s="31" t="s">
        <v>17037</v>
      </c>
      <c r="C10" s="31" t="s">
        <v>17038</v>
      </c>
      <c r="D10" s="32" t="s">
        <v>17115</v>
      </c>
      <c r="E10" s="31" t="s">
        <v>93</v>
      </c>
      <c r="F10" s="31" t="s">
        <v>119</v>
      </c>
      <c r="G10" s="31" t="s">
        <v>17116</v>
      </c>
      <c r="H10" s="31" t="s">
        <v>17133</v>
      </c>
      <c r="I10" s="31" t="s">
        <v>111</v>
      </c>
      <c r="J10" s="31" t="s">
        <v>112</v>
      </c>
      <c r="K10" s="31" t="s">
        <v>17163</v>
      </c>
      <c r="L10" s="32" t="s">
        <v>17164</v>
      </c>
      <c r="M10" s="32" t="s">
        <v>17165</v>
      </c>
      <c r="N10" s="31" t="s">
        <v>17166</v>
      </c>
      <c r="O10" s="32" t="s">
        <v>17167</v>
      </c>
      <c r="P10" s="32" t="s">
        <v>17168</v>
      </c>
      <c r="Q10" s="31" t="s">
        <v>17169</v>
      </c>
      <c r="R10" s="32" t="s">
        <v>17170</v>
      </c>
      <c r="S10" s="32" t="s">
        <v>17171</v>
      </c>
      <c r="T10" s="31" t="s">
        <v>17172</v>
      </c>
      <c r="U10" s="32" t="s">
        <v>17173</v>
      </c>
      <c r="V10" s="32" t="s">
        <v>17174</v>
      </c>
      <c r="W10" s="32" t="s">
        <v>17175</v>
      </c>
      <c r="X10" s="32" t="s">
        <v>17130</v>
      </c>
      <c r="Y10" s="32" t="s">
        <v>17131</v>
      </c>
      <c r="Z10" s="8" t="s">
        <v>40</v>
      </c>
      <c r="AA10" s="8" t="s">
        <v>33</v>
      </c>
      <c r="AB10" s="8"/>
      <c r="AC10" s="8"/>
      <c r="AD10" s="8"/>
      <c r="AE10" s="9"/>
      <c r="AF10" s="9" t="b">
        <v>1</v>
      </c>
    </row>
    <row r="11">
      <c r="A11" s="31" t="s">
        <v>17176</v>
      </c>
      <c r="B11" s="31" t="s">
        <v>17037</v>
      </c>
      <c r="C11" s="31" t="s">
        <v>17038</v>
      </c>
      <c r="D11" s="32" t="s">
        <v>17115</v>
      </c>
      <c r="E11" s="31" t="s">
        <v>93</v>
      </c>
      <c r="F11" s="31" t="s">
        <v>119</v>
      </c>
      <c r="G11" s="31" t="s">
        <v>95</v>
      </c>
      <c r="H11" s="31" t="s">
        <v>598</v>
      </c>
      <c r="I11" s="31" t="s">
        <v>115</v>
      </c>
      <c r="J11" s="31" t="s">
        <v>116</v>
      </c>
      <c r="K11" s="31" t="s">
        <v>17177</v>
      </c>
      <c r="L11" s="32" t="s">
        <v>17178</v>
      </c>
      <c r="M11" s="32" t="s">
        <v>17179</v>
      </c>
      <c r="N11" s="31" t="s">
        <v>17180</v>
      </c>
      <c r="O11" s="32" t="s">
        <v>17181</v>
      </c>
      <c r="P11" s="32" t="s">
        <v>17182</v>
      </c>
      <c r="Q11" s="31" t="s">
        <v>17183</v>
      </c>
      <c r="R11" s="32" t="s">
        <v>17184</v>
      </c>
      <c r="S11" s="32" t="s">
        <v>17185</v>
      </c>
      <c r="T11" s="31" t="s">
        <v>17186</v>
      </c>
      <c r="U11" s="32" t="s">
        <v>17187</v>
      </c>
      <c r="V11" s="32" t="s">
        <v>17188</v>
      </c>
      <c r="W11" s="32" t="s">
        <v>17189</v>
      </c>
      <c r="X11" s="32" t="s">
        <v>17130</v>
      </c>
      <c r="Y11" s="32" t="s">
        <v>17131</v>
      </c>
      <c r="Z11" s="8" t="s">
        <v>40</v>
      </c>
      <c r="AA11" s="8" t="s">
        <v>33</v>
      </c>
      <c r="AB11" s="8"/>
      <c r="AC11" s="8"/>
      <c r="AD11" s="8"/>
      <c r="AE11" s="9"/>
      <c r="AF11" s="9" t="b">
        <v>1</v>
      </c>
    </row>
    <row r="12">
      <c r="A12" s="31" t="s">
        <v>17190</v>
      </c>
      <c r="B12" s="31" t="s">
        <v>17037</v>
      </c>
      <c r="C12" s="31" t="s">
        <v>17038</v>
      </c>
      <c r="D12" s="32" t="s">
        <v>17115</v>
      </c>
      <c r="E12" s="31" t="s">
        <v>93</v>
      </c>
      <c r="F12" s="31" t="s">
        <v>119</v>
      </c>
      <c r="G12" s="31" t="s">
        <v>95</v>
      </c>
      <c r="H12" s="31" t="s">
        <v>17133</v>
      </c>
      <c r="I12" s="31" t="s">
        <v>119</v>
      </c>
      <c r="J12" s="31" t="s">
        <v>120</v>
      </c>
      <c r="K12" s="31" t="s">
        <v>17191</v>
      </c>
      <c r="L12" s="32" t="s">
        <v>17192</v>
      </c>
      <c r="M12" s="32" t="s">
        <v>17193</v>
      </c>
      <c r="N12" s="31" t="s">
        <v>17194</v>
      </c>
      <c r="O12" s="32" t="s">
        <v>17195</v>
      </c>
      <c r="P12" s="32" t="s">
        <v>17196</v>
      </c>
      <c r="Q12" s="31" t="s">
        <v>17197</v>
      </c>
      <c r="R12" s="32" t="s">
        <v>17198</v>
      </c>
      <c r="S12" s="32" t="s">
        <v>17199</v>
      </c>
      <c r="T12" s="31" t="s">
        <v>17200</v>
      </c>
      <c r="U12" s="32" t="s">
        <v>17201</v>
      </c>
      <c r="V12" s="32" t="s">
        <v>17202</v>
      </c>
      <c r="W12" s="32" t="s">
        <v>17203</v>
      </c>
      <c r="X12" s="32" t="s">
        <v>17130</v>
      </c>
      <c r="Y12" s="32" t="s">
        <v>17131</v>
      </c>
      <c r="Z12" s="8" t="s">
        <v>40</v>
      </c>
      <c r="AA12" s="8" t="s">
        <v>33</v>
      </c>
      <c r="AB12" s="8"/>
      <c r="AC12" s="8"/>
      <c r="AD12" s="8"/>
      <c r="AE12" s="9"/>
      <c r="AF12" s="9" t="b">
        <v>1</v>
      </c>
    </row>
    <row r="13">
      <c r="A13" s="31" t="s">
        <v>17204</v>
      </c>
      <c r="B13" s="31" t="s">
        <v>17037</v>
      </c>
      <c r="C13" s="31" t="s">
        <v>17038</v>
      </c>
      <c r="D13" s="32" t="s">
        <v>17115</v>
      </c>
      <c r="E13" s="31" t="s">
        <v>93</v>
      </c>
      <c r="F13" s="31" t="s">
        <v>119</v>
      </c>
      <c r="G13" s="31" t="s">
        <v>121</v>
      </c>
      <c r="H13" s="31" t="s">
        <v>598</v>
      </c>
      <c r="I13" s="31" t="s">
        <v>124</v>
      </c>
      <c r="J13" s="31" t="s">
        <v>50</v>
      </c>
      <c r="K13" s="31" t="s">
        <v>17205</v>
      </c>
      <c r="L13" s="32" t="s">
        <v>17206</v>
      </c>
      <c r="M13" s="32" t="s">
        <v>17207</v>
      </c>
      <c r="N13" s="31" t="s">
        <v>17208</v>
      </c>
      <c r="O13" s="32" t="s">
        <v>17209</v>
      </c>
      <c r="P13" s="32" t="s">
        <v>17210</v>
      </c>
      <c r="Q13" s="31" t="s">
        <v>17211</v>
      </c>
      <c r="R13" s="32" t="s">
        <v>17212</v>
      </c>
      <c r="S13" s="32" t="s">
        <v>17213</v>
      </c>
      <c r="T13" s="31" t="s">
        <v>17214</v>
      </c>
      <c r="U13" s="32" t="s">
        <v>17215</v>
      </c>
      <c r="V13" s="32" t="s">
        <v>17216</v>
      </c>
      <c r="W13" s="32" t="s">
        <v>17217</v>
      </c>
      <c r="X13" s="32" t="s">
        <v>17218</v>
      </c>
      <c r="Y13" s="32" t="s">
        <v>17219</v>
      </c>
      <c r="Z13" s="8" t="s">
        <v>40</v>
      </c>
      <c r="AA13" s="8" t="s">
        <v>33</v>
      </c>
      <c r="AB13" s="8"/>
      <c r="AC13" s="8"/>
      <c r="AD13" s="8"/>
      <c r="AE13" s="9"/>
      <c r="AF13" s="9" t="b">
        <v>1</v>
      </c>
    </row>
    <row r="14">
      <c r="A14" s="31" t="s">
        <v>17220</v>
      </c>
      <c r="B14" s="31" t="s">
        <v>17037</v>
      </c>
      <c r="C14" s="31" t="s">
        <v>17038</v>
      </c>
      <c r="D14" s="32" t="s">
        <v>17115</v>
      </c>
      <c r="E14" s="31" t="s">
        <v>93</v>
      </c>
      <c r="F14" s="31" t="s">
        <v>119</v>
      </c>
      <c r="G14" s="31" t="s">
        <v>121</v>
      </c>
      <c r="H14" s="31" t="s">
        <v>17133</v>
      </c>
      <c r="I14" s="31" t="s">
        <v>111</v>
      </c>
      <c r="J14" s="31" t="s">
        <v>127</v>
      </c>
      <c r="K14" s="31" t="s">
        <v>17221</v>
      </c>
      <c r="L14" s="32" t="s">
        <v>17222</v>
      </c>
      <c r="M14" s="32" t="s">
        <v>17223</v>
      </c>
      <c r="N14" s="31" t="s">
        <v>17224</v>
      </c>
      <c r="O14" s="32" t="s">
        <v>17225</v>
      </c>
      <c r="P14" s="32" t="s">
        <v>17226</v>
      </c>
      <c r="Q14" s="31" t="s">
        <v>17227</v>
      </c>
      <c r="R14" s="32" t="s">
        <v>17228</v>
      </c>
      <c r="S14" s="32" t="s">
        <v>17229</v>
      </c>
      <c r="T14" s="31" t="s">
        <v>17230</v>
      </c>
      <c r="U14" s="32" t="s">
        <v>17231</v>
      </c>
      <c r="V14" s="32" t="s">
        <v>17232</v>
      </c>
      <c r="W14" s="32" t="s">
        <v>17233</v>
      </c>
      <c r="X14" s="32" t="s">
        <v>17218</v>
      </c>
      <c r="Y14" s="32" t="s">
        <v>17219</v>
      </c>
      <c r="Z14" s="8" t="s">
        <v>40</v>
      </c>
      <c r="AA14" s="8" t="s">
        <v>33</v>
      </c>
      <c r="AB14" s="8"/>
      <c r="AC14" s="8"/>
      <c r="AD14" s="8"/>
      <c r="AE14" s="9"/>
      <c r="AF14" s="9" t="b">
        <v>1</v>
      </c>
    </row>
    <row r="15">
      <c r="A15" s="31" t="s">
        <v>17234</v>
      </c>
      <c r="B15" s="31" t="s">
        <v>17037</v>
      </c>
      <c r="C15" s="31" t="s">
        <v>17038</v>
      </c>
      <c r="D15" s="32" t="s">
        <v>17115</v>
      </c>
      <c r="E15" s="31" t="s">
        <v>93</v>
      </c>
      <c r="F15" s="31" t="s">
        <v>119</v>
      </c>
      <c r="G15" s="31" t="s">
        <v>121</v>
      </c>
      <c r="H15" s="31" t="s">
        <v>598</v>
      </c>
      <c r="I15" s="31" t="s">
        <v>115</v>
      </c>
      <c r="J15" s="31" t="s">
        <v>130</v>
      </c>
      <c r="K15" s="31" t="s">
        <v>17235</v>
      </c>
      <c r="L15" s="32" t="s">
        <v>17236</v>
      </c>
      <c r="M15" s="32" t="s">
        <v>17237</v>
      </c>
      <c r="N15" s="31" t="s">
        <v>17238</v>
      </c>
      <c r="O15" s="32" t="s">
        <v>17239</v>
      </c>
      <c r="P15" s="32" t="s">
        <v>17240</v>
      </c>
      <c r="Q15" s="31" t="s">
        <v>17241</v>
      </c>
      <c r="R15" s="32" t="s">
        <v>17242</v>
      </c>
      <c r="S15" s="32" t="s">
        <v>17243</v>
      </c>
      <c r="T15" s="31" t="s">
        <v>17244</v>
      </c>
      <c r="U15" s="32" t="s">
        <v>17245</v>
      </c>
      <c r="V15" s="32" t="s">
        <v>17246</v>
      </c>
      <c r="W15" s="32" t="s">
        <v>17247</v>
      </c>
      <c r="X15" s="32" t="s">
        <v>17218</v>
      </c>
      <c r="Y15" s="32" t="s">
        <v>17219</v>
      </c>
      <c r="Z15" s="8" t="s">
        <v>40</v>
      </c>
      <c r="AA15" s="8" t="s">
        <v>33</v>
      </c>
      <c r="AB15" s="8"/>
      <c r="AC15" s="8"/>
      <c r="AD15" s="8"/>
      <c r="AE15" s="9"/>
      <c r="AF15" s="9" t="b">
        <v>1</v>
      </c>
    </row>
    <row r="16">
      <c r="A16" s="31" t="s">
        <v>17248</v>
      </c>
      <c r="B16" s="31" t="s">
        <v>17037</v>
      </c>
      <c r="C16" s="31" t="s">
        <v>17038</v>
      </c>
      <c r="D16" s="32" t="s">
        <v>17115</v>
      </c>
      <c r="E16" s="31" t="s">
        <v>93</v>
      </c>
      <c r="F16" s="31" t="s">
        <v>119</v>
      </c>
      <c r="G16" s="31" t="s">
        <v>131</v>
      </c>
      <c r="H16" s="31" t="s">
        <v>17133</v>
      </c>
      <c r="I16" s="31" t="s">
        <v>134</v>
      </c>
      <c r="J16" s="31" t="s">
        <v>135</v>
      </c>
      <c r="K16" s="31" t="s">
        <v>17249</v>
      </c>
      <c r="L16" s="32" t="s">
        <v>17250</v>
      </c>
      <c r="M16" s="32" t="s">
        <v>17251</v>
      </c>
      <c r="N16" s="31" t="s">
        <v>17252</v>
      </c>
      <c r="O16" s="32" t="s">
        <v>17253</v>
      </c>
      <c r="P16" s="32" t="s">
        <v>17254</v>
      </c>
      <c r="Q16" s="31" t="s">
        <v>17255</v>
      </c>
      <c r="R16" s="32" t="s">
        <v>17256</v>
      </c>
      <c r="S16" s="32" t="s">
        <v>17257</v>
      </c>
      <c r="T16" s="31" t="s">
        <v>17258</v>
      </c>
      <c r="U16" s="32" t="s">
        <v>17259</v>
      </c>
      <c r="V16" s="32" t="s">
        <v>17260</v>
      </c>
      <c r="W16" s="32" t="s">
        <v>17261</v>
      </c>
      <c r="X16" s="32" t="s">
        <v>17262</v>
      </c>
      <c r="Y16" s="32" t="s">
        <v>17263</v>
      </c>
      <c r="Z16" s="8" t="s">
        <v>40</v>
      </c>
      <c r="AA16" s="8" t="s">
        <v>33</v>
      </c>
      <c r="AB16" s="8"/>
      <c r="AC16" s="8"/>
      <c r="AD16" s="8"/>
      <c r="AE16" s="9"/>
      <c r="AF16" s="9" t="b">
        <v>1</v>
      </c>
    </row>
    <row r="17">
      <c r="A17" s="31" t="s">
        <v>17264</v>
      </c>
      <c r="B17" s="31" t="s">
        <v>17037</v>
      </c>
      <c r="C17" s="31" t="s">
        <v>17038</v>
      </c>
      <c r="D17" s="32" t="s">
        <v>17115</v>
      </c>
      <c r="E17" s="31" t="s">
        <v>93</v>
      </c>
      <c r="F17" s="31" t="s">
        <v>119</v>
      </c>
      <c r="G17" s="31" t="s">
        <v>131</v>
      </c>
      <c r="H17" s="31" t="s">
        <v>598</v>
      </c>
      <c r="I17" s="31" t="s">
        <v>17265</v>
      </c>
      <c r="J17" s="31" t="s">
        <v>112</v>
      </c>
      <c r="K17" s="31" t="s">
        <v>17266</v>
      </c>
      <c r="L17" s="32" t="s">
        <v>17267</v>
      </c>
      <c r="M17" s="32" t="s">
        <v>17268</v>
      </c>
      <c r="N17" s="31" t="s">
        <v>17269</v>
      </c>
      <c r="O17" s="32" t="s">
        <v>17270</v>
      </c>
      <c r="P17" s="32" t="s">
        <v>17271</v>
      </c>
      <c r="Q17" s="31" t="s">
        <v>17272</v>
      </c>
      <c r="R17" s="32" t="s">
        <v>17273</v>
      </c>
      <c r="S17" s="32" t="s">
        <v>17274</v>
      </c>
      <c r="T17" s="31" t="s">
        <v>17275</v>
      </c>
      <c r="U17" s="32" t="s">
        <v>17276</v>
      </c>
      <c r="V17" s="32" t="s">
        <v>17277</v>
      </c>
      <c r="W17" s="32" t="s">
        <v>17278</v>
      </c>
      <c r="X17" s="32" t="s">
        <v>17262</v>
      </c>
      <c r="Y17" s="32" t="s">
        <v>17263</v>
      </c>
      <c r="Z17" s="8" t="s">
        <v>40</v>
      </c>
      <c r="AA17" s="8" t="s">
        <v>33</v>
      </c>
      <c r="AB17" s="8"/>
      <c r="AC17" s="8"/>
      <c r="AD17" s="8"/>
      <c r="AE17" s="9"/>
      <c r="AF17" s="9" t="b">
        <v>1</v>
      </c>
    </row>
    <row r="18">
      <c r="A18" s="31" t="s">
        <v>17279</v>
      </c>
      <c r="B18" s="31" t="s">
        <v>17037</v>
      </c>
      <c r="C18" s="31" t="s">
        <v>17038</v>
      </c>
      <c r="D18" s="32" t="s">
        <v>17115</v>
      </c>
      <c r="E18" s="31" t="s">
        <v>93</v>
      </c>
      <c r="F18" s="31" t="s">
        <v>119</v>
      </c>
      <c r="G18" s="31" t="s">
        <v>131</v>
      </c>
      <c r="H18" s="31" t="s">
        <v>598</v>
      </c>
      <c r="I18" s="31" t="s">
        <v>138</v>
      </c>
      <c r="J18" s="31" t="s">
        <v>141</v>
      </c>
      <c r="K18" s="31" t="s">
        <v>17280</v>
      </c>
      <c r="L18" s="32" t="s">
        <v>17281</v>
      </c>
      <c r="M18" s="32" t="s">
        <v>17282</v>
      </c>
      <c r="N18" s="31" t="s">
        <v>17283</v>
      </c>
      <c r="O18" s="32" t="s">
        <v>17284</v>
      </c>
      <c r="P18" s="32" t="s">
        <v>17284</v>
      </c>
      <c r="Q18" s="31" t="s">
        <v>17285</v>
      </c>
      <c r="R18" s="32" t="s">
        <v>17284</v>
      </c>
      <c r="S18" s="32" t="s">
        <v>17284</v>
      </c>
      <c r="T18" s="31" t="s">
        <v>17286</v>
      </c>
      <c r="U18" s="32" t="s">
        <v>17287</v>
      </c>
      <c r="V18" s="32" t="s">
        <v>17288</v>
      </c>
      <c r="W18" s="32" t="s">
        <v>17289</v>
      </c>
      <c r="X18" s="32" t="s">
        <v>17262</v>
      </c>
      <c r="Y18" s="32" t="s">
        <v>17263</v>
      </c>
      <c r="Z18" s="9" t="s">
        <v>92</v>
      </c>
      <c r="AA18" s="9" t="s">
        <v>33</v>
      </c>
      <c r="AE18" s="9" t="s">
        <v>17290</v>
      </c>
      <c r="AF18" s="9" t="b">
        <v>1</v>
      </c>
    </row>
    <row r="19">
      <c r="A19" s="31" t="s">
        <v>17291</v>
      </c>
      <c r="B19" s="31" t="s">
        <v>17037</v>
      </c>
      <c r="C19" s="31" t="s">
        <v>17038</v>
      </c>
      <c r="D19" s="32" t="s">
        <v>17115</v>
      </c>
      <c r="E19" s="31" t="s">
        <v>93</v>
      </c>
      <c r="F19" s="31" t="s">
        <v>119</v>
      </c>
      <c r="G19" s="31" t="s">
        <v>131</v>
      </c>
      <c r="H19" s="31" t="s">
        <v>598</v>
      </c>
      <c r="I19" s="31" t="s">
        <v>112</v>
      </c>
      <c r="J19" s="31" t="s">
        <v>120</v>
      </c>
      <c r="K19" s="31" t="s">
        <v>17292</v>
      </c>
      <c r="L19" s="32" t="s">
        <v>17293</v>
      </c>
      <c r="M19" s="32" t="s">
        <v>17294</v>
      </c>
      <c r="N19" s="31" t="s">
        <v>17295</v>
      </c>
      <c r="O19" s="32" t="s">
        <v>17284</v>
      </c>
      <c r="P19" s="32" t="s">
        <v>17284</v>
      </c>
      <c r="Q19" s="31" t="s">
        <v>17296</v>
      </c>
      <c r="R19" s="32" t="s">
        <v>17284</v>
      </c>
      <c r="S19" s="32" t="s">
        <v>17284</v>
      </c>
      <c r="T19" s="31" t="s">
        <v>17297</v>
      </c>
      <c r="U19" s="32" t="s">
        <v>17298</v>
      </c>
      <c r="V19" s="32" t="s">
        <v>17299</v>
      </c>
      <c r="W19" s="32" t="s">
        <v>17300</v>
      </c>
      <c r="X19" s="32" t="s">
        <v>17262</v>
      </c>
      <c r="Y19" s="32" t="s">
        <v>17263</v>
      </c>
      <c r="Z19" s="9" t="s">
        <v>40</v>
      </c>
      <c r="AA19" s="9" t="s">
        <v>33</v>
      </c>
      <c r="AE19" s="9" t="s">
        <v>17301</v>
      </c>
      <c r="AF19" s="9" t="b">
        <v>1</v>
      </c>
    </row>
    <row r="20">
      <c r="A20" s="31" t="s">
        <v>17302</v>
      </c>
      <c r="B20" s="31" t="s">
        <v>17037</v>
      </c>
      <c r="C20" s="31" t="s">
        <v>17038</v>
      </c>
      <c r="D20" s="32" t="s">
        <v>17115</v>
      </c>
      <c r="E20" s="31" t="s">
        <v>93</v>
      </c>
      <c r="F20" s="31" t="s">
        <v>119</v>
      </c>
      <c r="G20" s="31" t="s">
        <v>131</v>
      </c>
      <c r="H20" s="31" t="s">
        <v>598</v>
      </c>
      <c r="I20" s="31" t="s">
        <v>112</v>
      </c>
      <c r="J20" s="31" t="s">
        <v>104</v>
      </c>
      <c r="K20" s="31" t="s">
        <v>17303</v>
      </c>
      <c r="L20" s="32" t="s">
        <v>17304</v>
      </c>
      <c r="M20" s="32" t="s">
        <v>17305</v>
      </c>
      <c r="N20" s="31" t="s">
        <v>17306</v>
      </c>
      <c r="O20" s="32" t="s">
        <v>17284</v>
      </c>
      <c r="P20" s="32" t="s">
        <v>17284</v>
      </c>
      <c r="Q20" s="31" t="s">
        <v>17307</v>
      </c>
      <c r="R20" s="32" t="s">
        <v>17284</v>
      </c>
      <c r="S20" s="32" t="s">
        <v>17284</v>
      </c>
      <c r="T20" s="31" t="s">
        <v>17308</v>
      </c>
      <c r="U20" s="32" t="s">
        <v>17309</v>
      </c>
      <c r="V20" s="32" t="s">
        <v>17310</v>
      </c>
      <c r="W20" s="32" t="s">
        <v>17311</v>
      </c>
      <c r="X20" s="32" t="s">
        <v>17262</v>
      </c>
      <c r="Y20" s="32" t="s">
        <v>17263</v>
      </c>
      <c r="Z20" s="9" t="s">
        <v>40</v>
      </c>
      <c r="AA20" s="9" t="s">
        <v>33</v>
      </c>
      <c r="AE20" s="9" t="s">
        <v>17301</v>
      </c>
      <c r="AF20" s="9" t="b">
        <v>1</v>
      </c>
    </row>
    <row r="21">
      <c r="A21" s="31" t="s">
        <v>17312</v>
      </c>
      <c r="B21" s="31" t="s">
        <v>17037</v>
      </c>
      <c r="C21" s="31" t="s">
        <v>17038</v>
      </c>
      <c r="D21" s="32" t="s">
        <v>17115</v>
      </c>
      <c r="E21" s="31" t="s">
        <v>93</v>
      </c>
      <c r="F21" s="31" t="s">
        <v>119</v>
      </c>
      <c r="G21" s="31" t="s">
        <v>131</v>
      </c>
      <c r="H21" s="31" t="s">
        <v>17133</v>
      </c>
      <c r="I21" s="31" t="s">
        <v>111</v>
      </c>
      <c r="J21" s="31" t="s">
        <v>147</v>
      </c>
      <c r="K21" s="31" t="s">
        <v>17313</v>
      </c>
      <c r="L21" s="32" t="s">
        <v>17314</v>
      </c>
      <c r="M21" s="32" t="s">
        <v>17315</v>
      </c>
      <c r="N21" s="31" t="s">
        <v>17316</v>
      </c>
      <c r="O21" s="32" t="s">
        <v>17317</v>
      </c>
      <c r="P21" s="32" t="s">
        <v>17318</v>
      </c>
      <c r="Q21" s="31" t="s">
        <v>17319</v>
      </c>
      <c r="R21" s="32" t="s">
        <v>17320</v>
      </c>
      <c r="S21" s="32" t="s">
        <v>17321</v>
      </c>
      <c r="T21" s="31" t="s">
        <v>17322</v>
      </c>
      <c r="U21" s="32" t="s">
        <v>17323</v>
      </c>
      <c r="V21" s="32" t="s">
        <v>17324</v>
      </c>
      <c r="W21" s="32" t="s">
        <v>17325</v>
      </c>
      <c r="X21" s="32" t="s">
        <v>17262</v>
      </c>
      <c r="Y21" s="32" t="s">
        <v>17263</v>
      </c>
      <c r="Z21" s="9" t="s">
        <v>40</v>
      </c>
      <c r="AA21" s="9" t="s">
        <v>33</v>
      </c>
      <c r="AE21" s="9"/>
      <c r="AF21" s="9" t="b">
        <v>1</v>
      </c>
    </row>
    <row r="22">
      <c r="A22" s="31" t="s">
        <v>17326</v>
      </c>
      <c r="B22" s="31" t="s">
        <v>17037</v>
      </c>
      <c r="C22" s="31" t="s">
        <v>17038</v>
      </c>
      <c r="D22" s="32" t="s">
        <v>17115</v>
      </c>
      <c r="E22" s="31" t="s">
        <v>93</v>
      </c>
      <c r="F22" s="31" t="s">
        <v>119</v>
      </c>
      <c r="G22" s="31" t="s">
        <v>131</v>
      </c>
      <c r="H22" s="31" t="s">
        <v>598</v>
      </c>
      <c r="I22" s="31" t="s">
        <v>119</v>
      </c>
      <c r="J22" s="31" t="s">
        <v>150</v>
      </c>
      <c r="K22" s="31" t="s">
        <v>17327</v>
      </c>
      <c r="L22" s="32" t="s">
        <v>17328</v>
      </c>
      <c r="M22" s="32" t="s">
        <v>17329</v>
      </c>
      <c r="N22" s="31" t="s">
        <v>17330</v>
      </c>
      <c r="O22" s="32" t="s">
        <v>17331</v>
      </c>
      <c r="P22" s="32" t="s">
        <v>17332</v>
      </c>
      <c r="Q22" s="31" t="s">
        <v>17333</v>
      </c>
      <c r="R22" s="32" t="s">
        <v>17334</v>
      </c>
      <c r="S22" s="32" t="s">
        <v>17335</v>
      </c>
      <c r="T22" s="31" t="s">
        <v>17336</v>
      </c>
      <c r="U22" s="32" t="s">
        <v>17337</v>
      </c>
      <c r="V22" s="32" t="s">
        <v>17338</v>
      </c>
      <c r="W22" s="32" t="s">
        <v>17339</v>
      </c>
      <c r="X22" s="32" t="s">
        <v>17262</v>
      </c>
      <c r="Y22" s="32" t="s">
        <v>17263</v>
      </c>
      <c r="Z22" s="9" t="s">
        <v>40</v>
      </c>
      <c r="AA22" s="9" t="s">
        <v>33</v>
      </c>
      <c r="AE22" s="9"/>
      <c r="AF22" s="9" t="b">
        <v>1</v>
      </c>
    </row>
    <row r="23">
      <c r="A23" s="31" t="s">
        <v>17340</v>
      </c>
      <c r="B23" s="31" t="s">
        <v>17037</v>
      </c>
      <c r="C23" s="31" t="s">
        <v>17038</v>
      </c>
      <c r="D23" s="32" t="s">
        <v>17341</v>
      </c>
      <c r="E23" s="31" t="s">
        <v>151</v>
      </c>
      <c r="F23" s="31" t="s">
        <v>161</v>
      </c>
      <c r="G23" s="31" t="s">
        <v>17342</v>
      </c>
      <c r="H23" s="31" t="s">
        <v>17040</v>
      </c>
      <c r="I23" s="31" t="s">
        <v>156</v>
      </c>
      <c r="J23" s="31" t="s">
        <v>17343</v>
      </c>
      <c r="K23" s="31" t="s">
        <v>17344</v>
      </c>
      <c r="L23" s="32" t="s">
        <v>17345</v>
      </c>
      <c r="M23" s="32" t="s">
        <v>17346</v>
      </c>
      <c r="N23" s="31" t="s">
        <v>17347</v>
      </c>
      <c r="O23" s="32" t="s">
        <v>17348</v>
      </c>
      <c r="P23" s="32" t="s">
        <v>17349</v>
      </c>
      <c r="Q23" s="31" t="s">
        <v>17350</v>
      </c>
      <c r="R23" s="32" t="s">
        <v>17351</v>
      </c>
      <c r="S23" s="32" t="s">
        <v>17352</v>
      </c>
      <c r="T23" s="31" t="s">
        <v>17353</v>
      </c>
      <c r="U23" s="32" t="s">
        <v>17354</v>
      </c>
      <c r="V23" s="32" t="s">
        <v>17355</v>
      </c>
      <c r="W23" s="32" t="s">
        <v>17356</v>
      </c>
      <c r="X23" s="32" t="s">
        <v>17357</v>
      </c>
      <c r="Y23" s="32" t="s">
        <v>17358</v>
      </c>
      <c r="Z23" s="9" t="s">
        <v>40</v>
      </c>
      <c r="AA23" s="9" t="s">
        <v>33</v>
      </c>
      <c r="AF23" s="9" t="b">
        <v>1</v>
      </c>
    </row>
    <row r="24">
      <c r="A24" s="31" t="s">
        <v>17359</v>
      </c>
      <c r="B24" s="31" t="s">
        <v>17037</v>
      </c>
      <c r="C24" s="31" t="s">
        <v>17038</v>
      </c>
      <c r="D24" s="32" t="s">
        <v>17341</v>
      </c>
      <c r="E24" s="31" t="s">
        <v>151</v>
      </c>
      <c r="F24" s="31" t="s">
        <v>161</v>
      </c>
      <c r="G24" s="31" t="s">
        <v>17342</v>
      </c>
      <c r="H24" s="31" t="s">
        <v>17133</v>
      </c>
      <c r="I24" s="31" t="s">
        <v>160</v>
      </c>
      <c r="J24" s="31" t="s">
        <v>161</v>
      </c>
      <c r="K24" s="31" t="s">
        <v>17360</v>
      </c>
      <c r="L24" s="32" t="s">
        <v>17361</v>
      </c>
      <c r="M24" s="32" t="s">
        <v>17362</v>
      </c>
      <c r="N24" s="31" t="s">
        <v>17363</v>
      </c>
      <c r="O24" s="32" t="s">
        <v>17364</v>
      </c>
      <c r="P24" s="32" t="s">
        <v>17365</v>
      </c>
      <c r="Q24" s="31" t="s">
        <v>17366</v>
      </c>
      <c r="R24" s="32" t="s">
        <v>17367</v>
      </c>
      <c r="S24" s="32" t="s">
        <v>17368</v>
      </c>
      <c r="T24" s="31" t="s">
        <v>17369</v>
      </c>
      <c r="U24" s="32" t="s">
        <v>17370</v>
      </c>
      <c r="V24" s="32" t="s">
        <v>17371</v>
      </c>
      <c r="W24" s="32" t="s">
        <v>17372</v>
      </c>
      <c r="X24" s="32" t="s">
        <v>17357</v>
      </c>
      <c r="Y24" s="32" t="s">
        <v>17358</v>
      </c>
      <c r="Z24" s="9" t="s">
        <v>40</v>
      </c>
      <c r="AA24" s="9" t="s">
        <v>33</v>
      </c>
      <c r="AF24" s="9" t="b">
        <v>1</v>
      </c>
    </row>
    <row r="25">
      <c r="A25" s="31" t="s">
        <v>17373</v>
      </c>
      <c r="B25" s="31" t="s">
        <v>17037</v>
      </c>
      <c r="C25" s="31" t="s">
        <v>17038</v>
      </c>
      <c r="D25" s="32" t="s">
        <v>17341</v>
      </c>
      <c r="E25" s="31" t="s">
        <v>151</v>
      </c>
      <c r="F25" s="31" t="s">
        <v>161</v>
      </c>
      <c r="G25" s="31" t="s">
        <v>17374</v>
      </c>
      <c r="H25" s="31" t="s">
        <v>17040</v>
      </c>
      <c r="I25" s="31" t="s">
        <v>161</v>
      </c>
      <c r="J25" s="31" t="s">
        <v>165</v>
      </c>
      <c r="K25" s="31" t="s">
        <v>17375</v>
      </c>
      <c r="L25" s="32" t="s">
        <v>17376</v>
      </c>
      <c r="M25" s="32" t="s">
        <v>17377</v>
      </c>
      <c r="N25" s="31" t="s">
        <v>17378</v>
      </c>
      <c r="O25" s="32" t="s">
        <v>17379</v>
      </c>
      <c r="P25" s="32" t="s">
        <v>17380</v>
      </c>
      <c r="Q25" s="31" t="s">
        <v>17381</v>
      </c>
      <c r="R25" s="32" t="s">
        <v>17382</v>
      </c>
      <c r="S25" s="32" t="s">
        <v>17383</v>
      </c>
      <c r="T25" s="31" t="s">
        <v>17384</v>
      </c>
      <c r="U25" s="32" t="s">
        <v>17385</v>
      </c>
      <c r="V25" s="32" t="s">
        <v>17386</v>
      </c>
      <c r="W25" s="32" t="s">
        <v>17387</v>
      </c>
      <c r="X25" s="32" t="s">
        <v>17388</v>
      </c>
      <c r="Y25" s="32" t="s">
        <v>17389</v>
      </c>
      <c r="Z25" s="9" t="s">
        <v>40</v>
      </c>
      <c r="AA25" s="9" t="s">
        <v>33</v>
      </c>
      <c r="AF25" s="9" t="b">
        <v>1</v>
      </c>
    </row>
    <row r="26">
      <c r="A26" s="31" t="s">
        <v>17390</v>
      </c>
      <c r="B26" s="31" t="s">
        <v>17037</v>
      </c>
      <c r="C26" s="31" t="s">
        <v>17038</v>
      </c>
      <c r="D26" s="32" t="s">
        <v>17341</v>
      </c>
      <c r="E26" s="31" t="s">
        <v>151</v>
      </c>
      <c r="F26" s="31" t="s">
        <v>161</v>
      </c>
      <c r="G26" s="31" t="s">
        <v>17391</v>
      </c>
      <c r="H26" s="31" t="s">
        <v>17133</v>
      </c>
      <c r="I26" s="31" t="s">
        <v>170</v>
      </c>
      <c r="J26" s="31" t="s">
        <v>50</v>
      </c>
      <c r="K26" s="31" t="s">
        <v>17392</v>
      </c>
      <c r="L26" s="32" t="s">
        <v>17393</v>
      </c>
      <c r="M26" s="32" t="s">
        <v>17394</v>
      </c>
      <c r="N26" s="31" t="s">
        <v>17395</v>
      </c>
      <c r="O26" s="32" t="s">
        <v>17396</v>
      </c>
      <c r="P26" s="32" t="s">
        <v>17397</v>
      </c>
      <c r="Q26" s="31" t="s">
        <v>17398</v>
      </c>
      <c r="R26" s="32" t="s">
        <v>17399</v>
      </c>
      <c r="S26" s="32" t="s">
        <v>17400</v>
      </c>
      <c r="T26" s="31" t="s">
        <v>17401</v>
      </c>
      <c r="U26" s="32" t="s">
        <v>17402</v>
      </c>
      <c r="V26" s="32" t="s">
        <v>17403</v>
      </c>
      <c r="W26" s="32" t="s">
        <v>17404</v>
      </c>
      <c r="X26" s="32" t="s">
        <v>17405</v>
      </c>
      <c r="Y26" s="32" t="s">
        <v>17406</v>
      </c>
      <c r="Z26" s="9" t="s">
        <v>40</v>
      </c>
      <c r="AA26" s="9" t="s">
        <v>33</v>
      </c>
      <c r="AF26" s="9" t="b">
        <v>1</v>
      </c>
    </row>
    <row r="27">
      <c r="A27" s="31" t="s">
        <v>17407</v>
      </c>
      <c r="B27" s="31" t="s">
        <v>17037</v>
      </c>
      <c r="C27" s="31" t="s">
        <v>17038</v>
      </c>
      <c r="D27" s="32" t="s">
        <v>17341</v>
      </c>
      <c r="E27" s="31" t="s">
        <v>151</v>
      </c>
      <c r="F27" s="31" t="s">
        <v>161</v>
      </c>
      <c r="G27" s="31" t="s">
        <v>17408</v>
      </c>
      <c r="H27" s="31" t="s">
        <v>17040</v>
      </c>
      <c r="I27" s="31" t="s">
        <v>17409</v>
      </c>
      <c r="J27" s="31" t="s">
        <v>174</v>
      </c>
      <c r="K27" s="31" t="s">
        <v>17410</v>
      </c>
      <c r="L27" s="32" t="s">
        <v>17411</v>
      </c>
      <c r="M27" s="32" t="s">
        <v>17412</v>
      </c>
      <c r="N27" s="31" t="s">
        <v>17413</v>
      </c>
      <c r="O27" s="32" t="s">
        <v>17414</v>
      </c>
      <c r="P27" s="32" t="s">
        <v>17415</v>
      </c>
      <c r="Q27" s="31" t="s">
        <v>17416</v>
      </c>
      <c r="R27" s="32" t="s">
        <v>17417</v>
      </c>
      <c r="S27" s="32" t="s">
        <v>17418</v>
      </c>
      <c r="T27" s="31" t="s">
        <v>17419</v>
      </c>
      <c r="U27" s="32" t="s">
        <v>17420</v>
      </c>
      <c r="V27" s="32" t="s">
        <v>17421</v>
      </c>
      <c r="W27" s="31">
        <v>1838.17</v>
      </c>
      <c r="X27" s="31">
        <v>27.466</v>
      </c>
      <c r="Y27" s="31">
        <v>-111.477</v>
      </c>
      <c r="Z27" s="9" t="s">
        <v>40</v>
      </c>
      <c r="AA27" s="9" t="s">
        <v>33</v>
      </c>
      <c r="AF27" s="9" t="b">
        <v>1</v>
      </c>
    </row>
    <row r="28">
      <c r="A28" s="31" t="s">
        <v>17422</v>
      </c>
      <c r="B28" s="31" t="s">
        <v>17037</v>
      </c>
      <c r="C28" s="31" t="s">
        <v>17038</v>
      </c>
      <c r="D28" s="32" t="s">
        <v>17341</v>
      </c>
      <c r="E28" s="31" t="s">
        <v>151</v>
      </c>
      <c r="F28" s="31" t="s">
        <v>161</v>
      </c>
      <c r="G28" s="31" t="s">
        <v>17342</v>
      </c>
      <c r="H28" s="31" t="s">
        <v>17133</v>
      </c>
      <c r="I28" s="31" t="s">
        <v>177</v>
      </c>
      <c r="J28" s="31" t="s">
        <v>178</v>
      </c>
      <c r="K28" s="31" t="s">
        <v>17423</v>
      </c>
      <c r="L28" s="32" t="s">
        <v>17424</v>
      </c>
      <c r="M28" s="32" t="s">
        <v>17425</v>
      </c>
      <c r="N28" s="31" t="s">
        <v>17426</v>
      </c>
      <c r="O28" s="32" t="s">
        <v>17427</v>
      </c>
      <c r="P28" s="32" t="s">
        <v>17428</v>
      </c>
      <c r="Q28" s="31" t="s">
        <v>17429</v>
      </c>
      <c r="R28" s="32" t="s">
        <v>17430</v>
      </c>
      <c r="S28" s="32" t="s">
        <v>17431</v>
      </c>
      <c r="T28" s="31" t="s">
        <v>17432</v>
      </c>
      <c r="U28" s="32" t="s">
        <v>17433</v>
      </c>
      <c r="V28" s="32" t="s">
        <v>17434</v>
      </c>
      <c r="W28" s="32" t="s">
        <v>17435</v>
      </c>
      <c r="X28" s="32" t="s">
        <v>17357</v>
      </c>
      <c r="Y28" s="32" t="s">
        <v>17358</v>
      </c>
      <c r="Z28" s="9" t="s">
        <v>40</v>
      </c>
      <c r="AA28" s="9" t="s">
        <v>33</v>
      </c>
      <c r="AF28" s="9" t="b">
        <v>1</v>
      </c>
    </row>
    <row r="29">
      <c r="A29" s="31" t="s">
        <v>17436</v>
      </c>
      <c r="B29" s="31" t="s">
        <v>17037</v>
      </c>
      <c r="C29" s="31" t="s">
        <v>17038</v>
      </c>
      <c r="D29" s="32" t="s">
        <v>17341</v>
      </c>
      <c r="E29" s="31" t="s">
        <v>151</v>
      </c>
      <c r="F29" s="31" t="s">
        <v>161</v>
      </c>
      <c r="G29" s="31" t="s">
        <v>151</v>
      </c>
      <c r="H29" s="31" t="s">
        <v>17040</v>
      </c>
      <c r="I29" s="31" t="s">
        <v>161</v>
      </c>
      <c r="J29" s="31" t="s">
        <v>181</v>
      </c>
      <c r="K29" s="31" t="s">
        <v>17437</v>
      </c>
      <c r="L29" s="32" t="s">
        <v>17438</v>
      </c>
      <c r="M29" s="32" t="s">
        <v>17439</v>
      </c>
      <c r="N29" s="31" t="s">
        <v>17440</v>
      </c>
      <c r="O29" s="32" t="s">
        <v>17441</v>
      </c>
      <c r="P29" s="32" t="s">
        <v>17442</v>
      </c>
      <c r="Q29" s="31" t="s">
        <v>17443</v>
      </c>
      <c r="R29" s="32" t="s">
        <v>17444</v>
      </c>
      <c r="S29" s="32" t="s">
        <v>17445</v>
      </c>
      <c r="T29" s="31" t="s">
        <v>17446</v>
      </c>
      <c r="U29" s="32" t="s">
        <v>17447</v>
      </c>
      <c r="V29" s="32" t="s">
        <v>17448</v>
      </c>
      <c r="W29" s="32" t="s">
        <v>17449</v>
      </c>
      <c r="X29" s="32" t="s">
        <v>17450</v>
      </c>
      <c r="Y29" s="32" t="s">
        <v>17451</v>
      </c>
      <c r="Z29" s="9" t="s">
        <v>40</v>
      </c>
      <c r="AA29" s="9" t="s">
        <v>33</v>
      </c>
      <c r="AE29" s="9" t="s">
        <v>17452</v>
      </c>
      <c r="AF29" s="9" t="b">
        <v>1</v>
      </c>
    </row>
    <row r="30">
      <c r="A30" s="31" t="s">
        <v>17453</v>
      </c>
      <c r="B30" s="31" t="s">
        <v>17037</v>
      </c>
      <c r="C30" s="31" t="s">
        <v>17038</v>
      </c>
      <c r="D30" s="32" t="s">
        <v>17341</v>
      </c>
      <c r="E30" s="31" t="s">
        <v>151</v>
      </c>
      <c r="F30" s="31" t="s">
        <v>161</v>
      </c>
      <c r="G30" s="31" t="s">
        <v>17342</v>
      </c>
      <c r="H30" s="31" t="s">
        <v>17133</v>
      </c>
      <c r="I30" s="31" t="s">
        <v>184</v>
      </c>
      <c r="J30" s="31" t="s">
        <v>138</v>
      </c>
      <c r="K30" s="31" t="s">
        <v>17454</v>
      </c>
      <c r="L30" s="32" t="s">
        <v>17455</v>
      </c>
      <c r="M30" s="32" t="s">
        <v>17456</v>
      </c>
      <c r="N30" s="31" t="s">
        <v>17457</v>
      </c>
      <c r="O30" s="32" t="s">
        <v>17458</v>
      </c>
      <c r="P30" s="32" t="s">
        <v>17459</v>
      </c>
      <c r="Q30" s="31" t="s">
        <v>17460</v>
      </c>
      <c r="R30" s="32" t="s">
        <v>17461</v>
      </c>
      <c r="S30" s="32" t="s">
        <v>17462</v>
      </c>
      <c r="T30" s="31" t="s">
        <v>17463</v>
      </c>
      <c r="U30" s="32" t="s">
        <v>17464</v>
      </c>
      <c r="V30" s="32" t="s">
        <v>17465</v>
      </c>
      <c r="W30" s="32" t="s">
        <v>17466</v>
      </c>
      <c r="X30" s="32" t="s">
        <v>17357</v>
      </c>
      <c r="Y30" s="32" t="s">
        <v>17358</v>
      </c>
      <c r="Z30" s="9" t="s">
        <v>40</v>
      </c>
      <c r="AA30" s="9" t="s">
        <v>33</v>
      </c>
      <c r="AF30" s="9" t="b">
        <v>1</v>
      </c>
    </row>
    <row r="31">
      <c r="A31" s="31" t="s">
        <v>17467</v>
      </c>
      <c r="B31" s="31" t="s">
        <v>17037</v>
      </c>
      <c r="C31" s="31" t="s">
        <v>17038</v>
      </c>
      <c r="D31" s="32" t="s">
        <v>17341</v>
      </c>
      <c r="E31" s="31" t="s">
        <v>151</v>
      </c>
      <c r="F31" s="31" t="s">
        <v>161</v>
      </c>
      <c r="G31" s="31" t="s">
        <v>17342</v>
      </c>
      <c r="H31" s="31" t="s">
        <v>17040</v>
      </c>
      <c r="I31" s="31" t="s">
        <v>156</v>
      </c>
      <c r="J31" s="31" t="s">
        <v>17468</v>
      </c>
      <c r="K31" s="31" t="s">
        <v>17469</v>
      </c>
      <c r="L31" s="32" t="s">
        <v>17470</v>
      </c>
      <c r="M31" s="32" t="s">
        <v>17471</v>
      </c>
      <c r="N31" s="31" t="s">
        <v>17472</v>
      </c>
      <c r="O31" s="32" t="s">
        <v>17473</v>
      </c>
      <c r="P31" s="32" t="s">
        <v>17474</v>
      </c>
      <c r="Q31" s="31" t="s">
        <v>17475</v>
      </c>
      <c r="R31" s="32" t="s">
        <v>17476</v>
      </c>
      <c r="S31" s="32" t="s">
        <v>17477</v>
      </c>
      <c r="T31" s="31" t="s">
        <v>17478</v>
      </c>
      <c r="U31" s="32" t="s">
        <v>17479</v>
      </c>
      <c r="V31" s="32" t="s">
        <v>17480</v>
      </c>
      <c r="W31" s="32" t="s">
        <v>17481</v>
      </c>
      <c r="X31" s="32" t="s">
        <v>17357</v>
      </c>
      <c r="Y31" s="32" t="s">
        <v>17358</v>
      </c>
      <c r="Z31" s="9" t="s">
        <v>40</v>
      </c>
      <c r="AA31" s="9" t="s">
        <v>33</v>
      </c>
      <c r="AF31" s="9" t="b">
        <v>1</v>
      </c>
    </row>
    <row r="32">
      <c r="A32" s="31" t="s">
        <v>17482</v>
      </c>
      <c r="B32" s="31" t="s">
        <v>17037</v>
      </c>
      <c r="C32" s="31" t="s">
        <v>17038</v>
      </c>
      <c r="D32" s="32" t="s">
        <v>17341</v>
      </c>
      <c r="E32" s="31" t="s">
        <v>151</v>
      </c>
      <c r="F32" s="31" t="s">
        <v>161</v>
      </c>
      <c r="G32" s="31" t="s">
        <v>17342</v>
      </c>
      <c r="H32" s="31" t="s">
        <v>17133</v>
      </c>
      <c r="I32" s="31" t="s">
        <v>161</v>
      </c>
      <c r="J32" s="31" t="s">
        <v>187</v>
      </c>
      <c r="K32" s="31" t="s">
        <v>17483</v>
      </c>
      <c r="L32" s="32" t="s">
        <v>17484</v>
      </c>
      <c r="M32" s="32" t="s">
        <v>17485</v>
      </c>
      <c r="N32" s="31" t="s">
        <v>17486</v>
      </c>
      <c r="O32" s="32" t="s">
        <v>17487</v>
      </c>
      <c r="P32" s="32" t="s">
        <v>17488</v>
      </c>
      <c r="Q32" s="31" t="s">
        <v>17489</v>
      </c>
      <c r="R32" s="32" t="s">
        <v>17490</v>
      </c>
      <c r="S32" s="32" t="s">
        <v>17491</v>
      </c>
      <c r="T32" s="31" t="s">
        <v>17492</v>
      </c>
      <c r="U32" s="32" t="s">
        <v>17493</v>
      </c>
      <c r="V32" s="32" t="s">
        <v>17494</v>
      </c>
      <c r="W32" s="32" t="s">
        <v>17495</v>
      </c>
      <c r="X32" s="32" t="s">
        <v>17357</v>
      </c>
      <c r="Y32" s="32" t="s">
        <v>17358</v>
      </c>
      <c r="Z32" s="9" t="s">
        <v>40</v>
      </c>
      <c r="AA32" s="9" t="s">
        <v>33</v>
      </c>
      <c r="AF32" s="9" t="b">
        <v>1</v>
      </c>
    </row>
    <row r="33">
      <c r="A33" s="31" t="s">
        <v>17496</v>
      </c>
      <c r="B33" s="31" t="s">
        <v>17037</v>
      </c>
      <c r="C33" s="31" t="s">
        <v>17038</v>
      </c>
      <c r="D33" s="32" t="s">
        <v>17341</v>
      </c>
      <c r="E33" s="31" t="s">
        <v>151</v>
      </c>
      <c r="F33" s="31" t="s">
        <v>161</v>
      </c>
      <c r="G33" s="31" t="s">
        <v>17342</v>
      </c>
      <c r="H33" s="31" t="s">
        <v>17040</v>
      </c>
      <c r="I33" s="31" t="s">
        <v>161</v>
      </c>
      <c r="J33" s="31" t="s">
        <v>190</v>
      </c>
      <c r="K33" s="31" t="s">
        <v>17497</v>
      </c>
      <c r="L33" s="32" t="s">
        <v>17498</v>
      </c>
      <c r="M33" s="32" t="s">
        <v>17499</v>
      </c>
      <c r="N33" s="31" t="s">
        <v>17500</v>
      </c>
      <c r="O33" s="32" t="s">
        <v>17501</v>
      </c>
      <c r="P33" s="32" t="s">
        <v>17502</v>
      </c>
      <c r="Q33" s="31" t="s">
        <v>17503</v>
      </c>
      <c r="R33" s="32" t="s">
        <v>17504</v>
      </c>
      <c r="S33" s="32" t="s">
        <v>17505</v>
      </c>
      <c r="T33" s="31" t="s">
        <v>17506</v>
      </c>
      <c r="U33" s="32" t="s">
        <v>17507</v>
      </c>
      <c r="V33" s="32" t="s">
        <v>17508</v>
      </c>
      <c r="W33" s="32" t="s">
        <v>17509</v>
      </c>
      <c r="X33" s="32" t="s">
        <v>17357</v>
      </c>
      <c r="Y33" s="32" t="s">
        <v>17358</v>
      </c>
      <c r="Z33" s="9" t="s">
        <v>40</v>
      </c>
      <c r="AA33" s="9" t="s">
        <v>33</v>
      </c>
      <c r="AF33" s="9" t="b">
        <v>1</v>
      </c>
    </row>
    <row r="34">
      <c r="A34" s="31" t="s">
        <v>17510</v>
      </c>
      <c r="B34" s="31" t="s">
        <v>17037</v>
      </c>
      <c r="C34" s="31" t="s">
        <v>17038</v>
      </c>
      <c r="D34" s="32" t="s">
        <v>17341</v>
      </c>
      <c r="E34" s="31" t="s">
        <v>151</v>
      </c>
      <c r="F34" s="31" t="s">
        <v>161</v>
      </c>
      <c r="G34" s="31" t="s">
        <v>191</v>
      </c>
      <c r="H34" s="31" t="s">
        <v>17133</v>
      </c>
      <c r="I34" s="31" t="s">
        <v>184</v>
      </c>
      <c r="J34" s="31" t="s">
        <v>194</v>
      </c>
      <c r="K34" s="31" t="s">
        <v>17511</v>
      </c>
      <c r="L34" s="32" t="s">
        <v>17512</v>
      </c>
      <c r="M34" s="32" t="s">
        <v>17513</v>
      </c>
      <c r="N34" s="31" t="s">
        <v>17514</v>
      </c>
      <c r="O34" s="32" t="s">
        <v>17515</v>
      </c>
      <c r="P34" s="32" t="s">
        <v>17516</v>
      </c>
      <c r="Q34" s="31" t="s">
        <v>17517</v>
      </c>
      <c r="R34" s="32" t="s">
        <v>17518</v>
      </c>
      <c r="S34" s="32" t="s">
        <v>17519</v>
      </c>
      <c r="T34" s="31" t="s">
        <v>17520</v>
      </c>
      <c r="U34" s="32" t="s">
        <v>17521</v>
      </c>
      <c r="V34" s="32" t="s">
        <v>17522</v>
      </c>
      <c r="W34" s="32" t="s">
        <v>17523</v>
      </c>
      <c r="X34" s="32" t="s">
        <v>17524</v>
      </c>
      <c r="Y34" s="32" t="s">
        <v>17525</v>
      </c>
      <c r="Z34" s="9" t="s">
        <v>40</v>
      </c>
      <c r="AA34" s="9" t="s">
        <v>33</v>
      </c>
      <c r="AF34" s="9" t="b">
        <v>1</v>
      </c>
    </row>
    <row r="35">
      <c r="A35" s="31" t="s">
        <v>17526</v>
      </c>
      <c r="B35" s="31" t="s">
        <v>17037</v>
      </c>
      <c r="C35" s="31" t="s">
        <v>17038</v>
      </c>
      <c r="D35" s="32" t="s">
        <v>17341</v>
      </c>
      <c r="E35" s="31" t="s">
        <v>151</v>
      </c>
      <c r="F35" s="31" t="s">
        <v>161</v>
      </c>
      <c r="G35" s="31" t="s">
        <v>17527</v>
      </c>
      <c r="H35" s="31" t="s">
        <v>17040</v>
      </c>
      <c r="I35" s="31" t="s">
        <v>198</v>
      </c>
      <c r="J35" s="31" t="s">
        <v>50</v>
      </c>
      <c r="K35" s="31" t="s">
        <v>17528</v>
      </c>
      <c r="L35" s="32" t="s">
        <v>17529</v>
      </c>
      <c r="M35" s="32" t="s">
        <v>17530</v>
      </c>
      <c r="N35" s="31" t="s">
        <v>17531</v>
      </c>
      <c r="O35" s="32" t="s">
        <v>17532</v>
      </c>
      <c r="P35" s="32" t="s">
        <v>17533</v>
      </c>
      <c r="Q35" s="31" t="s">
        <v>17534</v>
      </c>
      <c r="R35" s="32" t="s">
        <v>17535</v>
      </c>
      <c r="S35" s="32" t="s">
        <v>17536</v>
      </c>
      <c r="T35" s="31" t="s">
        <v>17537</v>
      </c>
      <c r="U35" s="32" t="s">
        <v>17538</v>
      </c>
      <c r="V35" s="32" t="s">
        <v>17539</v>
      </c>
      <c r="W35" s="32" t="s">
        <v>17540</v>
      </c>
      <c r="X35" s="32" t="s">
        <v>17541</v>
      </c>
      <c r="Y35" s="32" t="s">
        <v>17525</v>
      </c>
      <c r="Z35" s="9" t="s">
        <v>40</v>
      </c>
      <c r="AA35" s="9" t="s">
        <v>33</v>
      </c>
      <c r="AF35" s="9" t="b">
        <v>1</v>
      </c>
    </row>
    <row r="36">
      <c r="A36" s="31" t="s">
        <v>17542</v>
      </c>
      <c r="B36" s="31" t="s">
        <v>17037</v>
      </c>
      <c r="C36" s="31" t="s">
        <v>17038</v>
      </c>
      <c r="D36" s="32" t="s">
        <v>17341</v>
      </c>
      <c r="E36" s="31" t="s">
        <v>151</v>
      </c>
      <c r="F36" s="31" t="s">
        <v>161</v>
      </c>
      <c r="G36" s="31" t="s">
        <v>17527</v>
      </c>
      <c r="H36" s="31" t="s">
        <v>17133</v>
      </c>
      <c r="I36" s="31" t="s">
        <v>177</v>
      </c>
      <c r="J36" s="31" t="s">
        <v>170</v>
      </c>
      <c r="K36" s="31" t="s">
        <v>17543</v>
      </c>
      <c r="L36" s="32" t="s">
        <v>17544</v>
      </c>
      <c r="M36" s="32" t="s">
        <v>17545</v>
      </c>
      <c r="N36" s="31" t="s">
        <v>17546</v>
      </c>
      <c r="O36" s="32" t="s">
        <v>17547</v>
      </c>
      <c r="P36" s="32" t="s">
        <v>17548</v>
      </c>
      <c r="Q36" s="31" t="s">
        <v>17549</v>
      </c>
      <c r="R36" s="32" t="s">
        <v>17550</v>
      </c>
      <c r="S36" s="32" t="s">
        <v>17551</v>
      </c>
      <c r="T36" s="31" t="s">
        <v>17552</v>
      </c>
      <c r="U36" s="32" t="s">
        <v>17553</v>
      </c>
      <c r="V36" s="32" t="s">
        <v>17554</v>
      </c>
      <c r="W36" s="32" t="s">
        <v>17555</v>
      </c>
      <c r="X36" s="32" t="s">
        <v>17541</v>
      </c>
      <c r="Y36" s="32" t="s">
        <v>17525</v>
      </c>
      <c r="Z36" s="9" t="s">
        <v>40</v>
      </c>
      <c r="AA36" s="9" t="s">
        <v>33</v>
      </c>
      <c r="AF36" s="9" t="b">
        <v>1</v>
      </c>
    </row>
    <row r="37">
      <c r="A37" s="31" t="s">
        <v>17556</v>
      </c>
      <c r="B37" s="31" t="s">
        <v>17037</v>
      </c>
      <c r="C37" s="31" t="s">
        <v>17038</v>
      </c>
      <c r="D37" s="32" t="s">
        <v>17341</v>
      </c>
      <c r="E37" s="31" t="s">
        <v>151</v>
      </c>
      <c r="F37" s="31" t="s">
        <v>161</v>
      </c>
      <c r="G37" s="31" t="s">
        <v>191</v>
      </c>
      <c r="H37" s="31" t="s">
        <v>17557</v>
      </c>
      <c r="I37" s="31" t="s">
        <v>161</v>
      </c>
      <c r="J37" s="31" t="s">
        <v>17558</v>
      </c>
      <c r="K37" s="31" t="s">
        <v>17559</v>
      </c>
      <c r="L37" s="32" t="s">
        <v>17560</v>
      </c>
      <c r="M37" s="32" t="s">
        <v>17561</v>
      </c>
      <c r="N37" s="31" t="s">
        <v>17562</v>
      </c>
      <c r="O37" s="32" t="s">
        <v>17563</v>
      </c>
      <c r="P37" s="32" t="s">
        <v>17564</v>
      </c>
      <c r="Q37" s="31" t="s">
        <v>17565</v>
      </c>
      <c r="R37" s="32" t="s">
        <v>17566</v>
      </c>
      <c r="S37" s="32" t="s">
        <v>17567</v>
      </c>
      <c r="T37" s="31" t="s">
        <v>17568</v>
      </c>
      <c r="U37" s="32" t="s">
        <v>17569</v>
      </c>
      <c r="V37" s="32" t="s">
        <v>17570</v>
      </c>
      <c r="W37" s="32" t="s">
        <v>17571</v>
      </c>
      <c r="X37" s="32" t="s">
        <v>17524</v>
      </c>
      <c r="Y37" s="32" t="s">
        <v>17572</v>
      </c>
      <c r="Z37" s="9" t="s">
        <v>40</v>
      </c>
      <c r="AA37" s="9" t="s">
        <v>33</v>
      </c>
      <c r="AF37" s="9" t="b">
        <v>1</v>
      </c>
    </row>
    <row r="38">
      <c r="A38" s="31" t="s">
        <v>17573</v>
      </c>
      <c r="B38" s="31" t="s">
        <v>17037</v>
      </c>
      <c r="C38" s="31" t="s">
        <v>17038</v>
      </c>
      <c r="D38" s="32" t="s">
        <v>17341</v>
      </c>
      <c r="E38" s="31" t="s">
        <v>151</v>
      </c>
      <c r="F38" s="31" t="s">
        <v>161</v>
      </c>
      <c r="G38" s="31" t="s">
        <v>17527</v>
      </c>
      <c r="H38" s="31" t="s">
        <v>17133</v>
      </c>
      <c r="I38" s="31" t="s">
        <v>138</v>
      </c>
      <c r="J38" s="31" t="s">
        <v>50</v>
      </c>
      <c r="K38" s="31" t="s">
        <v>17574</v>
      </c>
      <c r="L38" s="32" t="s">
        <v>17575</v>
      </c>
      <c r="M38" s="32" t="s">
        <v>17576</v>
      </c>
      <c r="N38" s="31" t="s">
        <v>17577</v>
      </c>
      <c r="O38" s="32" t="s">
        <v>17578</v>
      </c>
      <c r="P38" s="32" t="s">
        <v>17579</v>
      </c>
      <c r="Q38" s="31" t="s">
        <v>17580</v>
      </c>
      <c r="R38" s="32" t="s">
        <v>17581</v>
      </c>
      <c r="S38" s="32" t="s">
        <v>17582</v>
      </c>
      <c r="T38" s="31" t="s">
        <v>17583</v>
      </c>
      <c r="U38" s="32" t="s">
        <v>17584</v>
      </c>
      <c r="V38" s="32" t="s">
        <v>17585</v>
      </c>
      <c r="W38" s="32" t="s">
        <v>17586</v>
      </c>
      <c r="X38" s="32" t="s">
        <v>17541</v>
      </c>
      <c r="Y38" s="32" t="s">
        <v>17525</v>
      </c>
      <c r="Z38" s="9" t="s">
        <v>92</v>
      </c>
      <c r="AA38" s="9" t="s">
        <v>33</v>
      </c>
      <c r="AF38" s="9" t="b">
        <v>1</v>
      </c>
    </row>
    <row r="39">
      <c r="A39" s="31" t="s">
        <v>17587</v>
      </c>
      <c r="B39" s="31" t="s">
        <v>17037</v>
      </c>
      <c r="C39" s="31" t="s">
        <v>17038</v>
      </c>
      <c r="D39" s="32" t="s">
        <v>17588</v>
      </c>
      <c r="E39" s="31" t="s">
        <v>204</v>
      </c>
      <c r="F39" s="31" t="s">
        <v>30</v>
      </c>
      <c r="G39" s="31" t="s">
        <v>17589</v>
      </c>
      <c r="H39" s="31" t="s">
        <v>17040</v>
      </c>
      <c r="I39" s="31" t="s">
        <v>30</v>
      </c>
      <c r="J39" s="31" t="s">
        <v>209</v>
      </c>
      <c r="K39" s="31" t="s">
        <v>17590</v>
      </c>
      <c r="L39" s="32" t="s">
        <v>17591</v>
      </c>
      <c r="M39" s="32" t="s">
        <v>17592</v>
      </c>
      <c r="N39" s="31" t="s">
        <v>17593</v>
      </c>
      <c r="O39" s="32" t="s">
        <v>17594</v>
      </c>
      <c r="P39" s="32" t="s">
        <v>17595</v>
      </c>
      <c r="Q39" s="31" t="s">
        <v>17596</v>
      </c>
      <c r="R39" s="32" t="s">
        <v>17597</v>
      </c>
      <c r="S39" s="32" t="s">
        <v>17598</v>
      </c>
      <c r="T39" s="31" t="s">
        <v>17599</v>
      </c>
      <c r="U39" s="32" t="s">
        <v>17600</v>
      </c>
      <c r="V39" s="32" t="s">
        <v>17601</v>
      </c>
      <c r="W39" s="32" t="s">
        <v>17602</v>
      </c>
      <c r="X39" s="32" t="s">
        <v>17603</v>
      </c>
      <c r="Y39" s="32" t="s">
        <v>17604</v>
      </c>
      <c r="Z39" s="9" t="s">
        <v>210</v>
      </c>
      <c r="AA39" s="9" t="s">
        <v>33</v>
      </c>
      <c r="AF39" s="9" t="b">
        <v>1</v>
      </c>
    </row>
    <row r="40">
      <c r="A40" s="31" t="s">
        <v>17605</v>
      </c>
      <c r="B40" s="31" t="s">
        <v>17037</v>
      </c>
      <c r="C40" s="31" t="s">
        <v>17038</v>
      </c>
      <c r="D40" s="32" t="s">
        <v>17588</v>
      </c>
      <c r="E40" s="31" t="s">
        <v>204</v>
      </c>
      <c r="F40" s="31" t="s">
        <v>30</v>
      </c>
      <c r="G40" s="31" t="s">
        <v>211</v>
      </c>
      <c r="H40" s="31" t="s">
        <v>598</v>
      </c>
      <c r="I40" s="31" t="s">
        <v>214</v>
      </c>
      <c r="J40" s="31" t="s">
        <v>215</v>
      </c>
      <c r="K40" s="31" t="s">
        <v>17606</v>
      </c>
      <c r="L40" s="32" t="s">
        <v>17607</v>
      </c>
      <c r="M40" s="32" t="s">
        <v>17608</v>
      </c>
      <c r="N40" s="31" t="s">
        <v>17609</v>
      </c>
      <c r="O40" s="32" t="s">
        <v>17610</v>
      </c>
      <c r="P40" s="32" t="s">
        <v>17611</v>
      </c>
      <c r="Q40" s="31" t="s">
        <v>17612</v>
      </c>
      <c r="R40" s="32" t="s">
        <v>17613</v>
      </c>
      <c r="S40" s="32" t="s">
        <v>17614</v>
      </c>
      <c r="T40" s="31" t="s">
        <v>17615</v>
      </c>
      <c r="U40" s="32" t="s">
        <v>17616</v>
      </c>
      <c r="V40" s="32" t="s">
        <v>17617</v>
      </c>
      <c r="W40" s="32" t="s">
        <v>17618</v>
      </c>
      <c r="X40" s="32" t="s">
        <v>17603</v>
      </c>
      <c r="Y40" s="32" t="s">
        <v>17604</v>
      </c>
      <c r="Z40" s="9" t="s">
        <v>210</v>
      </c>
      <c r="AA40" s="9" t="s">
        <v>33</v>
      </c>
      <c r="AF40" s="9" t="b">
        <v>1</v>
      </c>
    </row>
    <row r="41">
      <c r="A41" s="31" t="s">
        <v>17619</v>
      </c>
      <c r="B41" s="31" t="s">
        <v>17037</v>
      </c>
      <c r="C41" s="31" t="s">
        <v>17038</v>
      </c>
      <c r="D41" s="32" t="s">
        <v>17588</v>
      </c>
      <c r="E41" s="31" t="s">
        <v>204</v>
      </c>
      <c r="F41" s="31" t="s">
        <v>30</v>
      </c>
      <c r="G41" s="31" t="s">
        <v>17620</v>
      </c>
      <c r="H41" s="31" t="s">
        <v>17040</v>
      </c>
      <c r="I41" s="31" t="s">
        <v>169</v>
      </c>
      <c r="J41" s="31" t="s">
        <v>30</v>
      </c>
      <c r="K41" s="31" t="s">
        <v>17621</v>
      </c>
      <c r="L41" s="32" t="s">
        <v>17622</v>
      </c>
      <c r="M41" s="32" t="s">
        <v>17623</v>
      </c>
      <c r="N41" s="31" t="s">
        <v>17624</v>
      </c>
      <c r="O41" s="32" t="s">
        <v>17625</v>
      </c>
      <c r="P41" s="32" t="s">
        <v>17626</v>
      </c>
      <c r="Q41" s="31" t="s">
        <v>17627</v>
      </c>
      <c r="R41" s="32" t="s">
        <v>17628</v>
      </c>
      <c r="S41" s="32" t="s">
        <v>17629</v>
      </c>
      <c r="T41" s="31" t="s">
        <v>17630</v>
      </c>
      <c r="U41" s="32" t="s">
        <v>17631</v>
      </c>
      <c r="V41" s="32" t="s">
        <v>17632</v>
      </c>
      <c r="W41" s="32" t="s">
        <v>17633</v>
      </c>
      <c r="X41" s="32" t="s">
        <v>17603</v>
      </c>
      <c r="Y41" s="32" t="s">
        <v>17604</v>
      </c>
      <c r="Z41" s="9" t="s">
        <v>210</v>
      </c>
      <c r="AA41" s="9" t="s">
        <v>33</v>
      </c>
      <c r="AF41" s="9" t="b">
        <v>1</v>
      </c>
    </row>
    <row r="42">
      <c r="A42" s="31" t="s">
        <v>17634</v>
      </c>
      <c r="B42" s="31" t="s">
        <v>17037</v>
      </c>
      <c r="C42" s="31" t="s">
        <v>17038</v>
      </c>
      <c r="D42" s="32" t="s">
        <v>17588</v>
      </c>
      <c r="E42" s="31" t="s">
        <v>204</v>
      </c>
      <c r="F42" s="31" t="s">
        <v>30</v>
      </c>
      <c r="G42" s="31" t="s">
        <v>17589</v>
      </c>
      <c r="H42" s="31" t="s">
        <v>598</v>
      </c>
      <c r="I42" s="31" t="s">
        <v>221</v>
      </c>
      <c r="J42" s="31" t="s">
        <v>73</v>
      </c>
      <c r="K42" s="31" t="s">
        <v>17635</v>
      </c>
      <c r="L42" s="32" t="s">
        <v>17636</v>
      </c>
      <c r="M42" s="32" t="s">
        <v>17637</v>
      </c>
      <c r="N42" s="31" t="s">
        <v>17638</v>
      </c>
      <c r="O42" s="32" t="s">
        <v>17639</v>
      </c>
      <c r="P42" s="32" t="s">
        <v>17640</v>
      </c>
      <c r="Q42" s="31" t="s">
        <v>17641</v>
      </c>
      <c r="R42" s="32" t="s">
        <v>17642</v>
      </c>
      <c r="S42" s="32" t="s">
        <v>17643</v>
      </c>
      <c r="T42" s="31" t="s">
        <v>17644</v>
      </c>
      <c r="U42" s="32" t="s">
        <v>17645</v>
      </c>
      <c r="V42" s="32" t="s">
        <v>17646</v>
      </c>
      <c r="W42" s="32" t="s">
        <v>17647</v>
      </c>
      <c r="X42" s="32" t="s">
        <v>17603</v>
      </c>
      <c r="Y42" s="32" t="s">
        <v>17604</v>
      </c>
      <c r="Z42" s="9" t="s">
        <v>210</v>
      </c>
      <c r="AA42" s="9" t="s">
        <v>33</v>
      </c>
      <c r="AF42" s="9" t="b">
        <v>1</v>
      </c>
    </row>
    <row r="43">
      <c r="A43" s="31" t="s">
        <v>17648</v>
      </c>
      <c r="B43" s="31" t="s">
        <v>17037</v>
      </c>
      <c r="C43" s="31" t="s">
        <v>17038</v>
      </c>
      <c r="D43" s="32" t="s">
        <v>17588</v>
      </c>
      <c r="E43" s="31" t="s">
        <v>204</v>
      </c>
      <c r="F43" s="31" t="s">
        <v>30</v>
      </c>
      <c r="G43" s="31" t="s">
        <v>211</v>
      </c>
      <c r="H43" s="31" t="s">
        <v>17040</v>
      </c>
      <c r="I43" s="31" t="s">
        <v>30</v>
      </c>
      <c r="J43" s="31" t="s">
        <v>224</v>
      </c>
      <c r="K43" s="31" t="s">
        <v>17649</v>
      </c>
      <c r="L43" s="32" t="s">
        <v>17650</v>
      </c>
      <c r="M43" s="32" t="s">
        <v>17651</v>
      </c>
      <c r="N43" s="31" t="s">
        <v>17652</v>
      </c>
      <c r="O43" s="32" t="s">
        <v>17653</v>
      </c>
      <c r="P43" s="32" t="s">
        <v>17654</v>
      </c>
      <c r="Q43" s="31" t="s">
        <v>17655</v>
      </c>
      <c r="R43" s="32" t="s">
        <v>17656</v>
      </c>
      <c r="S43" s="32" t="s">
        <v>17657</v>
      </c>
      <c r="T43" s="31" t="s">
        <v>17658</v>
      </c>
      <c r="U43" s="32" t="s">
        <v>17659</v>
      </c>
      <c r="V43" s="32" t="s">
        <v>17660</v>
      </c>
      <c r="W43" s="32" t="s">
        <v>17661</v>
      </c>
      <c r="X43" s="32" t="s">
        <v>17603</v>
      </c>
      <c r="Y43" s="32" t="s">
        <v>17604</v>
      </c>
      <c r="Z43" s="9" t="s">
        <v>210</v>
      </c>
      <c r="AA43" s="9" t="s">
        <v>33</v>
      </c>
      <c r="AF43" s="9" t="b">
        <v>1</v>
      </c>
    </row>
    <row r="44">
      <c r="A44" s="31" t="s">
        <v>17662</v>
      </c>
      <c r="B44" s="31" t="s">
        <v>17037</v>
      </c>
      <c r="C44" s="31" t="s">
        <v>17038</v>
      </c>
      <c r="D44" s="32" t="s">
        <v>17588</v>
      </c>
      <c r="E44" s="31" t="s">
        <v>204</v>
      </c>
      <c r="F44" s="31" t="s">
        <v>30</v>
      </c>
      <c r="G44" s="31" t="s">
        <v>17663</v>
      </c>
      <c r="H44" s="31" t="s">
        <v>598</v>
      </c>
      <c r="I44" s="31" t="s">
        <v>228</v>
      </c>
      <c r="J44" s="31" t="s">
        <v>229</v>
      </c>
      <c r="K44" s="31" t="s">
        <v>17664</v>
      </c>
      <c r="L44" s="32" t="s">
        <v>17665</v>
      </c>
      <c r="M44" s="32" t="s">
        <v>17666</v>
      </c>
      <c r="N44" s="31" t="s">
        <v>17667</v>
      </c>
      <c r="O44" s="32" t="s">
        <v>17668</v>
      </c>
      <c r="P44" s="32" t="s">
        <v>17669</v>
      </c>
      <c r="Q44" s="31" t="s">
        <v>17670</v>
      </c>
      <c r="R44" s="32" t="s">
        <v>17671</v>
      </c>
      <c r="S44" s="32" t="s">
        <v>17672</v>
      </c>
      <c r="T44" s="31" t="s">
        <v>17673</v>
      </c>
      <c r="U44" s="32" t="s">
        <v>17674</v>
      </c>
      <c r="V44" s="32" t="s">
        <v>17675</v>
      </c>
      <c r="W44" s="32" t="s">
        <v>17676</v>
      </c>
      <c r="X44" s="32" t="s">
        <v>17603</v>
      </c>
      <c r="Y44" s="32" t="s">
        <v>17604</v>
      </c>
      <c r="Z44" s="9" t="s">
        <v>210</v>
      </c>
      <c r="AA44" s="9" t="s">
        <v>33</v>
      </c>
      <c r="AF44" s="9" t="b">
        <v>1</v>
      </c>
    </row>
    <row r="45">
      <c r="A45" s="31" t="s">
        <v>17677</v>
      </c>
      <c r="B45" s="31" t="s">
        <v>17037</v>
      </c>
      <c r="C45" s="31" t="s">
        <v>17038</v>
      </c>
      <c r="D45" s="32" t="s">
        <v>17588</v>
      </c>
      <c r="E45" s="31" t="s">
        <v>204</v>
      </c>
      <c r="F45" s="31" t="s">
        <v>30</v>
      </c>
      <c r="G45" s="31" t="s">
        <v>17678</v>
      </c>
      <c r="H45" s="31" t="s">
        <v>17040</v>
      </c>
      <c r="I45" s="31" t="s">
        <v>221</v>
      </c>
      <c r="J45" s="31" t="s">
        <v>233</v>
      </c>
      <c r="K45" s="31" t="s">
        <v>17679</v>
      </c>
      <c r="L45" s="32" t="s">
        <v>17680</v>
      </c>
      <c r="M45" s="32" t="s">
        <v>17681</v>
      </c>
      <c r="N45" s="31" t="s">
        <v>17682</v>
      </c>
      <c r="O45" s="32" t="s">
        <v>17683</v>
      </c>
      <c r="P45" s="32" t="s">
        <v>17684</v>
      </c>
      <c r="Q45" s="31" t="s">
        <v>17685</v>
      </c>
      <c r="R45" s="32" t="s">
        <v>17686</v>
      </c>
      <c r="S45" s="32" t="s">
        <v>17687</v>
      </c>
      <c r="T45" s="31" t="s">
        <v>17688</v>
      </c>
      <c r="U45" s="32" t="s">
        <v>17689</v>
      </c>
      <c r="V45" s="32" t="s">
        <v>17690</v>
      </c>
      <c r="W45" s="32" t="s">
        <v>17691</v>
      </c>
      <c r="X45" s="32" t="s">
        <v>17603</v>
      </c>
      <c r="Y45" s="32" t="s">
        <v>17604</v>
      </c>
      <c r="Z45" s="9" t="s">
        <v>210</v>
      </c>
      <c r="AA45" s="9" t="s">
        <v>33</v>
      </c>
      <c r="AF45" s="9" t="b">
        <v>1</v>
      </c>
    </row>
    <row r="46">
      <c r="A46" s="31" t="s">
        <v>17692</v>
      </c>
      <c r="B46" s="31" t="s">
        <v>17037</v>
      </c>
      <c r="C46" s="31" t="s">
        <v>17038</v>
      </c>
      <c r="D46" s="32" t="s">
        <v>17588</v>
      </c>
      <c r="E46" s="31" t="s">
        <v>204</v>
      </c>
      <c r="F46" s="31" t="s">
        <v>30</v>
      </c>
      <c r="G46" s="31" t="s">
        <v>17693</v>
      </c>
      <c r="H46" s="31" t="s">
        <v>598</v>
      </c>
      <c r="I46" s="31" t="s">
        <v>237</v>
      </c>
      <c r="J46" s="31" t="s">
        <v>238</v>
      </c>
      <c r="K46" s="31" t="s">
        <v>17694</v>
      </c>
      <c r="L46" s="32" t="s">
        <v>17695</v>
      </c>
      <c r="M46" s="32" t="s">
        <v>17696</v>
      </c>
      <c r="N46" s="31" t="s">
        <v>17697</v>
      </c>
      <c r="O46" s="32" t="s">
        <v>17698</v>
      </c>
      <c r="P46" s="32" t="s">
        <v>17699</v>
      </c>
      <c r="Q46" s="31" t="s">
        <v>17700</v>
      </c>
      <c r="R46" s="32" t="s">
        <v>17701</v>
      </c>
      <c r="S46" s="32" t="s">
        <v>17702</v>
      </c>
      <c r="T46" s="31" t="s">
        <v>17703</v>
      </c>
      <c r="U46" s="32" t="s">
        <v>17704</v>
      </c>
      <c r="V46" s="32" t="s">
        <v>17705</v>
      </c>
      <c r="W46" s="32" t="s">
        <v>17706</v>
      </c>
      <c r="X46" s="32" t="s">
        <v>17603</v>
      </c>
      <c r="Y46" s="32" t="s">
        <v>17604</v>
      </c>
      <c r="Z46" s="9" t="s">
        <v>210</v>
      </c>
      <c r="AA46" s="9" t="s">
        <v>33</v>
      </c>
      <c r="AF46" s="9" t="b">
        <v>1</v>
      </c>
    </row>
    <row r="47">
      <c r="A47" s="31" t="s">
        <v>17707</v>
      </c>
      <c r="B47" s="31" t="s">
        <v>17037</v>
      </c>
      <c r="C47" s="31" t="s">
        <v>17038</v>
      </c>
      <c r="D47" s="32" t="s">
        <v>17588</v>
      </c>
      <c r="E47" s="31" t="s">
        <v>204</v>
      </c>
      <c r="F47" s="31" t="s">
        <v>30</v>
      </c>
      <c r="G47" s="31" t="s">
        <v>211</v>
      </c>
      <c r="H47" s="31" t="s">
        <v>17040</v>
      </c>
      <c r="I47" s="31" t="s">
        <v>30</v>
      </c>
      <c r="J47" s="31" t="s">
        <v>241</v>
      </c>
      <c r="K47" s="31" t="s">
        <v>17708</v>
      </c>
      <c r="L47" s="32" t="s">
        <v>17709</v>
      </c>
      <c r="M47" s="32" t="s">
        <v>17710</v>
      </c>
      <c r="N47" s="31" t="s">
        <v>17711</v>
      </c>
      <c r="O47" s="32" t="s">
        <v>17712</v>
      </c>
      <c r="P47" s="32" t="s">
        <v>17713</v>
      </c>
      <c r="Q47" s="31" t="s">
        <v>17714</v>
      </c>
      <c r="R47" s="32" t="s">
        <v>17715</v>
      </c>
      <c r="S47" s="32" t="s">
        <v>17716</v>
      </c>
      <c r="T47" s="31" t="s">
        <v>17717</v>
      </c>
      <c r="U47" s="32" t="s">
        <v>17718</v>
      </c>
      <c r="V47" s="32" t="s">
        <v>17719</v>
      </c>
      <c r="W47" s="32" t="s">
        <v>17720</v>
      </c>
      <c r="X47" s="32" t="s">
        <v>17603</v>
      </c>
      <c r="Y47" s="32" t="s">
        <v>17604</v>
      </c>
      <c r="Z47" s="9" t="s">
        <v>242</v>
      </c>
      <c r="AA47" s="9" t="s">
        <v>33</v>
      </c>
      <c r="AF47" s="9" t="b">
        <v>1</v>
      </c>
    </row>
    <row r="48">
      <c r="A48" s="31" t="s">
        <v>17721</v>
      </c>
      <c r="B48" s="31" t="s">
        <v>17037</v>
      </c>
      <c r="C48" s="31" t="s">
        <v>17038</v>
      </c>
      <c r="D48" s="32" t="s">
        <v>17588</v>
      </c>
      <c r="E48" s="31" t="s">
        <v>204</v>
      </c>
      <c r="F48" s="31" t="s">
        <v>30</v>
      </c>
      <c r="G48" s="31" t="s">
        <v>243</v>
      </c>
      <c r="H48" s="31" t="s">
        <v>598</v>
      </c>
      <c r="I48" s="31" t="s">
        <v>246</v>
      </c>
      <c r="J48" s="31" t="s">
        <v>247</v>
      </c>
      <c r="K48" s="31" t="s">
        <v>17722</v>
      </c>
      <c r="L48" s="32" t="s">
        <v>17723</v>
      </c>
      <c r="M48" s="32" t="s">
        <v>17724</v>
      </c>
      <c r="N48" s="31" t="s">
        <v>17725</v>
      </c>
      <c r="O48" s="32" t="s">
        <v>17726</v>
      </c>
      <c r="P48" s="32" t="s">
        <v>17727</v>
      </c>
      <c r="Q48" s="31" t="s">
        <v>17728</v>
      </c>
      <c r="R48" s="32" t="s">
        <v>17729</v>
      </c>
      <c r="S48" s="32" t="s">
        <v>17730</v>
      </c>
      <c r="T48" s="31" t="s">
        <v>17731</v>
      </c>
      <c r="U48" s="32" t="s">
        <v>17732</v>
      </c>
      <c r="V48" s="32" t="s">
        <v>17733</v>
      </c>
      <c r="W48" s="32" t="s">
        <v>17734</v>
      </c>
      <c r="X48" s="32" t="s">
        <v>17603</v>
      </c>
      <c r="Y48" s="32" t="s">
        <v>17604</v>
      </c>
      <c r="Z48" s="9" t="s">
        <v>242</v>
      </c>
      <c r="AA48" s="9" t="s">
        <v>33</v>
      </c>
      <c r="AF48" s="9" t="b">
        <v>1</v>
      </c>
    </row>
    <row r="49">
      <c r="A49" s="31" t="s">
        <v>17735</v>
      </c>
      <c r="B49" s="31" t="s">
        <v>17037</v>
      </c>
      <c r="C49" s="31" t="s">
        <v>17038</v>
      </c>
      <c r="D49" s="32" t="s">
        <v>17588</v>
      </c>
      <c r="E49" s="31" t="s">
        <v>204</v>
      </c>
      <c r="F49" s="31" t="s">
        <v>30</v>
      </c>
      <c r="G49" s="31" t="s">
        <v>211</v>
      </c>
      <c r="H49" s="31" t="s">
        <v>17040</v>
      </c>
      <c r="I49" s="31" t="s">
        <v>221</v>
      </c>
      <c r="J49" s="31" t="s">
        <v>250</v>
      </c>
      <c r="K49" s="31" t="s">
        <v>17736</v>
      </c>
      <c r="L49" s="32" t="s">
        <v>17737</v>
      </c>
      <c r="M49" s="32" t="s">
        <v>17738</v>
      </c>
      <c r="N49" s="31" t="s">
        <v>17739</v>
      </c>
      <c r="O49" s="32" t="s">
        <v>17740</v>
      </c>
      <c r="P49" s="32" t="s">
        <v>17741</v>
      </c>
      <c r="Q49" s="31" t="s">
        <v>17742</v>
      </c>
      <c r="R49" s="32" t="s">
        <v>17743</v>
      </c>
      <c r="S49" s="32" t="s">
        <v>17744</v>
      </c>
      <c r="T49" s="31" t="s">
        <v>17745</v>
      </c>
      <c r="U49" s="32" t="s">
        <v>17746</v>
      </c>
      <c r="V49" s="32" t="s">
        <v>17747</v>
      </c>
      <c r="W49" s="32" t="s">
        <v>17748</v>
      </c>
      <c r="X49" s="32" t="s">
        <v>17603</v>
      </c>
      <c r="Y49" s="32" t="s">
        <v>17604</v>
      </c>
      <c r="Z49" s="9" t="s">
        <v>242</v>
      </c>
      <c r="AA49" s="9" t="s">
        <v>33</v>
      </c>
      <c r="AF49" s="9" t="b">
        <v>1</v>
      </c>
    </row>
    <row r="50">
      <c r="A50" s="31" t="s">
        <v>17749</v>
      </c>
      <c r="B50" s="31" t="s">
        <v>17037</v>
      </c>
      <c r="C50" s="31" t="s">
        <v>17038</v>
      </c>
      <c r="D50" s="32" t="s">
        <v>17588</v>
      </c>
      <c r="E50" s="31" t="s">
        <v>204</v>
      </c>
      <c r="F50" s="31" t="s">
        <v>30</v>
      </c>
      <c r="G50" s="31" t="s">
        <v>17750</v>
      </c>
      <c r="H50" s="31" t="s">
        <v>598</v>
      </c>
      <c r="I50" s="31" t="s">
        <v>55</v>
      </c>
      <c r="J50" s="31" t="s">
        <v>254</v>
      </c>
      <c r="K50" s="31" t="s">
        <v>17751</v>
      </c>
      <c r="L50" s="32" t="s">
        <v>17752</v>
      </c>
      <c r="M50" s="32" t="s">
        <v>17753</v>
      </c>
      <c r="N50" s="31" t="s">
        <v>17754</v>
      </c>
      <c r="O50" s="32" t="s">
        <v>17755</v>
      </c>
      <c r="P50" s="32" t="s">
        <v>17756</v>
      </c>
      <c r="Q50" s="31" t="s">
        <v>17757</v>
      </c>
      <c r="R50" s="32" t="s">
        <v>17758</v>
      </c>
      <c r="S50" s="32" t="s">
        <v>17759</v>
      </c>
      <c r="T50" s="31" t="s">
        <v>17760</v>
      </c>
      <c r="U50" s="32" t="s">
        <v>17761</v>
      </c>
      <c r="V50" s="32" t="s">
        <v>17762</v>
      </c>
      <c r="W50" s="32" t="s">
        <v>17763</v>
      </c>
      <c r="X50" s="32" t="s">
        <v>17603</v>
      </c>
      <c r="Y50" s="32" t="s">
        <v>17604</v>
      </c>
      <c r="Z50" s="9" t="s">
        <v>210</v>
      </c>
      <c r="AA50" s="9" t="s">
        <v>33</v>
      </c>
      <c r="AF50" s="9" t="b">
        <v>1</v>
      </c>
    </row>
    <row r="51">
      <c r="A51" s="31" t="s">
        <v>17764</v>
      </c>
      <c r="B51" s="31" t="s">
        <v>17037</v>
      </c>
      <c r="C51" s="31" t="s">
        <v>17038</v>
      </c>
      <c r="D51" s="32" t="s">
        <v>17588</v>
      </c>
      <c r="E51" s="31" t="s">
        <v>204</v>
      </c>
      <c r="F51" s="31" t="s">
        <v>30</v>
      </c>
      <c r="G51" s="31" t="s">
        <v>17765</v>
      </c>
      <c r="H51" s="31" t="s">
        <v>17040</v>
      </c>
      <c r="I51" s="31" t="s">
        <v>237</v>
      </c>
      <c r="J51" s="31" t="s">
        <v>257</v>
      </c>
      <c r="K51" s="31" t="s">
        <v>17766</v>
      </c>
      <c r="L51" s="32" t="s">
        <v>17767</v>
      </c>
      <c r="M51" s="32" t="s">
        <v>17768</v>
      </c>
      <c r="N51" s="31" t="s">
        <v>17769</v>
      </c>
      <c r="O51" s="32" t="s">
        <v>17770</v>
      </c>
      <c r="P51" s="32" t="s">
        <v>17771</v>
      </c>
      <c r="Q51" s="31" t="s">
        <v>17772</v>
      </c>
      <c r="R51" s="32" t="s">
        <v>17773</v>
      </c>
      <c r="S51" s="32" t="s">
        <v>17774</v>
      </c>
      <c r="T51" s="31" t="s">
        <v>17775</v>
      </c>
      <c r="U51" s="32" t="s">
        <v>17776</v>
      </c>
      <c r="V51" s="32" t="s">
        <v>17777</v>
      </c>
      <c r="W51" s="32" t="s">
        <v>17778</v>
      </c>
      <c r="X51" s="32" t="s">
        <v>17603</v>
      </c>
      <c r="Y51" s="32" t="s">
        <v>17604</v>
      </c>
      <c r="Z51" s="9" t="s">
        <v>210</v>
      </c>
      <c r="AA51" s="9" t="s">
        <v>33</v>
      </c>
      <c r="AF51" s="9" t="b">
        <v>1</v>
      </c>
    </row>
    <row r="52">
      <c r="A52" s="31" t="s">
        <v>17779</v>
      </c>
      <c r="B52" s="31" t="s">
        <v>17037</v>
      </c>
      <c r="C52" s="31" t="s">
        <v>17038</v>
      </c>
      <c r="D52" s="32" t="s">
        <v>17588</v>
      </c>
      <c r="E52" s="31" t="s">
        <v>204</v>
      </c>
      <c r="F52" s="31" t="s">
        <v>30</v>
      </c>
      <c r="G52" s="31" t="s">
        <v>17780</v>
      </c>
      <c r="H52" s="31" t="s">
        <v>598</v>
      </c>
      <c r="I52" s="31" t="s">
        <v>30</v>
      </c>
      <c r="J52" s="31" t="s">
        <v>17781</v>
      </c>
      <c r="K52" s="31" t="s">
        <v>17782</v>
      </c>
      <c r="L52" s="32" t="s">
        <v>17783</v>
      </c>
      <c r="M52" s="32" t="s">
        <v>17784</v>
      </c>
      <c r="N52" s="31" t="s">
        <v>17785</v>
      </c>
      <c r="O52" s="32" t="s">
        <v>17786</v>
      </c>
      <c r="P52" s="32" t="s">
        <v>17787</v>
      </c>
      <c r="Q52" s="31" t="s">
        <v>17788</v>
      </c>
      <c r="R52" s="32" t="s">
        <v>17789</v>
      </c>
      <c r="S52" s="32" t="s">
        <v>17790</v>
      </c>
      <c r="T52" s="31" t="s">
        <v>17791</v>
      </c>
      <c r="U52" s="32" t="s">
        <v>17792</v>
      </c>
      <c r="V52" s="32" t="s">
        <v>17793</v>
      </c>
      <c r="W52" s="32" t="s">
        <v>17794</v>
      </c>
      <c r="X52" s="32" t="s">
        <v>17603</v>
      </c>
      <c r="Y52" s="32" t="s">
        <v>17604</v>
      </c>
      <c r="Z52" s="9" t="s">
        <v>242</v>
      </c>
      <c r="AA52" s="9" t="s">
        <v>33</v>
      </c>
      <c r="AF52" s="9" t="b">
        <v>1</v>
      </c>
    </row>
    <row r="53">
      <c r="A53" s="31" t="s">
        <v>17795</v>
      </c>
      <c r="B53" s="31" t="s">
        <v>17037</v>
      </c>
      <c r="C53" s="31" t="s">
        <v>17038</v>
      </c>
      <c r="D53" s="32" t="s">
        <v>17588</v>
      </c>
      <c r="E53" s="31" t="s">
        <v>204</v>
      </c>
      <c r="F53" s="31" t="s">
        <v>30</v>
      </c>
      <c r="G53" s="31" t="s">
        <v>17796</v>
      </c>
      <c r="H53" s="31" t="s">
        <v>17040</v>
      </c>
      <c r="I53" s="31" t="s">
        <v>221</v>
      </c>
      <c r="J53" s="31" t="s">
        <v>264</v>
      </c>
      <c r="K53" s="31" t="s">
        <v>17797</v>
      </c>
      <c r="L53" s="32" t="s">
        <v>17798</v>
      </c>
      <c r="M53" s="32" t="s">
        <v>17799</v>
      </c>
      <c r="N53" s="31" t="s">
        <v>17800</v>
      </c>
      <c r="O53" s="32" t="s">
        <v>17801</v>
      </c>
      <c r="P53" s="32" t="s">
        <v>17802</v>
      </c>
      <c r="Q53" s="31" t="s">
        <v>17803</v>
      </c>
      <c r="R53" s="32" t="s">
        <v>17804</v>
      </c>
      <c r="S53" s="32" t="s">
        <v>17805</v>
      </c>
      <c r="T53" s="31" t="s">
        <v>17806</v>
      </c>
      <c r="U53" s="32" t="s">
        <v>17807</v>
      </c>
      <c r="V53" s="32" t="s">
        <v>17808</v>
      </c>
      <c r="W53" s="32" t="s">
        <v>17809</v>
      </c>
      <c r="X53" s="32" t="s">
        <v>17603</v>
      </c>
      <c r="Y53" s="32" t="s">
        <v>17604</v>
      </c>
      <c r="Z53" s="9" t="s">
        <v>242</v>
      </c>
      <c r="AA53" s="9" t="s">
        <v>33</v>
      </c>
      <c r="AF53" s="9" t="b">
        <v>1</v>
      </c>
    </row>
    <row r="54">
      <c r="A54" s="31" t="s">
        <v>17810</v>
      </c>
      <c r="B54" s="31" t="s">
        <v>17037</v>
      </c>
      <c r="C54" s="31" t="s">
        <v>17038</v>
      </c>
      <c r="D54" s="32" t="s">
        <v>17588</v>
      </c>
      <c r="E54" s="31" t="s">
        <v>204</v>
      </c>
      <c r="F54" s="31" t="s">
        <v>30</v>
      </c>
      <c r="G54" s="31" t="s">
        <v>211</v>
      </c>
      <c r="H54" s="31" t="s">
        <v>598</v>
      </c>
      <c r="I54" s="31" t="s">
        <v>30</v>
      </c>
      <c r="J54" s="31" t="s">
        <v>214</v>
      </c>
      <c r="K54" s="31" t="s">
        <v>17811</v>
      </c>
      <c r="L54" s="32" t="s">
        <v>17812</v>
      </c>
      <c r="M54" s="32" t="s">
        <v>17813</v>
      </c>
      <c r="N54" s="31" t="s">
        <v>17814</v>
      </c>
      <c r="O54" s="32" t="s">
        <v>17815</v>
      </c>
      <c r="P54" s="32" t="s">
        <v>17816</v>
      </c>
      <c r="Q54" s="31" t="s">
        <v>17817</v>
      </c>
      <c r="R54" s="32" t="s">
        <v>17818</v>
      </c>
      <c r="S54" s="32" t="s">
        <v>17819</v>
      </c>
      <c r="T54" s="31" t="s">
        <v>17820</v>
      </c>
      <c r="U54" s="32" t="s">
        <v>17821</v>
      </c>
      <c r="V54" s="32" t="s">
        <v>17822</v>
      </c>
      <c r="W54" s="32" t="s">
        <v>17823</v>
      </c>
      <c r="X54" s="32" t="s">
        <v>17603</v>
      </c>
      <c r="Y54" s="32" t="s">
        <v>17604</v>
      </c>
      <c r="Z54" s="9" t="s">
        <v>242</v>
      </c>
      <c r="AA54" s="9" t="s">
        <v>33</v>
      </c>
      <c r="AF54" s="9" t="b">
        <v>1</v>
      </c>
    </row>
    <row r="55">
      <c r="A55" s="31" t="s">
        <v>17824</v>
      </c>
      <c r="B55" s="31" t="s">
        <v>17037</v>
      </c>
      <c r="C55" s="31" t="s">
        <v>17038</v>
      </c>
      <c r="D55" s="32" t="s">
        <v>17588</v>
      </c>
      <c r="E55" s="31" t="s">
        <v>204</v>
      </c>
      <c r="F55" s="31" t="s">
        <v>30</v>
      </c>
      <c r="G55" s="31" t="s">
        <v>17825</v>
      </c>
      <c r="H55" s="31" t="s">
        <v>17040</v>
      </c>
      <c r="I55" s="31" t="s">
        <v>17826</v>
      </c>
      <c r="J55" s="31" t="s">
        <v>238</v>
      </c>
      <c r="K55" s="31" t="s">
        <v>17827</v>
      </c>
      <c r="L55" s="32" t="s">
        <v>17828</v>
      </c>
      <c r="M55" s="32" t="s">
        <v>17829</v>
      </c>
      <c r="N55" s="31" t="s">
        <v>17830</v>
      </c>
      <c r="O55" s="32" t="s">
        <v>17831</v>
      </c>
      <c r="P55" s="32" t="s">
        <v>17832</v>
      </c>
      <c r="Q55" s="31" t="s">
        <v>17833</v>
      </c>
      <c r="R55" s="32" t="s">
        <v>17834</v>
      </c>
      <c r="S55" s="32" t="s">
        <v>17835</v>
      </c>
      <c r="T55" s="31" t="s">
        <v>17836</v>
      </c>
      <c r="U55" s="32" t="s">
        <v>17837</v>
      </c>
      <c r="V55" s="32" t="s">
        <v>17838</v>
      </c>
      <c r="W55" s="32" t="s">
        <v>17839</v>
      </c>
      <c r="X55" s="32" t="s">
        <v>17603</v>
      </c>
      <c r="Y55" s="32" t="s">
        <v>17604</v>
      </c>
      <c r="Z55" s="9" t="s">
        <v>242</v>
      </c>
      <c r="AA55" s="9" t="s">
        <v>33</v>
      </c>
      <c r="AF55" s="9" t="b">
        <v>1</v>
      </c>
    </row>
    <row r="56">
      <c r="A56" s="31" t="s">
        <v>17840</v>
      </c>
      <c r="B56" s="31" t="s">
        <v>17037</v>
      </c>
      <c r="C56" s="31" t="s">
        <v>17038</v>
      </c>
      <c r="D56" s="32" t="s">
        <v>17588</v>
      </c>
      <c r="E56" s="31" t="s">
        <v>204</v>
      </c>
      <c r="F56" s="31" t="s">
        <v>30</v>
      </c>
      <c r="G56" s="31" t="s">
        <v>17841</v>
      </c>
      <c r="H56" s="31" t="s">
        <v>598</v>
      </c>
      <c r="I56" s="31" t="s">
        <v>50</v>
      </c>
      <c r="J56" s="31" t="s">
        <v>90</v>
      </c>
      <c r="K56" s="31" t="s">
        <v>17842</v>
      </c>
      <c r="L56" s="32" t="s">
        <v>17843</v>
      </c>
      <c r="M56" s="32" t="s">
        <v>17844</v>
      </c>
      <c r="N56" s="31" t="s">
        <v>17845</v>
      </c>
      <c r="O56" s="32" t="s">
        <v>17846</v>
      </c>
      <c r="P56" s="32" t="s">
        <v>17847</v>
      </c>
      <c r="Q56" s="31" t="s">
        <v>17848</v>
      </c>
      <c r="R56" s="32" t="s">
        <v>17849</v>
      </c>
      <c r="S56" s="32" t="s">
        <v>17850</v>
      </c>
      <c r="T56" s="31" t="s">
        <v>17851</v>
      </c>
      <c r="U56" s="32" t="s">
        <v>17852</v>
      </c>
      <c r="V56" s="32" t="s">
        <v>17853</v>
      </c>
      <c r="W56" s="32" t="s">
        <v>17854</v>
      </c>
      <c r="X56" s="32" t="s">
        <v>17603</v>
      </c>
      <c r="Y56" s="32" t="s">
        <v>17604</v>
      </c>
      <c r="Z56" s="9" t="s">
        <v>92</v>
      </c>
      <c r="AA56" s="9" t="s">
        <v>33</v>
      </c>
      <c r="AF56" s="9" t="b">
        <v>1</v>
      </c>
    </row>
    <row r="57">
      <c r="A57" s="31" t="s">
        <v>17855</v>
      </c>
      <c r="B57" s="31" t="s">
        <v>17037</v>
      </c>
      <c r="C57" s="31" t="s">
        <v>17038</v>
      </c>
      <c r="D57" s="32" t="s">
        <v>17588</v>
      </c>
      <c r="E57" s="31" t="s">
        <v>204</v>
      </c>
      <c r="F57" s="31" t="s">
        <v>30</v>
      </c>
      <c r="G57" s="31" t="s">
        <v>17856</v>
      </c>
      <c r="H57" s="31" t="s">
        <v>17040</v>
      </c>
      <c r="I57" s="31" t="s">
        <v>237</v>
      </c>
      <c r="J57" s="31" t="s">
        <v>17857</v>
      </c>
      <c r="K57" s="31" t="s">
        <v>17858</v>
      </c>
      <c r="L57" s="32" t="s">
        <v>17859</v>
      </c>
      <c r="M57" s="32" t="s">
        <v>17860</v>
      </c>
      <c r="N57" s="31" t="s">
        <v>17861</v>
      </c>
      <c r="O57" s="32" t="s">
        <v>17862</v>
      </c>
      <c r="P57" s="32" t="s">
        <v>17863</v>
      </c>
      <c r="Q57" s="31" t="s">
        <v>17864</v>
      </c>
      <c r="R57" s="32" t="s">
        <v>17865</v>
      </c>
      <c r="S57" s="32" t="s">
        <v>17866</v>
      </c>
      <c r="T57" s="31" t="s">
        <v>17867</v>
      </c>
      <c r="U57" s="32" t="s">
        <v>17868</v>
      </c>
      <c r="V57" s="32" t="s">
        <v>17869</v>
      </c>
      <c r="W57" s="32" t="s">
        <v>17870</v>
      </c>
      <c r="X57" s="32" t="s">
        <v>17603</v>
      </c>
      <c r="Y57" s="32" t="s">
        <v>17604</v>
      </c>
      <c r="Z57" s="9" t="s">
        <v>92</v>
      </c>
      <c r="AA57" s="9" t="s">
        <v>33</v>
      </c>
      <c r="AE57" s="9" t="s">
        <v>17871</v>
      </c>
      <c r="AF57" s="9" t="b">
        <v>1</v>
      </c>
    </row>
    <row r="58">
      <c r="A58" s="31" t="s">
        <v>17872</v>
      </c>
      <c r="B58" s="31" t="s">
        <v>17037</v>
      </c>
      <c r="C58" s="31" t="s">
        <v>17038</v>
      </c>
      <c r="D58" s="32" t="s">
        <v>17873</v>
      </c>
      <c r="E58" s="31" t="s">
        <v>17874</v>
      </c>
      <c r="F58" s="31" t="s">
        <v>279</v>
      </c>
      <c r="G58" s="31" t="s">
        <v>17693</v>
      </c>
      <c r="H58" s="31" t="s">
        <v>17133</v>
      </c>
      <c r="I58" s="31" t="s">
        <v>279</v>
      </c>
      <c r="J58" s="31" t="s">
        <v>280</v>
      </c>
      <c r="K58" s="31" t="s">
        <v>17875</v>
      </c>
      <c r="L58" s="32" t="s">
        <v>17876</v>
      </c>
      <c r="M58" s="32" t="s">
        <v>17877</v>
      </c>
      <c r="N58" s="31" t="s">
        <v>17878</v>
      </c>
      <c r="O58" s="32" t="s">
        <v>17879</v>
      </c>
      <c r="P58" s="32" t="s">
        <v>17880</v>
      </c>
      <c r="Q58" s="31" t="s">
        <v>17881</v>
      </c>
      <c r="R58" s="32" t="s">
        <v>17882</v>
      </c>
      <c r="S58" s="32" t="s">
        <v>17883</v>
      </c>
      <c r="T58" s="31" t="s">
        <v>17884</v>
      </c>
      <c r="U58" s="32" t="s">
        <v>17885</v>
      </c>
      <c r="V58" s="32" t="s">
        <v>17886</v>
      </c>
      <c r="W58" s="32" t="s">
        <v>17887</v>
      </c>
      <c r="X58" s="32" t="s">
        <v>17888</v>
      </c>
      <c r="Y58" s="32" t="s">
        <v>17889</v>
      </c>
      <c r="Z58" s="17" t="s">
        <v>40</v>
      </c>
      <c r="AA58" s="17" t="s">
        <v>281</v>
      </c>
      <c r="AF58" s="9" t="b">
        <v>1</v>
      </c>
    </row>
    <row r="59">
      <c r="A59" s="31" t="s">
        <v>17890</v>
      </c>
      <c r="B59" s="31" t="s">
        <v>17037</v>
      </c>
      <c r="C59" s="31" t="s">
        <v>17038</v>
      </c>
      <c r="D59" s="32" t="s">
        <v>17873</v>
      </c>
      <c r="E59" s="31" t="s">
        <v>17874</v>
      </c>
      <c r="F59" s="31" t="s">
        <v>279</v>
      </c>
      <c r="G59" s="31" t="s">
        <v>17678</v>
      </c>
      <c r="H59" s="31" t="s">
        <v>17040</v>
      </c>
      <c r="I59" s="31" t="s">
        <v>237</v>
      </c>
      <c r="J59" s="31" t="s">
        <v>284</v>
      </c>
      <c r="K59" s="31" t="s">
        <v>17891</v>
      </c>
      <c r="L59" s="32" t="s">
        <v>17892</v>
      </c>
      <c r="M59" s="32" t="s">
        <v>17893</v>
      </c>
      <c r="N59" s="31" t="s">
        <v>17894</v>
      </c>
      <c r="O59" s="32" t="s">
        <v>17895</v>
      </c>
      <c r="P59" s="32" t="s">
        <v>17896</v>
      </c>
      <c r="Q59" s="31" t="s">
        <v>17897</v>
      </c>
      <c r="R59" s="32" t="s">
        <v>17898</v>
      </c>
      <c r="S59" s="32" t="s">
        <v>17899</v>
      </c>
      <c r="T59" s="31" t="s">
        <v>17900</v>
      </c>
      <c r="U59" s="32" t="s">
        <v>17901</v>
      </c>
      <c r="V59" s="32" t="s">
        <v>17902</v>
      </c>
      <c r="W59" s="32" t="s">
        <v>17903</v>
      </c>
      <c r="X59" s="32" t="s">
        <v>17888</v>
      </c>
      <c r="Y59" s="32" t="s">
        <v>17889</v>
      </c>
      <c r="Z59" s="17" t="s">
        <v>40</v>
      </c>
      <c r="AA59" s="17" t="s">
        <v>33</v>
      </c>
      <c r="AF59" s="9" t="b">
        <v>1</v>
      </c>
    </row>
    <row r="60">
      <c r="A60" s="31" t="s">
        <v>17904</v>
      </c>
      <c r="B60" s="31" t="s">
        <v>17037</v>
      </c>
      <c r="C60" s="31" t="s">
        <v>17038</v>
      </c>
      <c r="D60" s="32" t="s">
        <v>17873</v>
      </c>
      <c r="E60" s="31" t="s">
        <v>17874</v>
      </c>
      <c r="F60" s="31" t="s">
        <v>279</v>
      </c>
      <c r="G60" s="31" t="s">
        <v>17905</v>
      </c>
      <c r="H60" s="31" t="s">
        <v>1425</v>
      </c>
      <c r="I60" s="31" t="s">
        <v>287</v>
      </c>
      <c r="J60" s="31" t="s">
        <v>288</v>
      </c>
      <c r="K60" s="31" t="s">
        <v>17906</v>
      </c>
      <c r="L60" s="32" t="s">
        <v>17907</v>
      </c>
      <c r="M60" s="32" t="s">
        <v>17908</v>
      </c>
      <c r="N60" s="31" t="s">
        <v>17909</v>
      </c>
      <c r="O60" s="32" t="s">
        <v>17910</v>
      </c>
      <c r="P60" s="32" t="s">
        <v>17911</v>
      </c>
      <c r="Q60" s="31" t="s">
        <v>17912</v>
      </c>
      <c r="R60" s="32" t="s">
        <v>17913</v>
      </c>
      <c r="S60" s="32" t="s">
        <v>17914</v>
      </c>
      <c r="T60" s="31" t="s">
        <v>17915</v>
      </c>
      <c r="U60" s="32" t="s">
        <v>17916</v>
      </c>
      <c r="V60" s="32" t="s">
        <v>17917</v>
      </c>
      <c r="W60" s="32" t="s">
        <v>17918</v>
      </c>
      <c r="X60" s="32" t="s">
        <v>17888</v>
      </c>
      <c r="Y60" s="32" t="s">
        <v>17889</v>
      </c>
      <c r="Z60" s="17" t="s">
        <v>40</v>
      </c>
      <c r="AA60" s="17" t="s">
        <v>33</v>
      </c>
      <c r="AF60" s="9" t="b">
        <v>1</v>
      </c>
    </row>
    <row r="61">
      <c r="A61" s="31" t="s">
        <v>17919</v>
      </c>
      <c r="B61" s="31" t="s">
        <v>17037</v>
      </c>
      <c r="C61" s="31" t="s">
        <v>17038</v>
      </c>
      <c r="D61" s="32" t="s">
        <v>17873</v>
      </c>
      <c r="E61" s="31" t="s">
        <v>17874</v>
      </c>
      <c r="F61" s="31" t="s">
        <v>279</v>
      </c>
      <c r="G61" s="31" t="s">
        <v>17693</v>
      </c>
      <c r="H61" s="31" t="s">
        <v>17133</v>
      </c>
      <c r="I61" s="31" t="s">
        <v>292</v>
      </c>
      <c r="J61" s="31" t="s">
        <v>293</v>
      </c>
      <c r="K61" s="31" t="s">
        <v>17920</v>
      </c>
      <c r="L61" s="32" t="s">
        <v>17921</v>
      </c>
      <c r="M61" s="32" t="s">
        <v>17922</v>
      </c>
      <c r="N61" s="31" t="s">
        <v>17923</v>
      </c>
      <c r="O61" s="32" t="s">
        <v>17924</v>
      </c>
      <c r="P61" s="32" t="s">
        <v>17925</v>
      </c>
      <c r="Q61" s="31" t="s">
        <v>17926</v>
      </c>
      <c r="R61" s="32" t="s">
        <v>17927</v>
      </c>
      <c r="S61" s="32" t="s">
        <v>17928</v>
      </c>
      <c r="T61" s="31" t="s">
        <v>17929</v>
      </c>
      <c r="U61" s="32" t="s">
        <v>17930</v>
      </c>
      <c r="V61" s="32" t="s">
        <v>17931</v>
      </c>
      <c r="W61" s="32" t="s">
        <v>17932</v>
      </c>
      <c r="X61" s="32" t="s">
        <v>17888</v>
      </c>
      <c r="Y61" s="32" t="s">
        <v>17889</v>
      </c>
      <c r="Z61" s="17" t="s">
        <v>40</v>
      </c>
      <c r="AA61" s="17" t="s">
        <v>33</v>
      </c>
      <c r="AF61" s="9" t="b">
        <v>1</v>
      </c>
    </row>
    <row r="62">
      <c r="A62" s="31" t="s">
        <v>17933</v>
      </c>
      <c r="B62" s="31" t="s">
        <v>17037</v>
      </c>
      <c r="C62" s="31" t="s">
        <v>17038</v>
      </c>
      <c r="D62" s="32" t="s">
        <v>17873</v>
      </c>
      <c r="E62" s="31" t="s">
        <v>17874</v>
      </c>
      <c r="F62" s="31" t="s">
        <v>279</v>
      </c>
      <c r="G62" s="31" t="s">
        <v>1899</v>
      </c>
      <c r="H62" s="31" t="s">
        <v>17040</v>
      </c>
      <c r="I62" s="31" t="s">
        <v>296</v>
      </c>
      <c r="J62" s="31" t="s">
        <v>39</v>
      </c>
      <c r="K62" s="31" t="s">
        <v>17934</v>
      </c>
      <c r="L62" s="32" t="s">
        <v>17935</v>
      </c>
      <c r="M62" s="32" t="s">
        <v>17936</v>
      </c>
      <c r="N62" s="31" t="s">
        <v>17937</v>
      </c>
      <c r="O62" s="32" t="s">
        <v>17938</v>
      </c>
      <c r="P62" s="32" t="s">
        <v>17939</v>
      </c>
      <c r="Q62" s="31" t="s">
        <v>17940</v>
      </c>
      <c r="R62" s="32" t="s">
        <v>17941</v>
      </c>
      <c r="S62" s="32" t="s">
        <v>17942</v>
      </c>
      <c r="T62" s="31" t="s">
        <v>17943</v>
      </c>
      <c r="U62" s="32" t="s">
        <v>17944</v>
      </c>
      <c r="V62" s="32" t="s">
        <v>17945</v>
      </c>
      <c r="W62" s="32" t="s">
        <v>17946</v>
      </c>
      <c r="X62" s="32" t="s">
        <v>17888</v>
      </c>
      <c r="Y62" s="32" t="s">
        <v>17889</v>
      </c>
      <c r="Z62" s="17" t="s">
        <v>40</v>
      </c>
      <c r="AA62" s="17" t="s">
        <v>33</v>
      </c>
      <c r="AF62" s="9" t="b">
        <v>1</v>
      </c>
    </row>
    <row r="63">
      <c r="A63" s="31" t="s">
        <v>17947</v>
      </c>
      <c r="B63" s="31" t="s">
        <v>17037</v>
      </c>
      <c r="C63" s="31" t="s">
        <v>17038</v>
      </c>
      <c r="D63" s="32" t="s">
        <v>17873</v>
      </c>
      <c r="E63" s="31" t="s">
        <v>17874</v>
      </c>
      <c r="F63" s="31" t="s">
        <v>279</v>
      </c>
      <c r="G63" s="31" t="s">
        <v>1899</v>
      </c>
      <c r="H63" s="31" t="s">
        <v>1425</v>
      </c>
      <c r="I63" s="31" t="s">
        <v>300</v>
      </c>
      <c r="J63" s="31" t="s">
        <v>301</v>
      </c>
      <c r="K63" s="31" t="s">
        <v>17948</v>
      </c>
      <c r="L63" s="32" t="s">
        <v>17949</v>
      </c>
      <c r="M63" s="32" t="s">
        <v>17950</v>
      </c>
      <c r="N63" s="31" t="s">
        <v>17951</v>
      </c>
      <c r="O63" s="32" t="s">
        <v>17952</v>
      </c>
      <c r="P63" s="32" t="s">
        <v>17953</v>
      </c>
      <c r="Q63" s="31" t="s">
        <v>17954</v>
      </c>
      <c r="R63" s="32" t="s">
        <v>17955</v>
      </c>
      <c r="S63" s="32" t="s">
        <v>17956</v>
      </c>
      <c r="T63" s="31" t="s">
        <v>17957</v>
      </c>
      <c r="U63" s="32" t="s">
        <v>17958</v>
      </c>
      <c r="V63" s="32" t="s">
        <v>17959</v>
      </c>
      <c r="W63" s="32" t="s">
        <v>17960</v>
      </c>
      <c r="X63" s="32" t="s">
        <v>17888</v>
      </c>
      <c r="Y63" s="32" t="s">
        <v>17889</v>
      </c>
      <c r="Z63" s="17" t="s">
        <v>40</v>
      </c>
      <c r="AA63" s="17" t="s">
        <v>33</v>
      </c>
      <c r="AF63" s="9" t="b">
        <v>1</v>
      </c>
    </row>
    <row r="64">
      <c r="A64" s="31" t="s">
        <v>17961</v>
      </c>
      <c r="B64" s="31" t="s">
        <v>17037</v>
      </c>
      <c r="C64" s="31" t="s">
        <v>17038</v>
      </c>
      <c r="D64" s="32" t="s">
        <v>17873</v>
      </c>
      <c r="E64" s="31" t="s">
        <v>17874</v>
      </c>
      <c r="F64" s="31" t="s">
        <v>279</v>
      </c>
      <c r="G64" s="31" t="s">
        <v>17693</v>
      </c>
      <c r="H64" s="31" t="s">
        <v>17133</v>
      </c>
      <c r="I64" s="31" t="s">
        <v>280</v>
      </c>
      <c r="J64" s="31" t="s">
        <v>17962</v>
      </c>
      <c r="K64" s="31" t="s">
        <v>17963</v>
      </c>
      <c r="L64" s="32" t="s">
        <v>17964</v>
      </c>
      <c r="M64" s="32" t="s">
        <v>17965</v>
      </c>
      <c r="N64" s="31" t="s">
        <v>17966</v>
      </c>
      <c r="O64" s="32" t="s">
        <v>17967</v>
      </c>
      <c r="P64" s="32" t="s">
        <v>17968</v>
      </c>
      <c r="Q64" s="31" t="s">
        <v>17969</v>
      </c>
      <c r="R64" s="32" t="s">
        <v>17970</v>
      </c>
      <c r="S64" s="32" t="s">
        <v>17971</v>
      </c>
      <c r="T64" s="31" t="s">
        <v>17972</v>
      </c>
      <c r="U64" s="32" t="s">
        <v>17973</v>
      </c>
      <c r="V64" s="32" t="s">
        <v>17974</v>
      </c>
      <c r="W64" s="32" t="s">
        <v>17975</v>
      </c>
      <c r="X64" s="32" t="s">
        <v>17888</v>
      </c>
      <c r="Y64" s="32" t="s">
        <v>17889</v>
      </c>
      <c r="Z64" s="17" t="s">
        <v>40</v>
      </c>
      <c r="AA64" s="17" t="s">
        <v>33</v>
      </c>
      <c r="AF64" s="9" t="b">
        <v>1</v>
      </c>
    </row>
    <row r="65">
      <c r="A65" s="31" t="s">
        <v>17976</v>
      </c>
      <c r="B65" s="31" t="s">
        <v>17037</v>
      </c>
      <c r="C65" s="31" t="s">
        <v>17038</v>
      </c>
      <c r="D65" s="32" t="s">
        <v>17873</v>
      </c>
      <c r="E65" s="31" t="s">
        <v>17874</v>
      </c>
      <c r="F65" s="31" t="s">
        <v>279</v>
      </c>
      <c r="G65" s="31" t="s">
        <v>17977</v>
      </c>
      <c r="H65" s="31" t="s">
        <v>17040</v>
      </c>
      <c r="I65" s="31" t="s">
        <v>306</v>
      </c>
      <c r="J65" s="31" t="s">
        <v>307</v>
      </c>
      <c r="K65" s="31" t="s">
        <v>17978</v>
      </c>
      <c r="L65" s="32" t="s">
        <v>17979</v>
      </c>
      <c r="M65" s="32" t="s">
        <v>17980</v>
      </c>
      <c r="N65" s="31" t="s">
        <v>17981</v>
      </c>
      <c r="O65" s="32" t="s">
        <v>17982</v>
      </c>
      <c r="P65" s="32" t="s">
        <v>17983</v>
      </c>
      <c r="Q65" s="31" t="s">
        <v>17984</v>
      </c>
      <c r="R65" s="32" t="s">
        <v>17985</v>
      </c>
      <c r="S65" s="32" t="s">
        <v>17986</v>
      </c>
      <c r="T65" s="31" t="s">
        <v>17987</v>
      </c>
      <c r="U65" s="32" t="s">
        <v>17988</v>
      </c>
      <c r="V65" s="32" t="s">
        <v>17989</v>
      </c>
      <c r="W65" s="32" t="s">
        <v>17990</v>
      </c>
      <c r="X65" s="32" t="s">
        <v>17888</v>
      </c>
      <c r="Y65" s="32" t="s">
        <v>17889</v>
      </c>
      <c r="Z65" s="17" t="s">
        <v>40</v>
      </c>
      <c r="AA65" s="17" t="s">
        <v>33</v>
      </c>
      <c r="AF65" s="9" t="b">
        <v>1</v>
      </c>
    </row>
    <row r="66">
      <c r="A66" s="31" t="s">
        <v>17991</v>
      </c>
      <c r="B66" s="31" t="s">
        <v>17037</v>
      </c>
      <c r="C66" s="31" t="s">
        <v>17038</v>
      </c>
      <c r="D66" s="32" t="s">
        <v>17873</v>
      </c>
      <c r="E66" s="31" t="s">
        <v>17874</v>
      </c>
      <c r="F66" s="31" t="s">
        <v>279</v>
      </c>
      <c r="G66" s="31" t="s">
        <v>17992</v>
      </c>
      <c r="H66" s="31" t="s">
        <v>1425</v>
      </c>
      <c r="I66" s="31" t="s">
        <v>51</v>
      </c>
      <c r="J66" s="31" t="s">
        <v>311</v>
      </c>
      <c r="K66" s="31" t="s">
        <v>17993</v>
      </c>
      <c r="L66" s="32" t="s">
        <v>17994</v>
      </c>
      <c r="M66" s="32" t="s">
        <v>17995</v>
      </c>
      <c r="N66" s="31" t="s">
        <v>17996</v>
      </c>
      <c r="O66" s="32" t="s">
        <v>17997</v>
      </c>
      <c r="P66" s="32" t="s">
        <v>17998</v>
      </c>
      <c r="Q66" s="31" t="s">
        <v>17999</v>
      </c>
      <c r="R66" s="32" t="s">
        <v>18000</v>
      </c>
      <c r="S66" s="32" t="s">
        <v>18001</v>
      </c>
      <c r="T66" s="31" t="s">
        <v>18002</v>
      </c>
      <c r="U66" s="32" t="s">
        <v>18003</v>
      </c>
      <c r="V66" s="32" t="s">
        <v>18004</v>
      </c>
      <c r="W66" s="32" t="s">
        <v>18005</v>
      </c>
      <c r="X66" s="32" t="s">
        <v>17888</v>
      </c>
      <c r="Y66" s="32" t="s">
        <v>17889</v>
      </c>
      <c r="Z66" s="17" t="s">
        <v>40</v>
      </c>
      <c r="AA66" s="17" t="s">
        <v>33</v>
      </c>
      <c r="AF66" s="9" t="b">
        <v>1</v>
      </c>
    </row>
    <row r="67">
      <c r="A67" s="31" t="s">
        <v>18006</v>
      </c>
      <c r="B67" s="31" t="s">
        <v>17037</v>
      </c>
      <c r="C67" s="31" t="s">
        <v>17038</v>
      </c>
      <c r="D67" s="32" t="s">
        <v>17873</v>
      </c>
      <c r="E67" s="31" t="s">
        <v>17874</v>
      </c>
      <c r="F67" s="31" t="s">
        <v>279</v>
      </c>
      <c r="G67" s="31" t="s">
        <v>17992</v>
      </c>
      <c r="H67" s="31" t="s">
        <v>17133</v>
      </c>
      <c r="I67" s="31" t="s">
        <v>60</v>
      </c>
      <c r="J67" s="31" t="s">
        <v>38</v>
      </c>
      <c r="K67" s="31" t="s">
        <v>18007</v>
      </c>
      <c r="L67" s="32" t="s">
        <v>18008</v>
      </c>
      <c r="M67" s="32" t="s">
        <v>18009</v>
      </c>
      <c r="N67" s="31" t="s">
        <v>18010</v>
      </c>
      <c r="O67" s="32" t="s">
        <v>18011</v>
      </c>
      <c r="P67" s="32" t="s">
        <v>18012</v>
      </c>
      <c r="Q67" s="31" t="s">
        <v>18013</v>
      </c>
      <c r="R67" s="32" t="s">
        <v>18014</v>
      </c>
      <c r="S67" s="32" t="s">
        <v>18015</v>
      </c>
      <c r="T67" s="31" t="s">
        <v>18016</v>
      </c>
      <c r="U67" s="32" t="s">
        <v>18017</v>
      </c>
      <c r="V67" s="32" t="s">
        <v>18018</v>
      </c>
      <c r="W67" s="32" t="s">
        <v>18019</v>
      </c>
      <c r="X67" s="32" t="s">
        <v>17888</v>
      </c>
      <c r="Y67" s="32" t="s">
        <v>17889</v>
      </c>
      <c r="Z67" s="17" t="s">
        <v>40</v>
      </c>
      <c r="AA67" s="17" t="s">
        <v>33</v>
      </c>
      <c r="AF67" s="9" t="b">
        <v>1</v>
      </c>
    </row>
    <row r="68">
      <c r="A68" s="31" t="s">
        <v>18020</v>
      </c>
      <c r="B68" s="31" t="s">
        <v>17037</v>
      </c>
      <c r="C68" s="31" t="s">
        <v>17038</v>
      </c>
      <c r="D68" s="32" t="s">
        <v>17873</v>
      </c>
      <c r="E68" s="31" t="s">
        <v>17874</v>
      </c>
      <c r="F68" s="31" t="s">
        <v>279</v>
      </c>
      <c r="G68" s="31" t="s">
        <v>936</v>
      </c>
      <c r="H68" s="31" t="s">
        <v>17040</v>
      </c>
      <c r="I68" s="31" t="s">
        <v>315</v>
      </c>
      <c r="J68" s="31" t="s">
        <v>627</v>
      </c>
      <c r="K68" s="31" t="s">
        <v>18021</v>
      </c>
      <c r="L68" s="32" t="s">
        <v>18022</v>
      </c>
      <c r="M68" s="32" t="s">
        <v>18023</v>
      </c>
      <c r="N68" s="31" t="s">
        <v>18024</v>
      </c>
      <c r="O68" s="32" t="s">
        <v>18025</v>
      </c>
      <c r="P68" s="32" t="s">
        <v>18026</v>
      </c>
      <c r="Q68" s="31" t="s">
        <v>18027</v>
      </c>
      <c r="R68" s="32" t="s">
        <v>18028</v>
      </c>
      <c r="S68" s="32" t="s">
        <v>18029</v>
      </c>
      <c r="T68" s="31" t="s">
        <v>18030</v>
      </c>
      <c r="U68" s="32" t="s">
        <v>18031</v>
      </c>
      <c r="V68" s="32" t="s">
        <v>18032</v>
      </c>
      <c r="W68" s="32" t="s">
        <v>18033</v>
      </c>
      <c r="X68" s="32" t="s">
        <v>18034</v>
      </c>
      <c r="Y68" s="32" t="s">
        <v>17889</v>
      </c>
      <c r="Z68" s="17" t="s">
        <v>40</v>
      </c>
      <c r="AA68" s="17" t="s">
        <v>33</v>
      </c>
      <c r="AF68" s="9" t="b">
        <v>1</v>
      </c>
    </row>
    <row r="69">
      <c r="A69" s="31" t="s">
        <v>18035</v>
      </c>
      <c r="B69" s="31" t="s">
        <v>17037</v>
      </c>
      <c r="C69" s="31" t="s">
        <v>17038</v>
      </c>
      <c r="D69" s="32" t="s">
        <v>17873</v>
      </c>
      <c r="E69" s="31" t="s">
        <v>17874</v>
      </c>
      <c r="F69" s="31" t="s">
        <v>279</v>
      </c>
      <c r="G69" s="31" t="s">
        <v>936</v>
      </c>
      <c r="H69" s="31" t="s">
        <v>1425</v>
      </c>
      <c r="I69" s="31" t="s">
        <v>320</v>
      </c>
      <c r="J69" s="31" t="s">
        <v>300</v>
      </c>
      <c r="K69" s="31" t="s">
        <v>18036</v>
      </c>
      <c r="L69" s="32" t="s">
        <v>18037</v>
      </c>
      <c r="M69" s="32" t="s">
        <v>18038</v>
      </c>
      <c r="N69" s="31" t="s">
        <v>18039</v>
      </c>
      <c r="O69" s="32" t="s">
        <v>18040</v>
      </c>
      <c r="P69" s="32" t="s">
        <v>18041</v>
      </c>
      <c r="Q69" s="31" t="s">
        <v>18042</v>
      </c>
      <c r="R69" s="32" t="s">
        <v>18043</v>
      </c>
      <c r="S69" s="32" t="s">
        <v>18044</v>
      </c>
      <c r="T69" s="31" t="s">
        <v>18045</v>
      </c>
      <c r="U69" s="32" t="s">
        <v>18046</v>
      </c>
      <c r="V69" s="32" t="s">
        <v>18047</v>
      </c>
      <c r="W69" s="32" t="s">
        <v>18048</v>
      </c>
      <c r="X69" s="32" t="s">
        <v>17888</v>
      </c>
      <c r="Y69" s="32" t="s">
        <v>17889</v>
      </c>
      <c r="Z69" s="17" t="s">
        <v>40</v>
      </c>
      <c r="AA69" s="17" t="s">
        <v>33</v>
      </c>
      <c r="AF69" s="9" t="b">
        <v>1</v>
      </c>
    </row>
    <row r="70">
      <c r="A70" s="31" t="s">
        <v>18049</v>
      </c>
      <c r="B70" s="31" t="s">
        <v>17037</v>
      </c>
      <c r="C70" s="31" t="s">
        <v>17038</v>
      </c>
      <c r="D70" s="32" t="s">
        <v>17873</v>
      </c>
      <c r="E70" s="31" t="s">
        <v>17874</v>
      </c>
      <c r="F70" s="31" t="s">
        <v>279</v>
      </c>
      <c r="G70" s="31" t="s">
        <v>17678</v>
      </c>
      <c r="H70" s="31" t="s">
        <v>17133</v>
      </c>
      <c r="I70" s="31" t="s">
        <v>60</v>
      </c>
      <c r="J70" s="31" t="s">
        <v>323</v>
      </c>
      <c r="K70" s="31" t="s">
        <v>18050</v>
      </c>
      <c r="L70" s="32" t="s">
        <v>18051</v>
      </c>
      <c r="M70" s="32" t="s">
        <v>18052</v>
      </c>
      <c r="N70" s="31" t="s">
        <v>18053</v>
      </c>
      <c r="O70" s="32" t="s">
        <v>18054</v>
      </c>
      <c r="P70" s="32" t="s">
        <v>18055</v>
      </c>
      <c r="Q70" s="31" t="s">
        <v>18056</v>
      </c>
      <c r="R70" s="32" t="s">
        <v>18057</v>
      </c>
      <c r="S70" s="32" t="s">
        <v>18058</v>
      </c>
      <c r="T70" s="31" t="s">
        <v>18059</v>
      </c>
      <c r="U70" s="32" t="s">
        <v>18060</v>
      </c>
      <c r="V70" s="32" t="s">
        <v>18061</v>
      </c>
      <c r="W70" s="32" t="s">
        <v>18062</v>
      </c>
      <c r="X70" s="32" t="s">
        <v>17888</v>
      </c>
      <c r="Y70" s="32" t="s">
        <v>17889</v>
      </c>
      <c r="Z70" s="17" t="s">
        <v>40</v>
      </c>
      <c r="AA70" s="17" t="s">
        <v>33</v>
      </c>
      <c r="AE70" s="33" t="s">
        <v>18063</v>
      </c>
      <c r="AF70" s="9" t="b">
        <v>1</v>
      </c>
    </row>
    <row r="71">
      <c r="A71" s="31" t="s">
        <v>18064</v>
      </c>
      <c r="B71" s="31" t="s">
        <v>17037</v>
      </c>
      <c r="C71" s="31" t="s">
        <v>17038</v>
      </c>
      <c r="D71" s="32" t="s">
        <v>17873</v>
      </c>
      <c r="E71" s="31" t="s">
        <v>17874</v>
      </c>
      <c r="F71" s="31" t="s">
        <v>279</v>
      </c>
      <c r="G71" s="31" t="s">
        <v>936</v>
      </c>
      <c r="H71" s="31" t="s">
        <v>17040</v>
      </c>
      <c r="I71" s="31" t="s">
        <v>287</v>
      </c>
      <c r="J71" s="31" t="s">
        <v>326</v>
      </c>
      <c r="K71" s="31" t="s">
        <v>18065</v>
      </c>
      <c r="L71" s="32" t="s">
        <v>18066</v>
      </c>
      <c r="M71" s="32" t="s">
        <v>18067</v>
      </c>
      <c r="N71" s="31" t="s">
        <v>18068</v>
      </c>
      <c r="O71" s="32" t="s">
        <v>18069</v>
      </c>
      <c r="P71" s="32" t="s">
        <v>18070</v>
      </c>
      <c r="Q71" s="31" t="s">
        <v>18071</v>
      </c>
      <c r="R71" s="32" t="s">
        <v>18072</v>
      </c>
      <c r="S71" s="32" t="s">
        <v>18073</v>
      </c>
      <c r="T71" s="31" t="s">
        <v>18074</v>
      </c>
      <c r="U71" s="32" t="s">
        <v>18075</v>
      </c>
      <c r="V71" s="32" t="s">
        <v>18076</v>
      </c>
      <c r="W71" s="32" t="s">
        <v>18077</v>
      </c>
      <c r="X71" s="32" t="s">
        <v>17888</v>
      </c>
      <c r="Y71" s="32" t="s">
        <v>17889</v>
      </c>
      <c r="Z71" s="17" t="s">
        <v>40</v>
      </c>
      <c r="AA71" s="17" t="s">
        <v>33</v>
      </c>
      <c r="AF71" s="9" t="b">
        <v>1</v>
      </c>
    </row>
    <row r="72">
      <c r="A72" s="31" t="s">
        <v>18078</v>
      </c>
      <c r="B72" s="31" t="s">
        <v>17037</v>
      </c>
      <c r="C72" s="31" t="s">
        <v>17038</v>
      </c>
      <c r="D72" s="32" t="s">
        <v>17873</v>
      </c>
      <c r="E72" s="31" t="s">
        <v>17874</v>
      </c>
      <c r="F72" s="31" t="s">
        <v>279</v>
      </c>
      <c r="G72" s="31" t="s">
        <v>936</v>
      </c>
      <c r="H72" s="31" t="s">
        <v>1425</v>
      </c>
      <c r="I72" s="31" t="s">
        <v>284</v>
      </c>
      <c r="J72" s="31" t="s">
        <v>327</v>
      </c>
      <c r="K72" s="31" t="s">
        <v>18079</v>
      </c>
      <c r="L72" s="32" t="s">
        <v>18080</v>
      </c>
      <c r="M72" s="32" t="s">
        <v>18081</v>
      </c>
      <c r="N72" s="31" t="s">
        <v>18082</v>
      </c>
      <c r="O72" s="32" t="s">
        <v>18083</v>
      </c>
      <c r="P72" s="32" t="s">
        <v>18084</v>
      </c>
      <c r="Q72" s="31" t="s">
        <v>18085</v>
      </c>
      <c r="R72" s="32" t="s">
        <v>18086</v>
      </c>
      <c r="S72" s="32" t="s">
        <v>18087</v>
      </c>
      <c r="T72" s="31" t="s">
        <v>18088</v>
      </c>
      <c r="U72" s="32" t="s">
        <v>18089</v>
      </c>
      <c r="V72" s="32" t="s">
        <v>18090</v>
      </c>
      <c r="W72" s="32" t="s">
        <v>18091</v>
      </c>
      <c r="X72" s="32" t="s">
        <v>17888</v>
      </c>
      <c r="Y72" s="32" t="s">
        <v>17889</v>
      </c>
      <c r="Z72" s="17" t="s">
        <v>40</v>
      </c>
      <c r="AA72" s="17" t="s">
        <v>33</v>
      </c>
      <c r="AF72" s="9" t="b">
        <v>1</v>
      </c>
    </row>
    <row r="73">
      <c r="A73" s="31" t="s">
        <v>18092</v>
      </c>
      <c r="B73" s="31" t="s">
        <v>17037</v>
      </c>
      <c r="C73" s="31" t="s">
        <v>17038</v>
      </c>
      <c r="D73" s="32" t="s">
        <v>17873</v>
      </c>
      <c r="E73" s="31" t="s">
        <v>17874</v>
      </c>
      <c r="F73" s="31" t="s">
        <v>279</v>
      </c>
      <c r="G73" s="31" t="s">
        <v>1899</v>
      </c>
      <c r="H73" s="31" t="s">
        <v>17133</v>
      </c>
      <c r="I73" s="31" t="s">
        <v>279</v>
      </c>
      <c r="J73" s="31" t="s">
        <v>296</v>
      </c>
      <c r="K73" s="31" t="s">
        <v>18093</v>
      </c>
      <c r="L73" s="32" t="s">
        <v>18094</v>
      </c>
      <c r="M73" s="32" t="s">
        <v>18095</v>
      </c>
      <c r="N73" s="31" t="s">
        <v>18096</v>
      </c>
      <c r="O73" s="32" t="s">
        <v>18097</v>
      </c>
      <c r="P73" s="32" t="s">
        <v>18098</v>
      </c>
      <c r="Q73" s="31" t="s">
        <v>18099</v>
      </c>
      <c r="R73" s="32" t="s">
        <v>18100</v>
      </c>
      <c r="S73" s="32" t="s">
        <v>18101</v>
      </c>
      <c r="T73" s="31" t="s">
        <v>18102</v>
      </c>
      <c r="U73" s="32" t="s">
        <v>18103</v>
      </c>
      <c r="V73" s="32" t="s">
        <v>18104</v>
      </c>
      <c r="W73" s="32" t="s">
        <v>18105</v>
      </c>
      <c r="X73" s="32" t="s">
        <v>17888</v>
      </c>
      <c r="Y73" s="32" t="s">
        <v>17889</v>
      </c>
      <c r="Z73" s="17" t="s">
        <v>40</v>
      </c>
      <c r="AA73" s="17" t="s">
        <v>33</v>
      </c>
      <c r="AF73" s="9" t="b">
        <v>1</v>
      </c>
    </row>
    <row r="74">
      <c r="A74" s="31" t="s">
        <v>18106</v>
      </c>
      <c r="B74" s="31" t="s">
        <v>17037</v>
      </c>
      <c r="C74" s="31" t="s">
        <v>17038</v>
      </c>
      <c r="D74" s="32" t="s">
        <v>17873</v>
      </c>
      <c r="E74" s="31" t="s">
        <v>17874</v>
      </c>
      <c r="F74" s="31" t="s">
        <v>279</v>
      </c>
      <c r="G74" s="31" t="s">
        <v>557</v>
      </c>
      <c r="H74" s="31" t="s">
        <v>17040</v>
      </c>
      <c r="I74" s="31" t="s">
        <v>320</v>
      </c>
      <c r="J74" s="31" t="s">
        <v>237</v>
      </c>
      <c r="K74" s="31" t="s">
        <v>18107</v>
      </c>
      <c r="L74" s="32" t="s">
        <v>18108</v>
      </c>
      <c r="M74" s="32" t="s">
        <v>18109</v>
      </c>
      <c r="N74" s="31" t="s">
        <v>18110</v>
      </c>
      <c r="O74" s="32" t="s">
        <v>18111</v>
      </c>
      <c r="P74" s="32" t="s">
        <v>18112</v>
      </c>
      <c r="Q74" s="31" t="s">
        <v>18113</v>
      </c>
      <c r="R74" s="32" t="s">
        <v>18114</v>
      </c>
      <c r="S74" s="32" t="s">
        <v>18115</v>
      </c>
      <c r="T74" s="31" t="s">
        <v>18116</v>
      </c>
      <c r="U74" s="32" t="s">
        <v>18117</v>
      </c>
      <c r="V74" s="32" t="s">
        <v>18118</v>
      </c>
      <c r="W74" s="32" t="s">
        <v>18119</v>
      </c>
      <c r="X74" s="32" t="s">
        <v>17888</v>
      </c>
      <c r="Y74" s="32" t="s">
        <v>17889</v>
      </c>
      <c r="Z74" s="17" t="s">
        <v>92</v>
      </c>
      <c r="AA74" s="17" t="s">
        <v>33</v>
      </c>
      <c r="AF74" s="9" t="b">
        <v>1</v>
      </c>
    </row>
    <row r="75">
      <c r="A75" s="31" t="s">
        <v>18120</v>
      </c>
      <c r="B75" s="31" t="s">
        <v>17037</v>
      </c>
      <c r="C75" s="31" t="s">
        <v>17038</v>
      </c>
      <c r="D75" s="32" t="s">
        <v>18121</v>
      </c>
      <c r="E75" s="31" t="s">
        <v>18122</v>
      </c>
      <c r="F75" s="31" t="s">
        <v>18123</v>
      </c>
      <c r="G75" s="31" t="s">
        <v>18124</v>
      </c>
      <c r="H75" s="31" t="s">
        <v>1291</v>
      </c>
      <c r="I75" s="31" t="s">
        <v>336</v>
      </c>
      <c r="J75" s="31" t="s">
        <v>337</v>
      </c>
      <c r="K75" s="31" t="s">
        <v>18125</v>
      </c>
      <c r="L75" s="32" t="s">
        <v>18126</v>
      </c>
      <c r="M75" s="32" t="s">
        <v>18127</v>
      </c>
      <c r="N75" s="31" t="s">
        <v>18128</v>
      </c>
      <c r="O75" s="32" t="s">
        <v>18129</v>
      </c>
      <c r="P75" s="32" t="s">
        <v>18130</v>
      </c>
      <c r="Q75" s="31" t="s">
        <v>18131</v>
      </c>
      <c r="R75" s="32" t="s">
        <v>18132</v>
      </c>
      <c r="S75" s="32" t="s">
        <v>18133</v>
      </c>
      <c r="T75" s="31" t="s">
        <v>18134</v>
      </c>
      <c r="U75" s="32" t="s">
        <v>18135</v>
      </c>
      <c r="V75" s="32" t="s">
        <v>18136</v>
      </c>
      <c r="W75" s="32" t="s">
        <v>18137</v>
      </c>
      <c r="X75" s="32" t="s">
        <v>18138</v>
      </c>
      <c r="Y75" s="32" t="s">
        <v>18139</v>
      </c>
      <c r="Z75" s="17" t="s">
        <v>338</v>
      </c>
      <c r="AA75" s="17" t="s">
        <v>33</v>
      </c>
      <c r="AF75" s="9" t="b">
        <v>1</v>
      </c>
    </row>
    <row r="76">
      <c r="A76" s="31" t="s">
        <v>18140</v>
      </c>
      <c r="B76" s="31" t="s">
        <v>17037</v>
      </c>
      <c r="C76" s="31" t="s">
        <v>17038</v>
      </c>
      <c r="D76" s="32" t="s">
        <v>18121</v>
      </c>
      <c r="E76" s="31" t="s">
        <v>18122</v>
      </c>
      <c r="F76" s="31" t="s">
        <v>18123</v>
      </c>
      <c r="G76" s="31" t="s">
        <v>339</v>
      </c>
      <c r="H76" s="31" t="s">
        <v>17040</v>
      </c>
      <c r="I76" s="31" t="s">
        <v>342</v>
      </c>
      <c r="J76" s="31" t="s">
        <v>138</v>
      </c>
      <c r="K76" s="31" t="s">
        <v>18141</v>
      </c>
      <c r="L76" s="32" t="s">
        <v>18142</v>
      </c>
      <c r="M76" s="32" t="s">
        <v>18143</v>
      </c>
      <c r="N76" s="31" t="s">
        <v>18144</v>
      </c>
      <c r="O76" s="32" t="s">
        <v>18145</v>
      </c>
      <c r="P76" s="32" t="s">
        <v>18146</v>
      </c>
      <c r="Q76" s="31" t="s">
        <v>18147</v>
      </c>
      <c r="R76" s="32" t="s">
        <v>18148</v>
      </c>
      <c r="S76" s="32" t="s">
        <v>18149</v>
      </c>
      <c r="T76" s="31" t="s">
        <v>18150</v>
      </c>
      <c r="U76" s="32" t="s">
        <v>18151</v>
      </c>
      <c r="V76" s="32" t="s">
        <v>18152</v>
      </c>
      <c r="W76" s="32" t="s">
        <v>18153</v>
      </c>
      <c r="X76" s="32" t="s">
        <v>18138</v>
      </c>
      <c r="Y76" s="32" t="s">
        <v>18154</v>
      </c>
      <c r="Z76" s="17" t="s">
        <v>338</v>
      </c>
      <c r="AA76" s="17" t="s">
        <v>33</v>
      </c>
      <c r="AF76" s="9" t="b">
        <v>1</v>
      </c>
    </row>
    <row r="77">
      <c r="A77" s="31" t="s">
        <v>18155</v>
      </c>
      <c r="B77" s="31" t="s">
        <v>17037</v>
      </c>
      <c r="C77" s="31" t="s">
        <v>17038</v>
      </c>
      <c r="D77" s="32" t="s">
        <v>18121</v>
      </c>
      <c r="E77" s="31" t="s">
        <v>18122</v>
      </c>
      <c r="F77" s="31" t="s">
        <v>18123</v>
      </c>
      <c r="G77" s="31" t="s">
        <v>339</v>
      </c>
      <c r="H77" s="31" t="s">
        <v>17133</v>
      </c>
      <c r="I77" s="31" t="s">
        <v>343</v>
      </c>
      <c r="J77" s="31" t="s">
        <v>344</v>
      </c>
      <c r="K77" s="31" t="s">
        <v>18156</v>
      </c>
      <c r="L77" s="32" t="s">
        <v>18157</v>
      </c>
      <c r="M77" s="32" t="s">
        <v>18158</v>
      </c>
      <c r="N77" s="31" t="s">
        <v>18159</v>
      </c>
      <c r="O77" s="32" t="s">
        <v>18160</v>
      </c>
      <c r="P77" s="32" t="s">
        <v>18161</v>
      </c>
      <c r="Q77" s="31" t="s">
        <v>18162</v>
      </c>
      <c r="R77" s="32" t="s">
        <v>18163</v>
      </c>
      <c r="S77" s="32" t="s">
        <v>18164</v>
      </c>
      <c r="T77" s="31" t="s">
        <v>18165</v>
      </c>
      <c r="U77" s="32" t="s">
        <v>18166</v>
      </c>
      <c r="V77" s="32" t="s">
        <v>18167</v>
      </c>
      <c r="W77" s="32" t="s">
        <v>18168</v>
      </c>
      <c r="X77" s="32" t="s">
        <v>18138</v>
      </c>
      <c r="Y77" s="32" t="s">
        <v>18154</v>
      </c>
      <c r="Z77" s="17" t="s">
        <v>338</v>
      </c>
      <c r="AA77" s="17" t="s">
        <v>33</v>
      </c>
      <c r="AF77" s="9" t="b">
        <v>1</v>
      </c>
    </row>
    <row r="78">
      <c r="A78" s="31" t="s">
        <v>18169</v>
      </c>
      <c r="B78" s="31" t="s">
        <v>17037</v>
      </c>
      <c r="C78" s="31" t="s">
        <v>17038</v>
      </c>
      <c r="D78" s="32" t="s">
        <v>18170</v>
      </c>
      <c r="E78" s="31" t="s">
        <v>18171</v>
      </c>
      <c r="F78" s="31" t="s">
        <v>686</v>
      </c>
      <c r="G78" s="31" t="s">
        <v>346</v>
      </c>
      <c r="H78" s="31" t="s">
        <v>1291</v>
      </c>
      <c r="I78" s="31" t="s">
        <v>320</v>
      </c>
      <c r="J78" s="31" t="s">
        <v>349</v>
      </c>
      <c r="K78" s="31" t="s">
        <v>18172</v>
      </c>
      <c r="L78" s="32" t="s">
        <v>18173</v>
      </c>
      <c r="M78" s="32" t="s">
        <v>18174</v>
      </c>
      <c r="N78" s="31" t="s">
        <v>18175</v>
      </c>
      <c r="O78" s="32" t="s">
        <v>18176</v>
      </c>
      <c r="P78" s="32" t="s">
        <v>18177</v>
      </c>
      <c r="Q78" s="31" t="s">
        <v>18178</v>
      </c>
      <c r="R78" s="32" t="s">
        <v>18179</v>
      </c>
      <c r="S78" s="32" t="s">
        <v>18180</v>
      </c>
      <c r="T78" s="31" t="s">
        <v>18181</v>
      </c>
      <c r="U78" s="32" t="s">
        <v>18182</v>
      </c>
      <c r="V78" s="32" t="s">
        <v>18183</v>
      </c>
      <c r="W78" s="32" t="s">
        <v>18184</v>
      </c>
      <c r="X78" s="32" t="s">
        <v>18185</v>
      </c>
      <c r="Y78" s="32" t="s">
        <v>18186</v>
      </c>
      <c r="Z78" s="17" t="s">
        <v>92</v>
      </c>
      <c r="AA78" s="17" t="s">
        <v>33</v>
      </c>
      <c r="AD78" s="17" t="s">
        <v>350</v>
      </c>
      <c r="AF78" s="9" t="b">
        <v>1</v>
      </c>
    </row>
    <row r="79">
      <c r="A79" s="31" t="s">
        <v>18187</v>
      </c>
      <c r="B79" s="31" t="s">
        <v>17037</v>
      </c>
      <c r="C79" s="31" t="s">
        <v>17038</v>
      </c>
      <c r="D79" s="32" t="s">
        <v>18170</v>
      </c>
      <c r="E79" s="31" t="s">
        <v>18171</v>
      </c>
      <c r="F79" s="31" t="s">
        <v>686</v>
      </c>
      <c r="G79" s="31" t="s">
        <v>351</v>
      </c>
      <c r="H79" s="31" t="s">
        <v>17133</v>
      </c>
      <c r="I79" s="31" t="s">
        <v>354</v>
      </c>
      <c r="J79" s="31" t="s">
        <v>355</v>
      </c>
      <c r="K79" s="31" t="s">
        <v>18188</v>
      </c>
      <c r="L79" s="32" t="s">
        <v>18189</v>
      </c>
      <c r="M79" s="32" t="s">
        <v>18190</v>
      </c>
      <c r="N79" s="31" t="s">
        <v>18191</v>
      </c>
      <c r="O79" s="32" t="s">
        <v>18192</v>
      </c>
      <c r="P79" s="32" t="s">
        <v>18193</v>
      </c>
      <c r="Q79" s="31" t="s">
        <v>18194</v>
      </c>
      <c r="R79" s="32" t="s">
        <v>18195</v>
      </c>
      <c r="S79" s="32" t="s">
        <v>18196</v>
      </c>
      <c r="T79" s="31" t="s">
        <v>18197</v>
      </c>
      <c r="U79" s="32" t="s">
        <v>18198</v>
      </c>
      <c r="V79" s="32" t="s">
        <v>18199</v>
      </c>
      <c r="W79" s="32" t="s">
        <v>18200</v>
      </c>
      <c r="X79" s="32" t="s">
        <v>18201</v>
      </c>
      <c r="Y79" s="32" t="s">
        <v>18202</v>
      </c>
      <c r="Z79" s="17" t="s">
        <v>92</v>
      </c>
      <c r="AA79" s="17" t="s">
        <v>33</v>
      </c>
      <c r="AE79" s="9" t="s">
        <v>17452</v>
      </c>
      <c r="AF79" s="9" t="b">
        <v>1</v>
      </c>
    </row>
    <row r="80">
      <c r="A80" s="31" t="s">
        <v>18203</v>
      </c>
      <c r="B80" s="31" t="s">
        <v>17037</v>
      </c>
      <c r="C80" s="31" t="s">
        <v>17038</v>
      </c>
      <c r="D80" s="32" t="s">
        <v>18170</v>
      </c>
      <c r="E80" s="31" t="s">
        <v>18171</v>
      </c>
      <c r="F80" s="31" t="s">
        <v>686</v>
      </c>
      <c r="G80" s="31" t="s">
        <v>357</v>
      </c>
      <c r="H80" s="31" t="s">
        <v>17133</v>
      </c>
      <c r="I80" s="31" t="s">
        <v>360</v>
      </c>
      <c r="J80" s="31" t="s">
        <v>361</v>
      </c>
      <c r="K80" s="31" t="s">
        <v>18204</v>
      </c>
      <c r="L80" s="32" t="s">
        <v>18205</v>
      </c>
      <c r="M80" s="32" t="s">
        <v>18206</v>
      </c>
      <c r="N80" s="31" t="s">
        <v>18207</v>
      </c>
      <c r="O80" s="32" t="s">
        <v>18208</v>
      </c>
      <c r="P80" s="32" t="s">
        <v>18209</v>
      </c>
      <c r="Q80" s="31" t="s">
        <v>18210</v>
      </c>
      <c r="R80" s="32" t="s">
        <v>18211</v>
      </c>
      <c r="S80" s="32" t="s">
        <v>18212</v>
      </c>
      <c r="T80" s="31" t="s">
        <v>18213</v>
      </c>
      <c r="U80" s="32" t="s">
        <v>18214</v>
      </c>
      <c r="V80" s="32" t="s">
        <v>18215</v>
      </c>
      <c r="W80" s="32" t="s">
        <v>18216</v>
      </c>
      <c r="X80" s="32" t="s">
        <v>18217</v>
      </c>
      <c r="Y80" s="32" t="s">
        <v>18218</v>
      </c>
      <c r="Z80" s="17" t="s">
        <v>92</v>
      </c>
      <c r="AA80" s="17" t="s">
        <v>33</v>
      </c>
      <c r="AF80" s="9" t="b">
        <v>1</v>
      </c>
    </row>
    <row r="81">
      <c r="A81" s="31" t="s">
        <v>18219</v>
      </c>
      <c r="B81" s="31" t="s">
        <v>17037</v>
      </c>
      <c r="C81" s="31" t="s">
        <v>17038</v>
      </c>
      <c r="D81" s="32" t="s">
        <v>18170</v>
      </c>
      <c r="E81" s="31" t="s">
        <v>18171</v>
      </c>
      <c r="F81" s="31" t="s">
        <v>686</v>
      </c>
      <c r="G81" s="31" t="s">
        <v>357</v>
      </c>
      <c r="H81" s="31" t="s">
        <v>598</v>
      </c>
      <c r="I81" s="31" t="s">
        <v>50</v>
      </c>
      <c r="J81" s="31" t="s">
        <v>364</v>
      </c>
      <c r="K81" s="31" t="s">
        <v>18220</v>
      </c>
      <c r="L81" s="32" t="s">
        <v>18221</v>
      </c>
      <c r="M81" s="32" t="s">
        <v>18222</v>
      </c>
      <c r="N81" s="31" t="s">
        <v>18223</v>
      </c>
      <c r="O81" s="32" t="s">
        <v>18224</v>
      </c>
      <c r="P81" s="32" t="s">
        <v>18225</v>
      </c>
      <c r="Q81" s="31" t="s">
        <v>18226</v>
      </c>
      <c r="R81" s="32" t="s">
        <v>18227</v>
      </c>
      <c r="S81" s="32" t="s">
        <v>18228</v>
      </c>
      <c r="T81" s="31" t="s">
        <v>18229</v>
      </c>
      <c r="U81" s="32" t="s">
        <v>18230</v>
      </c>
      <c r="V81" s="32" t="s">
        <v>18231</v>
      </c>
      <c r="W81" s="32" t="s">
        <v>18232</v>
      </c>
      <c r="X81" s="32" t="s">
        <v>18217</v>
      </c>
      <c r="Y81" s="32" t="s">
        <v>18233</v>
      </c>
      <c r="Z81" s="17" t="s">
        <v>92</v>
      </c>
      <c r="AA81" s="17" t="s">
        <v>33</v>
      </c>
      <c r="AE81" s="9" t="s">
        <v>17452</v>
      </c>
      <c r="AF81" s="9" t="b">
        <v>1</v>
      </c>
    </row>
    <row r="82">
      <c r="A82" s="31" t="s">
        <v>18234</v>
      </c>
      <c r="B82" s="31" t="s">
        <v>17037</v>
      </c>
      <c r="C82" s="31" t="s">
        <v>17038</v>
      </c>
      <c r="D82" s="32" t="s">
        <v>18170</v>
      </c>
      <c r="E82" s="31" t="s">
        <v>18171</v>
      </c>
      <c r="F82" s="31" t="s">
        <v>686</v>
      </c>
      <c r="G82" s="31" t="s">
        <v>357</v>
      </c>
      <c r="H82" s="31" t="s">
        <v>598</v>
      </c>
      <c r="I82" s="31" t="s">
        <v>365</v>
      </c>
      <c r="J82" s="31" t="s">
        <v>18235</v>
      </c>
      <c r="K82" s="31" t="s">
        <v>18236</v>
      </c>
      <c r="L82" s="32" t="s">
        <v>18237</v>
      </c>
      <c r="M82" s="32" t="s">
        <v>18238</v>
      </c>
      <c r="N82" s="31" t="s">
        <v>18239</v>
      </c>
      <c r="O82" s="32" t="s">
        <v>18240</v>
      </c>
      <c r="P82" s="32" t="s">
        <v>18241</v>
      </c>
      <c r="Q82" s="31" t="s">
        <v>18242</v>
      </c>
      <c r="R82" s="32" t="s">
        <v>18243</v>
      </c>
      <c r="S82" s="32" t="s">
        <v>18244</v>
      </c>
      <c r="T82" s="31" t="s">
        <v>18245</v>
      </c>
      <c r="U82" s="32" t="s">
        <v>18246</v>
      </c>
      <c r="V82" s="32" t="s">
        <v>18247</v>
      </c>
      <c r="W82" s="32" t="s">
        <v>18248</v>
      </c>
      <c r="X82" s="32" t="s">
        <v>18249</v>
      </c>
      <c r="Y82" s="32" t="s">
        <v>18233</v>
      </c>
      <c r="Z82" s="17" t="s">
        <v>92</v>
      </c>
      <c r="AA82" s="17" t="s">
        <v>33</v>
      </c>
      <c r="AF82" s="9" t="b">
        <v>1</v>
      </c>
    </row>
    <row r="83">
      <c r="A83" s="31" t="s">
        <v>18250</v>
      </c>
      <c r="B83" s="31" t="s">
        <v>17037</v>
      </c>
      <c r="C83" s="31" t="s">
        <v>17038</v>
      </c>
      <c r="D83" s="32" t="s">
        <v>18170</v>
      </c>
      <c r="E83" s="31" t="s">
        <v>18171</v>
      </c>
      <c r="F83" s="31" t="s">
        <v>686</v>
      </c>
      <c r="G83" s="31" t="s">
        <v>357</v>
      </c>
      <c r="H83" s="31" t="s">
        <v>1425</v>
      </c>
      <c r="I83" s="31" t="s">
        <v>18251</v>
      </c>
      <c r="J83" s="31" t="s">
        <v>18252</v>
      </c>
      <c r="K83" s="31" t="s">
        <v>18253</v>
      </c>
      <c r="L83" s="32" t="s">
        <v>18254</v>
      </c>
      <c r="M83" s="32" t="s">
        <v>18255</v>
      </c>
      <c r="N83" s="31" t="s">
        <v>18256</v>
      </c>
      <c r="O83" s="32" t="s">
        <v>18257</v>
      </c>
      <c r="P83" s="32" t="s">
        <v>18258</v>
      </c>
      <c r="Q83" s="31" t="s">
        <v>18259</v>
      </c>
      <c r="R83" s="32" t="s">
        <v>18260</v>
      </c>
      <c r="S83" s="32" t="s">
        <v>18261</v>
      </c>
      <c r="T83" s="31" t="s">
        <v>18262</v>
      </c>
      <c r="U83" s="32" t="s">
        <v>18263</v>
      </c>
      <c r="V83" s="32" t="s">
        <v>18264</v>
      </c>
      <c r="W83" s="32" t="s">
        <v>18265</v>
      </c>
      <c r="X83" s="32" t="s">
        <v>18249</v>
      </c>
      <c r="Y83" s="32" t="s">
        <v>18233</v>
      </c>
      <c r="Z83" s="17" t="s">
        <v>92</v>
      </c>
      <c r="AA83" s="17" t="s">
        <v>33</v>
      </c>
      <c r="AF83" s="9" t="b">
        <v>1</v>
      </c>
    </row>
    <row r="84">
      <c r="A84" s="31" t="s">
        <v>18266</v>
      </c>
      <c r="B84" s="31" t="s">
        <v>17037</v>
      </c>
      <c r="C84" s="31" t="s">
        <v>17038</v>
      </c>
      <c r="D84" s="32" t="s">
        <v>18170</v>
      </c>
      <c r="E84" s="31" t="s">
        <v>18171</v>
      </c>
      <c r="F84" s="31" t="s">
        <v>686</v>
      </c>
      <c r="G84" s="31" t="s">
        <v>351</v>
      </c>
      <c r="H84" s="31" t="s">
        <v>1425</v>
      </c>
      <c r="I84" s="31" t="s">
        <v>374</v>
      </c>
      <c r="J84" s="31" t="s">
        <v>373</v>
      </c>
      <c r="K84" s="31" t="s">
        <v>18267</v>
      </c>
      <c r="L84" s="32" t="s">
        <v>18268</v>
      </c>
      <c r="M84" s="32" t="s">
        <v>18269</v>
      </c>
      <c r="N84" s="31" t="s">
        <v>18270</v>
      </c>
      <c r="O84" s="32" t="s">
        <v>18271</v>
      </c>
      <c r="P84" s="32" t="s">
        <v>18272</v>
      </c>
      <c r="Q84" s="31" t="s">
        <v>18273</v>
      </c>
      <c r="R84" s="32" t="s">
        <v>18274</v>
      </c>
      <c r="S84" s="32" t="s">
        <v>18275</v>
      </c>
      <c r="T84" s="31" t="s">
        <v>18276</v>
      </c>
      <c r="U84" s="32" t="s">
        <v>18277</v>
      </c>
      <c r="V84" s="32" t="s">
        <v>18278</v>
      </c>
      <c r="W84" s="32" t="s">
        <v>18279</v>
      </c>
      <c r="X84" s="32" t="s">
        <v>18201</v>
      </c>
      <c r="Y84" s="32" t="s">
        <v>18202</v>
      </c>
      <c r="Z84" s="17" t="s">
        <v>92</v>
      </c>
      <c r="AA84" s="17" t="s">
        <v>33</v>
      </c>
      <c r="AF84" s="9" t="b">
        <v>1</v>
      </c>
    </row>
    <row r="85">
      <c r="A85" s="31" t="s">
        <v>18280</v>
      </c>
      <c r="B85" s="31" t="s">
        <v>17037</v>
      </c>
      <c r="C85" s="31" t="s">
        <v>17038</v>
      </c>
      <c r="D85" s="32" t="s">
        <v>18281</v>
      </c>
      <c r="E85" s="31" t="s">
        <v>18282</v>
      </c>
      <c r="F85" s="31" t="s">
        <v>18283</v>
      </c>
      <c r="G85" s="31" t="s">
        <v>375</v>
      </c>
      <c r="H85" s="31" t="s">
        <v>1291</v>
      </c>
      <c r="I85" s="31" t="s">
        <v>378</v>
      </c>
      <c r="J85" s="31" t="s">
        <v>100</v>
      </c>
      <c r="K85" s="31" t="s">
        <v>18284</v>
      </c>
      <c r="L85" s="32" t="s">
        <v>18285</v>
      </c>
      <c r="M85" s="32" t="s">
        <v>18286</v>
      </c>
      <c r="N85" s="31" t="s">
        <v>18287</v>
      </c>
      <c r="O85" s="32" t="s">
        <v>18288</v>
      </c>
      <c r="P85" s="32" t="s">
        <v>18289</v>
      </c>
      <c r="Q85" s="31" t="s">
        <v>18290</v>
      </c>
      <c r="R85" s="32" t="s">
        <v>18291</v>
      </c>
      <c r="S85" s="32" t="s">
        <v>18292</v>
      </c>
      <c r="T85" s="31" t="s">
        <v>18293</v>
      </c>
      <c r="U85" s="32" t="s">
        <v>18294</v>
      </c>
      <c r="V85" s="32" t="s">
        <v>18295</v>
      </c>
      <c r="W85" s="32" t="s">
        <v>18296</v>
      </c>
      <c r="X85" s="32" t="s">
        <v>18297</v>
      </c>
      <c r="Y85" s="32" t="s">
        <v>18298</v>
      </c>
      <c r="Z85" s="17" t="s">
        <v>32</v>
      </c>
      <c r="AA85" s="17" t="s">
        <v>33</v>
      </c>
      <c r="AE85" s="9" t="s">
        <v>17452</v>
      </c>
      <c r="AF85" s="9" t="b">
        <v>1</v>
      </c>
    </row>
    <row r="86">
      <c r="A86" s="31" t="s">
        <v>18299</v>
      </c>
      <c r="B86" s="31" t="s">
        <v>17037</v>
      </c>
      <c r="C86" s="31" t="s">
        <v>17038</v>
      </c>
      <c r="D86" s="32" t="s">
        <v>18281</v>
      </c>
      <c r="E86" s="31" t="s">
        <v>18282</v>
      </c>
      <c r="F86" s="31" t="s">
        <v>18283</v>
      </c>
      <c r="G86" s="31" t="s">
        <v>379</v>
      </c>
      <c r="H86" s="31" t="s">
        <v>17040</v>
      </c>
      <c r="I86" s="31" t="s">
        <v>115</v>
      </c>
      <c r="J86" s="31" t="s">
        <v>382</v>
      </c>
      <c r="K86" s="31" t="s">
        <v>18300</v>
      </c>
      <c r="L86" s="32" t="s">
        <v>18301</v>
      </c>
      <c r="M86" s="32" t="s">
        <v>18302</v>
      </c>
      <c r="N86" s="31" t="s">
        <v>18303</v>
      </c>
      <c r="O86" s="32" t="s">
        <v>18304</v>
      </c>
      <c r="P86" s="32" t="s">
        <v>18305</v>
      </c>
      <c r="Q86" s="31" t="s">
        <v>18306</v>
      </c>
      <c r="R86" s="32" t="s">
        <v>18307</v>
      </c>
      <c r="S86" s="32" t="s">
        <v>18308</v>
      </c>
      <c r="T86" s="31" t="s">
        <v>18309</v>
      </c>
      <c r="U86" s="32" t="s">
        <v>18310</v>
      </c>
      <c r="V86" s="32" t="s">
        <v>18311</v>
      </c>
      <c r="W86" s="32" t="s">
        <v>18312</v>
      </c>
      <c r="X86" s="32" t="s">
        <v>18313</v>
      </c>
      <c r="Y86" s="32" t="s">
        <v>18314</v>
      </c>
      <c r="Z86" s="17" t="s">
        <v>32</v>
      </c>
      <c r="AA86" s="17" t="s">
        <v>33</v>
      </c>
      <c r="AF86" s="9" t="b">
        <v>1</v>
      </c>
    </row>
    <row r="87">
      <c r="A87" s="31" t="s">
        <v>18315</v>
      </c>
      <c r="B87" s="31" t="s">
        <v>17037</v>
      </c>
      <c r="C87" s="31" t="s">
        <v>17038</v>
      </c>
      <c r="D87" s="32" t="s">
        <v>18281</v>
      </c>
      <c r="E87" s="31" t="s">
        <v>18282</v>
      </c>
      <c r="F87" s="31" t="s">
        <v>18283</v>
      </c>
      <c r="G87" s="31" t="s">
        <v>375</v>
      </c>
      <c r="H87" s="31" t="s">
        <v>17133</v>
      </c>
      <c r="I87" s="31" t="s">
        <v>119</v>
      </c>
      <c r="J87" s="31" t="s">
        <v>385</v>
      </c>
      <c r="K87" s="31" t="s">
        <v>18316</v>
      </c>
      <c r="L87" s="32" t="s">
        <v>18317</v>
      </c>
      <c r="M87" s="32" t="s">
        <v>18318</v>
      </c>
      <c r="N87" s="31" t="s">
        <v>18319</v>
      </c>
      <c r="O87" s="32" t="s">
        <v>18320</v>
      </c>
      <c r="P87" s="32" t="s">
        <v>18321</v>
      </c>
      <c r="Q87" s="31" t="s">
        <v>18322</v>
      </c>
      <c r="R87" s="32" t="s">
        <v>18323</v>
      </c>
      <c r="S87" s="32" t="s">
        <v>18324</v>
      </c>
      <c r="T87" s="31" t="s">
        <v>18325</v>
      </c>
      <c r="U87" s="32" t="s">
        <v>18326</v>
      </c>
      <c r="V87" s="32" t="s">
        <v>18327</v>
      </c>
      <c r="W87" s="32" t="s">
        <v>18328</v>
      </c>
      <c r="X87" s="32" t="s">
        <v>18297</v>
      </c>
      <c r="Y87" s="32" t="s">
        <v>18298</v>
      </c>
      <c r="Z87" s="17" t="s">
        <v>32</v>
      </c>
      <c r="AA87" s="17" t="s">
        <v>33</v>
      </c>
      <c r="AE87" s="9" t="s">
        <v>17452</v>
      </c>
      <c r="AF87" s="9" t="b">
        <v>1</v>
      </c>
    </row>
    <row r="88">
      <c r="A88" s="31" t="s">
        <v>18329</v>
      </c>
      <c r="B88" s="31" t="s">
        <v>17037</v>
      </c>
      <c r="C88" s="31" t="s">
        <v>17038</v>
      </c>
      <c r="D88" s="32" t="s">
        <v>18281</v>
      </c>
      <c r="E88" s="31" t="s">
        <v>18282</v>
      </c>
      <c r="F88" s="31" t="s">
        <v>18283</v>
      </c>
      <c r="G88" s="31" t="s">
        <v>375</v>
      </c>
      <c r="H88" s="31" t="s">
        <v>1291</v>
      </c>
      <c r="I88" s="31" t="s">
        <v>111</v>
      </c>
      <c r="J88" s="31" t="s">
        <v>386</v>
      </c>
      <c r="K88" s="31" t="s">
        <v>18330</v>
      </c>
      <c r="L88" s="32" t="s">
        <v>18331</v>
      </c>
      <c r="M88" s="32" t="s">
        <v>18332</v>
      </c>
      <c r="N88" s="31" t="s">
        <v>18333</v>
      </c>
      <c r="O88" s="32" t="s">
        <v>18334</v>
      </c>
      <c r="P88" s="32" t="s">
        <v>18335</v>
      </c>
      <c r="Q88" s="31" t="s">
        <v>18336</v>
      </c>
      <c r="R88" s="32" t="s">
        <v>18337</v>
      </c>
      <c r="S88" s="32" t="s">
        <v>18338</v>
      </c>
      <c r="T88" s="31" t="s">
        <v>18339</v>
      </c>
      <c r="U88" s="32" t="s">
        <v>18340</v>
      </c>
      <c r="V88" s="32" t="s">
        <v>18341</v>
      </c>
      <c r="W88" s="32" t="s">
        <v>18342</v>
      </c>
      <c r="X88" s="32" t="s">
        <v>18297</v>
      </c>
      <c r="Y88" s="32" t="s">
        <v>18298</v>
      </c>
      <c r="Z88" s="17" t="s">
        <v>32</v>
      </c>
      <c r="AA88" s="17" t="s">
        <v>33</v>
      </c>
      <c r="AE88" s="9" t="s">
        <v>17452</v>
      </c>
      <c r="AF88" s="9" t="b">
        <v>1</v>
      </c>
    </row>
    <row r="89">
      <c r="A89" s="31" t="s">
        <v>18343</v>
      </c>
      <c r="B89" s="31" t="s">
        <v>17037</v>
      </c>
      <c r="C89" s="31" t="s">
        <v>17038</v>
      </c>
      <c r="D89" s="32" t="s">
        <v>18281</v>
      </c>
      <c r="E89" s="31" t="s">
        <v>18282</v>
      </c>
      <c r="F89" s="31" t="s">
        <v>18283</v>
      </c>
      <c r="G89" s="31" t="s">
        <v>387</v>
      </c>
      <c r="H89" s="31" t="s">
        <v>17040</v>
      </c>
      <c r="I89" s="31" t="s">
        <v>134</v>
      </c>
      <c r="J89" s="31" t="s">
        <v>390</v>
      </c>
      <c r="K89" s="31" t="s">
        <v>18344</v>
      </c>
      <c r="L89" s="32" t="s">
        <v>18345</v>
      </c>
      <c r="M89" s="32" t="s">
        <v>18346</v>
      </c>
      <c r="N89" s="31" t="s">
        <v>18347</v>
      </c>
      <c r="O89" s="32" t="s">
        <v>18348</v>
      </c>
      <c r="P89" s="32" t="s">
        <v>18349</v>
      </c>
      <c r="Q89" s="31" t="s">
        <v>18350</v>
      </c>
      <c r="R89" s="32" t="s">
        <v>18351</v>
      </c>
      <c r="S89" s="32" t="s">
        <v>18352</v>
      </c>
      <c r="T89" s="31" t="s">
        <v>18353</v>
      </c>
      <c r="U89" s="32" t="s">
        <v>18354</v>
      </c>
      <c r="V89" s="32" t="s">
        <v>18355</v>
      </c>
      <c r="W89" s="32" t="s">
        <v>18356</v>
      </c>
      <c r="X89" s="32" t="s">
        <v>18357</v>
      </c>
      <c r="Y89" s="32" t="s">
        <v>18358</v>
      </c>
      <c r="Z89" s="17" t="s">
        <v>32</v>
      </c>
      <c r="AA89" s="17" t="s">
        <v>33</v>
      </c>
      <c r="AE89" s="9" t="s">
        <v>17452</v>
      </c>
      <c r="AF89" s="9" t="b">
        <v>1</v>
      </c>
    </row>
    <row r="90">
      <c r="A90" s="31" t="s">
        <v>18359</v>
      </c>
      <c r="B90" s="31" t="s">
        <v>17037</v>
      </c>
      <c r="C90" s="31" t="s">
        <v>17038</v>
      </c>
      <c r="D90" s="32" t="s">
        <v>18281</v>
      </c>
      <c r="E90" s="31" t="s">
        <v>18282</v>
      </c>
      <c r="F90" s="31" t="s">
        <v>18283</v>
      </c>
      <c r="G90" s="31" t="s">
        <v>391</v>
      </c>
      <c r="H90" s="31" t="s">
        <v>17133</v>
      </c>
      <c r="I90" s="31" t="s">
        <v>112</v>
      </c>
      <c r="J90" s="31" t="s">
        <v>127</v>
      </c>
      <c r="K90" s="31" t="s">
        <v>18360</v>
      </c>
      <c r="L90" s="32" t="s">
        <v>18361</v>
      </c>
      <c r="M90" s="32" t="s">
        <v>18362</v>
      </c>
      <c r="N90" s="31" t="s">
        <v>18363</v>
      </c>
      <c r="O90" s="32" t="s">
        <v>18364</v>
      </c>
      <c r="P90" s="32" t="s">
        <v>18365</v>
      </c>
      <c r="Q90" s="31" t="s">
        <v>18366</v>
      </c>
      <c r="R90" s="32" t="s">
        <v>18367</v>
      </c>
      <c r="S90" s="32" t="s">
        <v>18368</v>
      </c>
      <c r="T90" s="31" t="s">
        <v>18369</v>
      </c>
      <c r="U90" s="32" t="s">
        <v>18370</v>
      </c>
      <c r="V90" s="32" t="s">
        <v>18371</v>
      </c>
      <c r="W90" s="32" t="s">
        <v>18372</v>
      </c>
      <c r="X90" s="32" t="s">
        <v>18373</v>
      </c>
      <c r="Y90" s="32" t="s">
        <v>18374</v>
      </c>
      <c r="Z90" s="17" t="s">
        <v>32</v>
      </c>
      <c r="AA90" s="17" t="s">
        <v>33</v>
      </c>
      <c r="AF90" s="9" t="b">
        <v>1</v>
      </c>
    </row>
    <row r="91">
      <c r="A91" s="31" t="s">
        <v>18375</v>
      </c>
      <c r="B91" s="31" t="s">
        <v>17037</v>
      </c>
      <c r="C91" s="31" t="s">
        <v>17038</v>
      </c>
      <c r="D91" s="32" t="s">
        <v>18281</v>
      </c>
      <c r="E91" s="31" t="s">
        <v>18282</v>
      </c>
      <c r="F91" s="31" t="s">
        <v>18283</v>
      </c>
      <c r="G91" s="31" t="s">
        <v>18376</v>
      </c>
      <c r="H91" s="31" t="s">
        <v>1291</v>
      </c>
      <c r="I91" s="31" t="s">
        <v>119</v>
      </c>
      <c r="J91" s="31" t="s">
        <v>18377</v>
      </c>
      <c r="K91" s="31" t="s">
        <v>18378</v>
      </c>
      <c r="L91" s="32" t="s">
        <v>18379</v>
      </c>
      <c r="M91" s="32" t="s">
        <v>18380</v>
      </c>
      <c r="N91" s="31" t="s">
        <v>18381</v>
      </c>
      <c r="O91" s="32" t="s">
        <v>18382</v>
      </c>
      <c r="P91" s="32" t="s">
        <v>18383</v>
      </c>
      <c r="Q91" s="31" t="s">
        <v>18384</v>
      </c>
      <c r="R91" s="32" t="s">
        <v>18385</v>
      </c>
      <c r="S91" s="32" t="s">
        <v>18386</v>
      </c>
      <c r="T91" s="31" t="s">
        <v>18387</v>
      </c>
      <c r="U91" s="32" t="s">
        <v>18388</v>
      </c>
      <c r="V91" s="32" t="s">
        <v>18389</v>
      </c>
      <c r="W91" s="32" t="s">
        <v>18390</v>
      </c>
      <c r="X91" s="32" t="s">
        <v>18373</v>
      </c>
      <c r="Y91" s="32" t="s">
        <v>18374</v>
      </c>
      <c r="Z91" s="17" t="s">
        <v>32</v>
      </c>
      <c r="AA91" s="17" t="s">
        <v>33</v>
      </c>
      <c r="AF91" s="9" t="b">
        <v>1</v>
      </c>
    </row>
    <row r="92">
      <c r="A92" s="31" t="s">
        <v>18391</v>
      </c>
      <c r="B92" s="31" t="s">
        <v>17037</v>
      </c>
      <c r="C92" s="31" t="s">
        <v>17038</v>
      </c>
      <c r="D92" s="32" t="s">
        <v>18281</v>
      </c>
      <c r="E92" s="31" t="s">
        <v>18282</v>
      </c>
      <c r="F92" s="31" t="s">
        <v>18283</v>
      </c>
      <c r="G92" s="31" t="s">
        <v>391</v>
      </c>
      <c r="H92" s="31" t="s">
        <v>17040</v>
      </c>
      <c r="I92" s="31" t="s">
        <v>111</v>
      </c>
      <c r="J92" s="31" t="s">
        <v>116</v>
      </c>
      <c r="K92" s="31" t="s">
        <v>18392</v>
      </c>
      <c r="L92" s="32" t="s">
        <v>18393</v>
      </c>
      <c r="M92" s="32" t="s">
        <v>18394</v>
      </c>
      <c r="N92" s="31" t="s">
        <v>18395</v>
      </c>
      <c r="O92" s="32" t="s">
        <v>18396</v>
      </c>
      <c r="P92" s="32" t="s">
        <v>18397</v>
      </c>
      <c r="Q92" s="31" t="s">
        <v>18398</v>
      </c>
      <c r="R92" s="32" t="s">
        <v>18399</v>
      </c>
      <c r="S92" s="32" t="s">
        <v>18400</v>
      </c>
      <c r="T92" s="31" t="s">
        <v>18401</v>
      </c>
      <c r="U92" s="32" t="s">
        <v>18402</v>
      </c>
      <c r="V92" s="32" t="s">
        <v>18403</v>
      </c>
      <c r="W92" s="32" t="s">
        <v>18404</v>
      </c>
      <c r="X92" s="32" t="s">
        <v>18373</v>
      </c>
      <c r="Y92" s="32" t="s">
        <v>18374</v>
      </c>
      <c r="Z92" s="17" t="s">
        <v>32</v>
      </c>
      <c r="AA92" s="17" t="s">
        <v>33</v>
      </c>
      <c r="AF92" s="9" t="b">
        <v>1</v>
      </c>
    </row>
    <row r="93">
      <c r="A93" s="31" t="s">
        <v>18405</v>
      </c>
      <c r="B93" s="31" t="s">
        <v>17037</v>
      </c>
      <c r="C93" s="31" t="s">
        <v>17038</v>
      </c>
      <c r="D93" s="32" t="s">
        <v>18281</v>
      </c>
      <c r="E93" s="31" t="s">
        <v>18282</v>
      </c>
      <c r="F93" s="31" t="s">
        <v>18283</v>
      </c>
      <c r="G93" s="31" t="s">
        <v>379</v>
      </c>
      <c r="H93" s="31" t="s">
        <v>17040</v>
      </c>
      <c r="I93" s="31" t="s">
        <v>124</v>
      </c>
      <c r="J93" s="31" t="s">
        <v>237</v>
      </c>
      <c r="K93" s="31" t="s">
        <v>18406</v>
      </c>
      <c r="L93" s="32" t="s">
        <v>18407</v>
      </c>
      <c r="M93" s="32" t="s">
        <v>18408</v>
      </c>
      <c r="N93" s="31" t="s">
        <v>18409</v>
      </c>
      <c r="O93" s="32" t="s">
        <v>18410</v>
      </c>
      <c r="P93" s="32" t="s">
        <v>18411</v>
      </c>
      <c r="Q93" s="31" t="s">
        <v>18412</v>
      </c>
      <c r="R93" s="32" t="s">
        <v>18413</v>
      </c>
      <c r="S93" s="32" t="s">
        <v>18414</v>
      </c>
      <c r="T93" s="31" t="s">
        <v>18415</v>
      </c>
      <c r="U93" s="32" t="s">
        <v>18416</v>
      </c>
      <c r="V93" s="32" t="s">
        <v>18417</v>
      </c>
      <c r="W93" s="32" t="s">
        <v>18418</v>
      </c>
      <c r="X93" s="32" t="s">
        <v>18419</v>
      </c>
      <c r="Y93" s="32" t="s">
        <v>18420</v>
      </c>
      <c r="Z93" s="17" t="s">
        <v>32</v>
      </c>
      <c r="AA93" s="17" t="s">
        <v>33</v>
      </c>
      <c r="AF93" s="9" t="b">
        <v>1</v>
      </c>
    </row>
    <row r="94">
      <c r="A94" s="31" t="s">
        <v>18421</v>
      </c>
      <c r="B94" s="31" t="s">
        <v>17037</v>
      </c>
      <c r="C94" s="31" t="s">
        <v>17038</v>
      </c>
      <c r="D94" s="32" t="s">
        <v>18281</v>
      </c>
      <c r="E94" s="31" t="s">
        <v>18282</v>
      </c>
      <c r="F94" s="31" t="s">
        <v>18283</v>
      </c>
      <c r="G94" s="31" t="s">
        <v>400</v>
      </c>
      <c r="H94" s="31" t="s">
        <v>1291</v>
      </c>
      <c r="I94" s="31" t="s">
        <v>107</v>
      </c>
      <c r="J94" s="31" t="s">
        <v>18422</v>
      </c>
      <c r="K94" s="31" t="s">
        <v>18423</v>
      </c>
      <c r="L94" s="32" t="s">
        <v>18424</v>
      </c>
      <c r="M94" s="32" t="s">
        <v>18425</v>
      </c>
      <c r="N94" s="31" t="s">
        <v>18426</v>
      </c>
      <c r="O94" s="32" t="s">
        <v>18427</v>
      </c>
      <c r="P94" s="32" t="s">
        <v>18428</v>
      </c>
      <c r="Q94" s="31" t="s">
        <v>18429</v>
      </c>
      <c r="R94" s="32" t="s">
        <v>18430</v>
      </c>
      <c r="S94" s="32" t="s">
        <v>18431</v>
      </c>
      <c r="T94" s="31" t="s">
        <v>18432</v>
      </c>
      <c r="U94" s="32" t="s">
        <v>18433</v>
      </c>
      <c r="V94" s="32" t="s">
        <v>18434</v>
      </c>
      <c r="W94" s="32" t="s">
        <v>18435</v>
      </c>
      <c r="X94" s="32" t="s">
        <v>18436</v>
      </c>
      <c r="Y94" s="32" t="s">
        <v>18437</v>
      </c>
      <c r="Z94" s="17" t="s">
        <v>32</v>
      </c>
      <c r="AA94" s="17" t="s">
        <v>33</v>
      </c>
      <c r="AF94" s="9" t="b">
        <v>1</v>
      </c>
    </row>
    <row r="95">
      <c r="A95" s="31" t="s">
        <v>18438</v>
      </c>
      <c r="B95" s="31" t="s">
        <v>17037</v>
      </c>
      <c r="C95" s="31" t="s">
        <v>17038</v>
      </c>
      <c r="D95" s="32" t="s">
        <v>18281</v>
      </c>
      <c r="E95" s="31" t="s">
        <v>18282</v>
      </c>
      <c r="F95" s="31" t="s">
        <v>18283</v>
      </c>
      <c r="G95" s="31" t="s">
        <v>400</v>
      </c>
      <c r="H95" s="31" t="s">
        <v>17133</v>
      </c>
      <c r="I95" s="31" t="s">
        <v>115</v>
      </c>
      <c r="J95" s="31" t="s">
        <v>135</v>
      </c>
      <c r="K95" s="31" t="s">
        <v>18439</v>
      </c>
      <c r="L95" s="32" t="s">
        <v>18440</v>
      </c>
      <c r="M95" s="32" t="s">
        <v>18441</v>
      </c>
      <c r="N95" s="31" t="s">
        <v>18442</v>
      </c>
      <c r="O95" s="32" t="s">
        <v>18443</v>
      </c>
      <c r="P95" s="32" t="s">
        <v>18444</v>
      </c>
      <c r="Q95" s="31" t="s">
        <v>18445</v>
      </c>
      <c r="R95" s="32" t="s">
        <v>18446</v>
      </c>
      <c r="S95" s="32" t="s">
        <v>18447</v>
      </c>
      <c r="T95" s="31" t="s">
        <v>18448</v>
      </c>
      <c r="U95" s="32" t="s">
        <v>18449</v>
      </c>
      <c r="V95" s="32" t="s">
        <v>18450</v>
      </c>
      <c r="W95" s="32" t="s">
        <v>18451</v>
      </c>
      <c r="X95" s="32" t="s">
        <v>18436</v>
      </c>
      <c r="Y95" s="32" t="s">
        <v>18452</v>
      </c>
      <c r="Z95" s="17" t="s">
        <v>32</v>
      </c>
      <c r="AA95" s="17" t="s">
        <v>33</v>
      </c>
      <c r="AE95" s="9" t="s">
        <v>17452</v>
      </c>
      <c r="AF95" s="9" t="b">
        <v>1</v>
      </c>
    </row>
    <row r="96">
      <c r="A96" s="31" t="s">
        <v>18453</v>
      </c>
      <c r="B96" s="31" t="s">
        <v>17037</v>
      </c>
      <c r="C96" s="31" t="s">
        <v>17038</v>
      </c>
      <c r="D96" s="32" t="s">
        <v>18281</v>
      </c>
      <c r="E96" s="31" t="s">
        <v>18282</v>
      </c>
      <c r="F96" s="31" t="s">
        <v>18283</v>
      </c>
      <c r="G96" s="31" t="s">
        <v>400</v>
      </c>
      <c r="H96" s="31" t="s">
        <v>17040</v>
      </c>
      <c r="I96" s="31" t="s">
        <v>112</v>
      </c>
      <c r="J96" s="31" t="s">
        <v>150</v>
      </c>
      <c r="K96" s="31" t="s">
        <v>18454</v>
      </c>
      <c r="L96" s="32" t="s">
        <v>18455</v>
      </c>
      <c r="M96" s="32" t="s">
        <v>18456</v>
      </c>
      <c r="N96" s="31" t="s">
        <v>18457</v>
      </c>
      <c r="O96" s="32" t="s">
        <v>18458</v>
      </c>
      <c r="P96" s="32" t="s">
        <v>18459</v>
      </c>
      <c r="Q96" s="31" t="s">
        <v>18460</v>
      </c>
      <c r="R96" s="32" t="s">
        <v>18461</v>
      </c>
      <c r="S96" s="32" t="s">
        <v>18462</v>
      </c>
      <c r="T96" s="31" t="s">
        <v>18463</v>
      </c>
      <c r="U96" s="32" t="s">
        <v>18464</v>
      </c>
      <c r="V96" s="32" t="s">
        <v>18465</v>
      </c>
      <c r="W96" s="32" t="s">
        <v>18466</v>
      </c>
      <c r="X96" s="32" t="s">
        <v>18436</v>
      </c>
      <c r="Y96" s="32" t="s">
        <v>18452</v>
      </c>
      <c r="Z96" s="17" t="s">
        <v>32</v>
      </c>
      <c r="AA96" s="17" t="s">
        <v>33</v>
      </c>
      <c r="AE96" s="9" t="s">
        <v>17452</v>
      </c>
      <c r="AF96" s="9" t="b">
        <v>1</v>
      </c>
    </row>
    <row r="97">
      <c r="A97" s="31" t="s">
        <v>18467</v>
      </c>
      <c r="B97" s="31" t="s">
        <v>17037</v>
      </c>
      <c r="C97" s="31" t="s">
        <v>17038</v>
      </c>
      <c r="D97" s="32" t="s">
        <v>18281</v>
      </c>
      <c r="E97" s="31" t="s">
        <v>18282</v>
      </c>
      <c r="F97" s="31" t="s">
        <v>18283</v>
      </c>
      <c r="G97" s="31" t="s">
        <v>351</v>
      </c>
      <c r="H97" s="31" t="s">
        <v>1291</v>
      </c>
      <c r="I97" s="31" t="s">
        <v>406</v>
      </c>
      <c r="J97" s="31" t="s">
        <v>407</v>
      </c>
      <c r="K97" s="31" t="s">
        <v>18468</v>
      </c>
      <c r="L97" s="32" t="s">
        <v>18469</v>
      </c>
      <c r="M97" s="32" t="s">
        <v>18470</v>
      </c>
      <c r="N97" s="31" t="s">
        <v>18471</v>
      </c>
      <c r="O97" s="32" t="s">
        <v>18472</v>
      </c>
      <c r="P97" s="32" t="s">
        <v>18473</v>
      </c>
      <c r="Q97" s="31" t="s">
        <v>18474</v>
      </c>
      <c r="R97" s="32" t="s">
        <v>18475</v>
      </c>
      <c r="S97" s="32" t="s">
        <v>18476</v>
      </c>
      <c r="T97" s="31" t="s">
        <v>18477</v>
      </c>
      <c r="U97" s="32" t="s">
        <v>18478</v>
      </c>
      <c r="V97" s="32" t="s">
        <v>18479</v>
      </c>
      <c r="W97" s="32" t="s">
        <v>18480</v>
      </c>
      <c r="X97" s="31">
        <v>32.8135</v>
      </c>
      <c r="Y97" s="31">
        <v>-117.4079</v>
      </c>
      <c r="Z97" s="17" t="s">
        <v>32</v>
      </c>
      <c r="AA97" s="17" t="s">
        <v>33</v>
      </c>
      <c r="AE97" s="9" t="s">
        <v>18481</v>
      </c>
      <c r="AF97" s="9" t="b">
        <v>1</v>
      </c>
    </row>
    <row r="98">
      <c r="A98" s="31" t="s">
        <v>18482</v>
      </c>
      <c r="B98" s="31" t="s">
        <v>17037</v>
      </c>
      <c r="C98" s="31" t="s">
        <v>17038</v>
      </c>
      <c r="D98" s="32" t="s">
        <v>18483</v>
      </c>
      <c r="E98" s="31" t="s">
        <v>18484</v>
      </c>
      <c r="F98" s="31" t="s">
        <v>18485</v>
      </c>
      <c r="G98" s="31" t="s">
        <v>346</v>
      </c>
      <c r="H98" s="31" t="s">
        <v>735</v>
      </c>
      <c r="I98" s="31" t="s">
        <v>115</v>
      </c>
      <c r="J98" s="31" t="s">
        <v>390</v>
      </c>
      <c r="K98" s="31" t="s">
        <v>18486</v>
      </c>
      <c r="L98" s="32" t="s">
        <v>18487</v>
      </c>
      <c r="M98" s="32" t="s">
        <v>18488</v>
      </c>
      <c r="N98" s="31" t="s">
        <v>18489</v>
      </c>
      <c r="O98" s="32" t="s">
        <v>18490</v>
      </c>
      <c r="P98" s="32" t="s">
        <v>18491</v>
      </c>
      <c r="Q98" s="31" t="s">
        <v>18492</v>
      </c>
      <c r="R98" s="32" t="s">
        <v>18493</v>
      </c>
      <c r="S98" s="32" t="s">
        <v>18494</v>
      </c>
      <c r="T98" s="31" t="s">
        <v>18495</v>
      </c>
      <c r="U98" s="32" t="s">
        <v>18496</v>
      </c>
      <c r="V98" s="32" t="s">
        <v>18497</v>
      </c>
      <c r="W98" s="32" t="s">
        <v>18498</v>
      </c>
      <c r="X98" s="32" t="s">
        <v>18185</v>
      </c>
      <c r="Y98" s="32" t="s">
        <v>18186</v>
      </c>
      <c r="Z98" s="17" t="s">
        <v>210</v>
      </c>
      <c r="AA98" s="17" t="s">
        <v>33</v>
      </c>
      <c r="AD98" s="17" t="s">
        <v>412</v>
      </c>
      <c r="AE98" s="9" t="s">
        <v>17452</v>
      </c>
      <c r="AF98" s="9" t="b">
        <v>1</v>
      </c>
    </row>
    <row r="99">
      <c r="A99" s="31" t="s">
        <v>18499</v>
      </c>
      <c r="B99" s="31" t="s">
        <v>17037</v>
      </c>
      <c r="C99" s="31" t="s">
        <v>17038</v>
      </c>
      <c r="D99" s="32" t="s">
        <v>18483</v>
      </c>
      <c r="E99" s="31" t="s">
        <v>18484</v>
      </c>
      <c r="F99" s="31" t="s">
        <v>18485</v>
      </c>
      <c r="G99" s="31" t="s">
        <v>346</v>
      </c>
      <c r="H99" s="31" t="s">
        <v>17040</v>
      </c>
      <c r="I99" s="31" t="s">
        <v>415</v>
      </c>
      <c r="J99" s="31" t="s">
        <v>416</v>
      </c>
      <c r="K99" s="31" t="s">
        <v>18500</v>
      </c>
      <c r="L99" s="32" t="s">
        <v>18501</v>
      </c>
      <c r="M99" s="32" t="s">
        <v>18502</v>
      </c>
      <c r="N99" s="31" t="s">
        <v>18503</v>
      </c>
      <c r="O99" s="32" t="s">
        <v>18504</v>
      </c>
      <c r="P99" s="32" t="s">
        <v>18505</v>
      </c>
      <c r="Q99" s="31" t="s">
        <v>18506</v>
      </c>
      <c r="R99" s="32" t="s">
        <v>18507</v>
      </c>
      <c r="S99" s="32" t="s">
        <v>18508</v>
      </c>
      <c r="T99" s="31" t="s">
        <v>18509</v>
      </c>
      <c r="U99" s="32" t="s">
        <v>18510</v>
      </c>
      <c r="V99" s="32" t="s">
        <v>18511</v>
      </c>
      <c r="W99" s="32" t="s">
        <v>18512</v>
      </c>
      <c r="X99" s="32" t="s">
        <v>18513</v>
      </c>
      <c r="Y99" s="32" t="s">
        <v>18514</v>
      </c>
      <c r="Z99" s="17" t="s">
        <v>210</v>
      </c>
      <c r="AA99" s="17" t="s">
        <v>33</v>
      </c>
      <c r="AF99" s="9" t="b">
        <v>1</v>
      </c>
    </row>
    <row r="100">
      <c r="A100" s="31" t="s">
        <v>18515</v>
      </c>
      <c r="B100" s="31" t="s">
        <v>17037</v>
      </c>
      <c r="C100" s="31" t="s">
        <v>17038</v>
      </c>
      <c r="D100" s="32" t="s">
        <v>18483</v>
      </c>
      <c r="E100" s="31" t="s">
        <v>18484</v>
      </c>
      <c r="F100" s="31" t="s">
        <v>18485</v>
      </c>
      <c r="G100" s="31" t="s">
        <v>346</v>
      </c>
      <c r="H100" s="31" t="s">
        <v>17133</v>
      </c>
      <c r="I100" s="31" t="s">
        <v>419</v>
      </c>
      <c r="J100" s="31" t="s">
        <v>420</v>
      </c>
      <c r="K100" s="31" t="s">
        <v>18516</v>
      </c>
      <c r="L100" s="32" t="s">
        <v>18517</v>
      </c>
      <c r="M100" s="32" t="s">
        <v>18518</v>
      </c>
      <c r="N100" s="31" t="s">
        <v>18519</v>
      </c>
      <c r="O100" s="32" t="s">
        <v>18520</v>
      </c>
      <c r="P100" s="32" t="s">
        <v>18521</v>
      </c>
      <c r="Q100" s="31" t="s">
        <v>18522</v>
      </c>
      <c r="R100" s="32" t="s">
        <v>18523</v>
      </c>
      <c r="S100" s="32" t="s">
        <v>18524</v>
      </c>
      <c r="T100" s="31" t="s">
        <v>18525</v>
      </c>
      <c r="U100" s="32" t="s">
        <v>18526</v>
      </c>
      <c r="V100" s="32" t="s">
        <v>18527</v>
      </c>
      <c r="W100" s="32" t="s">
        <v>18248</v>
      </c>
      <c r="X100" s="32" t="s">
        <v>18513</v>
      </c>
      <c r="Y100" s="32" t="s">
        <v>18528</v>
      </c>
      <c r="Z100" s="17" t="s">
        <v>210</v>
      </c>
      <c r="AA100" s="17" t="s">
        <v>33</v>
      </c>
      <c r="AF100" s="9" t="b">
        <v>1</v>
      </c>
    </row>
    <row r="101">
      <c r="A101" s="31" t="s">
        <v>18529</v>
      </c>
      <c r="B101" s="31" t="s">
        <v>17037</v>
      </c>
      <c r="C101" s="31" t="s">
        <v>17038</v>
      </c>
      <c r="D101" s="32" t="s">
        <v>18483</v>
      </c>
      <c r="E101" s="31" t="s">
        <v>18484</v>
      </c>
      <c r="F101" s="31" t="s">
        <v>18485</v>
      </c>
      <c r="G101" s="31" t="s">
        <v>346</v>
      </c>
      <c r="H101" s="31" t="s">
        <v>735</v>
      </c>
      <c r="I101" s="31" t="s">
        <v>423</v>
      </c>
      <c r="J101" s="31" t="s">
        <v>18530</v>
      </c>
      <c r="K101" s="31" t="s">
        <v>18531</v>
      </c>
      <c r="L101" s="32" t="s">
        <v>18532</v>
      </c>
      <c r="M101" s="32" t="s">
        <v>18533</v>
      </c>
      <c r="N101" s="31" t="s">
        <v>18534</v>
      </c>
      <c r="O101" s="32" t="s">
        <v>18535</v>
      </c>
      <c r="P101" s="32" t="s">
        <v>18536</v>
      </c>
      <c r="Q101" s="31" t="s">
        <v>18537</v>
      </c>
      <c r="R101" s="32" t="s">
        <v>18538</v>
      </c>
      <c r="S101" s="32" t="s">
        <v>18539</v>
      </c>
      <c r="T101" s="31" t="s">
        <v>18540</v>
      </c>
      <c r="U101" s="32" t="s">
        <v>18541</v>
      </c>
      <c r="V101" s="32" t="s">
        <v>18542</v>
      </c>
      <c r="W101" s="32" t="s">
        <v>18543</v>
      </c>
      <c r="X101" s="32" t="s">
        <v>18544</v>
      </c>
      <c r="Y101" s="32" t="s">
        <v>18545</v>
      </c>
      <c r="Z101" s="17" t="s">
        <v>210</v>
      </c>
      <c r="AA101" s="17" t="s">
        <v>33</v>
      </c>
      <c r="AF101" s="9" t="b">
        <v>1</v>
      </c>
    </row>
    <row r="102">
      <c r="A102" s="31" t="s">
        <v>18546</v>
      </c>
      <c r="B102" s="31" t="s">
        <v>17037</v>
      </c>
      <c r="C102" s="31" t="s">
        <v>17038</v>
      </c>
      <c r="D102" s="32" t="s">
        <v>18483</v>
      </c>
      <c r="E102" s="31" t="s">
        <v>18484</v>
      </c>
      <c r="F102" s="31" t="s">
        <v>18485</v>
      </c>
      <c r="G102" s="31" t="s">
        <v>346</v>
      </c>
      <c r="H102" s="31" t="s">
        <v>17040</v>
      </c>
      <c r="I102" s="31" t="s">
        <v>427</v>
      </c>
      <c r="J102" s="31" t="s">
        <v>18547</v>
      </c>
      <c r="K102" s="31" t="s">
        <v>18548</v>
      </c>
      <c r="L102" s="32" t="s">
        <v>18549</v>
      </c>
      <c r="M102" s="32" t="s">
        <v>18550</v>
      </c>
      <c r="N102" s="31" t="s">
        <v>18551</v>
      </c>
      <c r="O102" s="32" t="s">
        <v>18552</v>
      </c>
      <c r="P102" s="32" t="s">
        <v>18553</v>
      </c>
      <c r="Q102" s="31" t="s">
        <v>18554</v>
      </c>
      <c r="R102" s="32" t="s">
        <v>18555</v>
      </c>
      <c r="S102" s="32" t="s">
        <v>18556</v>
      </c>
      <c r="T102" s="31" t="s">
        <v>18557</v>
      </c>
      <c r="U102" s="32" t="s">
        <v>18558</v>
      </c>
      <c r="V102" s="32" t="s">
        <v>18559</v>
      </c>
      <c r="W102" s="32" t="s">
        <v>18560</v>
      </c>
      <c r="X102" s="32" t="s">
        <v>18544</v>
      </c>
      <c r="Y102" s="32" t="s">
        <v>18545</v>
      </c>
      <c r="Z102" s="17" t="s">
        <v>210</v>
      </c>
      <c r="AA102" s="17" t="s">
        <v>33</v>
      </c>
      <c r="AF102" s="9" t="b">
        <v>1</v>
      </c>
    </row>
    <row r="103">
      <c r="A103" s="31" t="s">
        <v>18561</v>
      </c>
      <c r="B103" s="31" t="s">
        <v>17037</v>
      </c>
      <c r="C103" s="31" t="s">
        <v>17038</v>
      </c>
      <c r="D103" s="32" t="s">
        <v>18483</v>
      </c>
      <c r="E103" s="31" t="s">
        <v>18484</v>
      </c>
      <c r="F103" s="31" t="s">
        <v>18485</v>
      </c>
      <c r="G103" s="31" t="s">
        <v>346</v>
      </c>
      <c r="H103" s="31" t="s">
        <v>17133</v>
      </c>
      <c r="I103" s="31" t="s">
        <v>237</v>
      </c>
      <c r="J103" s="31" t="s">
        <v>431</v>
      </c>
      <c r="K103" s="31" t="s">
        <v>18562</v>
      </c>
      <c r="L103" s="32" t="s">
        <v>18563</v>
      </c>
      <c r="M103" s="32" t="s">
        <v>18564</v>
      </c>
      <c r="N103" s="31" t="s">
        <v>18565</v>
      </c>
      <c r="O103" s="32" t="s">
        <v>18566</v>
      </c>
      <c r="P103" s="32" t="s">
        <v>18567</v>
      </c>
      <c r="Q103" s="31" t="s">
        <v>18568</v>
      </c>
      <c r="R103" s="32" t="s">
        <v>18569</v>
      </c>
      <c r="S103" s="32" t="s">
        <v>18570</v>
      </c>
      <c r="T103" s="31" t="s">
        <v>18571</v>
      </c>
      <c r="U103" s="32" t="s">
        <v>18572</v>
      </c>
      <c r="V103" s="32" t="s">
        <v>18573</v>
      </c>
      <c r="W103" s="32" t="s">
        <v>18574</v>
      </c>
      <c r="X103" s="32" t="s">
        <v>18575</v>
      </c>
      <c r="Y103" s="32" t="s">
        <v>18576</v>
      </c>
      <c r="Z103" s="17" t="s">
        <v>210</v>
      </c>
      <c r="AA103" s="17" t="s">
        <v>33</v>
      </c>
      <c r="AF103" s="9" t="b">
        <v>1</v>
      </c>
    </row>
    <row r="104">
      <c r="A104" s="31" t="s">
        <v>18577</v>
      </c>
      <c r="B104" s="31" t="s">
        <v>17037</v>
      </c>
      <c r="C104" s="31" t="s">
        <v>17038</v>
      </c>
      <c r="D104" s="32" t="s">
        <v>18483</v>
      </c>
      <c r="E104" s="31" t="s">
        <v>18484</v>
      </c>
      <c r="F104" s="31" t="s">
        <v>18485</v>
      </c>
      <c r="G104" s="31" t="s">
        <v>346</v>
      </c>
      <c r="H104" s="31" t="s">
        <v>17040</v>
      </c>
      <c r="I104" s="31" t="s">
        <v>115</v>
      </c>
      <c r="J104" s="31" t="s">
        <v>116</v>
      </c>
      <c r="K104" s="31" t="s">
        <v>18578</v>
      </c>
      <c r="L104" s="32" t="s">
        <v>18579</v>
      </c>
      <c r="M104" s="32" t="s">
        <v>18580</v>
      </c>
      <c r="N104" s="31" t="s">
        <v>18581</v>
      </c>
      <c r="O104" s="32" t="s">
        <v>18582</v>
      </c>
      <c r="P104" s="32" t="s">
        <v>18583</v>
      </c>
      <c r="Q104" s="31" t="s">
        <v>18584</v>
      </c>
      <c r="R104" s="32" t="s">
        <v>18585</v>
      </c>
      <c r="S104" s="32" t="s">
        <v>18586</v>
      </c>
      <c r="T104" s="31" t="s">
        <v>18587</v>
      </c>
      <c r="U104" s="32" t="s">
        <v>18588</v>
      </c>
      <c r="V104" s="32" t="s">
        <v>18589</v>
      </c>
      <c r="W104" s="32" t="s">
        <v>18590</v>
      </c>
      <c r="X104" s="32" t="s">
        <v>18575</v>
      </c>
      <c r="Y104" s="32" t="s">
        <v>18576</v>
      </c>
      <c r="Z104" s="17" t="s">
        <v>210</v>
      </c>
      <c r="AA104" s="17" t="s">
        <v>33</v>
      </c>
      <c r="AF104" s="9" t="b">
        <v>1</v>
      </c>
    </row>
    <row r="105">
      <c r="A105" s="31" t="s">
        <v>18591</v>
      </c>
      <c r="B105" s="31" t="s">
        <v>17037</v>
      </c>
      <c r="C105" s="31" t="s">
        <v>17038</v>
      </c>
      <c r="D105" s="32" t="s">
        <v>18483</v>
      </c>
      <c r="E105" s="31" t="s">
        <v>18484</v>
      </c>
      <c r="F105" s="31" t="s">
        <v>18485</v>
      </c>
      <c r="G105" s="31" t="s">
        <v>346</v>
      </c>
      <c r="H105" s="31" t="s">
        <v>17040</v>
      </c>
      <c r="I105" s="31" t="s">
        <v>419</v>
      </c>
      <c r="J105" s="31" t="s">
        <v>107</v>
      </c>
      <c r="K105" s="31" t="s">
        <v>18592</v>
      </c>
      <c r="L105" s="32" t="s">
        <v>18593</v>
      </c>
      <c r="M105" s="32" t="s">
        <v>18594</v>
      </c>
      <c r="N105" s="31" t="s">
        <v>18595</v>
      </c>
      <c r="O105" s="32" t="s">
        <v>18596</v>
      </c>
      <c r="P105" s="32" t="s">
        <v>18597</v>
      </c>
      <c r="Q105" s="31" t="s">
        <v>18598</v>
      </c>
      <c r="R105" s="32" t="s">
        <v>18599</v>
      </c>
      <c r="S105" s="32" t="s">
        <v>18600</v>
      </c>
      <c r="T105" s="31" t="s">
        <v>18601</v>
      </c>
      <c r="U105" s="32" t="s">
        <v>18602</v>
      </c>
      <c r="V105" s="32" t="s">
        <v>18603</v>
      </c>
      <c r="W105" s="32" t="s">
        <v>18604</v>
      </c>
      <c r="X105" s="32" t="s">
        <v>18605</v>
      </c>
      <c r="Y105" s="32" t="s">
        <v>18606</v>
      </c>
      <c r="Z105" s="17" t="s">
        <v>210</v>
      </c>
      <c r="AA105" s="17" t="s">
        <v>33</v>
      </c>
      <c r="AF105" s="9" t="b">
        <v>1</v>
      </c>
    </row>
    <row r="106">
      <c r="A106" s="31" t="s">
        <v>18607</v>
      </c>
      <c r="B106" s="31" t="s">
        <v>17037</v>
      </c>
      <c r="C106" s="31" t="s">
        <v>17038</v>
      </c>
      <c r="D106" s="32" t="s">
        <v>18483</v>
      </c>
      <c r="E106" s="31" t="s">
        <v>18484</v>
      </c>
      <c r="F106" s="31" t="s">
        <v>18485</v>
      </c>
      <c r="G106" s="31" t="s">
        <v>18608</v>
      </c>
      <c r="H106" s="31" t="s">
        <v>17133</v>
      </c>
      <c r="I106" s="31" t="s">
        <v>18609</v>
      </c>
      <c r="J106" s="31" t="s">
        <v>115</v>
      </c>
      <c r="K106" s="31" t="s">
        <v>18610</v>
      </c>
      <c r="L106" s="32" t="s">
        <v>18611</v>
      </c>
      <c r="M106" s="32" t="s">
        <v>18612</v>
      </c>
      <c r="N106" s="31" t="s">
        <v>18613</v>
      </c>
      <c r="O106" s="32" t="s">
        <v>18614</v>
      </c>
      <c r="P106" s="32" t="s">
        <v>18615</v>
      </c>
      <c r="Q106" s="31" t="s">
        <v>18616</v>
      </c>
      <c r="R106" s="32" t="s">
        <v>18617</v>
      </c>
      <c r="S106" s="32" t="s">
        <v>18618</v>
      </c>
      <c r="T106" s="31" t="s">
        <v>18619</v>
      </c>
      <c r="U106" s="32" t="s">
        <v>18620</v>
      </c>
      <c r="V106" s="32" t="s">
        <v>18621</v>
      </c>
      <c r="W106" s="32" t="s">
        <v>18622</v>
      </c>
      <c r="X106" s="32" t="s">
        <v>18623</v>
      </c>
      <c r="Y106" s="32" t="s">
        <v>18624</v>
      </c>
      <c r="Z106" s="17" t="s">
        <v>210</v>
      </c>
      <c r="AA106" s="17" t="s">
        <v>33</v>
      </c>
      <c r="AF106" s="9" t="b">
        <v>1</v>
      </c>
    </row>
    <row r="107">
      <c r="A107" s="31" t="s">
        <v>18625</v>
      </c>
      <c r="B107" s="31" t="s">
        <v>17037</v>
      </c>
      <c r="C107" s="31" t="s">
        <v>17038</v>
      </c>
      <c r="D107" s="32" t="s">
        <v>18483</v>
      </c>
      <c r="E107" s="31" t="s">
        <v>18484</v>
      </c>
      <c r="F107" s="31" t="s">
        <v>18485</v>
      </c>
      <c r="G107" s="31" t="s">
        <v>346</v>
      </c>
      <c r="H107" s="31" t="s">
        <v>735</v>
      </c>
      <c r="I107" s="31" t="s">
        <v>441</v>
      </c>
      <c r="J107" s="31" t="s">
        <v>431</v>
      </c>
      <c r="K107" s="31" t="s">
        <v>18626</v>
      </c>
      <c r="L107" s="32" t="s">
        <v>18627</v>
      </c>
      <c r="M107" s="32" t="s">
        <v>18628</v>
      </c>
      <c r="N107" s="31" t="s">
        <v>18629</v>
      </c>
      <c r="O107" s="32" t="s">
        <v>18630</v>
      </c>
      <c r="P107" s="32" t="s">
        <v>18631</v>
      </c>
      <c r="Q107" s="31" t="s">
        <v>18632</v>
      </c>
      <c r="R107" s="32" t="s">
        <v>18633</v>
      </c>
      <c r="S107" s="32" t="s">
        <v>18634</v>
      </c>
      <c r="T107" s="31" t="s">
        <v>18635</v>
      </c>
      <c r="U107" s="32" t="s">
        <v>18636</v>
      </c>
      <c r="V107" s="32" t="s">
        <v>18637</v>
      </c>
      <c r="W107" s="32" t="s">
        <v>18638</v>
      </c>
      <c r="X107" s="32" t="s">
        <v>18623</v>
      </c>
      <c r="Y107" s="32" t="s">
        <v>18624</v>
      </c>
      <c r="Z107" s="17" t="s">
        <v>210</v>
      </c>
      <c r="AA107" s="17" t="s">
        <v>33</v>
      </c>
      <c r="AF107" s="9" t="b">
        <v>1</v>
      </c>
    </row>
    <row r="108">
      <c r="A108" s="31" t="s">
        <v>18639</v>
      </c>
      <c r="B108" s="31" t="s">
        <v>17037</v>
      </c>
      <c r="C108" s="31" t="s">
        <v>17038</v>
      </c>
      <c r="D108" s="32" t="s">
        <v>18483</v>
      </c>
      <c r="E108" s="31" t="s">
        <v>18484</v>
      </c>
      <c r="F108" s="31" t="s">
        <v>18485</v>
      </c>
      <c r="G108" s="31" t="s">
        <v>346</v>
      </c>
      <c r="H108" s="31" t="s">
        <v>17040</v>
      </c>
      <c r="I108" s="31" t="s">
        <v>237</v>
      </c>
      <c r="J108" s="31" t="s">
        <v>444</v>
      </c>
      <c r="K108" s="31" t="s">
        <v>18640</v>
      </c>
      <c r="L108" s="32" t="s">
        <v>18641</v>
      </c>
      <c r="M108" s="32" t="s">
        <v>18642</v>
      </c>
      <c r="N108" s="31" t="s">
        <v>18643</v>
      </c>
      <c r="O108" s="32" t="s">
        <v>18644</v>
      </c>
      <c r="P108" s="32" t="s">
        <v>18645</v>
      </c>
      <c r="Q108" s="31" t="s">
        <v>18646</v>
      </c>
      <c r="R108" s="32" t="s">
        <v>18647</v>
      </c>
      <c r="S108" s="32" t="s">
        <v>18648</v>
      </c>
      <c r="T108" s="31" t="s">
        <v>18649</v>
      </c>
      <c r="U108" s="32" t="s">
        <v>18650</v>
      </c>
      <c r="V108" s="32" t="s">
        <v>18651</v>
      </c>
      <c r="W108" s="32" t="s">
        <v>18652</v>
      </c>
      <c r="X108" s="32" t="s">
        <v>18623</v>
      </c>
      <c r="Y108" s="32" t="s">
        <v>18624</v>
      </c>
      <c r="Z108" s="17" t="s">
        <v>210</v>
      </c>
      <c r="AA108" s="17" t="s">
        <v>33</v>
      </c>
      <c r="AE108" s="9" t="s">
        <v>17452</v>
      </c>
      <c r="AF108" s="9" t="b">
        <v>1</v>
      </c>
    </row>
    <row r="109">
      <c r="A109" s="31" t="s">
        <v>18653</v>
      </c>
      <c r="B109" s="31" t="s">
        <v>17037</v>
      </c>
      <c r="C109" s="31" t="s">
        <v>17038</v>
      </c>
      <c r="D109" s="32" t="s">
        <v>18483</v>
      </c>
      <c r="E109" s="31" t="s">
        <v>18484</v>
      </c>
      <c r="F109" s="31" t="s">
        <v>18485</v>
      </c>
      <c r="G109" s="31" t="s">
        <v>346</v>
      </c>
      <c r="H109" s="31" t="s">
        <v>17133</v>
      </c>
      <c r="I109" s="31" t="s">
        <v>447</v>
      </c>
      <c r="J109" s="31" t="s">
        <v>448</v>
      </c>
      <c r="K109" s="31" t="s">
        <v>18654</v>
      </c>
      <c r="L109" s="32" t="s">
        <v>18655</v>
      </c>
      <c r="M109" s="32" t="s">
        <v>18656</v>
      </c>
      <c r="N109" s="31" t="s">
        <v>18657</v>
      </c>
      <c r="O109" s="32" t="s">
        <v>18658</v>
      </c>
      <c r="P109" s="32" t="s">
        <v>18659</v>
      </c>
      <c r="Q109" s="31" t="s">
        <v>18660</v>
      </c>
      <c r="R109" s="32" t="s">
        <v>18661</v>
      </c>
      <c r="S109" s="32" t="s">
        <v>18662</v>
      </c>
      <c r="T109" s="31" t="s">
        <v>18663</v>
      </c>
      <c r="U109" s="32" t="s">
        <v>18664</v>
      </c>
      <c r="V109" s="32" t="s">
        <v>18665</v>
      </c>
      <c r="W109" s="32" t="s">
        <v>18666</v>
      </c>
      <c r="X109" s="32" t="s">
        <v>18667</v>
      </c>
      <c r="Y109" s="32" t="s">
        <v>18668</v>
      </c>
      <c r="Z109" s="17" t="s">
        <v>210</v>
      </c>
      <c r="AA109" s="17" t="s">
        <v>33</v>
      </c>
      <c r="AE109" s="9" t="s">
        <v>17452</v>
      </c>
      <c r="AF109" s="9" t="b">
        <v>1</v>
      </c>
    </row>
    <row r="110">
      <c r="A110" s="31" t="s">
        <v>18669</v>
      </c>
      <c r="B110" s="31" t="s">
        <v>17037</v>
      </c>
      <c r="C110" s="31" t="s">
        <v>17038</v>
      </c>
      <c r="D110" s="32" t="s">
        <v>18483</v>
      </c>
      <c r="E110" s="31" t="s">
        <v>18484</v>
      </c>
      <c r="F110" s="31" t="s">
        <v>18485</v>
      </c>
      <c r="G110" s="31" t="s">
        <v>346</v>
      </c>
      <c r="H110" s="31" t="s">
        <v>735</v>
      </c>
      <c r="I110" s="31" t="s">
        <v>451</v>
      </c>
      <c r="J110" s="31" t="s">
        <v>427</v>
      </c>
      <c r="K110" s="31" t="s">
        <v>18670</v>
      </c>
      <c r="L110" s="32" t="s">
        <v>18671</v>
      </c>
      <c r="M110" s="32" t="s">
        <v>18672</v>
      </c>
      <c r="N110" s="31" t="s">
        <v>18673</v>
      </c>
      <c r="O110" s="32" t="s">
        <v>18674</v>
      </c>
      <c r="P110" s="32" t="s">
        <v>18675</v>
      </c>
      <c r="Q110" s="31" t="s">
        <v>18676</v>
      </c>
      <c r="R110" s="32" t="s">
        <v>18677</v>
      </c>
      <c r="S110" s="32" t="s">
        <v>18678</v>
      </c>
      <c r="T110" s="31" t="s">
        <v>18679</v>
      </c>
      <c r="U110" s="32" t="s">
        <v>18680</v>
      </c>
      <c r="V110" s="32" t="s">
        <v>18681</v>
      </c>
      <c r="W110" s="32" t="s">
        <v>18682</v>
      </c>
      <c r="X110" s="32" t="s">
        <v>18683</v>
      </c>
      <c r="Y110" s="32" t="s">
        <v>18684</v>
      </c>
      <c r="Z110" s="17" t="s">
        <v>210</v>
      </c>
      <c r="AA110" s="17" t="s">
        <v>33</v>
      </c>
      <c r="AF110" s="9" t="b">
        <v>1</v>
      </c>
    </row>
    <row r="111">
      <c r="A111" s="31" t="s">
        <v>18685</v>
      </c>
      <c r="B111" s="31" t="s">
        <v>17037</v>
      </c>
      <c r="C111" s="31" t="s">
        <v>17038</v>
      </c>
      <c r="D111" s="32" t="s">
        <v>18483</v>
      </c>
      <c r="E111" s="31" t="s">
        <v>18484</v>
      </c>
      <c r="F111" s="31" t="s">
        <v>18485</v>
      </c>
      <c r="G111" s="31" t="s">
        <v>346</v>
      </c>
      <c r="H111" s="31" t="s">
        <v>17040</v>
      </c>
      <c r="I111" s="31" t="s">
        <v>18609</v>
      </c>
      <c r="J111" s="31" t="s">
        <v>447</v>
      </c>
      <c r="K111" s="31" t="s">
        <v>18686</v>
      </c>
      <c r="L111" s="32" t="s">
        <v>18687</v>
      </c>
      <c r="M111" s="32" t="s">
        <v>18688</v>
      </c>
      <c r="N111" s="31" t="s">
        <v>18689</v>
      </c>
      <c r="O111" s="32" t="s">
        <v>18690</v>
      </c>
      <c r="P111" s="32" t="s">
        <v>18691</v>
      </c>
      <c r="Q111" s="31" t="s">
        <v>18692</v>
      </c>
      <c r="R111" s="32" t="s">
        <v>18693</v>
      </c>
      <c r="S111" s="32" t="s">
        <v>18694</v>
      </c>
      <c r="T111" s="31" t="s">
        <v>18695</v>
      </c>
      <c r="U111" s="32" t="s">
        <v>18696</v>
      </c>
      <c r="V111" s="32" t="s">
        <v>18697</v>
      </c>
      <c r="W111" s="32" t="s">
        <v>18698</v>
      </c>
      <c r="X111" s="32" t="s">
        <v>18683</v>
      </c>
      <c r="Y111" s="32" t="s">
        <v>18684</v>
      </c>
      <c r="Z111" s="17" t="s">
        <v>210</v>
      </c>
      <c r="AA111" s="17" t="s">
        <v>33</v>
      </c>
      <c r="AF111" s="9" t="b">
        <v>1</v>
      </c>
    </row>
    <row r="112">
      <c r="A112" s="31" t="s">
        <v>18699</v>
      </c>
      <c r="B112" s="31" t="s">
        <v>17037</v>
      </c>
      <c r="C112" s="31" t="s">
        <v>17038</v>
      </c>
      <c r="D112" s="32" t="s">
        <v>18483</v>
      </c>
      <c r="E112" s="31" t="s">
        <v>18484</v>
      </c>
      <c r="F112" s="31" t="s">
        <v>18485</v>
      </c>
      <c r="G112" s="31" t="s">
        <v>346</v>
      </c>
      <c r="H112" s="31" t="s">
        <v>17133</v>
      </c>
      <c r="I112" s="31" t="s">
        <v>451</v>
      </c>
      <c r="J112" s="31" t="s">
        <v>438</v>
      </c>
      <c r="K112" s="31" t="s">
        <v>18700</v>
      </c>
      <c r="L112" s="32" t="s">
        <v>18701</v>
      </c>
      <c r="M112" s="32" t="s">
        <v>18702</v>
      </c>
      <c r="N112" s="31" t="s">
        <v>18703</v>
      </c>
      <c r="O112" s="32" t="s">
        <v>18704</v>
      </c>
      <c r="P112" s="32" t="s">
        <v>18705</v>
      </c>
      <c r="Q112" s="31" t="s">
        <v>18706</v>
      </c>
      <c r="R112" s="32" t="s">
        <v>18707</v>
      </c>
      <c r="S112" s="32" t="s">
        <v>18708</v>
      </c>
      <c r="T112" s="31" t="s">
        <v>18709</v>
      </c>
      <c r="U112" s="32" t="s">
        <v>18710</v>
      </c>
      <c r="V112" s="32" t="s">
        <v>18711</v>
      </c>
      <c r="W112" s="32" t="s">
        <v>18712</v>
      </c>
      <c r="X112" s="32" t="s">
        <v>18683</v>
      </c>
      <c r="Y112" s="32" t="s">
        <v>18684</v>
      </c>
      <c r="Z112" s="17" t="s">
        <v>210</v>
      </c>
      <c r="AA112" s="17" t="s">
        <v>33</v>
      </c>
      <c r="AF112" s="9" t="b">
        <v>1</v>
      </c>
    </row>
    <row r="113">
      <c r="A113" s="31" t="s">
        <v>18713</v>
      </c>
      <c r="B113" s="31" t="s">
        <v>17037</v>
      </c>
      <c r="C113" s="31" t="s">
        <v>17038</v>
      </c>
      <c r="D113" s="32" t="s">
        <v>18714</v>
      </c>
      <c r="E113" s="31" t="s">
        <v>18715</v>
      </c>
      <c r="F113" s="31" t="s">
        <v>228</v>
      </c>
      <c r="G113" s="31" t="s">
        <v>18716</v>
      </c>
      <c r="H113" s="31" t="s">
        <v>598</v>
      </c>
      <c r="I113" s="31" t="s">
        <v>91</v>
      </c>
      <c r="J113" s="31" t="s">
        <v>460</v>
      </c>
      <c r="K113" s="31" t="s">
        <v>18717</v>
      </c>
      <c r="L113" s="32" t="s">
        <v>18718</v>
      </c>
      <c r="M113" s="32" t="s">
        <v>18719</v>
      </c>
      <c r="N113" s="31" t="s">
        <v>18720</v>
      </c>
      <c r="O113" s="32" t="s">
        <v>18721</v>
      </c>
      <c r="P113" s="32" t="s">
        <v>18722</v>
      </c>
      <c r="Q113" s="31" t="s">
        <v>18723</v>
      </c>
      <c r="R113" s="32" t="s">
        <v>18724</v>
      </c>
      <c r="S113" s="32" t="s">
        <v>18725</v>
      </c>
      <c r="T113" s="31" t="s">
        <v>18726</v>
      </c>
      <c r="U113" s="32" t="s">
        <v>18727</v>
      </c>
      <c r="V113" s="32" t="s">
        <v>18728</v>
      </c>
      <c r="W113" s="32" t="s">
        <v>18729</v>
      </c>
      <c r="X113" s="32" t="s">
        <v>18730</v>
      </c>
      <c r="Y113" s="32" t="s">
        <v>18731</v>
      </c>
      <c r="Z113" s="17" t="s">
        <v>461</v>
      </c>
      <c r="AA113" s="17" t="s">
        <v>33</v>
      </c>
      <c r="AD113" s="17" t="s">
        <v>462</v>
      </c>
      <c r="AF113" s="9" t="b">
        <v>1</v>
      </c>
    </row>
    <row r="114">
      <c r="A114" s="31" t="s">
        <v>18732</v>
      </c>
      <c r="B114" s="31" t="s">
        <v>17037</v>
      </c>
      <c r="C114" s="31" t="s">
        <v>17038</v>
      </c>
      <c r="D114" s="32" t="s">
        <v>18714</v>
      </c>
      <c r="E114" s="31" t="s">
        <v>18715</v>
      </c>
      <c r="F114" s="31" t="s">
        <v>228</v>
      </c>
      <c r="G114" s="31" t="s">
        <v>457</v>
      </c>
      <c r="H114" s="31" t="s">
        <v>17040</v>
      </c>
      <c r="I114" s="31" t="s">
        <v>320</v>
      </c>
      <c r="J114" s="31" t="s">
        <v>228</v>
      </c>
      <c r="K114" s="31" t="s">
        <v>18733</v>
      </c>
      <c r="L114" s="32" t="s">
        <v>18734</v>
      </c>
      <c r="M114" s="32" t="s">
        <v>18735</v>
      </c>
      <c r="N114" s="31" t="s">
        <v>18736</v>
      </c>
      <c r="O114" s="32" t="s">
        <v>18737</v>
      </c>
      <c r="P114" s="32" t="s">
        <v>18738</v>
      </c>
      <c r="Q114" s="31" t="s">
        <v>18739</v>
      </c>
      <c r="R114" s="32" t="s">
        <v>18740</v>
      </c>
      <c r="S114" s="32" t="s">
        <v>18741</v>
      </c>
      <c r="T114" s="31" t="s">
        <v>18742</v>
      </c>
      <c r="U114" s="32" t="s">
        <v>18743</v>
      </c>
      <c r="V114" s="32" t="s">
        <v>18744</v>
      </c>
      <c r="W114" s="32" t="s">
        <v>18745</v>
      </c>
      <c r="X114" s="32" t="s">
        <v>18746</v>
      </c>
      <c r="Y114" s="32" t="s">
        <v>18747</v>
      </c>
      <c r="Z114" s="17" t="s">
        <v>461</v>
      </c>
      <c r="AA114" s="17" t="s">
        <v>33</v>
      </c>
      <c r="AF114" s="9" t="b">
        <v>1</v>
      </c>
    </row>
    <row r="115">
      <c r="A115" s="31" t="s">
        <v>18748</v>
      </c>
      <c r="B115" s="31" t="s">
        <v>17037</v>
      </c>
      <c r="C115" s="31" t="s">
        <v>17038</v>
      </c>
      <c r="D115" s="32" t="s">
        <v>18714</v>
      </c>
      <c r="E115" s="31" t="s">
        <v>18715</v>
      </c>
      <c r="F115" s="31" t="s">
        <v>228</v>
      </c>
      <c r="G115" s="31" t="s">
        <v>457</v>
      </c>
      <c r="H115" s="31" t="s">
        <v>579</v>
      </c>
      <c r="I115" s="31" t="s">
        <v>18749</v>
      </c>
      <c r="J115" s="31" t="s">
        <v>468</v>
      </c>
      <c r="K115" s="31" t="s">
        <v>18750</v>
      </c>
      <c r="L115" s="32" t="s">
        <v>18751</v>
      </c>
      <c r="M115" s="32" t="s">
        <v>18752</v>
      </c>
      <c r="N115" s="31" t="s">
        <v>18753</v>
      </c>
      <c r="O115" s="32" t="s">
        <v>18754</v>
      </c>
      <c r="P115" s="32" t="s">
        <v>18755</v>
      </c>
      <c r="Q115" s="31" t="s">
        <v>18756</v>
      </c>
      <c r="R115" s="32" t="s">
        <v>18757</v>
      </c>
      <c r="S115" s="32" t="s">
        <v>18758</v>
      </c>
      <c r="T115" s="31" t="s">
        <v>18759</v>
      </c>
      <c r="U115" s="32" t="s">
        <v>18760</v>
      </c>
      <c r="V115" s="32" t="s">
        <v>18761</v>
      </c>
      <c r="W115" s="32" t="s">
        <v>18762</v>
      </c>
      <c r="X115" s="32" t="s">
        <v>18763</v>
      </c>
      <c r="Y115" s="32" t="s">
        <v>18764</v>
      </c>
      <c r="Z115" s="17" t="s">
        <v>461</v>
      </c>
      <c r="AA115" s="17" t="s">
        <v>33</v>
      </c>
      <c r="AF115" s="9" t="b">
        <v>1</v>
      </c>
    </row>
    <row r="116">
      <c r="A116" s="31" t="s">
        <v>18765</v>
      </c>
      <c r="B116" s="31" t="s">
        <v>17037</v>
      </c>
      <c r="C116" s="31" t="s">
        <v>17038</v>
      </c>
      <c r="D116" s="32" t="s">
        <v>18714</v>
      </c>
      <c r="E116" s="31" t="s">
        <v>18715</v>
      </c>
      <c r="F116" s="31" t="s">
        <v>228</v>
      </c>
      <c r="G116" s="31" t="s">
        <v>457</v>
      </c>
      <c r="H116" s="31" t="s">
        <v>598</v>
      </c>
      <c r="I116" s="31" t="s">
        <v>471</v>
      </c>
      <c r="J116" s="31" t="s">
        <v>472</v>
      </c>
      <c r="K116" s="31" t="s">
        <v>18766</v>
      </c>
      <c r="L116" s="32" t="s">
        <v>18767</v>
      </c>
      <c r="M116" s="32" t="s">
        <v>18768</v>
      </c>
      <c r="N116" s="31" t="s">
        <v>18769</v>
      </c>
      <c r="O116" s="32" t="s">
        <v>18770</v>
      </c>
      <c r="P116" s="32" t="s">
        <v>18771</v>
      </c>
      <c r="Q116" s="31" t="s">
        <v>18772</v>
      </c>
      <c r="R116" s="32" t="s">
        <v>18773</v>
      </c>
      <c r="S116" s="32" t="s">
        <v>18774</v>
      </c>
      <c r="T116" s="31" t="s">
        <v>18775</v>
      </c>
      <c r="U116" s="32" t="s">
        <v>18776</v>
      </c>
      <c r="V116" s="32" t="s">
        <v>18777</v>
      </c>
      <c r="W116" s="32" t="s">
        <v>18778</v>
      </c>
      <c r="X116" s="32" t="s">
        <v>18779</v>
      </c>
      <c r="Y116" s="32" t="s">
        <v>18780</v>
      </c>
      <c r="Z116" s="17" t="s">
        <v>461</v>
      </c>
      <c r="AA116" s="17" t="s">
        <v>33</v>
      </c>
      <c r="AF116" s="9" t="b">
        <v>1</v>
      </c>
    </row>
    <row r="117">
      <c r="A117" s="31" t="s">
        <v>18781</v>
      </c>
      <c r="B117" s="31" t="s">
        <v>17037</v>
      </c>
      <c r="C117" s="31" t="s">
        <v>17038</v>
      </c>
      <c r="D117" s="32" t="s">
        <v>18714</v>
      </c>
      <c r="E117" s="31" t="s">
        <v>18715</v>
      </c>
      <c r="F117" s="31" t="s">
        <v>228</v>
      </c>
      <c r="G117" s="31" t="s">
        <v>457</v>
      </c>
      <c r="H117" s="31" t="s">
        <v>17040</v>
      </c>
      <c r="I117" s="31" t="s">
        <v>475</v>
      </c>
      <c r="J117" s="31" t="s">
        <v>476</v>
      </c>
      <c r="K117" s="31" t="s">
        <v>18782</v>
      </c>
      <c r="L117" s="32" t="s">
        <v>18783</v>
      </c>
      <c r="M117" s="32" t="s">
        <v>18784</v>
      </c>
      <c r="N117" s="31" t="s">
        <v>18785</v>
      </c>
      <c r="O117" s="32" t="s">
        <v>18786</v>
      </c>
      <c r="P117" s="32" t="s">
        <v>18787</v>
      </c>
      <c r="Q117" s="31" t="s">
        <v>18788</v>
      </c>
      <c r="R117" s="32" t="s">
        <v>18789</v>
      </c>
      <c r="S117" s="32" t="s">
        <v>18790</v>
      </c>
      <c r="T117" s="31" t="s">
        <v>18791</v>
      </c>
      <c r="U117" s="32" t="s">
        <v>18792</v>
      </c>
      <c r="V117" s="32" t="s">
        <v>18793</v>
      </c>
      <c r="W117" s="32" t="s">
        <v>18794</v>
      </c>
      <c r="X117" s="32" t="s">
        <v>18795</v>
      </c>
      <c r="Y117" s="32" t="s">
        <v>18796</v>
      </c>
      <c r="Z117" s="17" t="s">
        <v>461</v>
      </c>
      <c r="AA117" s="17" t="s">
        <v>33</v>
      </c>
      <c r="AF117" s="9" t="b">
        <v>1</v>
      </c>
    </row>
    <row r="118">
      <c r="A118" s="31" t="s">
        <v>18797</v>
      </c>
      <c r="B118" s="31" t="s">
        <v>17037</v>
      </c>
      <c r="C118" s="31" t="s">
        <v>17038</v>
      </c>
      <c r="D118" s="32" t="s">
        <v>18714</v>
      </c>
      <c r="E118" s="31" t="s">
        <v>18715</v>
      </c>
      <c r="F118" s="31" t="s">
        <v>228</v>
      </c>
      <c r="G118" s="31" t="s">
        <v>457</v>
      </c>
      <c r="H118" s="31" t="s">
        <v>17133</v>
      </c>
      <c r="I118" s="31" t="s">
        <v>504</v>
      </c>
      <c r="J118" s="31" t="s">
        <v>480</v>
      </c>
      <c r="K118" s="31" t="s">
        <v>18798</v>
      </c>
      <c r="L118" s="32" t="s">
        <v>18799</v>
      </c>
      <c r="M118" s="32" t="s">
        <v>18800</v>
      </c>
      <c r="N118" s="31" t="s">
        <v>18801</v>
      </c>
      <c r="O118" s="32" t="s">
        <v>18802</v>
      </c>
      <c r="P118" s="32" t="s">
        <v>18803</v>
      </c>
      <c r="Q118" s="31" t="s">
        <v>18804</v>
      </c>
      <c r="R118" s="32" t="s">
        <v>18805</v>
      </c>
      <c r="S118" s="32" t="s">
        <v>18806</v>
      </c>
      <c r="T118" s="31" t="s">
        <v>18807</v>
      </c>
      <c r="U118" s="32" t="s">
        <v>18808</v>
      </c>
      <c r="V118" s="32" t="s">
        <v>18809</v>
      </c>
      <c r="W118" s="32" t="s">
        <v>18810</v>
      </c>
      <c r="X118" s="32" t="s">
        <v>18811</v>
      </c>
      <c r="Y118" s="32" t="s">
        <v>18812</v>
      </c>
      <c r="Z118" s="17" t="s">
        <v>461</v>
      </c>
      <c r="AA118" s="17" t="s">
        <v>33</v>
      </c>
      <c r="AF118" s="9" t="b">
        <v>1</v>
      </c>
    </row>
    <row r="119">
      <c r="A119" s="31" t="s">
        <v>18813</v>
      </c>
      <c r="B119" s="31" t="s">
        <v>17037</v>
      </c>
      <c r="C119" s="31" t="s">
        <v>17038</v>
      </c>
      <c r="D119" s="32" t="s">
        <v>18714</v>
      </c>
      <c r="E119" s="31" t="s">
        <v>18715</v>
      </c>
      <c r="F119" s="31" t="s">
        <v>228</v>
      </c>
      <c r="G119" s="31" t="s">
        <v>457</v>
      </c>
      <c r="H119" s="31" t="s">
        <v>598</v>
      </c>
      <c r="I119" s="31" t="s">
        <v>237</v>
      </c>
      <c r="J119" s="31" t="s">
        <v>483</v>
      </c>
      <c r="K119" s="31" t="s">
        <v>18814</v>
      </c>
      <c r="L119" s="32" t="s">
        <v>18815</v>
      </c>
      <c r="M119" s="32" t="s">
        <v>18816</v>
      </c>
      <c r="N119" s="31" t="s">
        <v>18817</v>
      </c>
      <c r="O119" s="32" t="s">
        <v>18818</v>
      </c>
      <c r="P119" s="32" t="s">
        <v>18819</v>
      </c>
      <c r="Q119" s="31" t="s">
        <v>18820</v>
      </c>
      <c r="R119" s="32" t="s">
        <v>18821</v>
      </c>
      <c r="S119" s="32" t="s">
        <v>18822</v>
      </c>
      <c r="T119" s="31" t="s">
        <v>18823</v>
      </c>
      <c r="U119" s="32" t="s">
        <v>18824</v>
      </c>
      <c r="V119" s="32" t="s">
        <v>18825</v>
      </c>
      <c r="W119" s="32" t="s">
        <v>18826</v>
      </c>
      <c r="X119" s="32" t="s">
        <v>18827</v>
      </c>
      <c r="Y119" s="32" t="s">
        <v>18828</v>
      </c>
      <c r="Z119" s="17" t="s">
        <v>461</v>
      </c>
      <c r="AA119" s="17" t="s">
        <v>33</v>
      </c>
      <c r="AF119" s="9" t="b">
        <v>1</v>
      </c>
    </row>
    <row r="120">
      <c r="A120" s="31" t="s">
        <v>18829</v>
      </c>
      <c r="B120" s="31" t="s">
        <v>17037</v>
      </c>
      <c r="C120" s="31" t="s">
        <v>17038</v>
      </c>
      <c r="D120" s="32" t="s">
        <v>18714</v>
      </c>
      <c r="E120" s="31" t="s">
        <v>18715</v>
      </c>
      <c r="F120" s="31" t="s">
        <v>228</v>
      </c>
      <c r="G120" s="31" t="s">
        <v>457</v>
      </c>
      <c r="H120" s="31" t="s">
        <v>17040</v>
      </c>
      <c r="I120" s="31" t="s">
        <v>486</v>
      </c>
      <c r="J120" s="31" t="s">
        <v>487</v>
      </c>
      <c r="K120" s="31" t="s">
        <v>18830</v>
      </c>
      <c r="L120" s="32" t="s">
        <v>18831</v>
      </c>
      <c r="M120" s="32" t="s">
        <v>18832</v>
      </c>
      <c r="N120" s="31" t="s">
        <v>18833</v>
      </c>
      <c r="O120" s="32" t="s">
        <v>18834</v>
      </c>
      <c r="P120" s="32" t="s">
        <v>18835</v>
      </c>
      <c r="Q120" s="31" t="s">
        <v>18836</v>
      </c>
      <c r="R120" s="32" t="s">
        <v>18837</v>
      </c>
      <c r="S120" s="32" t="s">
        <v>18838</v>
      </c>
      <c r="T120" s="31" t="s">
        <v>18839</v>
      </c>
      <c r="U120" s="32" t="s">
        <v>18840</v>
      </c>
      <c r="V120" s="32" t="s">
        <v>18841</v>
      </c>
      <c r="W120" s="32" t="s">
        <v>18842</v>
      </c>
      <c r="X120" s="32" t="s">
        <v>18843</v>
      </c>
      <c r="Y120" s="32" t="s">
        <v>18844</v>
      </c>
      <c r="Z120" s="17" t="s">
        <v>461</v>
      </c>
      <c r="AA120" s="17" t="s">
        <v>33</v>
      </c>
      <c r="AF120" s="9" t="b">
        <v>1</v>
      </c>
    </row>
    <row r="121">
      <c r="A121" s="31" t="s">
        <v>18845</v>
      </c>
      <c r="B121" s="31" t="s">
        <v>17037</v>
      </c>
      <c r="C121" s="31" t="s">
        <v>17038</v>
      </c>
      <c r="D121" s="32" t="s">
        <v>18714</v>
      </c>
      <c r="E121" s="31" t="s">
        <v>18715</v>
      </c>
      <c r="F121" s="31" t="s">
        <v>228</v>
      </c>
      <c r="G121" s="31" t="s">
        <v>457</v>
      </c>
      <c r="H121" s="31" t="s">
        <v>17133</v>
      </c>
      <c r="I121" s="31" t="s">
        <v>91</v>
      </c>
      <c r="J121" s="31" t="s">
        <v>490</v>
      </c>
      <c r="K121" s="31" t="s">
        <v>18846</v>
      </c>
      <c r="L121" s="32" t="s">
        <v>18847</v>
      </c>
      <c r="M121" s="32" t="s">
        <v>18848</v>
      </c>
      <c r="N121" s="31" t="s">
        <v>18849</v>
      </c>
      <c r="O121" s="32" t="s">
        <v>18850</v>
      </c>
      <c r="P121" s="32" t="s">
        <v>18851</v>
      </c>
      <c r="Q121" s="31" t="s">
        <v>18852</v>
      </c>
      <c r="R121" s="32" t="s">
        <v>18853</v>
      </c>
      <c r="S121" s="32" t="s">
        <v>18854</v>
      </c>
      <c r="T121" s="31" t="s">
        <v>18855</v>
      </c>
      <c r="U121" s="32" t="s">
        <v>18856</v>
      </c>
      <c r="V121" s="32" t="s">
        <v>18857</v>
      </c>
      <c r="W121" s="32" t="s">
        <v>18858</v>
      </c>
      <c r="X121" s="32" t="s">
        <v>18859</v>
      </c>
      <c r="Y121" s="32" t="s">
        <v>18860</v>
      </c>
      <c r="Z121" s="17" t="s">
        <v>461</v>
      </c>
      <c r="AA121" s="17" t="s">
        <v>33</v>
      </c>
      <c r="AF121" s="9" t="b">
        <v>1</v>
      </c>
    </row>
    <row r="122">
      <c r="A122" s="31" t="s">
        <v>18861</v>
      </c>
      <c r="B122" s="31" t="s">
        <v>17037</v>
      </c>
      <c r="C122" s="31" t="s">
        <v>17038</v>
      </c>
      <c r="D122" s="32" t="s">
        <v>18714</v>
      </c>
      <c r="E122" s="31" t="s">
        <v>18715</v>
      </c>
      <c r="F122" s="31" t="s">
        <v>228</v>
      </c>
      <c r="G122" s="31" t="s">
        <v>457</v>
      </c>
      <c r="H122" s="31" t="s">
        <v>598</v>
      </c>
      <c r="I122" s="31" t="s">
        <v>86</v>
      </c>
      <c r="J122" s="31" t="s">
        <v>493</v>
      </c>
      <c r="K122" s="31" t="s">
        <v>18862</v>
      </c>
      <c r="L122" s="32" t="s">
        <v>18863</v>
      </c>
      <c r="M122" s="32" t="s">
        <v>18864</v>
      </c>
      <c r="N122" s="31" t="s">
        <v>18865</v>
      </c>
      <c r="O122" s="32" t="s">
        <v>18866</v>
      </c>
      <c r="P122" s="32" t="s">
        <v>18867</v>
      </c>
      <c r="Q122" s="31" t="s">
        <v>18868</v>
      </c>
      <c r="R122" s="32" t="s">
        <v>18869</v>
      </c>
      <c r="S122" s="32" t="s">
        <v>18870</v>
      </c>
      <c r="T122" s="31" t="s">
        <v>18871</v>
      </c>
      <c r="U122" s="32" t="s">
        <v>18872</v>
      </c>
      <c r="V122" s="32" t="s">
        <v>18873</v>
      </c>
      <c r="W122" s="32" t="s">
        <v>18874</v>
      </c>
      <c r="X122" s="32" t="s">
        <v>18859</v>
      </c>
      <c r="Y122" s="32" t="s">
        <v>18860</v>
      </c>
      <c r="Z122" s="17" t="s">
        <v>461</v>
      </c>
      <c r="AA122" s="17" t="s">
        <v>33</v>
      </c>
      <c r="AF122" s="9" t="b">
        <v>1</v>
      </c>
    </row>
    <row r="123">
      <c r="A123" s="31" t="s">
        <v>18875</v>
      </c>
      <c r="B123" s="31" t="s">
        <v>17037</v>
      </c>
      <c r="C123" s="31" t="s">
        <v>17038</v>
      </c>
      <c r="D123" s="32" t="s">
        <v>18714</v>
      </c>
      <c r="E123" s="31" t="s">
        <v>18715</v>
      </c>
      <c r="F123" s="31" t="s">
        <v>228</v>
      </c>
      <c r="G123" s="31" t="s">
        <v>457</v>
      </c>
      <c r="H123" s="31" t="s">
        <v>17040</v>
      </c>
      <c r="I123" s="31" t="s">
        <v>460</v>
      </c>
      <c r="J123" s="31" t="s">
        <v>496</v>
      </c>
      <c r="K123" s="31" t="s">
        <v>18876</v>
      </c>
      <c r="L123" s="32" t="s">
        <v>18877</v>
      </c>
      <c r="M123" s="32" t="s">
        <v>18878</v>
      </c>
      <c r="N123" s="31" t="s">
        <v>18879</v>
      </c>
      <c r="O123" s="32" t="s">
        <v>18880</v>
      </c>
      <c r="P123" s="32" t="s">
        <v>18881</v>
      </c>
      <c r="Q123" s="31" t="s">
        <v>18882</v>
      </c>
      <c r="R123" s="32" t="s">
        <v>18883</v>
      </c>
      <c r="S123" s="32" t="s">
        <v>18884</v>
      </c>
      <c r="T123" s="31" t="s">
        <v>18885</v>
      </c>
      <c r="U123" s="32" t="s">
        <v>18886</v>
      </c>
      <c r="V123" s="32" t="s">
        <v>18887</v>
      </c>
      <c r="W123" s="32" t="s">
        <v>18888</v>
      </c>
      <c r="X123" s="32" t="s">
        <v>18889</v>
      </c>
      <c r="Y123" s="32" t="s">
        <v>18890</v>
      </c>
      <c r="Z123" s="17" t="s">
        <v>461</v>
      </c>
      <c r="AA123" s="17" t="s">
        <v>33</v>
      </c>
      <c r="AF123" s="9" t="b">
        <v>1</v>
      </c>
    </row>
    <row r="124">
      <c r="A124" s="31" t="s">
        <v>18891</v>
      </c>
      <c r="B124" s="31" t="s">
        <v>17037</v>
      </c>
      <c r="C124" s="31" t="s">
        <v>17038</v>
      </c>
      <c r="D124" s="32" t="s">
        <v>18714</v>
      </c>
      <c r="E124" s="31" t="s">
        <v>18715</v>
      </c>
      <c r="F124" s="31" t="s">
        <v>228</v>
      </c>
      <c r="G124" s="31" t="s">
        <v>457</v>
      </c>
      <c r="H124" s="31" t="s">
        <v>17133</v>
      </c>
      <c r="I124" s="31" t="s">
        <v>483</v>
      </c>
      <c r="J124" s="31" t="s">
        <v>320</v>
      </c>
      <c r="K124" s="31" t="s">
        <v>18892</v>
      </c>
      <c r="L124" s="32" t="s">
        <v>18893</v>
      </c>
      <c r="M124" s="32" t="s">
        <v>18894</v>
      </c>
      <c r="N124" s="31" t="s">
        <v>18895</v>
      </c>
      <c r="O124" s="32" t="s">
        <v>18896</v>
      </c>
      <c r="P124" s="32" t="s">
        <v>18897</v>
      </c>
      <c r="Q124" s="31" t="s">
        <v>18898</v>
      </c>
      <c r="R124" s="32" t="s">
        <v>18899</v>
      </c>
      <c r="S124" s="32" t="s">
        <v>18900</v>
      </c>
      <c r="T124" s="31" t="s">
        <v>18901</v>
      </c>
      <c r="U124" s="32" t="s">
        <v>18902</v>
      </c>
      <c r="V124" s="32" t="s">
        <v>18903</v>
      </c>
      <c r="W124" s="32" t="s">
        <v>18904</v>
      </c>
      <c r="X124" s="32" t="s">
        <v>18905</v>
      </c>
      <c r="Y124" s="32" t="s">
        <v>18906</v>
      </c>
      <c r="Z124" s="17" t="s">
        <v>461</v>
      </c>
      <c r="AA124" s="17" t="s">
        <v>33</v>
      </c>
      <c r="AF124" s="9" t="b">
        <v>1</v>
      </c>
    </row>
    <row r="125">
      <c r="A125" s="31" t="s">
        <v>18907</v>
      </c>
      <c r="B125" s="31" t="s">
        <v>17037</v>
      </c>
      <c r="C125" s="31" t="s">
        <v>17038</v>
      </c>
      <c r="D125" s="32" t="s">
        <v>18714</v>
      </c>
      <c r="E125" s="31" t="s">
        <v>18715</v>
      </c>
      <c r="F125" s="31" t="s">
        <v>228</v>
      </c>
      <c r="G125" s="31" t="s">
        <v>457</v>
      </c>
      <c r="H125" s="31" t="s">
        <v>598</v>
      </c>
      <c r="I125" s="31" t="s">
        <v>91</v>
      </c>
      <c r="J125" s="31" t="s">
        <v>501</v>
      </c>
      <c r="K125" s="31" t="s">
        <v>18908</v>
      </c>
      <c r="L125" s="32" t="s">
        <v>18909</v>
      </c>
      <c r="M125" s="32" t="s">
        <v>18910</v>
      </c>
      <c r="N125" s="31" t="s">
        <v>18911</v>
      </c>
      <c r="O125" s="32" t="s">
        <v>18912</v>
      </c>
      <c r="P125" s="32" t="s">
        <v>18913</v>
      </c>
      <c r="Q125" s="31" t="s">
        <v>18914</v>
      </c>
      <c r="R125" s="32" t="s">
        <v>18915</v>
      </c>
      <c r="S125" s="32" t="s">
        <v>18916</v>
      </c>
      <c r="T125" s="31" t="s">
        <v>18917</v>
      </c>
      <c r="U125" s="32" t="s">
        <v>18918</v>
      </c>
      <c r="V125" s="32" t="s">
        <v>18919</v>
      </c>
      <c r="W125" s="32" t="s">
        <v>18920</v>
      </c>
      <c r="X125" s="32" t="s">
        <v>18921</v>
      </c>
      <c r="Y125" s="32" t="s">
        <v>18922</v>
      </c>
      <c r="Z125" s="17" t="s">
        <v>461</v>
      </c>
      <c r="AA125" s="17" t="s">
        <v>33</v>
      </c>
      <c r="AF125" s="9" t="b">
        <v>1</v>
      </c>
    </row>
    <row r="126">
      <c r="A126" s="31" t="s">
        <v>18923</v>
      </c>
      <c r="B126" s="31" t="s">
        <v>17037</v>
      </c>
      <c r="C126" s="31" t="s">
        <v>17038</v>
      </c>
      <c r="D126" s="32" t="s">
        <v>18714</v>
      </c>
      <c r="E126" s="31" t="s">
        <v>18715</v>
      </c>
      <c r="F126" s="31" t="s">
        <v>228</v>
      </c>
      <c r="G126" s="31" t="s">
        <v>457</v>
      </c>
      <c r="H126" s="31" t="s">
        <v>17040</v>
      </c>
      <c r="I126" s="31" t="s">
        <v>86</v>
      </c>
      <c r="J126" s="31" t="s">
        <v>504</v>
      </c>
      <c r="K126" s="31" t="s">
        <v>18924</v>
      </c>
      <c r="L126" s="32" t="s">
        <v>18925</v>
      </c>
      <c r="M126" s="32" t="s">
        <v>18926</v>
      </c>
      <c r="N126" s="31" t="s">
        <v>18927</v>
      </c>
      <c r="O126" s="32" t="s">
        <v>18928</v>
      </c>
      <c r="P126" s="32" t="s">
        <v>18929</v>
      </c>
      <c r="Q126" s="31" t="s">
        <v>18930</v>
      </c>
      <c r="R126" s="32" t="s">
        <v>18931</v>
      </c>
      <c r="S126" s="32" t="s">
        <v>18932</v>
      </c>
      <c r="T126" s="31" t="s">
        <v>18933</v>
      </c>
      <c r="U126" s="32" t="s">
        <v>18934</v>
      </c>
      <c r="V126" s="32" t="s">
        <v>18935</v>
      </c>
      <c r="W126" s="32" t="s">
        <v>18936</v>
      </c>
      <c r="X126" s="32" t="s">
        <v>18937</v>
      </c>
      <c r="Y126" s="32" t="s">
        <v>18938</v>
      </c>
      <c r="Z126" s="17" t="s">
        <v>461</v>
      </c>
      <c r="AA126" s="17" t="s">
        <v>33</v>
      </c>
      <c r="AF126" s="9" t="b">
        <v>1</v>
      </c>
    </row>
    <row r="127">
      <c r="A127" s="31" t="s">
        <v>18939</v>
      </c>
      <c r="B127" s="31" t="s">
        <v>17037</v>
      </c>
      <c r="C127" s="31" t="s">
        <v>17038</v>
      </c>
      <c r="D127" s="32" t="s">
        <v>18714</v>
      </c>
      <c r="E127" s="31" t="s">
        <v>18715</v>
      </c>
      <c r="F127" s="31" t="s">
        <v>228</v>
      </c>
      <c r="G127" s="31" t="s">
        <v>457</v>
      </c>
      <c r="H127" s="31" t="s">
        <v>17133</v>
      </c>
      <c r="I127" s="31" t="s">
        <v>475</v>
      </c>
      <c r="J127" s="31" t="s">
        <v>507</v>
      </c>
      <c r="K127" s="31" t="s">
        <v>18940</v>
      </c>
      <c r="L127" s="32" t="s">
        <v>18941</v>
      </c>
      <c r="M127" s="32" t="s">
        <v>18942</v>
      </c>
      <c r="N127" s="31" t="s">
        <v>18943</v>
      </c>
      <c r="O127" s="32" t="s">
        <v>18944</v>
      </c>
      <c r="P127" s="32" t="s">
        <v>18945</v>
      </c>
      <c r="Q127" s="31" t="s">
        <v>18946</v>
      </c>
      <c r="R127" s="32" t="s">
        <v>18947</v>
      </c>
      <c r="S127" s="32" t="s">
        <v>18948</v>
      </c>
      <c r="T127" s="31" t="s">
        <v>18949</v>
      </c>
      <c r="U127" s="32" t="s">
        <v>18950</v>
      </c>
      <c r="V127" s="32" t="s">
        <v>18951</v>
      </c>
      <c r="W127" s="32" t="s">
        <v>18952</v>
      </c>
      <c r="X127" s="32" t="s">
        <v>18953</v>
      </c>
      <c r="Y127" s="32" t="s">
        <v>18954</v>
      </c>
      <c r="Z127" s="17" t="s">
        <v>461</v>
      </c>
      <c r="AA127" s="17" t="s">
        <v>33</v>
      </c>
      <c r="AF127" s="9" t="b">
        <v>1</v>
      </c>
    </row>
    <row r="128">
      <c r="A128" s="31" t="s">
        <v>18955</v>
      </c>
      <c r="B128" s="31" t="s">
        <v>17037</v>
      </c>
      <c r="C128" s="31" t="s">
        <v>17038</v>
      </c>
      <c r="D128" s="32" t="s">
        <v>18714</v>
      </c>
      <c r="E128" s="31" t="s">
        <v>18715</v>
      </c>
      <c r="F128" s="31" t="s">
        <v>228</v>
      </c>
      <c r="G128" s="31" t="s">
        <v>457</v>
      </c>
      <c r="H128" s="31" t="s">
        <v>598</v>
      </c>
      <c r="I128" s="31" t="s">
        <v>467</v>
      </c>
      <c r="J128" s="31" t="s">
        <v>18956</v>
      </c>
      <c r="K128" s="31" t="s">
        <v>18957</v>
      </c>
      <c r="L128" s="32" t="s">
        <v>18958</v>
      </c>
      <c r="M128" s="32" t="s">
        <v>18959</v>
      </c>
      <c r="N128" s="31" t="s">
        <v>18960</v>
      </c>
      <c r="O128" s="32" t="s">
        <v>18961</v>
      </c>
      <c r="P128" s="32" t="s">
        <v>18962</v>
      </c>
      <c r="Q128" s="31" t="s">
        <v>18963</v>
      </c>
      <c r="R128" s="32" t="s">
        <v>18964</v>
      </c>
      <c r="S128" s="32" t="s">
        <v>18965</v>
      </c>
      <c r="T128" s="31" t="s">
        <v>18966</v>
      </c>
      <c r="U128" s="32" t="s">
        <v>18967</v>
      </c>
      <c r="V128" s="32" t="s">
        <v>18968</v>
      </c>
      <c r="W128" s="32" t="s">
        <v>18969</v>
      </c>
      <c r="X128" s="32" t="s">
        <v>18970</v>
      </c>
      <c r="Y128" s="32" t="s">
        <v>18971</v>
      </c>
      <c r="Z128" s="17" t="s">
        <v>461</v>
      </c>
      <c r="AA128" s="17" t="s">
        <v>33</v>
      </c>
      <c r="AF128" s="9" t="b">
        <v>1</v>
      </c>
    </row>
    <row r="129">
      <c r="A129" s="31" t="s">
        <v>18972</v>
      </c>
      <c r="B129" s="31" t="s">
        <v>17037</v>
      </c>
      <c r="C129" s="31" t="s">
        <v>17038</v>
      </c>
      <c r="D129" s="32" t="s">
        <v>18714</v>
      </c>
      <c r="E129" s="31" t="s">
        <v>18715</v>
      </c>
      <c r="F129" s="31" t="s">
        <v>228</v>
      </c>
      <c r="G129" s="31" t="s">
        <v>457</v>
      </c>
      <c r="H129" s="31" t="s">
        <v>17040</v>
      </c>
      <c r="I129" s="31" t="s">
        <v>496</v>
      </c>
      <c r="J129" s="31" t="s">
        <v>17962</v>
      </c>
      <c r="K129" s="31" t="s">
        <v>18973</v>
      </c>
      <c r="L129" s="32" t="s">
        <v>18974</v>
      </c>
      <c r="M129" s="32" t="s">
        <v>18975</v>
      </c>
      <c r="N129" s="31" t="s">
        <v>18976</v>
      </c>
      <c r="O129" s="32" t="s">
        <v>18977</v>
      </c>
      <c r="P129" s="32" t="s">
        <v>18978</v>
      </c>
      <c r="Q129" s="31" t="s">
        <v>18979</v>
      </c>
      <c r="R129" s="32" t="s">
        <v>18980</v>
      </c>
      <c r="S129" s="32" t="s">
        <v>18981</v>
      </c>
      <c r="T129" s="31" t="s">
        <v>18982</v>
      </c>
      <c r="U129" s="32" t="s">
        <v>18983</v>
      </c>
      <c r="V129" s="32" t="s">
        <v>18984</v>
      </c>
      <c r="W129" s="32" t="s">
        <v>18985</v>
      </c>
      <c r="X129" s="32" t="s">
        <v>18986</v>
      </c>
      <c r="Y129" s="32" t="s">
        <v>18987</v>
      </c>
      <c r="Z129" s="17" t="s">
        <v>461</v>
      </c>
      <c r="AA129" s="17" t="s">
        <v>33</v>
      </c>
      <c r="AF129" s="9" t="b">
        <v>1</v>
      </c>
    </row>
    <row r="130">
      <c r="A130" s="31" t="s">
        <v>18988</v>
      </c>
      <c r="B130" s="31" t="s">
        <v>17037</v>
      </c>
      <c r="C130" s="31" t="s">
        <v>17038</v>
      </c>
      <c r="D130" s="32" t="s">
        <v>18714</v>
      </c>
      <c r="E130" s="31" t="s">
        <v>18715</v>
      </c>
      <c r="F130" s="31" t="s">
        <v>228</v>
      </c>
      <c r="G130" s="31" t="s">
        <v>457</v>
      </c>
      <c r="H130" s="31" t="s">
        <v>17133</v>
      </c>
      <c r="I130" s="31" t="s">
        <v>86</v>
      </c>
      <c r="J130" s="31" t="s">
        <v>486</v>
      </c>
      <c r="K130" s="31" t="s">
        <v>18989</v>
      </c>
      <c r="L130" s="32" t="s">
        <v>18990</v>
      </c>
      <c r="M130" s="32" t="s">
        <v>18991</v>
      </c>
      <c r="N130" s="31" t="s">
        <v>18992</v>
      </c>
      <c r="O130" s="32" t="s">
        <v>18993</v>
      </c>
      <c r="P130" s="32" t="s">
        <v>18994</v>
      </c>
      <c r="Q130" s="31" t="s">
        <v>18995</v>
      </c>
      <c r="R130" s="32" t="s">
        <v>18996</v>
      </c>
      <c r="S130" s="32" t="s">
        <v>18997</v>
      </c>
      <c r="T130" s="31" t="s">
        <v>18998</v>
      </c>
      <c r="U130" s="32" t="s">
        <v>18999</v>
      </c>
      <c r="V130" s="32" t="s">
        <v>19000</v>
      </c>
      <c r="W130" s="32" t="s">
        <v>19001</v>
      </c>
      <c r="X130" s="32" t="s">
        <v>18970</v>
      </c>
      <c r="Y130" s="32" t="s">
        <v>18971</v>
      </c>
      <c r="Z130" s="17" t="s">
        <v>461</v>
      </c>
      <c r="AA130" s="17" t="s">
        <v>33</v>
      </c>
      <c r="AF130" s="9" t="b">
        <v>1</v>
      </c>
    </row>
    <row r="131">
      <c r="A131" s="31" t="s">
        <v>19002</v>
      </c>
      <c r="B131" s="31" t="s">
        <v>17037</v>
      </c>
      <c r="C131" s="31" t="s">
        <v>17038</v>
      </c>
      <c r="D131" s="32" t="s">
        <v>18714</v>
      </c>
      <c r="E131" s="31" t="s">
        <v>18715</v>
      </c>
      <c r="F131" s="31" t="s">
        <v>228</v>
      </c>
      <c r="G131" s="31" t="s">
        <v>457</v>
      </c>
      <c r="H131" s="31" t="s">
        <v>598</v>
      </c>
      <c r="I131" s="31" t="s">
        <v>475</v>
      </c>
      <c r="J131" s="31" t="s">
        <v>91</v>
      </c>
      <c r="K131" s="31" t="s">
        <v>19003</v>
      </c>
      <c r="L131" s="32" t="s">
        <v>19004</v>
      </c>
      <c r="M131" s="32" t="s">
        <v>19005</v>
      </c>
      <c r="N131" s="31" t="s">
        <v>19006</v>
      </c>
      <c r="O131" s="32" t="s">
        <v>19007</v>
      </c>
      <c r="P131" s="32" t="s">
        <v>19008</v>
      </c>
      <c r="Q131" s="31" t="s">
        <v>19009</v>
      </c>
      <c r="R131" s="32" t="s">
        <v>19010</v>
      </c>
      <c r="S131" s="32" t="s">
        <v>19011</v>
      </c>
      <c r="T131" s="31" t="s">
        <v>19012</v>
      </c>
      <c r="U131" s="32" t="s">
        <v>19013</v>
      </c>
      <c r="V131" s="32" t="s">
        <v>19014</v>
      </c>
      <c r="W131" s="32" t="s">
        <v>19015</v>
      </c>
      <c r="X131" s="32" t="s">
        <v>19016</v>
      </c>
      <c r="Y131" s="32" t="s">
        <v>19017</v>
      </c>
      <c r="Z131" s="17" t="s">
        <v>461</v>
      </c>
      <c r="AA131" s="17" t="s">
        <v>33</v>
      </c>
      <c r="AF131" s="9" t="b">
        <v>1</v>
      </c>
    </row>
    <row r="132">
      <c r="A132" s="31" t="s">
        <v>19018</v>
      </c>
      <c r="B132" s="31" t="s">
        <v>17037</v>
      </c>
      <c r="C132" s="31" t="s">
        <v>17038</v>
      </c>
      <c r="D132" s="32" t="s">
        <v>18714</v>
      </c>
      <c r="E132" s="31" t="s">
        <v>18715</v>
      </c>
      <c r="F132" s="31" t="s">
        <v>228</v>
      </c>
      <c r="G132" s="31" t="s">
        <v>457</v>
      </c>
      <c r="H132" s="31" t="s">
        <v>17040</v>
      </c>
      <c r="I132" s="31" t="s">
        <v>483</v>
      </c>
      <c r="J132" s="31" t="s">
        <v>518</v>
      </c>
      <c r="K132" s="31" t="s">
        <v>19019</v>
      </c>
      <c r="L132" s="32" t="s">
        <v>19020</v>
      </c>
      <c r="M132" s="32" t="s">
        <v>19021</v>
      </c>
      <c r="N132" s="31" t="s">
        <v>19022</v>
      </c>
      <c r="O132" s="32" t="s">
        <v>19023</v>
      </c>
      <c r="P132" s="32" t="s">
        <v>19024</v>
      </c>
      <c r="Q132" s="31" t="s">
        <v>19025</v>
      </c>
      <c r="R132" s="32" t="s">
        <v>19026</v>
      </c>
      <c r="S132" s="32" t="s">
        <v>19027</v>
      </c>
      <c r="T132" s="31" t="s">
        <v>19028</v>
      </c>
      <c r="U132" s="32" t="s">
        <v>19029</v>
      </c>
      <c r="V132" s="32" t="s">
        <v>19030</v>
      </c>
      <c r="W132" s="32" t="s">
        <v>19031</v>
      </c>
      <c r="X132" s="32" t="s">
        <v>19032</v>
      </c>
      <c r="Y132" s="32" t="s">
        <v>19033</v>
      </c>
      <c r="Z132" s="17" t="s">
        <v>461</v>
      </c>
      <c r="AA132" s="17" t="s">
        <v>33</v>
      </c>
      <c r="AF132" s="9" t="b">
        <v>1</v>
      </c>
    </row>
    <row r="133">
      <c r="A133" s="31" t="s">
        <v>19034</v>
      </c>
      <c r="B133" s="31" t="s">
        <v>17037</v>
      </c>
      <c r="C133" s="31" t="s">
        <v>17038</v>
      </c>
      <c r="D133" s="32" t="s">
        <v>18714</v>
      </c>
      <c r="E133" s="31" t="s">
        <v>18715</v>
      </c>
      <c r="F133" s="31" t="s">
        <v>228</v>
      </c>
      <c r="G133" s="31" t="s">
        <v>457</v>
      </c>
      <c r="H133" s="31" t="s">
        <v>17133</v>
      </c>
      <c r="I133" s="31" t="s">
        <v>86</v>
      </c>
      <c r="J133" s="31" t="s">
        <v>475</v>
      </c>
      <c r="K133" s="31" t="s">
        <v>19035</v>
      </c>
      <c r="L133" s="32" t="s">
        <v>19036</v>
      </c>
      <c r="M133" s="32" t="s">
        <v>19037</v>
      </c>
      <c r="N133" s="31" t="s">
        <v>19038</v>
      </c>
      <c r="O133" s="32" t="s">
        <v>19039</v>
      </c>
      <c r="P133" s="32" t="s">
        <v>19040</v>
      </c>
      <c r="Q133" s="31" t="s">
        <v>19041</v>
      </c>
      <c r="R133" s="32" t="s">
        <v>19042</v>
      </c>
      <c r="S133" s="32" t="s">
        <v>19043</v>
      </c>
      <c r="T133" s="31" t="s">
        <v>19044</v>
      </c>
      <c r="U133" s="32" t="s">
        <v>19045</v>
      </c>
      <c r="V133" s="32" t="s">
        <v>19046</v>
      </c>
      <c r="W133" s="32" t="s">
        <v>19047</v>
      </c>
      <c r="X133" s="32" t="s">
        <v>19048</v>
      </c>
      <c r="Y133" s="32" t="s">
        <v>19049</v>
      </c>
      <c r="Z133" s="17" t="s">
        <v>461</v>
      </c>
      <c r="AA133" s="17" t="s">
        <v>33</v>
      </c>
      <c r="AF133" s="9" t="b">
        <v>1</v>
      </c>
    </row>
    <row r="134">
      <c r="A134" s="31" t="s">
        <v>19050</v>
      </c>
      <c r="B134" s="31" t="s">
        <v>17037</v>
      </c>
      <c r="C134" s="31" t="s">
        <v>17038</v>
      </c>
      <c r="D134" s="32" t="s">
        <v>18714</v>
      </c>
      <c r="E134" s="31" t="s">
        <v>18715</v>
      </c>
      <c r="F134" s="31" t="s">
        <v>228</v>
      </c>
      <c r="G134" s="31" t="s">
        <v>457</v>
      </c>
      <c r="H134" s="31" t="s">
        <v>17133</v>
      </c>
      <c r="I134" s="31" t="s">
        <v>86</v>
      </c>
      <c r="J134" s="31" t="s">
        <v>475</v>
      </c>
      <c r="K134" s="31" t="s">
        <v>19051</v>
      </c>
      <c r="L134" s="32" t="s">
        <v>19052</v>
      </c>
      <c r="M134" s="32" t="s">
        <v>19053</v>
      </c>
      <c r="N134" s="31" t="s">
        <v>19054</v>
      </c>
      <c r="O134" s="32" t="s">
        <v>19055</v>
      </c>
      <c r="P134" s="32" t="s">
        <v>19056</v>
      </c>
      <c r="Q134" s="31" t="s">
        <v>19057</v>
      </c>
      <c r="R134" s="32" t="s">
        <v>19058</v>
      </c>
      <c r="S134" s="32" t="s">
        <v>19059</v>
      </c>
      <c r="T134" s="31" t="s">
        <v>19060</v>
      </c>
      <c r="U134" s="32" t="s">
        <v>19061</v>
      </c>
      <c r="V134" s="32" t="s">
        <v>19062</v>
      </c>
      <c r="W134" s="32" t="s">
        <v>19063</v>
      </c>
      <c r="X134" s="32" t="s">
        <v>19048</v>
      </c>
      <c r="Y134" s="32" t="s">
        <v>19049</v>
      </c>
      <c r="Z134" s="17" t="s">
        <v>461</v>
      </c>
      <c r="AA134" s="17" t="s">
        <v>33</v>
      </c>
      <c r="AD134" s="17" t="s">
        <v>521</v>
      </c>
      <c r="AF134" s="9" t="b">
        <v>1</v>
      </c>
    </row>
    <row r="135">
      <c r="A135" s="31" t="s">
        <v>19064</v>
      </c>
      <c r="B135" s="31" t="s">
        <v>17037</v>
      </c>
      <c r="C135" s="31" t="s">
        <v>17038</v>
      </c>
      <c r="D135" s="32" t="s">
        <v>19065</v>
      </c>
      <c r="E135" s="31" t="s">
        <v>19066</v>
      </c>
      <c r="F135" s="31" t="s">
        <v>19067</v>
      </c>
      <c r="G135" s="31" t="s">
        <v>19068</v>
      </c>
      <c r="H135" s="31" t="s">
        <v>320</v>
      </c>
      <c r="I135" s="31" t="s">
        <v>19069</v>
      </c>
      <c r="J135" s="31" t="s">
        <v>221</v>
      </c>
      <c r="K135" s="31" t="s">
        <v>19070</v>
      </c>
      <c r="L135" s="32" t="s">
        <v>19071</v>
      </c>
      <c r="M135" s="32" t="s">
        <v>19072</v>
      </c>
      <c r="N135" s="31" t="s">
        <v>19073</v>
      </c>
      <c r="O135" s="32" t="s">
        <v>19074</v>
      </c>
      <c r="P135" s="32" t="s">
        <v>19075</v>
      </c>
      <c r="Q135" s="31" t="s">
        <v>19076</v>
      </c>
      <c r="R135" s="32" t="s">
        <v>19077</v>
      </c>
      <c r="S135" s="32" t="s">
        <v>19078</v>
      </c>
      <c r="T135" s="31" t="s">
        <v>19079</v>
      </c>
      <c r="U135" s="32" t="s">
        <v>19080</v>
      </c>
      <c r="V135" s="32" t="s">
        <v>19081</v>
      </c>
      <c r="W135" s="32" t="s">
        <v>19082</v>
      </c>
      <c r="X135" s="32" t="s">
        <v>19083</v>
      </c>
      <c r="Y135" s="32" t="s">
        <v>19084</v>
      </c>
      <c r="Z135" s="17" t="s">
        <v>47</v>
      </c>
      <c r="AA135" s="17" t="s">
        <v>33</v>
      </c>
      <c r="AE135" s="33" t="s">
        <v>19085</v>
      </c>
      <c r="AF135" s="9" t="b">
        <v>1</v>
      </c>
    </row>
    <row r="136">
      <c r="A136" s="31" t="s">
        <v>19086</v>
      </c>
      <c r="B136" s="31" t="s">
        <v>17037</v>
      </c>
      <c r="C136" s="31" t="s">
        <v>17038</v>
      </c>
      <c r="D136" s="32" t="s">
        <v>19065</v>
      </c>
      <c r="E136" s="31" t="s">
        <v>19066</v>
      </c>
      <c r="F136" s="31" t="s">
        <v>19067</v>
      </c>
      <c r="G136" s="31" t="s">
        <v>19087</v>
      </c>
      <c r="H136" s="31" t="s">
        <v>1291</v>
      </c>
      <c r="I136" s="31" t="s">
        <v>30</v>
      </c>
      <c r="J136" s="31" t="s">
        <v>257</v>
      </c>
      <c r="K136" s="31" t="s">
        <v>19088</v>
      </c>
      <c r="L136" s="32" t="s">
        <v>19089</v>
      </c>
      <c r="M136" s="32" t="s">
        <v>19090</v>
      </c>
      <c r="N136" s="31" t="s">
        <v>19091</v>
      </c>
      <c r="O136" s="32" t="s">
        <v>19092</v>
      </c>
      <c r="P136" s="32" t="s">
        <v>19093</v>
      </c>
      <c r="Q136" s="31" t="s">
        <v>19094</v>
      </c>
      <c r="R136" s="32" t="s">
        <v>19095</v>
      </c>
      <c r="S136" s="32" t="s">
        <v>19096</v>
      </c>
      <c r="T136" s="31" t="s">
        <v>19097</v>
      </c>
      <c r="U136" s="32" t="s">
        <v>19098</v>
      </c>
      <c r="V136" s="32" t="s">
        <v>19099</v>
      </c>
      <c r="W136" s="32" t="s">
        <v>19100</v>
      </c>
      <c r="X136" s="32" t="s">
        <v>19083</v>
      </c>
      <c r="Y136" s="32" t="s">
        <v>19084</v>
      </c>
      <c r="Z136" s="17" t="s">
        <v>47</v>
      </c>
      <c r="AA136" s="17" t="s">
        <v>33</v>
      </c>
      <c r="AF136" s="9" t="b">
        <v>1</v>
      </c>
    </row>
    <row r="137">
      <c r="A137" s="31" t="s">
        <v>19101</v>
      </c>
      <c r="B137" s="31" t="s">
        <v>17037</v>
      </c>
      <c r="C137" s="31" t="s">
        <v>17038</v>
      </c>
      <c r="D137" s="32" t="s">
        <v>19065</v>
      </c>
      <c r="E137" s="31" t="s">
        <v>19066</v>
      </c>
      <c r="F137" s="31" t="s">
        <v>19067</v>
      </c>
      <c r="G137" s="31" t="s">
        <v>19102</v>
      </c>
      <c r="H137" s="31" t="s">
        <v>17133</v>
      </c>
      <c r="I137" s="31" t="s">
        <v>228</v>
      </c>
      <c r="J137" s="31" t="s">
        <v>55</v>
      </c>
      <c r="K137" s="31" t="s">
        <v>19103</v>
      </c>
      <c r="L137" s="32" t="s">
        <v>19104</v>
      </c>
      <c r="M137" s="32" t="s">
        <v>19105</v>
      </c>
      <c r="N137" s="31" t="s">
        <v>19106</v>
      </c>
      <c r="O137" s="32" t="s">
        <v>19107</v>
      </c>
      <c r="P137" s="32" t="s">
        <v>19108</v>
      </c>
      <c r="Q137" s="31" t="s">
        <v>19109</v>
      </c>
      <c r="R137" s="32" t="s">
        <v>19110</v>
      </c>
      <c r="S137" s="32" t="s">
        <v>19111</v>
      </c>
      <c r="T137" s="31" t="s">
        <v>19112</v>
      </c>
      <c r="U137" s="32" t="s">
        <v>19113</v>
      </c>
      <c r="V137" s="32" t="s">
        <v>19114</v>
      </c>
      <c r="W137" s="32" t="s">
        <v>19115</v>
      </c>
      <c r="X137" s="32" t="s">
        <v>19083</v>
      </c>
      <c r="Y137" s="32" t="s">
        <v>19084</v>
      </c>
      <c r="Z137" s="17" t="s">
        <v>47</v>
      </c>
      <c r="AA137" s="17" t="s">
        <v>33</v>
      </c>
      <c r="AF137" s="9" t="b">
        <v>1</v>
      </c>
    </row>
    <row r="138">
      <c r="A138" s="31" t="s">
        <v>19116</v>
      </c>
      <c r="B138" s="31" t="s">
        <v>17037</v>
      </c>
      <c r="C138" s="31" t="s">
        <v>17038</v>
      </c>
      <c r="D138" s="32" t="s">
        <v>19065</v>
      </c>
      <c r="E138" s="31" t="s">
        <v>19066</v>
      </c>
      <c r="F138" s="31" t="s">
        <v>19067</v>
      </c>
      <c r="G138" s="31" t="s">
        <v>531</v>
      </c>
      <c r="H138" s="31" t="s">
        <v>17040</v>
      </c>
      <c r="I138" s="31" t="s">
        <v>221</v>
      </c>
      <c r="J138" s="31" t="s">
        <v>534</v>
      </c>
      <c r="K138" s="31" t="s">
        <v>19117</v>
      </c>
      <c r="L138" s="32" t="s">
        <v>19118</v>
      </c>
      <c r="M138" s="32" t="s">
        <v>19119</v>
      </c>
      <c r="N138" s="31" t="s">
        <v>19120</v>
      </c>
      <c r="O138" s="32" t="s">
        <v>19121</v>
      </c>
      <c r="P138" s="32" t="s">
        <v>19122</v>
      </c>
      <c r="Q138" s="31" t="s">
        <v>19123</v>
      </c>
      <c r="R138" s="32" t="s">
        <v>19124</v>
      </c>
      <c r="S138" s="32" t="s">
        <v>19125</v>
      </c>
      <c r="T138" s="31" t="s">
        <v>19126</v>
      </c>
      <c r="U138" s="32" t="s">
        <v>19127</v>
      </c>
      <c r="V138" s="32" t="s">
        <v>19128</v>
      </c>
      <c r="W138" s="32" t="s">
        <v>19129</v>
      </c>
      <c r="X138" s="32" t="s">
        <v>19083</v>
      </c>
      <c r="Y138" s="32" t="s">
        <v>19084</v>
      </c>
      <c r="Z138" s="17" t="s">
        <v>47</v>
      </c>
      <c r="AA138" s="17" t="s">
        <v>33</v>
      </c>
      <c r="AF138" s="9" t="b">
        <v>1</v>
      </c>
    </row>
    <row r="139">
      <c r="A139" s="31" t="s">
        <v>19130</v>
      </c>
      <c r="B139" s="31" t="s">
        <v>17037</v>
      </c>
      <c r="C139" s="31" t="s">
        <v>17038</v>
      </c>
      <c r="D139" s="32" t="s">
        <v>19065</v>
      </c>
      <c r="E139" s="31" t="s">
        <v>19066</v>
      </c>
      <c r="F139" s="31" t="s">
        <v>19067</v>
      </c>
      <c r="G139" s="31" t="s">
        <v>522</v>
      </c>
      <c r="H139" s="31" t="s">
        <v>1425</v>
      </c>
      <c r="I139" s="31" t="s">
        <v>30</v>
      </c>
      <c r="J139" s="31" t="s">
        <v>537</v>
      </c>
      <c r="K139" s="31" t="s">
        <v>19131</v>
      </c>
      <c r="L139" s="32" t="s">
        <v>19132</v>
      </c>
      <c r="M139" s="32" t="s">
        <v>19133</v>
      </c>
      <c r="N139" s="31" t="s">
        <v>19134</v>
      </c>
      <c r="O139" s="32" t="s">
        <v>19135</v>
      </c>
      <c r="P139" s="32" t="s">
        <v>19136</v>
      </c>
      <c r="Q139" s="31" t="s">
        <v>19137</v>
      </c>
      <c r="R139" s="32" t="s">
        <v>19138</v>
      </c>
      <c r="S139" s="32" t="s">
        <v>19139</v>
      </c>
      <c r="T139" s="31" t="s">
        <v>19140</v>
      </c>
      <c r="U139" s="32" t="s">
        <v>19141</v>
      </c>
      <c r="V139" s="32" t="s">
        <v>19142</v>
      </c>
      <c r="W139" s="32" t="s">
        <v>19143</v>
      </c>
      <c r="X139" s="32" t="s">
        <v>19083</v>
      </c>
      <c r="Y139" s="32" t="s">
        <v>19084</v>
      </c>
      <c r="Z139" s="17" t="s">
        <v>32</v>
      </c>
      <c r="AA139" s="17" t="s">
        <v>33</v>
      </c>
      <c r="AF139" s="9" t="b">
        <v>1</v>
      </c>
    </row>
    <row r="140">
      <c r="A140" s="31" t="s">
        <v>19144</v>
      </c>
      <c r="B140" s="31" t="s">
        <v>17037</v>
      </c>
      <c r="C140" s="31" t="s">
        <v>17038</v>
      </c>
      <c r="D140" s="32" t="s">
        <v>19065</v>
      </c>
      <c r="E140" s="31" t="s">
        <v>19066</v>
      </c>
      <c r="F140" s="31" t="s">
        <v>19067</v>
      </c>
      <c r="G140" s="31" t="s">
        <v>17693</v>
      </c>
      <c r="H140" s="31" t="s">
        <v>1291</v>
      </c>
      <c r="I140" s="31" t="s">
        <v>228</v>
      </c>
      <c r="J140" s="31" t="s">
        <v>237</v>
      </c>
      <c r="K140" s="31" t="s">
        <v>19145</v>
      </c>
      <c r="L140" s="32" t="s">
        <v>19146</v>
      </c>
      <c r="M140" s="32" t="s">
        <v>19147</v>
      </c>
      <c r="N140" s="31" t="s">
        <v>19148</v>
      </c>
      <c r="O140" s="32" t="s">
        <v>19149</v>
      </c>
      <c r="P140" s="32" t="s">
        <v>19150</v>
      </c>
      <c r="Q140" s="31" t="s">
        <v>19151</v>
      </c>
      <c r="R140" s="32" t="s">
        <v>19152</v>
      </c>
      <c r="S140" s="32" t="s">
        <v>19153</v>
      </c>
      <c r="T140" s="31" t="s">
        <v>19154</v>
      </c>
      <c r="U140" s="32" t="s">
        <v>19155</v>
      </c>
      <c r="V140" s="32" t="s">
        <v>19156</v>
      </c>
      <c r="W140" s="32" t="s">
        <v>19157</v>
      </c>
      <c r="X140" s="32" t="s">
        <v>19083</v>
      </c>
      <c r="Y140" s="32" t="s">
        <v>19084</v>
      </c>
      <c r="Z140" s="17" t="s">
        <v>47</v>
      </c>
      <c r="AA140" s="17" t="s">
        <v>33</v>
      </c>
      <c r="AD140" s="17" t="s">
        <v>541</v>
      </c>
      <c r="AF140" s="9" t="b">
        <v>1</v>
      </c>
    </row>
    <row r="141">
      <c r="A141" s="31" t="s">
        <v>19158</v>
      </c>
      <c r="B141" s="31" t="s">
        <v>17037</v>
      </c>
      <c r="C141" s="31" t="s">
        <v>17038</v>
      </c>
      <c r="D141" s="32" t="s">
        <v>19065</v>
      </c>
      <c r="E141" s="31" t="s">
        <v>19066</v>
      </c>
      <c r="F141" s="31" t="s">
        <v>19067</v>
      </c>
      <c r="G141" s="31" t="s">
        <v>19159</v>
      </c>
      <c r="H141" s="34" t="s">
        <v>335</v>
      </c>
      <c r="I141" s="34" t="s">
        <v>237</v>
      </c>
      <c r="J141" s="34" t="s">
        <v>228</v>
      </c>
      <c r="K141" s="35" t="s">
        <v>19160</v>
      </c>
      <c r="L141" s="31">
        <v>9.786328</v>
      </c>
      <c r="M141" s="31">
        <v>-104.277725</v>
      </c>
      <c r="N141" s="31">
        <v>0.0</v>
      </c>
      <c r="O141" s="31">
        <v>0.0</v>
      </c>
      <c r="P141" s="31">
        <v>0.0</v>
      </c>
      <c r="Q141" s="31">
        <v>0.0</v>
      </c>
      <c r="R141" s="31">
        <v>0.0</v>
      </c>
      <c r="S141" s="31">
        <v>0.0</v>
      </c>
      <c r="T141" s="31" t="s">
        <v>19161</v>
      </c>
      <c r="U141" s="31">
        <v>9.786418</v>
      </c>
      <c r="V141" s="31">
        <v>-104.278312</v>
      </c>
      <c r="W141" s="31">
        <v>100.39</v>
      </c>
      <c r="X141" s="31">
        <v>9.867</v>
      </c>
      <c r="Y141" s="31">
        <v>-104.3</v>
      </c>
      <c r="Z141" s="17" t="s">
        <v>47</v>
      </c>
      <c r="AA141" s="17" t="s">
        <v>33</v>
      </c>
      <c r="AD141" s="17" t="s">
        <v>541</v>
      </c>
      <c r="AE141" s="9" t="s">
        <v>19162</v>
      </c>
      <c r="AF141" s="9" t="b">
        <v>1</v>
      </c>
      <c r="AG141" s="9"/>
      <c r="AH141" s="9"/>
      <c r="AI141" s="9"/>
      <c r="AJ141" s="9"/>
      <c r="AK141" s="9"/>
      <c r="AL141" s="9"/>
      <c r="AM141" s="9"/>
      <c r="AN141" s="9"/>
      <c r="AO141" s="9"/>
      <c r="AP141" s="9"/>
      <c r="AQ141" s="9"/>
      <c r="AR141" s="9"/>
      <c r="AS141" s="9"/>
      <c r="AT141" s="9"/>
    </row>
    <row r="142">
      <c r="A142" s="31" t="s">
        <v>19163</v>
      </c>
      <c r="B142" s="31" t="s">
        <v>17037</v>
      </c>
      <c r="C142" s="31" t="s">
        <v>17038</v>
      </c>
      <c r="D142" s="32" t="s">
        <v>19065</v>
      </c>
      <c r="E142" s="31" t="s">
        <v>19066</v>
      </c>
      <c r="F142" s="31" t="s">
        <v>19067</v>
      </c>
      <c r="G142" s="31" t="s">
        <v>17693</v>
      </c>
      <c r="H142" s="31" t="s">
        <v>17133</v>
      </c>
      <c r="I142" s="31" t="s">
        <v>221</v>
      </c>
      <c r="J142" s="31" t="s">
        <v>17781</v>
      </c>
      <c r="K142" s="31" t="s">
        <v>19164</v>
      </c>
      <c r="L142" s="32" t="s">
        <v>19165</v>
      </c>
      <c r="M142" s="32" t="s">
        <v>17651</v>
      </c>
      <c r="N142" s="31" t="s">
        <v>19166</v>
      </c>
      <c r="O142" s="32" t="s">
        <v>19167</v>
      </c>
      <c r="P142" s="32" t="s">
        <v>19168</v>
      </c>
      <c r="Q142" s="31" t="s">
        <v>19169</v>
      </c>
      <c r="R142" s="32" t="s">
        <v>19170</v>
      </c>
      <c r="S142" s="32" t="s">
        <v>19171</v>
      </c>
      <c r="T142" s="31" t="s">
        <v>19172</v>
      </c>
      <c r="U142" s="32" t="s">
        <v>19173</v>
      </c>
      <c r="V142" s="32" t="s">
        <v>19174</v>
      </c>
      <c r="W142" s="32" t="s">
        <v>19175</v>
      </c>
      <c r="X142" s="32" t="s">
        <v>19083</v>
      </c>
      <c r="Y142" s="32" t="s">
        <v>19084</v>
      </c>
      <c r="Z142" s="17" t="s">
        <v>32</v>
      </c>
      <c r="AA142" s="17" t="s">
        <v>33</v>
      </c>
      <c r="AF142" s="9" t="b">
        <v>1</v>
      </c>
    </row>
    <row r="143">
      <c r="A143" s="31" t="s">
        <v>19176</v>
      </c>
      <c r="B143" s="31" t="s">
        <v>17037</v>
      </c>
      <c r="C143" s="31" t="s">
        <v>17038</v>
      </c>
      <c r="D143" s="32" t="s">
        <v>19065</v>
      </c>
      <c r="E143" s="31" t="s">
        <v>19066</v>
      </c>
      <c r="F143" s="31" t="s">
        <v>19067</v>
      </c>
      <c r="G143" s="31" t="s">
        <v>522</v>
      </c>
      <c r="H143" s="31" t="s">
        <v>17040</v>
      </c>
      <c r="I143" s="31" t="s">
        <v>30</v>
      </c>
      <c r="J143" s="31" t="s">
        <v>224</v>
      </c>
      <c r="K143" s="31" t="s">
        <v>19177</v>
      </c>
      <c r="L143" s="32" t="s">
        <v>19178</v>
      </c>
      <c r="M143" s="32" t="s">
        <v>19179</v>
      </c>
      <c r="N143" s="31" t="s">
        <v>19180</v>
      </c>
      <c r="O143" s="32" t="s">
        <v>19181</v>
      </c>
      <c r="P143" s="32" t="s">
        <v>17710</v>
      </c>
      <c r="Q143" s="31" t="s">
        <v>19182</v>
      </c>
      <c r="R143" s="32" t="s">
        <v>19183</v>
      </c>
      <c r="S143" s="32" t="s">
        <v>19184</v>
      </c>
      <c r="T143" s="31" t="s">
        <v>19185</v>
      </c>
      <c r="U143" s="32" t="s">
        <v>19186</v>
      </c>
      <c r="V143" s="32" t="s">
        <v>19187</v>
      </c>
      <c r="W143" s="32" t="s">
        <v>19143</v>
      </c>
      <c r="X143" s="32" t="s">
        <v>19083</v>
      </c>
      <c r="Y143" s="32" t="s">
        <v>19084</v>
      </c>
      <c r="Z143" s="17" t="s">
        <v>47</v>
      </c>
      <c r="AA143" s="17" t="s">
        <v>33</v>
      </c>
      <c r="AF143" s="9" t="b">
        <v>1</v>
      </c>
    </row>
    <row r="144">
      <c r="A144" s="31" t="s">
        <v>19188</v>
      </c>
      <c r="B144" s="31" t="s">
        <v>17037</v>
      </c>
      <c r="C144" s="31" t="s">
        <v>17038</v>
      </c>
      <c r="D144" s="32" t="s">
        <v>19065</v>
      </c>
      <c r="E144" s="31" t="s">
        <v>19066</v>
      </c>
      <c r="F144" s="31" t="s">
        <v>19067</v>
      </c>
      <c r="G144" s="31" t="s">
        <v>19189</v>
      </c>
      <c r="H144" s="31" t="s">
        <v>1425</v>
      </c>
      <c r="I144" s="31" t="s">
        <v>19190</v>
      </c>
      <c r="J144" s="31" t="s">
        <v>19191</v>
      </c>
      <c r="K144" s="31" t="s">
        <v>19192</v>
      </c>
      <c r="L144" s="32" t="s">
        <v>19193</v>
      </c>
      <c r="M144" s="32" t="s">
        <v>19194</v>
      </c>
      <c r="N144" s="31" t="s">
        <v>19195</v>
      </c>
      <c r="O144" s="32" t="s">
        <v>19196</v>
      </c>
      <c r="P144" s="32" t="s">
        <v>19197</v>
      </c>
      <c r="Q144" s="31" t="s">
        <v>19198</v>
      </c>
      <c r="R144" s="32" t="s">
        <v>19199</v>
      </c>
      <c r="S144" s="32" t="s">
        <v>19200</v>
      </c>
      <c r="T144" s="31" t="s">
        <v>19201</v>
      </c>
      <c r="U144" s="32" t="s">
        <v>19202</v>
      </c>
      <c r="V144" s="32" t="s">
        <v>19203</v>
      </c>
      <c r="W144" s="31">
        <v>2518.93</v>
      </c>
      <c r="X144" s="31">
        <v>9.867</v>
      </c>
      <c r="Y144" s="31">
        <v>-104.3</v>
      </c>
      <c r="Z144" s="17" t="s">
        <v>47</v>
      </c>
      <c r="AA144" s="17" t="s">
        <v>33</v>
      </c>
      <c r="AE144" s="9" t="s">
        <v>19204</v>
      </c>
      <c r="AF144" s="9" t="b">
        <v>1</v>
      </c>
    </row>
    <row r="145">
      <c r="A145" s="31" t="s">
        <v>19205</v>
      </c>
      <c r="B145" s="31" t="s">
        <v>17037</v>
      </c>
      <c r="C145" s="31" t="s">
        <v>17038</v>
      </c>
      <c r="D145" s="32" t="s">
        <v>19065</v>
      </c>
      <c r="E145" s="31" t="s">
        <v>19066</v>
      </c>
      <c r="F145" s="31" t="s">
        <v>19067</v>
      </c>
      <c r="G145" s="31" t="s">
        <v>19206</v>
      </c>
      <c r="H145" s="31" t="s">
        <v>1291</v>
      </c>
      <c r="I145" s="31" t="s">
        <v>30</v>
      </c>
      <c r="J145" s="31" t="s">
        <v>221</v>
      </c>
      <c r="K145" s="31" t="s">
        <v>19207</v>
      </c>
      <c r="L145" s="32" t="s">
        <v>19208</v>
      </c>
      <c r="M145" s="32" t="s">
        <v>19209</v>
      </c>
      <c r="N145" s="31" t="s">
        <v>19210</v>
      </c>
      <c r="O145" s="32" t="s">
        <v>19211</v>
      </c>
      <c r="P145" s="32" t="s">
        <v>19212</v>
      </c>
      <c r="Q145" s="31" t="s">
        <v>19213</v>
      </c>
      <c r="R145" s="32" t="s">
        <v>19214</v>
      </c>
      <c r="S145" s="32" t="s">
        <v>17866</v>
      </c>
      <c r="T145" s="31" t="s">
        <v>19215</v>
      </c>
      <c r="U145" s="32" t="s">
        <v>19216</v>
      </c>
      <c r="V145" s="32" t="s">
        <v>19217</v>
      </c>
      <c r="W145" s="32" t="s">
        <v>19218</v>
      </c>
      <c r="X145" s="32" t="s">
        <v>19083</v>
      </c>
      <c r="Y145" s="32" t="s">
        <v>19084</v>
      </c>
      <c r="Z145" s="17" t="s">
        <v>47</v>
      </c>
      <c r="AA145" s="17" t="s">
        <v>33</v>
      </c>
      <c r="AF145" s="9" t="b">
        <v>1</v>
      </c>
    </row>
    <row r="146">
      <c r="A146" s="31" t="s">
        <v>19219</v>
      </c>
      <c r="B146" s="31" t="s">
        <v>17037</v>
      </c>
      <c r="C146" s="31" t="s">
        <v>17038</v>
      </c>
      <c r="D146" s="32" t="s">
        <v>19065</v>
      </c>
      <c r="E146" s="31" t="s">
        <v>19066</v>
      </c>
      <c r="F146" s="31" t="s">
        <v>19067</v>
      </c>
      <c r="G146" s="31" t="s">
        <v>17693</v>
      </c>
      <c r="H146" s="31" t="s">
        <v>17133</v>
      </c>
      <c r="I146" s="31" t="s">
        <v>320</v>
      </c>
      <c r="J146" s="31" t="s">
        <v>552</v>
      </c>
      <c r="K146" s="31" t="s">
        <v>19220</v>
      </c>
      <c r="L146" s="32" t="s">
        <v>19221</v>
      </c>
      <c r="M146" s="32" t="s">
        <v>19222</v>
      </c>
      <c r="N146" s="31" t="s">
        <v>19223</v>
      </c>
      <c r="O146" s="32" t="s">
        <v>19224</v>
      </c>
      <c r="P146" s="32" t="s">
        <v>19225</v>
      </c>
      <c r="Q146" s="31" t="s">
        <v>19226</v>
      </c>
      <c r="R146" s="32" t="s">
        <v>19227</v>
      </c>
      <c r="S146" s="32" t="s">
        <v>19228</v>
      </c>
      <c r="T146" s="31" t="s">
        <v>19229</v>
      </c>
      <c r="U146" s="32" t="s">
        <v>19230</v>
      </c>
      <c r="V146" s="32" t="s">
        <v>19231</v>
      </c>
      <c r="W146" s="32" t="s">
        <v>17618</v>
      </c>
      <c r="X146" s="32" t="s">
        <v>19232</v>
      </c>
      <c r="Y146" s="32" t="s">
        <v>19233</v>
      </c>
      <c r="Z146" s="17" t="s">
        <v>92</v>
      </c>
      <c r="AA146" s="17" t="s">
        <v>33</v>
      </c>
      <c r="AF146" s="9" t="b">
        <v>1</v>
      </c>
    </row>
    <row r="147">
      <c r="A147" s="31" t="s">
        <v>19234</v>
      </c>
      <c r="B147" s="31" t="s">
        <v>17037</v>
      </c>
      <c r="C147" s="31" t="s">
        <v>17038</v>
      </c>
      <c r="D147" s="32" t="s">
        <v>19235</v>
      </c>
      <c r="E147" s="31" t="s">
        <v>19236</v>
      </c>
      <c r="F147" s="31" t="s">
        <v>279</v>
      </c>
      <c r="G147" s="31" t="s">
        <v>553</v>
      </c>
      <c r="H147" s="31" t="s">
        <v>598</v>
      </c>
      <c r="I147" s="31" t="s">
        <v>315</v>
      </c>
      <c r="J147" s="31" t="s">
        <v>19237</v>
      </c>
      <c r="K147" s="31" t="s">
        <v>19238</v>
      </c>
      <c r="L147" s="32" t="s">
        <v>19239</v>
      </c>
      <c r="M147" s="32" t="s">
        <v>19240</v>
      </c>
      <c r="N147" s="31" t="s">
        <v>19241</v>
      </c>
      <c r="O147" s="32" t="s">
        <v>19242</v>
      </c>
      <c r="P147" s="32" t="s">
        <v>19243</v>
      </c>
      <c r="Q147" s="31" t="s">
        <v>19244</v>
      </c>
      <c r="R147" s="32" t="s">
        <v>19245</v>
      </c>
      <c r="S147" s="32" t="s">
        <v>19246</v>
      </c>
      <c r="T147" s="31" t="s">
        <v>19247</v>
      </c>
      <c r="U147" s="32" t="s">
        <v>19248</v>
      </c>
      <c r="V147" s="32" t="s">
        <v>19249</v>
      </c>
      <c r="W147" s="32" t="s">
        <v>19250</v>
      </c>
      <c r="X147" s="32" t="s">
        <v>19232</v>
      </c>
      <c r="Y147" s="32" t="s">
        <v>19233</v>
      </c>
      <c r="Z147" s="17" t="s">
        <v>40</v>
      </c>
      <c r="AA147" s="17" t="s">
        <v>33</v>
      </c>
      <c r="AF147" s="9" t="b">
        <v>1</v>
      </c>
    </row>
    <row r="148">
      <c r="A148" s="31" t="s">
        <v>19251</v>
      </c>
      <c r="B148" s="31" t="s">
        <v>17037</v>
      </c>
      <c r="C148" s="31" t="s">
        <v>17038</v>
      </c>
      <c r="D148" s="32" t="s">
        <v>19235</v>
      </c>
      <c r="E148" s="31" t="s">
        <v>19236</v>
      </c>
      <c r="F148" s="31" t="s">
        <v>279</v>
      </c>
      <c r="G148" s="31" t="s">
        <v>19252</v>
      </c>
      <c r="H148" s="31" t="s">
        <v>17040</v>
      </c>
      <c r="I148" s="31" t="s">
        <v>287</v>
      </c>
      <c r="J148" s="31" t="s">
        <v>311</v>
      </c>
      <c r="K148" s="31" t="s">
        <v>19253</v>
      </c>
      <c r="L148" s="32" t="s">
        <v>19254</v>
      </c>
      <c r="M148" s="32" t="s">
        <v>19255</v>
      </c>
      <c r="N148" s="31" t="s">
        <v>19256</v>
      </c>
      <c r="O148" s="32" t="s">
        <v>17701</v>
      </c>
      <c r="P148" s="32" t="s">
        <v>19257</v>
      </c>
      <c r="Q148" s="31" t="s">
        <v>19258</v>
      </c>
      <c r="R148" s="32" t="s">
        <v>19259</v>
      </c>
      <c r="S148" s="32" t="s">
        <v>19260</v>
      </c>
      <c r="T148" s="31" t="s">
        <v>19261</v>
      </c>
      <c r="U148" s="32" t="s">
        <v>19262</v>
      </c>
      <c r="V148" s="32" t="s">
        <v>19263</v>
      </c>
      <c r="W148" s="32" t="s">
        <v>19264</v>
      </c>
      <c r="X148" s="32" t="s">
        <v>17888</v>
      </c>
      <c r="Y148" s="32" t="s">
        <v>17889</v>
      </c>
      <c r="Z148" s="17" t="s">
        <v>40</v>
      </c>
      <c r="AA148" s="17" t="s">
        <v>33</v>
      </c>
      <c r="AF148" s="9" t="b">
        <v>1</v>
      </c>
    </row>
    <row r="149">
      <c r="A149" s="31" t="s">
        <v>19265</v>
      </c>
      <c r="B149" s="31" t="s">
        <v>17037</v>
      </c>
      <c r="C149" s="31" t="s">
        <v>17038</v>
      </c>
      <c r="D149" s="32" t="s">
        <v>19235</v>
      </c>
      <c r="E149" s="31" t="s">
        <v>19236</v>
      </c>
      <c r="F149" s="31" t="s">
        <v>279</v>
      </c>
      <c r="G149" s="31" t="s">
        <v>19266</v>
      </c>
      <c r="H149" s="31" t="s">
        <v>19267</v>
      </c>
      <c r="I149" s="31" t="s">
        <v>280</v>
      </c>
      <c r="J149" s="31" t="s">
        <v>19268</v>
      </c>
      <c r="K149" s="31" t="s">
        <v>19269</v>
      </c>
      <c r="L149" s="32" t="s">
        <v>19270</v>
      </c>
      <c r="M149" s="32" t="s">
        <v>19271</v>
      </c>
      <c r="N149" s="31" t="s">
        <v>19272</v>
      </c>
      <c r="O149" s="32" t="s">
        <v>19273</v>
      </c>
      <c r="P149" s="32" t="s">
        <v>19274</v>
      </c>
      <c r="Q149" s="31" t="s">
        <v>19275</v>
      </c>
      <c r="R149" s="32" t="s">
        <v>19276</v>
      </c>
      <c r="S149" s="32" t="s">
        <v>19277</v>
      </c>
      <c r="T149" s="31" t="s">
        <v>19278</v>
      </c>
      <c r="U149" s="32" t="s">
        <v>19279</v>
      </c>
      <c r="V149" s="32" t="s">
        <v>19280</v>
      </c>
      <c r="W149" s="32" t="s">
        <v>19281</v>
      </c>
      <c r="X149" s="32" t="s">
        <v>17888</v>
      </c>
      <c r="Y149" s="32" t="s">
        <v>17889</v>
      </c>
      <c r="Z149" s="17" t="s">
        <v>40</v>
      </c>
      <c r="AA149" s="17" t="s">
        <v>33</v>
      </c>
      <c r="AF149" s="9" t="b">
        <v>1</v>
      </c>
    </row>
    <row r="150">
      <c r="A150" s="31" t="s">
        <v>19282</v>
      </c>
      <c r="B150" s="31" t="s">
        <v>17037</v>
      </c>
      <c r="C150" s="31" t="s">
        <v>17038</v>
      </c>
      <c r="D150" s="32" t="s">
        <v>19235</v>
      </c>
      <c r="E150" s="31" t="s">
        <v>19236</v>
      </c>
      <c r="F150" s="31" t="s">
        <v>279</v>
      </c>
      <c r="G150" s="31" t="s">
        <v>557</v>
      </c>
      <c r="H150" s="31" t="s">
        <v>17040</v>
      </c>
      <c r="I150" s="31" t="s">
        <v>561</v>
      </c>
      <c r="J150" s="31" t="s">
        <v>562</v>
      </c>
      <c r="K150" s="31" t="s">
        <v>19283</v>
      </c>
      <c r="L150" s="32" t="s">
        <v>19284</v>
      </c>
      <c r="M150" s="32" t="s">
        <v>19285</v>
      </c>
      <c r="N150" s="31" t="s">
        <v>19286</v>
      </c>
      <c r="O150" s="32" t="s">
        <v>19287</v>
      </c>
      <c r="P150" s="32" t="s">
        <v>19288</v>
      </c>
      <c r="Q150" s="31" t="s">
        <v>19289</v>
      </c>
      <c r="R150" s="32" t="s">
        <v>19290</v>
      </c>
      <c r="S150" s="32" t="s">
        <v>19291</v>
      </c>
      <c r="T150" s="31" t="s">
        <v>19292</v>
      </c>
      <c r="U150" s="32" t="s">
        <v>19293</v>
      </c>
      <c r="V150" s="32" t="s">
        <v>19294</v>
      </c>
      <c r="W150" s="32" t="s">
        <v>19295</v>
      </c>
      <c r="X150" s="32" t="s">
        <v>17888</v>
      </c>
      <c r="Y150" s="32" t="s">
        <v>17889</v>
      </c>
      <c r="Z150" s="17" t="s">
        <v>40</v>
      </c>
      <c r="AA150" s="17" t="s">
        <v>33</v>
      </c>
      <c r="AF150" s="9" t="b">
        <v>1</v>
      </c>
    </row>
    <row r="151">
      <c r="A151" s="31" t="s">
        <v>19296</v>
      </c>
      <c r="B151" s="31" t="s">
        <v>17037</v>
      </c>
      <c r="C151" s="31" t="s">
        <v>17038</v>
      </c>
      <c r="D151" s="32" t="s">
        <v>19235</v>
      </c>
      <c r="E151" s="31" t="s">
        <v>19236</v>
      </c>
      <c r="F151" s="31" t="s">
        <v>279</v>
      </c>
      <c r="G151" s="31" t="s">
        <v>17693</v>
      </c>
      <c r="H151" s="31" t="s">
        <v>598</v>
      </c>
      <c r="I151" s="31" t="s">
        <v>19297</v>
      </c>
      <c r="J151" s="31" t="s">
        <v>320</v>
      </c>
      <c r="K151" s="31" t="s">
        <v>19298</v>
      </c>
      <c r="L151" s="32" t="s">
        <v>19299</v>
      </c>
      <c r="M151" s="32" t="s">
        <v>19300</v>
      </c>
      <c r="N151" s="31" t="s">
        <v>19301</v>
      </c>
      <c r="O151" s="32" t="s">
        <v>19302</v>
      </c>
      <c r="P151" s="32" t="s">
        <v>19303</v>
      </c>
      <c r="Q151" s="31" t="s">
        <v>19304</v>
      </c>
      <c r="R151" s="32" t="s">
        <v>19305</v>
      </c>
      <c r="S151" s="32" t="s">
        <v>19306</v>
      </c>
      <c r="T151" s="31" t="s">
        <v>19307</v>
      </c>
      <c r="U151" s="32" t="s">
        <v>19308</v>
      </c>
      <c r="V151" s="32" t="s">
        <v>19309</v>
      </c>
      <c r="W151" s="32" t="s">
        <v>19310</v>
      </c>
      <c r="X151" s="32" t="s">
        <v>17888</v>
      </c>
      <c r="Y151" s="32" t="s">
        <v>17889</v>
      </c>
      <c r="Z151" s="17" t="s">
        <v>40</v>
      </c>
      <c r="AA151" s="17" t="s">
        <v>33</v>
      </c>
      <c r="AE151" s="33" t="s">
        <v>19311</v>
      </c>
      <c r="AF151" s="9" t="b">
        <v>1</v>
      </c>
    </row>
    <row r="152">
      <c r="A152" s="31" t="s">
        <v>19312</v>
      </c>
      <c r="B152" s="31" t="s">
        <v>17037</v>
      </c>
      <c r="C152" s="31" t="s">
        <v>17038</v>
      </c>
      <c r="D152" s="32" t="s">
        <v>19235</v>
      </c>
      <c r="E152" s="31" t="s">
        <v>19236</v>
      </c>
      <c r="F152" s="31" t="s">
        <v>279</v>
      </c>
      <c r="G152" s="31" t="s">
        <v>17693</v>
      </c>
      <c r="H152" s="31" t="s">
        <v>17040</v>
      </c>
      <c r="I152" s="31" t="s">
        <v>279</v>
      </c>
      <c r="J152" s="31" t="s">
        <v>19313</v>
      </c>
      <c r="K152" s="31" t="s">
        <v>19314</v>
      </c>
      <c r="L152" s="32" t="s">
        <v>19315</v>
      </c>
      <c r="M152" s="32" t="s">
        <v>19316</v>
      </c>
      <c r="N152" s="31" t="s">
        <v>19317</v>
      </c>
      <c r="O152" s="32" t="s">
        <v>19318</v>
      </c>
      <c r="P152" s="32" t="s">
        <v>19319</v>
      </c>
      <c r="Q152" s="31" t="s">
        <v>19320</v>
      </c>
      <c r="R152" s="32" t="s">
        <v>19321</v>
      </c>
      <c r="S152" s="32" t="s">
        <v>19322</v>
      </c>
      <c r="T152" s="31" t="s">
        <v>19323</v>
      </c>
      <c r="U152" s="32" t="s">
        <v>19324</v>
      </c>
      <c r="V152" s="32" t="s">
        <v>19325</v>
      </c>
      <c r="W152" s="32" t="s">
        <v>19326</v>
      </c>
      <c r="X152" s="32" t="s">
        <v>17888</v>
      </c>
      <c r="Y152" s="32" t="s">
        <v>17889</v>
      </c>
      <c r="Z152" s="17" t="s">
        <v>40</v>
      </c>
      <c r="AA152" s="17" t="s">
        <v>33</v>
      </c>
      <c r="AF152" s="9" t="b">
        <v>1</v>
      </c>
    </row>
    <row r="153">
      <c r="A153" s="31" t="s">
        <v>19327</v>
      </c>
      <c r="B153" s="31" t="s">
        <v>17037</v>
      </c>
      <c r="C153" s="31" t="s">
        <v>17038</v>
      </c>
      <c r="D153" s="32" t="s">
        <v>19235</v>
      </c>
      <c r="E153" s="31" t="s">
        <v>19236</v>
      </c>
      <c r="F153" s="31" t="s">
        <v>279</v>
      </c>
      <c r="G153" s="31" t="s">
        <v>1899</v>
      </c>
      <c r="H153" s="31" t="s">
        <v>598</v>
      </c>
      <c r="I153" s="31" t="s">
        <v>287</v>
      </c>
      <c r="J153" s="31" t="s">
        <v>568</v>
      </c>
      <c r="K153" s="31" t="s">
        <v>19328</v>
      </c>
      <c r="L153" s="32" t="s">
        <v>19329</v>
      </c>
      <c r="M153" s="32" t="s">
        <v>19330</v>
      </c>
      <c r="N153" s="31" t="s">
        <v>19331</v>
      </c>
      <c r="O153" s="32" t="s">
        <v>19332</v>
      </c>
      <c r="P153" s="32" t="s">
        <v>19333</v>
      </c>
      <c r="Q153" s="31" t="s">
        <v>19334</v>
      </c>
      <c r="R153" s="32" t="s">
        <v>19335</v>
      </c>
      <c r="S153" s="32" t="s">
        <v>19336</v>
      </c>
      <c r="T153" s="31" t="s">
        <v>19337</v>
      </c>
      <c r="U153" s="32" t="s">
        <v>19338</v>
      </c>
      <c r="V153" s="32" t="s">
        <v>19339</v>
      </c>
      <c r="W153" s="32" t="s">
        <v>19340</v>
      </c>
      <c r="X153" s="32" t="s">
        <v>17888</v>
      </c>
      <c r="Y153" s="32" t="s">
        <v>17889</v>
      </c>
      <c r="Z153" s="17" t="s">
        <v>40</v>
      </c>
      <c r="AA153" s="17" t="s">
        <v>33</v>
      </c>
      <c r="AF153" s="9" t="b">
        <v>1</v>
      </c>
    </row>
    <row r="154">
      <c r="A154" s="31" t="s">
        <v>19341</v>
      </c>
      <c r="B154" s="31" t="s">
        <v>17037</v>
      </c>
      <c r="C154" s="31" t="s">
        <v>17038</v>
      </c>
      <c r="D154" s="32" t="s">
        <v>19235</v>
      </c>
      <c r="E154" s="31" t="s">
        <v>19236</v>
      </c>
      <c r="F154" s="31" t="s">
        <v>279</v>
      </c>
      <c r="G154" s="31" t="s">
        <v>569</v>
      </c>
      <c r="H154" s="31" t="s">
        <v>17040</v>
      </c>
      <c r="I154" s="31" t="s">
        <v>315</v>
      </c>
      <c r="J154" s="31" t="s">
        <v>572</v>
      </c>
      <c r="K154" s="31" t="s">
        <v>19342</v>
      </c>
      <c r="L154" s="32" t="s">
        <v>19343</v>
      </c>
      <c r="M154" s="32" t="s">
        <v>19344</v>
      </c>
      <c r="N154" s="31" t="s">
        <v>19345</v>
      </c>
      <c r="O154" s="32" t="s">
        <v>19346</v>
      </c>
      <c r="P154" s="32" t="s">
        <v>19347</v>
      </c>
      <c r="Q154" s="31" t="s">
        <v>19348</v>
      </c>
      <c r="R154" s="32" t="s">
        <v>19349</v>
      </c>
      <c r="S154" s="32" t="s">
        <v>19350</v>
      </c>
      <c r="T154" s="31" t="s">
        <v>19351</v>
      </c>
      <c r="U154" s="32" t="s">
        <v>19352</v>
      </c>
      <c r="V154" s="32" t="s">
        <v>19353</v>
      </c>
      <c r="W154" s="32" t="s">
        <v>19354</v>
      </c>
      <c r="X154" s="32" t="s">
        <v>19355</v>
      </c>
      <c r="Y154" s="32" t="s">
        <v>19233</v>
      </c>
      <c r="Z154" s="17" t="s">
        <v>40</v>
      </c>
      <c r="AA154" s="17" t="s">
        <v>33</v>
      </c>
      <c r="AF154" s="9" t="b">
        <v>1</v>
      </c>
    </row>
    <row r="155">
      <c r="A155" s="31" t="s">
        <v>19356</v>
      </c>
      <c r="B155" s="31" t="s">
        <v>17037</v>
      </c>
      <c r="C155" s="31" t="s">
        <v>17038</v>
      </c>
      <c r="D155" s="32" t="s">
        <v>19235</v>
      </c>
      <c r="E155" s="31" t="s">
        <v>19236</v>
      </c>
      <c r="F155" s="31" t="s">
        <v>279</v>
      </c>
      <c r="G155" s="31" t="s">
        <v>17693</v>
      </c>
      <c r="H155" s="31" t="s">
        <v>598</v>
      </c>
      <c r="I155" s="31" t="s">
        <v>561</v>
      </c>
      <c r="J155" s="31" t="s">
        <v>575</v>
      </c>
      <c r="K155" s="31" t="s">
        <v>19357</v>
      </c>
      <c r="L155" s="32" t="s">
        <v>19358</v>
      </c>
      <c r="M155" s="32" t="s">
        <v>19359</v>
      </c>
      <c r="N155" s="31" t="s">
        <v>19360</v>
      </c>
      <c r="O155" s="32" t="s">
        <v>19361</v>
      </c>
      <c r="P155" s="32" t="s">
        <v>19362</v>
      </c>
      <c r="Q155" s="31" t="s">
        <v>19363</v>
      </c>
      <c r="R155" s="32" t="s">
        <v>19364</v>
      </c>
      <c r="S155" s="32" t="s">
        <v>19365</v>
      </c>
      <c r="T155" s="31" t="s">
        <v>19366</v>
      </c>
      <c r="U155" s="32" t="s">
        <v>19367</v>
      </c>
      <c r="V155" s="32" t="s">
        <v>19368</v>
      </c>
      <c r="W155" s="32" t="s">
        <v>19369</v>
      </c>
      <c r="X155" s="32" t="s">
        <v>17888</v>
      </c>
      <c r="Y155" s="32" t="s">
        <v>17889</v>
      </c>
      <c r="Z155" s="17" t="s">
        <v>40</v>
      </c>
      <c r="AA155" s="17" t="s">
        <v>33</v>
      </c>
      <c r="AF155" s="9" t="b">
        <v>1</v>
      </c>
    </row>
    <row r="156">
      <c r="A156" s="31" t="s">
        <v>19370</v>
      </c>
      <c r="B156" s="31" t="s">
        <v>17037</v>
      </c>
      <c r="C156" s="31" t="s">
        <v>17038</v>
      </c>
      <c r="D156" s="32" t="s">
        <v>19235</v>
      </c>
      <c r="E156" s="31" t="s">
        <v>19236</v>
      </c>
      <c r="F156" s="31" t="s">
        <v>279</v>
      </c>
      <c r="G156" s="31" t="s">
        <v>936</v>
      </c>
      <c r="H156" s="31" t="s">
        <v>17040</v>
      </c>
      <c r="I156" s="31" t="s">
        <v>300</v>
      </c>
      <c r="J156" s="31" t="s">
        <v>17133</v>
      </c>
      <c r="K156" s="31" t="s">
        <v>19371</v>
      </c>
      <c r="L156" s="32" t="s">
        <v>19372</v>
      </c>
      <c r="M156" s="32" t="s">
        <v>19373</v>
      </c>
      <c r="N156" s="31" t="s">
        <v>19374</v>
      </c>
      <c r="O156" s="32" t="s">
        <v>19375</v>
      </c>
      <c r="P156" s="32" t="s">
        <v>19376</v>
      </c>
      <c r="Q156" s="31" t="s">
        <v>19377</v>
      </c>
      <c r="R156" s="32" t="s">
        <v>17955</v>
      </c>
      <c r="S156" s="32" t="s">
        <v>19378</v>
      </c>
      <c r="T156" s="31" t="s">
        <v>19379</v>
      </c>
      <c r="U156" s="32" t="s">
        <v>19380</v>
      </c>
      <c r="V156" s="32" t="s">
        <v>19381</v>
      </c>
      <c r="W156" s="32" t="s">
        <v>19382</v>
      </c>
      <c r="X156" s="32" t="s">
        <v>17888</v>
      </c>
      <c r="Y156" s="32" t="s">
        <v>17889</v>
      </c>
      <c r="Z156" s="17" t="s">
        <v>40</v>
      </c>
      <c r="AA156" s="17" t="s">
        <v>33</v>
      </c>
      <c r="AF156" s="9" t="b">
        <v>1</v>
      </c>
    </row>
    <row r="157">
      <c r="A157" s="31" t="s">
        <v>19383</v>
      </c>
      <c r="B157" s="31" t="s">
        <v>17037</v>
      </c>
      <c r="C157" s="31" t="s">
        <v>17038</v>
      </c>
      <c r="D157" s="32" t="s">
        <v>19235</v>
      </c>
      <c r="E157" s="31" t="s">
        <v>19236</v>
      </c>
      <c r="F157" s="31" t="s">
        <v>279</v>
      </c>
      <c r="G157" s="31" t="s">
        <v>17693</v>
      </c>
      <c r="H157" s="31" t="s">
        <v>598</v>
      </c>
      <c r="I157" s="31" t="s">
        <v>284</v>
      </c>
      <c r="J157" s="31" t="s">
        <v>581</v>
      </c>
      <c r="K157" s="31" t="s">
        <v>19384</v>
      </c>
      <c r="L157" s="32" t="s">
        <v>19385</v>
      </c>
      <c r="M157" s="32" t="s">
        <v>19386</v>
      </c>
      <c r="N157" s="31" t="s">
        <v>19387</v>
      </c>
      <c r="O157" s="32" t="s">
        <v>19388</v>
      </c>
      <c r="P157" s="32" t="s">
        <v>19389</v>
      </c>
      <c r="Q157" s="31" t="s">
        <v>19390</v>
      </c>
      <c r="R157" s="32" t="s">
        <v>19391</v>
      </c>
      <c r="S157" s="32" t="s">
        <v>19392</v>
      </c>
      <c r="T157" s="31" t="s">
        <v>19393</v>
      </c>
      <c r="U157" s="32" t="s">
        <v>19394</v>
      </c>
      <c r="V157" s="32" t="s">
        <v>19395</v>
      </c>
      <c r="W157" s="32" t="s">
        <v>19396</v>
      </c>
      <c r="X157" s="32" t="s">
        <v>17888</v>
      </c>
      <c r="Y157" s="32" t="s">
        <v>17889</v>
      </c>
      <c r="Z157" s="17" t="s">
        <v>40</v>
      </c>
      <c r="AA157" s="17" t="s">
        <v>33</v>
      </c>
      <c r="AF157" s="9" t="b">
        <v>1</v>
      </c>
    </row>
    <row r="158">
      <c r="A158" s="31" t="s">
        <v>19397</v>
      </c>
      <c r="B158" s="31" t="s">
        <v>17037</v>
      </c>
      <c r="C158" s="31" t="s">
        <v>17038</v>
      </c>
      <c r="D158" s="32" t="s">
        <v>19235</v>
      </c>
      <c r="E158" s="31" t="s">
        <v>19236</v>
      </c>
      <c r="F158" s="31" t="s">
        <v>279</v>
      </c>
      <c r="G158" s="31" t="s">
        <v>17693</v>
      </c>
      <c r="H158" s="31" t="s">
        <v>17040</v>
      </c>
      <c r="I158" s="31" t="s">
        <v>279</v>
      </c>
      <c r="J158" s="31" t="s">
        <v>19297</v>
      </c>
      <c r="K158" s="31" t="s">
        <v>19398</v>
      </c>
      <c r="L158" s="32" t="s">
        <v>19399</v>
      </c>
      <c r="M158" s="32" t="s">
        <v>19400</v>
      </c>
      <c r="N158" s="31" t="s">
        <v>19401</v>
      </c>
      <c r="O158" s="32" t="s">
        <v>19402</v>
      </c>
      <c r="P158" s="32" t="s">
        <v>19403</v>
      </c>
      <c r="Q158" s="31" t="s">
        <v>19404</v>
      </c>
      <c r="R158" s="32" t="s">
        <v>19405</v>
      </c>
      <c r="S158" s="32" t="s">
        <v>19406</v>
      </c>
      <c r="T158" s="31" t="s">
        <v>19407</v>
      </c>
      <c r="U158" s="32" t="s">
        <v>19408</v>
      </c>
      <c r="V158" s="32" t="s">
        <v>19409</v>
      </c>
      <c r="W158" s="32" t="s">
        <v>19410</v>
      </c>
      <c r="X158" s="32" t="s">
        <v>17888</v>
      </c>
      <c r="Y158" s="32" t="s">
        <v>17889</v>
      </c>
      <c r="Z158" s="17" t="s">
        <v>40</v>
      </c>
      <c r="AA158" s="17" t="s">
        <v>33</v>
      </c>
      <c r="AF158" s="9" t="b">
        <v>1</v>
      </c>
    </row>
    <row r="159">
      <c r="A159" s="31" t="s">
        <v>19411</v>
      </c>
      <c r="B159" s="31" t="s">
        <v>17037</v>
      </c>
      <c r="C159" s="31" t="s">
        <v>17038</v>
      </c>
      <c r="D159" s="32" t="s">
        <v>19235</v>
      </c>
      <c r="E159" s="31" t="s">
        <v>19236</v>
      </c>
      <c r="F159" s="31" t="s">
        <v>279</v>
      </c>
      <c r="G159" s="31" t="s">
        <v>17693</v>
      </c>
      <c r="H159" s="31" t="s">
        <v>598</v>
      </c>
      <c r="I159" s="31" t="s">
        <v>280</v>
      </c>
      <c r="J159" s="31" t="s">
        <v>292</v>
      </c>
      <c r="K159" s="31" t="s">
        <v>19412</v>
      </c>
      <c r="L159" s="32" t="s">
        <v>19413</v>
      </c>
      <c r="M159" s="32" t="s">
        <v>19414</v>
      </c>
      <c r="N159" s="31" t="s">
        <v>19415</v>
      </c>
      <c r="O159" s="32" t="s">
        <v>19416</v>
      </c>
      <c r="P159" s="32" t="s">
        <v>19417</v>
      </c>
      <c r="Q159" s="31" t="s">
        <v>19418</v>
      </c>
      <c r="R159" s="32" t="s">
        <v>19419</v>
      </c>
      <c r="S159" s="32" t="s">
        <v>19420</v>
      </c>
      <c r="T159" s="31" t="s">
        <v>19421</v>
      </c>
      <c r="U159" s="32" t="s">
        <v>19422</v>
      </c>
      <c r="V159" s="32" t="s">
        <v>19423</v>
      </c>
      <c r="W159" s="32" t="s">
        <v>19424</v>
      </c>
      <c r="X159" s="32" t="s">
        <v>19425</v>
      </c>
      <c r="Y159" s="32" t="s">
        <v>19426</v>
      </c>
      <c r="Z159" s="17" t="s">
        <v>40</v>
      </c>
      <c r="AA159" s="17" t="s">
        <v>33</v>
      </c>
      <c r="AF159" s="9" t="b">
        <v>1</v>
      </c>
    </row>
    <row r="160">
      <c r="A160" s="31" t="s">
        <v>19427</v>
      </c>
      <c r="B160" s="31" t="s">
        <v>17037</v>
      </c>
      <c r="C160" s="31" t="s">
        <v>17038</v>
      </c>
      <c r="D160" s="32" t="s">
        <v>19235</v>
      </c>
      <c r="E160" s="31" t="s">
        <v>19236</v>
      </c>
      <c r="F160" s="31" t="s">
        <v>279</v>
      </c>
      <c r="G160" s="31" t="s">
        <v>522</v>
      </c>
      <c r="H160" s="31" t="s">
        <v>17040</v>
      </c>
      <c r="I160" s="31" t="s">
        <v>284</v>
      </c>
      <c r="J160" s="31" t="s">
        <v>60</v>
      </c>
      <c r="K160" s="31" t="s">
        <v>19428</v>
      </c>
      <c r="L160" s="32" t="s">
        <v>19429</v>
      </c>
      <c r="M160" s="32" t="s">
        <v>19430</v>
      </c>
      <c r="N160" s="31" t="s">
        <v>19431</v>
      </c>
      <c r="O160" s="32" t="s">
        <v>19432</v>
      </c>
      <c r="P160" s="32" t="s">
        <v>19433</v>
      </c>
      <c r="Q160" s="31" t="s">
        <v>19434</v>
      </c>
      <c r="R160" s="32" t="s">
        <v>19435</v>
      </c>
      <c r="S160" s="32" t="s">
        <v>19436</v>
      </c>
      <c r="T160" s="31" t="s">
        <v>19437</v>
      </c>
      <c r="U160" s="32" t="s">
        <v>19438</v>
      </c>
      <c r="V160" s="32" t="s">
        <v>18055</v>
      </c>
      <c r="W160" s="32" t="s">
        <v>19439</v>
      </c>
      <c r="X160" s="32" t="s">
        <v>19440</v>
      </c>
      <c r="Y160" s="32" t="s">
        <v>19441</v>
      </c>
      <c r="Z160" s="17" t="s">
        <v>40</v>
      </c>
      <c r="AA160" s="17" t="s">
        <v>33</v>
      </c>
      <c r="AF160" s="9" t="b">
        <v>1</v>
      </c>
    </row>
    <row r="161">
      <c r="A161" s="31" t="s">
        <v>19442</v>
      </c>
      <c r="B161" s="31" t="s">
        <v>17037</v>
      </c>
      <c r="C161" s="31" t="s">
        <v>17038</v>
      </c>
      <c r="D161" s="32" t="s">
        <v>19235</v>
      </c>
      <c r="E161" s="31" t="s">
        <v>19236</v>
      </c>
      <c r="F161" s="31" t="s">
        <v>279</v>
      </c>
      <c r="G161" s="31" t="s">
        <v>17693</v>
      </c>
      <c r="H161" s="31" t="s">
        <v>598</v>
      </c>
      <c r="I161" s="31" t="s">
        <v>17133</v>
      </c>
      <c r="J161" s="31" t="s">
        <v>19297</v>
      </c>
      <c r="K161" s="31" t="s">
        <v>19443</v>
      </c>
      <c r="L161" s="32" t="s">
        <v>19444</v>
      </c>
      <c r="M161" s="32" t="s">
        <v>19445</v>
      </c>
      <c r="N161" s="31" t="s">
        <v>19446</v>
      </c>
      <c r="O161" s="32" t="s">
        <v>19447</v>
      </c>
      <c r="P161" s="32" t="s">
        <v>19448</v>
      </c>
      <c r="Q161" s="31" t="s">
        <v>19449</v>
      </c>
      <c r="R161" s="32" t="s">
        <v>19450</v>
      </c>
      <c r="S161" s="32" t="s">
        <v>19451</v>
      </c>
      <c r="T161" s="31" t="s">
        <v>19452</v>
      </c>
      <c r="U161" s="32" t="s">
        <v>19453</v>
      </c>
      <c r="V161" s="32" t="s">
        <v>19454</v>
      </c>
      <c r="W161" s="32" t="s">
        <v>19455</v>
      </c>
      <c r="X161" s="32" t="s">
        <v>17888</v>
      </c>
      <c r="Y161" s="32" t="s">
        <v>17889</v>
      </c>
      <c r="Z161" s="17" t="s">
        <v>40</v>
      </c>
      <c r="AA161" s="17" t="s">
        <v>33</v>
      </c>
      <c r="AF161" s="9" t="b">
        <v>1</v>
      </c>
    </row>
    <row r="162">
      <c r="A162" s="31" t="s">
        <v>19456</v>
      </c>
      <c r="B162" s="31" t="s">
        <v>17037</v>
      </c>
      <c r="C162" s="31" t="s">
        <v>17038</v>
      </c>
      <c r="D162" s="32" t="s">
        <v>19235</v>
      </c>
      <c r="E162" s="31" t="s">
        <v>19236</v>
      </c>
      <c r="F162" s="31" t="s">
        <v>279</v>
      </c>
      <c r="G162" s="31" t="s">
        <v>17693</v>
      </c>
      <c r="H162" s="31" t="s">
        <v>17040</v>
      </c>
      <c r="I162" s="31" t="s">
        <v>300</v>
      </c>
      <c r="J162" s="31" t="s">
        <v>296</v>
      </c>
      <c r="K162" s="31" t="s">
        <v>19457</v>
      </c>
      <c r="L162" s="32" t="s">
        <v>19458</v>
      </c>
      <c r="M162" s="32" t="s">
        <v>19459</v>
      </c>
      <c r="N162" s="31" t="s">
        <v>19460</v>
      </c>
      <c r="O162" s="32" t="s">
        <v>19461</v>
      </c>
      <c r="P162" s="32" t="s">
        <v>19462</v>
      </c>
      <c r="Q162" s="31" t="s">
        <v>19463</v>
      </c>
      <c r="R162" s="32" t="s">
        <v>19464</v>
      </c>
      <c r="S162" s="32" t="s">
        <v>19465</v>
      </c>
      <c r="T162" s="31" t="s">
        <v>19466</v>
      </c>
      <c r="U162" s="32" t="s">
        <v>19467</v>
      </c>
      <c r="V162" s="32" t="s">
        <v>19468</v>
      </c>
      <c r="W162" s="32" t="s">
        <v>19469</v>
      </c>
      <c r="X162" s="32" t="s">
        <v>17888</v>
      </c>
      <c r="Y162" s="32" t="s">
        <v>17889</v>
      </c>
      <c r="Z162" s="17" t="s">
        <v>40</v>
      </c>
      <c r="AA162" s="17" t="s">
        <v>33</v>
      </c>
      <c r="AF162" s="9" t="b">
        <v>1</v>
      </c>
    </row>
    <row r="163">
      <c r="A163" s="31" t="s">
        <v>19470</v>
      </c>
      <c r="B163" s="31" t="s">
        <v>17037</v>
      </c>
      <c r="C163" s="31" t="s">
        <v>17038</v>
      </c>
      <c r="D163" s="32" t="s">
        <v>19235</v>
      </c>
      <c r="E163" s="31" t="s">
        <v>19236</v>
      </c>
      <c r="F163" s="31" t="s">
        <v>279</v>
      </c>
      <c r="G163" s="31" t="s">
        <v>17693</v>
      </c>
      <c r="H163" s="31" t="s">
        <v>598</v>
      </c>
      <c r="I163" s="31" t="s">
        <v>561</v>
      </c>
      <c r="J163" s="31" t="s">
        <v>327</v>
      </c>
      <c r="K163" s="31" t="s">
        <v>19471</v>
      </c>
      <c r="L163" s="32" t="s">
        <v>19472</v>
      </c>
      <c r="M163" s="32" t="s">
        <v>19473</v>
      </c>
      <c r="N163" s="31" t="s">
        <v>19474</v>
      </c>
      <c r="O163" s="32" t="s">
        <v>19475</v>
      </c>
      <c r="P163" s="32" t="s">
        <v>19476</v>
      </c>
      <c r="Q163" s="31" t="s">
        <v>19477</v>
      </c>
      <c r="R163" s="32" t="s">
        <v>19478</v>
      </c>
      <c r="S163" s="32" t="s">
        <v>19479</v>
      </c>
      <c r="T163" s="31" t="s">
        <v>19480</v>
      </c>
      <c r="U163" s="32" t="s">
        <v>19481</v>
      </c>
      <c r="V163" s="32" t="s">
        <v>19482</v>
      </c>
      <c r="W163" s="32" t="s">
        <v>19483</v>
      </c>
      <c r="X163" s="32" t="s">
        <v>17888</v>
      </c>
      <c r="Y163" s="32" t="s">
        <v>17889</v>
      </c>
      <c r="Z163" s="17" t="s">
        <v>40</v>
      </c>
      <c r="AA163" s="17" t="s">
        <v>33</v>
      </c>
      <c r="AF163" s="9" t="b">
        <v>1</v>
      </c>
    </row>
    <row r="164">
      <c r="A164" s="31" t="s">
        <v>19484</v>
      </c>
      <c r="B164" s="31" t="s">
        <v>17037</v>
      </c>
      <c r="C164" s="31" t="s">
        <v>17038</v>
      </c>
      <c r="D164" s="32" t="s">
        <v>19235</v>
      </c>
      <c r="E164" s="31" t="s">
        <v>19236</v>
      </c>
      <c r="F164" s="31" t="s">
        <v>279</v>
      </c>
      <c r="G164" s="31" t="s">
        <v>936</v>
      </c>
      <c r="H164" s="31" t="s">
        <v>17040</v>
      </c>
      <c r="I164" s="31" t="s">
        <v>315</v>
      </c>
      <c r="J164" s="31" t="s">
        <v>593</v>
      </c>
      <c r="K164" s="31" t="s">
        <v>19485</v>
      </c>
      <c r="L164" s="32" t="s">
        <v>19486</v>
      </c>
      <c r="M164" s="32" t="s">
        <v>19487</v>
      </c>
      <c r="N164" s="31" t="s">
        <v>19488</v>
      </c>
      <c r="O164" s="32" t="s">
        <v>19489</v>
      </c>
      <c r="P164" s="32" t="s">
        <v>19490</v>
      </c>
      <c r="Q164" s="31" t="s">
        <v>19491</v>
      </c>
      <c r="R164" s="32" t="s">
        <v>19492</v>
      </c>
      <c r="S164" s="32" t="s">
        <v>19493</v>
      </c>
      <c r="T164" s="31" t="s">
        <v>19494</v>
      </c>
      <c r="U164" s="32" t="s">
        <v>19495</v>
      </c>
      <c r="V164" s="32" t="s">
        <v>19496</v>
      </c>
      <c r="W164" s="32" t="s">
        <v>19310</v>
      </c>
      <c r="X164" s="32" t="s">
        <v>17888</v>
      </c>
      <c r="Y164" s="32" t="s">
        <v>17889</v>
      </c>
      <c r="Z164" s="17" t="s">
        <v>40</v>
      </c>
      <c r="AA164" s="17" t="s">
        <v>33</v>
      </c>
      <c r="AF164" s="9" t="b">
        <v>1</v>
      </c>
    </row>
    <row r="165">
      <c r="A165" s="31" t="s">
        <v>19497</v>
      </c>
      <c r="B165" s="31" t="s">
        <v>17037</v>
      </c>
      <c r="C165" s="31" t="s">
        <v>17038</v>
      </c>
      <c r="D165" s="32" t="s">
        <v>19235</v>
      </c>
      <c r="E165" s="31" t="s">
        <v>19236</v>
      </c>
      <c r="F165" s="31" t="s">
        <v>279</v>
      </c>
      <c r="G165" s="31" t="s">
        <v>936</v>
      </c>
      <c r="H165" s="31" t="s">
        <v>598</v>
      </c>
      <c r="I165" s="31" t="s">
        <v>287</v>
      </c>
      <c r="J165" s="31" t="s">
        <v>60</v>
      </c>
      <c r="K165" s="31" t="s">
        <v>19498</v>
      </c>
      <c r="L165" s="32" t="s">
        <v>19499</v>
      </c>
      <c r="M165" s="32" t="s">
        <v>19500</v>
      </c>
      <c r="N165" s="31" t="s">
        <v>19501</v>
      </c>
      <c r="O165" s="32" t="s">
        <v>19502</v>
      </c>
      <c r="P165" s="32" t="s">
        <v>17945</v>
      </c>
      <c r="Q165" s="31" t="s">
        <v>19503</v>
      </c>
      <c r="R165" s="32" t="s">
        <v>19504</v>
      </c>
      <c r="S165" s="32" t="s">
        <v>19505</v>
      </c>
      <c r="T165" s="31" t="s">
        <v>19506</v>
      </c>
      <c r="U165" s="32" t="s">
        <v>19507</v>
      </c>
      <c r="V165" s="32" t="s">
        <v>19508</v>
      </c>
      <c r="W165" s="32" t="s">
        <v>19509</v>
      </c>
      <c r="X165" s="32" t="s">
        <v>17888</v>
      </c>
      <c r="Y165" s="32" t="s">
        <v>17889</v>
      </c>
      <c r="Z165" s="17" t="s">
        <v>40</v>
      </c>
      <c r="AA165" s="17" t="s">
        <v>33</v>
      </c>
      <c r="AF165" s="9" t="b">
        <v>1</v>
      </c>
    </row>
    <row r="166">
      <c r="A166" s="31" t="s">
        <v>19510</v>
      </c>
      <c r="B166" s="31" t="s">
        <v>17037</v>
      </c>
      <c r="C166" s="31" t="s">
        <v>17038</v>
      </c>
      <c r="D166" s="32" t="s">
        <v>19235</v>
      </c>
      <c r="E166" s="31" t="s">
        <v>19236</v>
      </c>
      <c r="F166" s="31" t="s">
        <v>279</v>
      </c>
      <c r="G166" s="31" t="s">
        <v>936</v>
      </c>
      <c r="H166" s="31" t="s">
        <v>17040</v>
      </c>
      <c r="I166" s="31" t="s">
        <v>598</v>
      </c>
      <c r="J166" s="31" t="s">
        <v>279</v>
      </c>
      <c r="K166" s="31" t="s">
        <v>19511</v>
      </c>
      <c r="L166" s="32" t="s">
        <v>19512</v>
      </c>
      <c r="M166" s="32" t="s">
        <v>19513</v>
      </c>
      <c r="N166" s="31" t="s">
        <v>19514</v>
      </c>
      <c r="O166" s="32" t="s">
        <v>19515</v>
      </c>
      <c r="P166" s="32" t="s">
        <v>19516</v>
      </c>
      <c r="Q166" s="31" t="s">
        <v>19517</v>
      </c>
      <c r="R166" s="32" t="s">
        <v>19518</v>
      </c>
      <c r="S166" s="32" t="s">
        <v>19519</v>
      </c>
      <c r="T166" s="31" t="s">
        <v>19520</v>
      </c>
      <c r="U166" s="32" t="s">
        <v>19521</v>
      </c>
      <c r="V166" s="32" t="s">
        <v>19482</v>
      </c>
      <c r="W166" s="32" t="s">
        <v>19522</v>
      </c>
      <c r="X166" s="32" t="s">
        <v>17888</v>
      </c>
      <c r="Y166" s="32" t="s">
        <v>17889</v>
      </c>
      <c r="Z166" s="17" t="s">
        <v>40</v>
      </c>
      <c r="AA166" s="17" t="s">
        <v>33</v>
      </c>
      <c r="AF166" s="9" t="b">
        <v>1</v>
      </c>
    </row>
    <row r="167">
      <c r="A167" s="31" t="s">
        <v>19523</v>
      </c>
      <c r="B167" s="31" t="s">
        <v>17037</v>
      </c>
      <c r="C167" s="31" t="s">
        <v>17038</v>
      </c>
      <c r="D167" s="32" t="s">
        <v>19524</v>
      </c>
      <c r="E167" s="31" t="s">
        <v>19525</v>
      </c>
      <c r="F167" s="31" t="s">
        <v>19526</v>
      </c>
      <c r="G167" s="31" t="s">
        <v>600</v>
      </c>
      <c r="H167" s="31" t="s">
        <v>598</v>
      </c>
      <c r="I167" s="31" t="s">
        <v>603</v>
      </c>
      <c r="J167" s="31" t="s">
        <v>604</v>
      </c>
      <c r="K167" s="31" t="s">
        <v>19527</v>
      </c>
      <c r="L167" s="32" t="s">
        <v>19528</v>
      </c>
      <c r="M167" s="32" t="s">
        <v>19529</v>
      </c>
      <c r="N167" s="31" t="s">
        <v>19530</v>
      </c>
      <c r="O167" s="32" t="s">
        <v>19531</v>
      </c>
      <c r="P167" s="32" t="s">
        <v>19532</v>
      </c>
      <c r="Q167" s="31" t="s">
        <v>19533</v>
      </c>
      <c r="R167" s="32" t="s">
        <v>19534</v>
      </c>
      <c r="S167" s="32" t="s">
        <v>19535</v>
      </c>
      <c r="T167" s="31" t="s">
        <v>19536</v>
      </c>
      <c r="U167" s="32" t="s">
        <v>19537</v>
      </c>
      <c r="V167" s="32" t="s">
        <v>19538</v>
      </c>
      <c r="W167" s="32" t="s">
        <v>19539</v>
      </c>
      <c r="X167" s="32" t="s">
        <v>19540</v>
      </c>
      <c r="Y167" s="32" t="s">
        <v>19541</v>
      </c>
      <c r="Z167" s="17" t="s">
        <v>605</v>
      </c>
      <c r="AA167" s="17" t="s">
        <v>33</v>
      </c>
      <c r="AE167" s="9" t="s">
        <v>19542</v>
      </c>
      <c r="AF167" s="9" t="b">
        <v>1</v>
      </c>
    </row>
    <row r="168">
      <c r="A168" s="31" t="s">
        <v>19543</v>
      </c>
      <c r="B168" s="31" t="s">
        <v>17037</v>
      </c>
      <c r="C168" s="31" t="s">
        <v>17038</v>
      </c>
      <c r="D168" s="32" t="s">
        <v>19524</v>
      </c>
      <c r="E168" s="31" t="s">
        <v>19525</v>
      </c>
      <c r="F168" s="31" t="s">
        <v>19526</v>
      </c>
      <c r="G168" s="31" t="s">
        <v>600</v>
      </c>
      <c r="H168" s="31" t="s">
        <v>1291</v>
      </c>
      <c r="I168" s="31" t="s">
        <v>608</v>
      </c>
      <c r="J168" s="31" t="s">
        <v>609</v>
      </c>
      <c r="K168" s="31" t="s">
        <v>19544</v>
      </c>
      <c r="L168" s="32" t="s">
        <v>19545</v>
      </c>
      <c r="M168" s="32" t="s">
        <v>19546</v>
      </c>
      <c r="N168" s="31" t="s">
        <v>19547</v>
      </c>
      <c r="O168" s="32" t="s">
        <v>19548</v>
      </c>
      <c r="P168" s="32" t="s">
        <v>19549</v>
      </c>
      <c r="Q168" s="31" t="s">
        <v>19550</v>
      </c>
      <c r="R168" s="32" t="s">
        <v>19551</v>
      </c>
      <c r="S168" s="32" t="s">
        <v>19552</v>
      </c>
      <c r="T168" s="31" t="s">
        <v>19553</v>
      </c>
      <c r="U168" s="32" t="s">
        <v>19554</v>
      </c>
      <c r="V168" s="32" t="s">
        <v>19555</v>
      </c>
      <c r="W168" s="32" t="s">
        <v>19556</v>
      </c>
      <c r="X168" s="32" t="s">
        <v>19540</v>
      </c>
      <c r="Y168" s="32" t="s">
        <v>19541</v>
      </c>
      <c r="Z168" s="17" t="s">
        <v>605</v>
      </c>
      <c r="AA168" s="17" t="s">
        <v>33</v>
      </c>
      <c r="AF168" s="9" t="b">
        <v>1</v>
      </c>
    </row>
    <row r="169">
      <c r="A169" s="31" t="s">
        <v>19557</v>
      </c>
      <c r="B169" s="31" t="s">
        <v>17037</v>
      </c>
      <c r="C169" s="31" t="s">
        <v>17038</v>
      </c>
      <c r="D169" s="32" t="s">
        <v>19524</v>
      </c>
      <c r="E169" s="31" t="s">
        <v>19525</v>
      </c>
      <c r="F169" s="31" t="s">
        <v>19526</v>
      </c>
      <c r="G169" s="31" t="s">
        <v>797</v>
      </c>
      <c r="H169" s="31" t="s">
        <v>17040</v>
      </c>
      <c r="I169" s="31" t="s">
        <v>603</v>
      </c>
      <c r="J169" s="31" t="s">
        <v>19558</v>
      </c>
      <c r="K169" s="31" t="s">
        <v>19559</v>
      </c>
      <c r="L169" s="32" t="s">
        <v>19560</v>
      </c>
      <c r="M169" s="32" t="s">
        <v>19561</v>
      </c>
      <c r="N169" s="31" t="s">
        <v>19562</v>
      </c>
      <c r="O169" s="32" t="s">
        <v>19563</v>
      </c>
      <c r="P169" s="32" t="s">
        <v>19564</v>
      </c>
      <c r="Q169" s="31" t="s">
        <v>19565</v>
      </c>
      <c r="R169" s="32" t="s">
        <v>19566</v>
      </c>
      <c r="S169" s="32" t="s">
        <v>19567</v>
      </c>
      <c r="T169" s="31" t="s">
        <v>19568</v>
      </c>
      <c r="U169" s="32" t="s">
        <v>19569</v>
      </c>
      <c r="V169" s="32" t="s">
        <v>19570</v>
      </c>
      <c r="W169" s="32" t="s">
        <v>19571</v>
      </c>
      <c r="X169" s="32" t="s">
        <v>19572</v>
      </c>
      <c r="Y169" s="32" t="s">
        <v>19573</v>
      </c>
      <c r="Z169" s="17" t="s">
        <v>605</v>
      </c>
      <c r="AA169" s="17" t="s">
        <v>33</v>
      </c>
      <c r="AF169" s="9" t="b">
        <v>1</v>
      </c>
    </row>
    <row r="170">
      <c r="A170" s="31" t="s">
        <v>19574</v>
      </c>
      <c r="B170" s="31" t="s">
        <v>17037</v>
      </c>
      <c r="C170" s="31" t="s">
        <v>17038</v>
      </c>
      <c r="D170" s="32" t="s">
        <v>19524</v>
      </c>
      <c r="E170" s="31" t="s">
        <v>19525</v>
      </c>
      <c r="F170" s="31" t="s">
        <v>19526</v>
      </c>
      <c r="G170" s="31" t="s">
        <v>614</v>
      </c>
      <c r="H170" s="31" t="s">
        <v>598</v>
      </c>
      <c r="I170" s="31" t="s">
        <v>617</v>
      </c>
      <c r="J170" s="31" t="s">
        <v>618</v>
      </c>
      <c r="K170" s="31" t="s">
        <v>19575</v>
      </c>
      <c r="L170" s="32" t="s">
        <v>19576</v>
      </c>
      <c r="M170" s="32" t="s">
        <v>19577</v>
      </c>
      <c r="N170" s="31" t="s">
        <v>19578</v>
      </c>
      <c r="O170" s="32" t="s">
        <v>19579</v>
      </c>
      <c r="P170" s="32" t="s">
        <v>19580</v>
      </c>
      <c r="Q170" s="31" t="s">
        <v>19581</v>
      </c>
      <c r="R170" s="32" t="s">
        <v>19582</v>
      </c>
      <c r="S170" s="32" t="s">
        <v>19583</v>
      </c>
      <c r="T170" s="31" t="s">
        <v>19584</v>
      </c>
      <c r="U170" s="32" t="s">
        <v>19585</v>
      </c>
      <c r="V170" s="32" t="s">
        <v>19586</v>
      </c>
      <c r="W170" s="32" t="s">
        <v>19587</v>
      </c>
      <c r="X170" s="32" t="s">
        <v>19588</v>
      </c>
      <c r="Y170" s="32" t="s">
        <v>19589</v>
      </c>
      <c r="Z170" s="17" t="s">
        <v>605</v>
      </c>
      <c r="AA170" s="17" t="s">
        <v>33</v>
      </c>
      <c r="AF170" s="9" t="b">
        <v>1</v>
      </c>
    </row>
    <row r="171">
      <c r="A171" s="31" t="s">
        <v>19590</v>
      </c>
      <c r="B171" s="31" t="s">
        <v>17037</v>
      </c>
      <c r="C171" s="31" t="s">
        <v>17038</v>
      </c>
      <c r="D171" s="32" t="s">
        <v>19524</v>
      </c>
      <c r="E171" s="31" t="s">
        <v>19525</v>
      </c>
      <c r="F171" s="31" t="s">
        <v>19526</v>
      </c>
      <c r="G171" s="31" t="s">
        <v>619</v>
      </c>
      <c r="H171" s="31" t="s">
        <v>1291</v>
      </c>
      <c r="I171" s="31" t="s">
        <v>622</v>
      </c>
      <c r="J171" s="31" t="s">
        <v>604</v>
      </c>
      <c r="K171" s="31" t="s">
        <v>19591</v>
      </c>
      <c r="L171" s="32" t="s">
        <v>19592</v>
      </c>
      <c r="M171" s="32" t="s">
        <v>19593</v>
      </c>
      <c r="N171" s="31" t="s">
        <v>19594</v>
      </c>
      <c r="O171" s="32" t="s">
        <v>19595</v>
      </c>
      <c r="P171" s="32" t="s">
        <v>19596</v>
      </c>
      <c r="Q171" s="31" t="s">
        <v>19597</v>
      </c>
      <c r="R171" s="32" t="s">
        <v>19598</v>
      </c>
      <c r="S171" s="32" t="s">
        <v>19599</v>
      </c>
      <c r="T171" s="31" t="s">
        <v>19600</v>
      </c>
      <c r="U171" s="32" t="s">
        <v>19601</v>
      </c>
      <c r="V171" s="32" t="s">
        <v>19602</v>
      </c>
      <c r="W171" s="32" t="s">
        <v>19603</v>
      </c>
      <c r="X171" s="32" t="s">
        <v>19604</v>
      </c>
      <c r="Y171" s="32" t="s">
        <v>19605</v>
      </c>
      <c r="Z171" s="17" t="s">
        <v>605</v>
      </c>
      <c r="AA171" s="17" t="s">
        <v>33</v>
      </c>
      <c r="AF171" s="9" t="b">
        <v>1</v>
      </c>
    </row>
    <row r="172">
      <c r="A172" s="31" t="s">
        <v>19606</v>
      </c>
      <c r="B172" s="31" t="s">
        <v>17037</v>
      </c>
      <c r="C172" s="31" t="s">
        <v>17038</v>
      </c>
      <c r="D172" s="32" t="s">
        <v>19524</v>
      </c>
      <c r="E172" s="31" t="s">
        <v>19525</v>
      </c>
      <c r="F172" s="31" t="s">
        <v>19526</v>
      </c>
      <c r="G172" s="31" t="s">
        <v>19607</v>
      </c>
      <c r="H172" s="31" t="s">
        <v>17040</v>
      </c>
      <c r="I172" s="31" t="s">
        <v>818</v>
      </c>
      <c r="J172" s="31" t="s">
        <v>19608</v>
      </c>
      <c r="K172" s="31" t="s">
        <v>19609</v>
      </c>
      <c r="L172" s="32" t="s">
        <v>19610</v>
      </c>
      <c r="M172" s="32" t="s">
        <v>19611</v>
      </c>
      <c r="N172" s="31" t="s">
        <v>19612</v>
      </c>
      <c r="O172" s="32" t="s">
        <v>19613</v>
      </c>
      <c r="P172" s="32" t="s">
        <v>19614</v>
      </c>
      <c r="Q172" s="31" t="s">
        <v>19615</v>
      </c>
      <c r="R172" s="32" t="s">
        <v>19616</v>
      </c>
      <c r="S172" s="32" t="s">
        <v>19617</v>
      </c>
      <c r="T172" s="31" t="s">
        <v>19618</v>
      </c>
      <c r="U172" s="32" t="s">
        <v>19619</v>
      </c>
      <c r="V172" s="32" t="s">
        <v>19620</v>
      </c>
      <c r="W172" s="32" t="s">
        <v>19621</v>
      </c>
      <c r="X172" s="32" t="s">
        <v>19622</v>
      </c>
      <c r="Y172" s="32" t="s">
        <v>19623</v>
      </c>
      <c r="Z172" s="17" t="s">
        <v>605</v>
      </c>
      <c r="AA172" s="17" t="s">
        <v>33</v>
      </c>
      <c r="AF172" s="9" t="b">
        <v>1</v>
      </c>
    </row>
    <row r="173">
      <c r="A173" s="31" t="s">
        <v>19624</v>
      </c>
      <c r="B173" s="31" t="s">
        <v>17037</v>
      </c>
      <c r="C173" s="31" t="s">
        <v>17038</v>
      </c>
      <c r="D173" s="32" t="s">
        <v>19524</v>
      </c>
      <c r="E173" s="31" t="s">
        <v>19525</v>
      </c>
      <c r="F173" s="31" t="s">
        <v>19526</v>
      </c>
      <c r="G173" s="31" t="s">
        <v>628</v>
      </c>
      <c r="H173" s="31" t="s">
        <v>17040</v>
      </c>
      <c r="I173" s="31" t="s">
        <v>818</v>
      </c>
      <c r="J173" s="31" t="s">
        <v>631</v>
      </c>
      <c r="K173" s="31" t="s">
        <v>19625</v>
      </c>
      <c r="L173" s="32" t="s">
        <v>19626</v>
      </c>
      <c r="M173" s="32" t="s">
        <v>19627</v>
      </c>
      <c r="N173" s="31" t="s">
        <v>19628</v>
      </c>
      <c r="O173" s="32" t="s">
        <v>19629</v>
      </c>
      <c r="P173" s="32" t="s">
        <v>19630</v>
      </c>
      <c r="Q173" s="31" t="s">
        <v>19631</v>
      </c>
      <c r="R173" s="32" t="s">
        <v>19632</v>
      </c>
      <c r="S173" s="32" t="s">
        <v>19633</v>
      </c>
      <c r="T173" s="31" t="s">
        <v>19634</v>
      </c>
      <c r="U173" s="32" t="s">
        <v>19635</v>
      </c>
      <c r="V173" s="32" t="s">
        <v>19636</v>
      </c>
      <c r="W173" s="32" t="s">
        <v>19637</v>
      </c>
      <c r="X173" s="32" t="s">
        <v>19638</v>
      </c>
      <c r="Y173" s="32" t="s">
        <v>19639</v>
      </c>
      <c r="Z173" s="17" t="s">
        <v>605</v>
      </c>
      <c r="AA173" s="17" t="s">
        <v>33</v>
      </c>
      <c r="AD173" s="17" t="s">
        <v>632</v>
      </c>
      <c r="AF173" s="9" t="b">
        <v>1</v>
      </c>
    </row>
    <row r="174">
      <c r="A174" s="31" t="s">
        <v>19640</v>
      </c>
      <c r="B174" s="31" t="s">
        <v>17037</v>
      </c>
      <c r="C174" s="31" t="s">
        <v>17038</v>
      </c>
      <c r="D174" s="32" t="s">
        <v>19524</v>
      </c>
      <c r="E174" s="31" t="s">
        <v>19525</v>
      </c>
      <c r="F174" s="31" t="s">
        <v>19526</v>
      </c>
      <c r="G174" s="31" t="s">
        <v>633</v>
      </c>
      <c r="H174" s="31" t="s">
        <v>598</v>
      </c>
      <c r="I174" s="31" t="s">
        <v>279</v>
      </c>
      <c r="J174" s="31" t="s">
        <v>17133</v>
      </c>
      <c r="K174" s="31" t="s">
        <v>19641</v>
      </c>
      <c r="L174" s="32" t="s">
        <v>19642</v>
      </c>
      <c r="M174" s="32" t="s">
        <v>19643</v>
      </c>
      <c r="N174" s="31" t="s">
        <v>19644</v>
      </c>
      <c r="O174" s="32" t="s">
        <v>19645</v>
      </c>
      <c r="P174" s="32" t="s">
        <v>19646</v>
      </c>
      <c r="Q174" s="31" t="s">
        <v>19647</v>
      </c>
      <c r="R174" s="32" t="s">
        <v>19648</v>
      </c>
      <c r="S174" s="32" t="s">
        <v>19649</v>
      </c>
      <c r="T174" s="31" t="s">
        <v>19650</v>
      </c>
      <c r="U174" s="32" t="s">
        <v>19651</v>
      </c>
      <c r="V174" s="32" t="s">
        <v>19652</v>
      </c>
      <c r="W174" s="32" t="s">
        <v>19653</v>
      </c>
      <c r="X174" s="32" t="s">
        <v>19654</v>
      </c>
      <c r="Y174" s="32" t="s">
        <v>19655</v>
      </c>
      <c r="Z174" s="17" t="s">
        <v>605</v>
      </c>
      <c r="AA174" s="17" t="s">
        <v>33</v>
      </c>
      <c r="AE174" s="9" t="s">
        <v>19656</v>
      </c>
      <c r="AF174" s="9" t="b">
        <v>1</v>
      </c>
    </row>
    <row r="175">
      <c r="A175" s="31" t="s">
        <v>19657</v>
      </c>
      <c r="B175" s="31" t="s">
        <v>17037</v>
      </c>
      <c r="C175" s="31" t="s">
        <v>17038</v>
      </c>
      <c r="D175" s="32" t="s">
        <v>19524</v>
      </c>
      <c r="E175" s="31" t="s">
        <v>19525</v>
      </c>
      <c r="F175" s="31" t="s">
        <v>19526</v>
      </c>
      <c r="G175" s="31" t="s">
        <v>19658</v>
      </c>
      <c r="H175" s="31" t="s">
        <v>17040</v>
      </c>
      <c r="I175" s="31" t="s">
        <v>639</v>
      </c>
      <c r="J175" s="31" t="s">
        <v>327</v>
      </c>
      <c r="K175" s="31" t="s">
        <v>19659</v>
      </c>
      <c r="L175" s="32" t="s">
        <v>19660</v>
      </c>
      <c r="M175" s="32" t="s">
        <v>19661</v>
      </c>
      <c r="N175" s="31" t="s">
        <v>19662</v>
      </c>
      <c r="O175" s="32" t="s">
        <v>19663</v>
      </c>
      <c r="P175" s="32" t="s">
        <v>19664</v>
      </c>
      <c r="Q175" s="31" t="s">
        <v>19665</v>
      </c>
      <c r="R175" s="32" t="s">
        <v>19666</v>
      </c>
      <c r="S175" s="32" t="s">
        <v>19667</v>
      </c>
      <c r="T175" s="31" t="s">
        <v>19668</v>
      </c>
      <c r="U175" s="32" t="s">
        <v>19669</v>
      </c>
      <c r="V175" s="32" t="s">
        <v>19670</v>
      </c>
      <c r="W175" s="32" t="s">
        <v>19671</v>
      </c>
      <c r="X175" s="32" t="s">
        <v>19672</v>
      </c>
      <c r="Y175" s="32" t="s">
        <v>19673</v>
      </c>
      <c r="Z175" s="17" t="s">
        <v>605</v>
      </c>
      <c r="AA175" s="17" t="s">
        <v>33</v>
      </c>
      <c r="AF175" s="9" t="b">
        <v>1</v>
      </c>
    </row>
    <row r="176">
      <c r="A176" s="31" t="s">
        <v>19674</v>
      </c>
      <c r="B176" s="31" t="s">
        <v>17037</v>
      </c>
      <c r="C176" s="31" t="s">
        <v>17038</v>
      </c>
      <c r="D176" s="32" t="s">
        <v>19524</v>
      </c>
      <c r="E176" s="31" t="s">
        <v>19525</v>
      </c>
      <c r="F176" s="31" t="s">
        <v>19526</v>
      </c>
      <c r="G176" s="31" t="s">
        <v>19658</v>
      </c>
      <c r="H176" s="31" t="s">
        <v>17040</v>
      </c>
      <c r="I176" s="31" t="s">
        <v>327</v>
      </c>
      <c r="J176" s="31" t="s">
        <v>19675</v>
      </c>
      <c r="K176" s="31" t="s">
        <v>19676</v>
      </c>
      <c r="L176" s="32" t="s">
        <v>19677</v>
      </c>
      <c r="M176" s="32" t="s">
        <v>19678</v>
      </c>
      <c r="N176" s="31" t="s">
        <v>19679</v>
      </c>
      <c r="O176" s="32" t="s">
        <v>19680</v>
      </c>
      <c r="P176" s="32" t="s">
        <v>19681</v>
      </c>
      <c r="Q176" s="31" t="s">
        <v>19682</v>
      </c>
      <c r="R176" s="32" t="s">
        <v>19683</v>
      </c>
      <c r="S176" s="32" t="s">
        <v>19684</v>
      </c>
      <c r="T176" s="31" t="s">
        <v>19685</v>
      </c>
      <c r="U176" s="32" t="s">
        <v>19686</v>
      </c>
      <c r="V176" s="32" t="s">
        <v>19687</v>
      </c>
      <c r="W176" s="32" t="s">
        <v>19688</v>
      </c>
      <c r="X176" s="32" t="s">
        <v>19672</v>
      </c>
      <c r="Y176" s="32" t="s">
        <v>19673</v>
      </c>
      <c r="Z176" s="17" t="s">
        <v>605</v>
      </c>
      <c r="AA176" s="17" t="s">
        <v>33</v>
      </c>
      <c r="AD176" s="17" t="s">
        <v>632</v>
      </c>
      <c r="AF176" s="9" t="b">
        <v>1</v>
      </c>
    </row>
    <row r="177">
      <c r="A177" s="31" t="s">
        <v>19689</v>
      </c>
      <c r="B177" s="31" t="s">
        <v>17037</v>
      </c>
      <c r="C177" s="31" t="s">
        <v>17038</v>
      </c>
      <c r="D177" s="32" t="s">
        <v>19524</v>
      </c>
      <c r="E177" s="31" t="s">
        <v>19525</v>
      </c>
      <c r="F177" s="31" t="s">
        <v>19526</v>
      </c>
      <c r="G177" s="31" t="s">
        <v>643</v>
      </c>
      <c r="H177" s="31" t="s">
        <v>1291</v>
      </c>
      <c r="I177" s="31" t="s">
        <v>19690</v>
      </c>
      <c r="J177" s="31" t="s">
        <v>604</v>
      </c>
      <c r="K177" s="31" t="s">
        <v>19691</v>
      </c>
      <c r="L177" s="32" t="s">
        <v>19692</v>
      </c>
      <c r="M177" s="32" t="s">
        <v>19693</v>
      </c>
      <c r="N177" s="31" t="s">
        <v>19694</v>
      </c>
      <c r="O177" s="32" t="s">
        <v>19695</v>
      </c>
      <c r="P177" s="32" t="s">
        <v>19696</v>
      </c>
      <c r="Q177" s="31" t="s">
        <v>19697</v>
      </c>
      <c r="R177" s="32" t="s">
        <v>19698</v>
      </c>
      <c r="S177" s="32" t="s">
        <v>19699</v>
      </c>
      <c r="T177" s="31" t="s">
        <v>19700</v>
      </c>
      <c r="U177" s="32" t="s">
        <v>19701</v>
      </c>
      <c r="V177" s="32" t="s">
        <v>19702</v>
      </c>
      <c r="W177" s="32" t="s">
        <v>19703</v>
      </c>
      <c r="X177" s="32" t="s">
        <v>19704</v>
      </c>
      <c r="Y177" s="32" t="s">
        <v>19705</v>
      </c>
      <c r="Z177" s="17" t="s">
        <v>605</v>
      </c>
      <c r="AA177" s="17" t="s">
        <v>33</v>
      </c>
      <c r="AF177" s="9" t="b">
        <v>1</v>
      </c>
    </row>
    <row r="178">
      <c r="A178" s="31" t="s">
        <v>19706</v>
      </c>
      <c r="B178" s="31" t="s">
        <v>17037</v>
      </c>
      <c r="C178" s="31" t="s">
        <v>17038</v>
      </c>
      <c r="D178" s="32" t="s">
        <v>19524</v>
      </c>
      <c r="E178" s="31" t="s">
        <v>19525</v>
      </c>
      <c r="F178" s="31" t="s">
        <v>19526</v>
      </c>
      <c r="G178" s="31" t="s">
        <v>647</v>
      </c>
      <c r="H178" s="31" t="s">
        <v>598</v>
      </c>
      <c r="I178" s="31" t="s">
        <v>650</v>
      </c>
      <c r="J178" s="31" t="s">
        <v>19707</v>
      </c>
      <c r="K178" s="31" t="s">
        <v>19708</v>
      </c>
      <c r="L178" s="32" t="s">
        <v>19709</v>
      </c>
      <c r="M178" s="32" t="s">
        <v>19710</v>
      </c>
      <c r="N178" s="31" t="s">
        <v>19711</v>
      </c>
      <c r="O178" s="32" t="s">
        <v>19712</v>
      </c>
      <c r="P178" s="32" t="s">
        <v>19713</v>
      </c>
      <c r="Q178" s="31" t="s">
        <v>19714</v>
      </c>
      <c r="R178" s="32" t="s">
        <v>19715</v>
      </c>
      <c r="S178" s="32" t="s">
        <v>19716</v>
      </c>
      <c r="T178" s="31" t="s">
        <v>19717</v>
      </c>
      <c r="U178" s="32" t="s">
        <v>19718</v>
      </c>
      <c r="V178" s="32" t="s">
        <v>19719</v>
      </c>
      <c r="W178" s="32" t="s">
        <v>19720</v>
      </c>
      <c r="X178" s="32" t="s">
        <v>19721</v>
      </c>
      <c r="Y178" s="32" t="s">
        <v>19722</v>
      </c>
      <c r="Z178" s="17" t="s">
        <v>605</v>
      </c>
      <c r="AA178" s="17" t="s">
        <v>33</v>
      </c>
      <c r="AF178" s="9" t="b">
        <v>1</v>
      </c>
    </row>
    <row r="179">
      <c r="A179" s="31" t="s">
        <v>19723</v>
      </c>
      <c r="B179" s="31" t="s">
        <v>17037</v>
      </c>
      <c r="C179" s="31" t="s">
        <v>17038</v>
      </c>
      <c r="D179" s="32" t="s">
        <v>19524</v>
      </c>
      <c r="E179" s="31" t="s">
        <v>19525</v>
      </c>
      <c r="F179" s="31" t="s">
        <v>19526</v>
      </c>
      <c r="G179" s="31" t="s">
        <v>19724</v>
      </c>
      <c r="H179" s="31" t="s">
        <v>1291</v>
      </c>
      <c r="I179" s="31" t="s">
        <v>19725</v>
      </c>
      <c r="J179" s="31" t="s">
        <v>17133</v>
      </c>
      <c r="K179" s="31" t="s">
        <v>19726</v>
      </c>
      <c r="L179" s="32" t="s">
        <v>19727</v>
      </c>
      <c r="M179" s="32" t="s">
        <v>19728</v>
      </c>
      <c r="N179" s="31" t="s">
        <v>19729</v>
      </c>
      <c r="O179" s="32" t="s">
        <v>19730</v>
      </c>
      <c r="P179" s="32" t="s">
        <v>19731</v>
      </c>
      <c r="Q179" s="31" t="s">
        <v>19732</v>
      </c>
      <c r="R179" s="32" t="s">
        <v>19733</v>
      </c>
      <c r="S179" s="32" t="s">
        <v>19734</v>
      </c>
      <c r="T179" s="31" t="s">
        <v>19735</v>
      </c>
      <c r="U179" s="32" t="s">
        <v>19736</v>
      </c>
      <c r="V179" s="32" t="s">
        <v>19737</v>
      </c>
      <c r="W179" s="32" t="s">
        <v>19738</v>
      </c>
      <c r="X179" s="31">
        <v>28.115</v>
      </c>
      <c r="Y179" s="31">
        <v>-89.15</v>
      </c>
      <c r="Z179" s="17" t="s">
        <v>605</v>
      </c>
      <c r="AA179" s="17" t="s">
        <v>33</v>
      </c>
      <c r="AE179" s="9" t="s">
        <v>19739</v>
      </c>
      <c r="AF179" s="9" t="b">
        <v>1</v>
      </c>
    </row>
    <row r="180">
      <c r="A180" s="31" t="s">
        <v>19740</v>
      </c>
      <c r="B180" s="31" t="s">
        <v>17037</v>
      </c>
      <c r="C180" s="31" t="s">
        <v>17038</v>
      </c>
      <c r="D180" s="32" t="s">
        <v>19741</v>
      </c>
      <c r="E180" s="31" t="s">
        <v>19742</v>
      </c>
      <c r="F180" s="31" t="s">
        <v>2140</v>
      </c>
      <c r="G180" s="31" t="s">
        <v>657</v>
      </c>
      <c r="H180" s="31" t="s">
        <v>1425</v>
      </c>
      <c r="I180" s="31" t="s">
        <v>660</v>
      </c>
      <c r="J180" s="31" t="s">
        <v>661</v>
      </c>
      <c r="K180" s="31" t="s">
        <v>19743</v>
      </c>
      <c r="L180" s="32" t="s">
        <v>19744</v>
      </c>
      <c r="M180" s="32" t="s">
        <v>19745</v>
      </c>
      <c r="N180" s="31" t="s">
        <v>19746</v>
      </c>
      <c r="O180" s="32" t="s">
        <v>19747</v>
      </c>
      <c r="P180" s="32" t="s">
        <v>19748</v>
      </c>
      <c r="Q180" s="31" t="s">
        <v>19749</v>
      </c>
      <c r="R180" s="32" t="s">
        <v>19750</v>
      </c>
      <c r="S180" s="32" t="s">
        <v>19751</v>
      </c>
      <c r="T180" s="31" t="s">
        <v>19752</v>
      </c>
      <c r="U180" s="32" t="s">
        <v>19753</v>
      </c>
      <c r="V180" s="32" t="s">
        <v>19754</v>
      </c>
      <c r="W180" s="32" t="s">
        <v>19755</v>
      </c>
      <c r="X180" s="32" t="s">
        <v>19756</v>
      </c>
      <c r="Y180" s="32" t="s">
        <v>19757</v>
      </c>
      <c r="Z180" s="17" t="s">
        <v>662</v>
      </c>
      <c r="AA180" s="17" t="s">
        <v>33</v>
      </c>
      <c r="AF180" s="9" t="b">
        <v>1</v>
      </c>
    </row>
    <row r="181">
      <c r="A181" s="31" t="s">
        <v>19758</v>
      </c>
      <c r="B181" s="31" t="s">
        <v>17037</v>
      </c>
      <c r="C181" s="31" t="s">
        <v>17038</v>
      </c>
      <c r="D181" s="32" t="s">
        <v>19741</v>
      </c>
      <c r="E181" s="31" t="s">
        <v>19742</v>
      </c>
      <c r="F181" s="31" t="s">
        <v>2140</v>
      </c>
      <c r="G181" s="31" t="s">
        <v>19759</v>
      </c>
      <c r="H181" s="31" t="s">
        <v>17040</v>
      </c>
      <c r="I181" s="31" t="s">
        <v>665</v>
      </c>
      <c r="J181" s="31" t="s">
        <v>423</v>
      </c>
      <c r="K181" s="31" t="s">
        <v>19760</v>
      </c>
      <c r="L181" s="32" t="s">
        <v>19761</v>
      </c>
      <c r="M181" s="32" t="s">
        <v>19762</v>
      </c>
      <c r="N181" s="31" t="s">
        <v>19763</v>
      </c>
      <c r="O181" s="32" t="s">
        <v>19764</v>
      </c>
      <c r="P181" s="32" t="s">
        <v>19765</v>
      </c>
      <c r="Q181" s="31" t="s">
        <v>19766</v>
      </c>
      <c r="R181" s="32" t="s">
        <v>19767</v>
      </c>
      <c r="S181" s="32" t="s">
        <v>19768</v>
      </c>
      <c r="T181" s="31" t="s">
        <v>19769</v>
      </c>
      <c r="U181" s="32" t="s">
        <v>19770</v>
      </c>
      <c r="V181" s="32" t="s">
        <v>19771</v>
      </c>
      <c r="W181" s="32" t="s">
        <v>19772</v>
      </c>
      <c r="X181" s="32" t="s">
        <v>19756</v>
      </c>
      <c r="Y181" s="32" t="s">
        <v>19757</v>
      </c>
      <c r="Z181" s="17" t="s">
        <v>662</v>
      </c>
      <c r="AA181" s="17" t="s">
        <v>33</v>
      </c>
      <c r="AF181" s="9" t="b">
        <v>1</v>
      </c>
    </row>
    <row r="182">
      <c r="A182" s="31" t="s">
        <v>19773</v>
      </c>
      <c r="B182" s="31" t="s">
        <v>17037</v>
      </c>
      <c r="C182" s="31" t="s">
        <v>17038</v>
      </c>
      <c r="D182" s="32" t="s">
        <v>19741</v>
      </c>
      <c r="E182" s="31" t="s">
        <v>19742</v>
      </c>
      <c r="F182" s="31" t="s">
        <v>2140</v>
      </c>
      <c r="G182" s="31" t="s">
        <v>657</v>
      </c>
      <c r="H182" s="31" t="s">
        <v>1425</v>
      </c>
      <c r="I182" s="31" t="s">
        <v>668</v>
      </c>
      <c r="J182" s="31" t="s">
        <v>441</v>
      </c>
      <c r="K182" s="31" t="s">
        <v>19774</v>
      </c>
      <c r="L182" s="32" t="s">
        <v>19775</v>
      </c>
      <c r="M182" s="32" t="s">
        <v>19776</v>
      </c>
      <c r="N182" s="31" t="s">
        <v>19777</v>
      </c>
      <c r="O182" s="32" t="s">
        <v>19778</v>
      </c>
      <c r="P182" s="32" t="s">
        <v>19779</v>
      </c>
      <c r="Q182" s="31" t="s">
        <v>19780</v>
      </c>
      <c r="R182" s="32" t="s">
        <v>19781</v>
      </c>
      <c r="S182" s="32" t="s">
        <v>19782</v>
      </c>
      <c r="T182" s="31" t="s">
        <v>19783</v>
      </c>
      <c r="U182" s="32" t="s">
        <v>19784</v>
      </c>
      <c r="V182" s="32" t="s">
        <v>19785</v>
      </c>
      <c r="W182" s="32" t="s">
        <v>19786</v>
      </c>
      <c r="X182" s="32" t="s">
        <v>19787</v>
      </c>
      <c r="Y182" s="32" t="s">
        <v>19788</v>
      </c>
      <c r="Z182" s="17" t="s">
        <v>662</v>
      </c>
      <c r="AA182" s="17" t="s">
        <v>33</v>
      </c>
      <c r="AF182" s="9" t="b">
        <v>1</v>
      </c>
    </row>
    <row r="183">
      <c r="A183" s="31" t="s">
        <v>19789</v>
      </c>
      <c r="B183" s="31" t="s">
        <v>17037</v>
      </c>
      <c r="C183" s="31" t="s">
        <v>17038</v>
      </c>
      <c r="D183" s="32" t="s">
        <v>19741</v>
      </c>
      <c r="E183" s="31" t="s">
        <v>19742</v>
      </c>
      <c r="F183" s="31" t="s">
        <v>2140</v>
      </c>
      <c r="G183" s="31" t="s">
        <v>19790</v>
      </c>
      <c r="H183" s="31" t="s">
        <v>17040</v>
      </c>
      <c r="I183" s="31" t="s">
        <v>320</v>
      </c>
      <c r="J183" s="31" t="s">
        <v>2140</v>
      </c>
      <c r="K183" s="31" t="s">
        <v>19791</v>
      </c>
      <c r="L183" s="32" t="s">
        <v>19792</v>
      </c>
      <c r="M183" s="32" t="s">
        <v>19793</v>
      </c>
      <c r="N183" s="31" t="s">
        <v>19794</v>
      </c>
      <c r="O183" s="32" t="s">
        <v>19795</v>
      </c>
      <c r="P183" s="32" t="s">
        <v>19796</v>
      </c>
      <c r="Q183" s="31" t="s">
        <v>19797</v>
      </c>
      <c r="R183" s="32" t="s">
        <v>19798</v>
      </c>
      <c r="S183" s="32" t="s">
        <v>19799</v>
      </c>
      <c r="T183" s="31" t="s">
        <v>19800</v>
      </c>
      <c r="U183" s="32" t="s">
        <v>19801</v>
      </c>
      <c r="V183" s="32" t="s">
        <v>19802</v>
      </c>
      <c r="W183" s="32" t="s">
        <v>19803</v>
      </c>
      <c r="X183" s="32" t="s">
        <v>19804</v>
      </c>
      <c r="Y183" s="32" t="s">
        <v>19805</v>
      </c>
      <c r="Z183" s="17" t="s">
        <v>662</v>
      </c>
      <c r="AA183" s="17" t="s">
        <v>33</v>
      </c>
      <c r="AE183" s="9" t="s">
        <v>19806</v>
      </c>
      <c r="AF183" s="9" t="b">
        <v>1</v>
      </c>
    </row>
    <row r="184">
      <c r="A184" s="31" t="s">
        <v>19807</v>
      </c>
      <c r="B184" s="31" t="s">
        <v>17037</v>
      </c>
      <c r="C184" s="31" t="s">
        <v>17038</v>
      </c>
      <c r="D184" s="32" t="s">
        <v>19741</v>
      </c>
      <c r="E184" s="31" t="s">
        <v>19742</v>
      </c>
      <c r="F184" s="31" t="s">
        <v>2140</v>
      </c>
      <c r="G184" s="31" t="s">
        <v>657</v>
      </c>
      <c r="H184" s="31" t="s">
        <v>1425</v>
      </c>
      <c r="I184" s="31" t="s">
        <v>2178</v>
      </c>
      <c r="J184" s="31" t="s">
        <v>19808</v>
      </c>
      <c r="K184" s="31" t="s">
        <v>19809</v>
      </c>
      <c r="L184" s="32" t="s">
        <v>19810</v>
      </c>
      <c r="M184" s="32" t="s">
        <v>19811</v>
      </c>
      <c r="N184" s="31" t="s">
        <v>19812</v>
      </c>
      <c r="O184" s="32" t="s">
        <v>19813</v>
      </c>
      <c r="P184" s="32" t="s">
        <v>19814</v>
      </c>
      <c r="Q184" s="31" t="s">
        <v>19815</v>
      </c>
      <c r="R184" s="32" t="s">
        <v>19816</v>
      </c>
      <c r="S184" s="32" t="s">
        <v>19817</v>
      </c>
      <c r="T184" s="31" t="s">
        <v>19818</v>
      </c>
      <c r="U184" s="32" t="s">
        <v>19819</v>
      </c>
      <c r="V184" s="32" t="s">
        <v>19820</v>
      </c>
      <c r="W184" s="32" t="s">
        <v>19821</v>
      </c>
      <c r="X184" s="32" t="s">
        <v>19822</v>
      </c>
      <c r="Y184" s="32" t="s">
        <v>19823</v>
      </c>
      <c r="Z184" s="17" t="s">
        <v>662</v>
      </c>
      <c r="AA184" s="17" t="s">
        <v>33</v>
      </c>
      <c r="AF184" s="9" t="b">
        <v>1</v>
      </c>
    </row>
    <row r="185">
      <c r="A185" s="31" t="s">
        <v>19824</v>
      </c>
      <c r="B185" s="31" t="s">
        <v>17037</v>
      </c>
      <c r="C185" s="31" t="s">
        <v>17038</v>
      </c>
      <c r="D185" s="32" t="s">
        <v>19741</v>
      </c>
      <c r="E185" s="31" t="s">
        <v>19742</v>
      </c>
      <c r="F185" s="31" t="s">
        <v>2140</v>
      </c>
      <c r="G185" s="31" t="s">
        <v>657</v>
      </c>
      <c r="H185" s="31" t="s">
        <v>17040</v>
      </c>
      <c r="I185" s="31" t="s">
        <v>451</v>
      </c>
      <c r="J185" s="31" t="s">
        <v>676</v>
      </c>
      <c r="K185" s="31" t="s">
        <v>19825</v>
      </c>
      <c r="L185" s="32" t="s">
        <v>19826</v>
      </c>
      <c r="M185" s="32" t="s">
        <v>19827</v>
      </c>
      <c r="N185" s="31" t="s">
        <v>19828</v>
      </c>
      <c r="O185" s="32" t="s">
        <v>19829</v>
      </c>
      <c r="P185" s="32" t="s">
        <v>19830</v>
      </c>
      <c r="Q185" s="31" t="s">
        <v>19831</v>
      </c>
      <c r="R185" s="32" t="s">
        <v>19832</v>
      </c>
      <c r="S185" s="32" t="s">
        <v>19833</v>
      </c>
      <c r="T185" s="31" t="s">
        <v>19834</v>
      </c>
      <c r="U185" s="32" t="s">
        <v>19835</v>
      </c>
      <c r="V185" s="32" t="s">
        <v>19836</v>
      </c>
      <c r="W185" s="32" t="s">
        <v>19837</v>
      </c>
      <c r="X185" s="32" t="s">
        <v>19822</v>
      </c>
      <c r="Y185" s="32" t="s">
        <v>19823</v>
      </c>
      <c r="Z185" s="17" t="s">
        <v>662</v>
      </c>
      <c r="AA185" s="17" t="s">
        <v>33</v>
      </c>
      <c r="AF185" s="9" t="b">
        <v>1</v>
      </c>
    </row>
    <row r="186">
      <c r="A186" s="31" t="s">
        <v>19838</v>
      </c>
      <c r="B186" s="31" t="s">
        <v>17037</v>
      </c>
      <c r="C186" s="31" t="s">
        <v>17038</v>
      </c>
      <c r="D186" s="32" t="s">
        <v>19741</v>
      </c>
      <c r="E186" s="31" t="s">
        <v>19742</v>
      </c>
      <c r="F186" s="31" t="s">
        <v>2140</v>
      </c>
      <c r="G186" s="31" t="s">
        <v>657</v>
      </c>
      <c r="H186" s="31" t="s">
        <v>1425</v>
      </c>
      <c r="I186" s="31" t="s">
        <v>677</v>
      </c>
      <c r="J186" s="31" t="s">
        <v>415</v>
      </c>
      <c r="K186" s="31" t="s">
        <v>19839</v>
      </c>
      <c r="L186" s="32" t="s">
        <v>19840</v>
      </c>
      <c r="M186" s="32" t="s">
        <v>19841</v>
      </c>
      <c r="N186" s="31" t="s">
        <v>19842</v>
      </c>
      <c r="O186" s="32" t="s">
        <v>19843</v>
      </c>
      <c r="P186" s="32" t="s">
        <v>19844</v>
      </c>
      <c r="Q186" s="31" t="s">
        <v>19845</v>
      </c>
      <c r="R186" s="32" t="s">
        <v>19846</v>
      </c>
      <c r="S186" s="32" t="s">
        <v>19847</v>
      </c>
      <c r="T186" s="31" t="s">
        <v>19848</v>
      </c>
      <c r="U186" s="32" t="s">
        <v>19849</v>
      </c>
      <c r="V186" s="32" t="s">
        <v>19850</v>
      </c>
      <c r="W186" s="32" t="s">
        <v>19851</v>
      </c>
      <c r="X186" s="32" t="s">
        <v>19787</v>
      </c>
      <c r="Y186" s="32" t="s">
        <v>19788</v>
      </c>
      <c r="Z186" s="17" t="s">
        <v>662</v>
      </c>
      <c r="AA186" s="17" t="s">
        <v>33</v>
      </c>
      <c r="AD186" s="17" t="s">
        <v>678</v>
      </c>
      <c r="AF186" s="9" t="b">
        <v>1</v>
      </c>
    </row>
    <row r="187">
      <c r="A187" s="31" t="s">
        <v>19852</v>
      </c>
      <c r="B187" s="31" t="s">
        <v>17037</v>
      </c>
      <c r="C187" s="31" t="s">
        <v>17038</v>
      </c>
      <c r="D187" s="32" t="s">
        <v>19741</v>
      </c>
      <c r="E187" s="31" t="s">
        <v>19742</v>
      </c>
      <c r="F187" s="31" t="s">
        <v>2140</v>
      </c>
      <c r="G187" s="31" t="s">
        <v>657</v>
      </c>
      <c r="H187" s="31" t="s">
        <v>17040</v>
      </c>
      <c r="I187" s="31" t="s">
        <v>451</v>
      </c>
      <c r="J187" s="31" t="s">
        <v>19853</v>
      </c>
      <c r="K187" s="31" t="s">
        <v>19854</v>
      </c>
      <c r="L187" s="32" t="s">
        <v>19855</v>
      </c>
      <c r="M187" s="32" t="s">
        <v>19856</v>
      </c>
      <c r="N187" s="31" t="s">
        <v>19857</v>
      </c>
      <c r="O187" s="32" t="s">
        <v>19858</v>
      </c>
      <c r="P187" s="32" t="s">
        <v>19859</v>
      </c>
      <c r="Q187" s="31" t="s">
        <v>19860</v>
      </c>
      <c r="R187" s="32" t="s">
        <v>19861</v>
      </c>
      <c r="S187" s="32" t="s">
        <v>19862</v>
      </c>
      <c r="T187" s="31" t="s">
        <v>19863</v>
      </c>
      <c r="U187" s="32" t="s">
        <v>19864</v>
      </c>
      <c r="V187" s="32" t="s">
        <v>19865</v>
      </c>
      <c r="W187" s="32" t="s">
        <v>19866</v>
      </c>
      <c r="X187" s="32" t="s">
        <v>19787</v>
      </c>
      <c r="Y187" s="32" t="s">
        <v>19788</v>
      </c>
      <c r="Z187" s="17" t="s">
        <v>662</v>
      </c>
      <c r="AA187" s="17" t="s">
        <v>33</v>
      </c>
      <c r="AE187" s="9" t="s">
        <v>19806</v>
      </c>
      <c r="AF187" s="9" t="b">
        <v>1</v>
      </c>
    </row>
    <row r="188">
      <c r="A188" s="31" t="s">
        <v>19867</v>
      </c>
      <c r="B188" s="31" t="s">
        <v>17037</v>
      </c>
      <c r="C188" s="31" t="s">
        <v>17038</v>
      </c>
      <c r="D188" s="32" t="s">
        <v>19868</v>
      </c>
      <c r="E188" s="31" t="s">
        <v>19869</v>
      </c>
      <c r="F188" s="31" t="s">
        <v>19870</v>
      </c>
      <c r="G188" s="31" t="s">
        <v>683</v>
      </c>
      <c r="H188" s="31" t="s">
        <v>1291</v>
      </c>
      <c r="I188" s="31" t="s">
        <v>686</v>
      </c>
      <c r="J188" s="31" t="s">
        <v>687</v>
      </c>
      <c r="K188" s="31" t="s">
        <v>19871</v>
      </c>
      <c r="L188" s="32" t="s">
        <v>19872</v>
      </c>
      <c r="M188" s="32" t="s">
        <v>19873</v>
      </c>
      <c r="N188" s="31" t="s">
        <v>19874</v>
      </c>
      <c r="O188" s="32" t="s">
        <v>19875</v>
      </c>
      <c r="P188" s="32" t="s">
        <v>19876</v>
      </c>
      <c r="Q188" s="31" t="s">
        <v>19877</v>
      </c>
      <c r="R188" s="32" t="s">
        <v>19878</v>
      </c>
      <c r="S188" s="32" t="s">
        <v>19879</v>
      </c>
      <c r="T188" s="31" t="s">
        <v>19880</v>
      </c>
      <c r="U188" s="32" t="s">
        <v>19881</v>
      </c>
      <c r="V188" s="32" t="s">
        <v>19882</v>
      </c>
      <c r="W188" s="32" t="s">
        <v>19883</v>
      </c>
      <c r="X188" s="32" t="s">
        <v>19884</v>
      </c>
      <c r="Y188" s="32" t="s">
        <v>19885</v>
      </c>
      <c r="Z188" s="17" t="s">
        <v>688</v>
      </c>
      <c r="AA188" s="17" t="s">
        <v>33</v>
      </c>
      <c r="AE188" s="9" t="s">
        <v>19806</v>
      </c>
      <c r="AF188" s="9" t="b">
        <v>1</v>
      </c>
    </row>
    <row r="189">
      <c r="A189" s="31" t="s">
        <v>19886</v>
      </c>
      <c r="B189" s="31" t="s">
        <v>17037</v>
      </c>
      <c r="C189" s="31" t="s">
        <v>17038</v>
      </c>
      <c r="D189" s="32" t="s">
        <v>19868</v>
      </c>
      <c r="E189" s="31" t="s">
        <v>19869</v>
      </c>
      <c r="F189" s="31" t="s">
        <v>19870</v>
      </c>
      <c r="G189" s="31" t="s">
        <v>4175</v>
      </c>
      <c r="H189" s="31" t="s">
        <v>735</v>
      </c>
      <c r="I189" s="31" t="s">
        <v>692</v>
      </c>
      <c r="J189" s="31" t="s">
        <v>19887</v>
      </c>
      <c r="K189" s="31" t="s">
        <v>19888</v>
      </c>
      <c r="L189" s="32" t="s">
        <v>19889</v>
      </c>
      <c r="M189" s="32" t="s">
        <v>19890</v>
      </c>
      <c r="N189" s="31" t="s">
        <v>19891</v>
      </c>
      <c r="O189" s="32" t="s">
        <v>19892</v>
      </c>
      <c r="P189" s="32" t="s">
        <v>19893</v>
      </c>
      <c r="Q189" s="31" t="s">
        <v>19894</v>
      </c>
      <c r="R189" s="32" t="s">
        <v>19895</v>
      </c>
      <c r="S189" s="32" t="s">
        <v>19896</v>
      </c>
      <c r="T189" s="31" t="s">
        <v>19897</v>
      </c>
      <c r="U189" s="32" t="s">
        <v>19898</v>
      </c>
      <c r="V189" s="32" t="s">
        <v>19899</v>
      </c>
      <c r="W189" s="32" t="s">
        <v>19900</v>
      </c>
      <c r="X189" s="32" t="s">
        <v>19901</v>
      </c>
      <c r="Y189" s="32" t="s">
        <v>19885</v>
      </c>
      <c r="Z189" s="17" t="s">
        <v>688</v>
      </c>
      <c r="AA189" s="17" t="s">
        <v>33</v>
      </c>
      <c r="AF189" s="9" t="b">
        <v>1</v>
      </c>
    </row>
    <row r="190">
      <c r="A190" s="31" t="s">
        <v>19902</v>
      </c>
      <c r="B190" s="31" t="s">
        <v>17037</v>
      </c>
      <c r="C190" s="31" t="s">
        <v>17038</v>
      </c>
      <c r="D190" s="32" t="s">
        <v>19868</v>
      </c>
      <c r="E190" s="31" t="s">
        <v>19869</v>
      </c>
      <c r="F190" s="31" t="s">
        <v>19870</v>
      </c>
      <c r="G190" s="31" t="s">
        <v>19903</v>
      </c>
      <c r="H190" s="31" t="s">
        <v>579</v>
      </c>
      <c r="I190" s="31" t="s">
        <v>1291</v>
      </c>
      <c r="J190" s="31" t="s">
        <v>19904</v>
      </c>
      <c r="K190" s="31" t="s">
        <v>19905</v>
      </c>
      <c r="L190" s="32" t="s">
        <v>19906</v>
      </c>
      <c r="M190" s="32" t="s">
        <v>19907</v>
      </c>
      <c r="N190" s="31" t="s">
        <v>19908</v>
      </c>
      <c r="O190" s="32" t="s">
        <v>19909</v>
      </c>
      <c r="P190" s="32" t="s">
        <v>19910</v>
      </c>
      <c r="Q190" s="31" t="s">
        <v>19911</v>
      </c>
      <c r="R190" s="32" t="s">
        <v>19912</v>
      </c>
      <c r="S190" s="32" t="s">
        <v>19913</v>
      </c>
      <c r="T190" s="31" t="s">
        <v>19914</v>
      </c>
      <c r="U190" s="32" t="s">
        <v>19915</v>
      </c>
      <c r="V190" s="32" t="s">
        <v>19916</v>
      </c>
      <c r="W190" s="32" t="s">
        <v>19917</v>
      </c>
      <c r="X190" s="32" t="s">
        <v>19884</v>
      </c>
      <c r="Y190" s="32" t="s">
        <v>19885</v>
      </c>
      <c r="Z190" s="17" t="s">
        <v>688</v>
      </c>
      <c r="AA190" s="17" t="s">
        <v>33</v>
      </c>
      <c r="AE190" s="9" t="s">
        <v>19806</v>
      </c>
      <c r="AF190" s="9" t="b">
        <v>1</v>
      </c>
    </row>
    <row r="191">
      <c r="A191" s="31" t="s">
        <v>19918</v>
      </c>
      <c r="B191" s="31" t="s">
        <v>17037</v>
      </c>
      <c r="C191" s="31" t="s">
        <v>17038</v>
      </c>
      <c r="D191" s="32" t="s">
        <v>19868</v>
      </c>
      <c r="E191" s="31" t="s">
        <v>19869</v>
      </c>
      <c r="F191" s="31" t="s">
        <v>19870</v>
      </c>
      <c r="G191" s="31" t="s">
        <v>4175</v>
      </c>
      <c r="H191" s="31" t="s">
        <v>735</v>
      </c>
      <c r="I191" s="31" t="s">
        <v>686</v>
      </c>
      <c r="J191" s="31" t="s">
        <v>320</v>
      </c>
      <c r="K191" s="31" t="s">
        <v>19919</v>
      </c>
      <c r="L191" s="32" t="s">
        <v>19920</v>
      </c>
      <c r="M191" s="32" t="s">
        <v>19921</v>
      </c>
      <c r="N191" s="31" t="s">
        <v>19922</v>
      </c>
      <c r="O191" s="32" t="s">
        <v>19923</v>
      </c>
      <c r="P191" s="32" t="s">
        <v>19924</v>
      </c>
      <c r="Q191" s="31" t="s">
        <v>19925</v>
      </c>
      <c r="R191" s="32" t="s">
        <v>19926</v>
      </c>
      <c r="S191" s="32" t="s">
        <v>19927</v>
      </c>
      <c r="T191" s="31" t="s">
        <v>19928</v>
      </c>
      <c r="U191" s="32" t="s">
        <v>19929</v>
      </c>
      <c r="V191" s="32" t="s">
        <v>19930</v>
      </c>
      <c r="W191" s="32" t="s">
        <v>19931</v>
      </c>
      <c r="X191" s="32" t="s">
        <v>19884</v>
      </c>
      <c r="Y191" s="32" t="s">
        <v>19885</v>
      </c>
      <c r="Z191" s="17" t="s">
        <v>688</v>
      </c>
      <c r="AA191" s="17" t="s">
        <v>33</v>
      </c>
      <c r="AF191" s="9" t="b">
        <v>1</v>
      </c>
    </row>
    <row r="192">
      <c r="A192" s="31" t="s">
        <v>19932</v>
      </c>
      <c r="B192" s="31" t="s">
        <v>17037</v>
      </c>
      <c r="C192" s="31" t="s">
        <v>17038</v>
      </c>
      <c r="D192" s="32" t="s">
        <v>19868</v>
      </c>
      <c r="E192" s="31" t="s">
        <v>19869</v>
      </c>
      <c r="F192" s="31" t="s">
        <v>19870</v>
      </c>
      <c r="G192" s="31" t="s">
        <v>697</v>
      </c>
      <c r="H192" s="31" t="s">
        <v>1291</v>
      </c>
      <c r="I192" s="31" t="s">
        <v>700</v>
      </c>
      <c r="J192" s="31" t="s">
        <v>701</v>
      </c>
      <c r="K192" s="31" t="s">
        <v>19933</v>
      </c>
      <c r="L192" s="32" t="s">
        <v>19934</v>
      </c>
      <c r="M192" s="32" t="s">
        <v>19935</v>
      </c>
      <c r="N192" s="31" t="s">
        <v>19936</v>
      </c>
      <c r="O192" s="32" t="s">
        <v>19937</v>
      </c>
      <c r="P192" s="32" t="s">
        <v>19938</v>
      </c>
      <c r="Q192" s="31" t="s">
        <v>19939</v>
      </c>
      <c r="R192" s="32" t="s">
        <v>19940</v>
      </c>
      <c r="S192" s="32" t="s">
        <v>19941</v>
      </c>
      <c r="T192" s="31" t="s">
        <v>19942</v>
      </c>
      <c r="U192" s="32" t="s">
        <v>19943</v>
      </c>
      <c r="V192" s="32" t="s">
        <v>19944</v>
      </c>
      <c r="W192" s="32" t="s">
        <v>19945</v>
      </c>
      <c r="X192" s="32" t="s">
        <v>19946</v>
      </c>
      <c r="Y192" s="32" t="s">
        <v>19947</v>
      </c>
      <c r="Z192" s="17" t="s">
        <v>688</v>
      </c>
      <c r="AA192" s="17" t="s">
        <v>33</v>
      </c>
      <c r="AF192" s="9" t="b">
        <v>1</v>
      </c>
    </row>
    <row r="193">
      <c r="A193" s="31" t="s">
        <v>19948</v>
      </c>
      <c r="B193" s="31" t="s">
        <v>17037</v>
      </c>
      <c r="C193" s="31" t="s">
        <v>17038</v>
      </c>
      <c r="D193" s="32" t="s">
        <v>19868</v>
      </c>
      <c r="E193" s="31" t="s">
        <v>19869</v>
      </c>
      <c r="F193" s="31" t="s">
        <v>19870</v>
      </c>
      <c r="G193" s="31" t="s">
        <v>19949</v>
      </c>
      <c r="H193" s="31" t="s">
        <v>735</v>
      </c>
      <c r="I193" s="31" t="s">
        <v>214</v>
      </c>
      <c r="J193" s="31" t="s">
        <v>704</v>
      </c>
      <c r="K193" s="31" t="s">
        <v>19950</v>
      </c>
      <c r="L193" s="32" t="s">
        <v>19951</v>
      </c>
      <c r="M193" s="32" t="s">
        <v>19952</v>
      </c>
      <c r="N193" s="31" t="s">
        <v>19953</v>
      </c>
      <c r="O193" s="32" t="s">
        <v>19954</v>
      </c>
      <c r="P193" s="32" t="s">
        <v>19955</v>
      </c>
      <c r="Q193" s="31" t="s">
        <v>19956</v>
      </c>
      <c r="R193" s="32" t="s">
        <v>19957</v>
      </c>
      <c r="S193" s="32" t="s">
        <v>19958</v>
      </c>
      <c r="T193" s="31" t="s">
        <v>19959</v>
      </c>
      <c r="U193" s="32" t="s">
        <v>19960</v>
      </c>
      <c r="V193" s="32" t="s">
        <v>19961</v>
      </c>
      <c r="W193" s="32" t="s">
        <v>19962</v>
      </c>
      <c r="X193" s="32" t="s">
        <v>19963</v>
      </c>
      <c r="Y193" s="32" t="s">
        <v>19964</v>
      </c>
      <c r="Z193" s="17" t="s">
        <v>688</v>
      </c>
      <c r="AA193" s="17" t="s">
        <v>33</v>
      </c>
      <c r="AF193" s="9" t="b">
        <v>1</v>
      </c>
    </row>
    <row r="194">
      <c r="A194" s="31" t="s">
        <v>19965</v>
      </c>
      <c r="B194" s="31" t="s">
        <v>17037</v>
      </c>
      <c r="C194" s="31" t="s">
        <v>17038</v>
      </c>
      <c r="D194" s="32" t="s">
        <v>19868</v>
      </c>
      <c r="E194" s="31" t="s">
        <v>19869</v>
      </c>
      <c r="F194" s="31" t="s">
        <v>19870</v>
      </c>
      <c r="G194" s="31" t="s">
        <v>4175</v>
      </c>
      <c r="H194" s="31" t="s">
        <v>1291</v>
      </c>
      <c r="I194" s="31" t="s">
        <v>320</v>
      </c>
      <c r="J194" s="31" t="s">
        <v>707</v>
      </c>
      <c r="K194" s="31" t="s">
        <v>19966</v>
      </c>
      <c r="L194" s="32" t="s">
        <v>19967</v>
      </c>
      <c r="M194" s="32" t="s">
        <v>19968</v>
      </c>
      <c r="N194" s="31" t="s">
        <v>19969</v>
      </c>
      <c r="O194" s="32" t="s">
        <v>19970</v>
      </c>
      <c r="P194" s="32" t="s">
        <v>19971</v>
      </c>
      <c r="Q194" s="31" t="s">
        <v>19972</v>
      </c>
      <c r="R194" s="32" t="s">
        <v>19973</v>
      </c>
      <c r="S194" s="32" t="s">
        <v>19974</v>
      </c>
      <c r="T194" s="31" t="s">
        <v>19975</v>
      </c>
      <c r="U194" s="32" t="s">
        <v>19976</v>
      </c>
      <c r="V194" s="32" t="s">
        <v>19977</v>
      </c>
      <c r="W194" s="32" t="s">
        <v>19978</v>
      </c>
      <c r="X194" s="32" t="s">
        <v>19979</v>
      </c>
      <c r="Y194" s="32" t="s">
        <v>19885</v>
      </c>
      <c r="Z194" s="17" t="s">
        <v>688</v>
      </c>
      <c r="AA194" s="17" t="s">
        <v>33</v>
      </c>
      <c r="AF194" s="9" t="b">
        <v>1</v>
      </c>
    </row>
    <row r="195">
      <c r="A195" s="31" t="s">
        <v>19980</v>
      </c>
      <c r="B195" s="31" t="s">
        <v>17037</v>
      </c>
      <c r="C195" s="31" t="s">
        <v>17038</v>
      </c>
      <c r="D195" s="32" t="s">
        <v>19868</v>
      </c>
      <c r="E195" s="31" t="s">
        <v>19869</v>
      </c>
      <c r="F195" s="31" t="s">
        <v>19870</v>
      </c>
      <c r="G195" s="31" t="s">
        <v>19981</v>
      </c>
      <c r="H195" s="31" t="s">
        <v>735</v>
      </c>
      <c r="I195" s="31" t="s">
        <v>19982</v>
      </c>
      <c r="J195" s="31" t="s">
        <v>712</v>
      </c>
      <c r="K195" s="31" t="s">
        <v>19983</v>
      </c>
      <c r="L195" s="32" t="s">
        <v>19984</v>
      </c>
      <c r="M195" s="32" t="s">
        <v>19985</v>
      </c>
      <c r="N195" s="31" t="s">
        <v>19986</v>
      </c>
      <c r="O195" s="32" t="s">
        <v>19987</v>
      </c>
      <c r="P195" s="32" t="s">
        <v>19988</v>
      </c>
      <c r="Q195" s="31" t="s">
        <v>19989</v>
      </c>
      <c r="R195" s="32" t="s">
        <v>19990</v>
      </c>
      <c r="S195" s="32" t="s">
        <v>19991</v>
      </c>
      <c r="T195" s="31" t="s">
        <v>19992</v>
      </c>
      <c r="U195" s="32" t="s">
        <v>19993</v>
      </c>
      <c r="V195" s="32" t="s">
        <v>19994</v>
      </c>
      <c r="W195" s="32" t="s">
        <v>19995</v>
      </c>
      <c r="X195" s="32" t="s">
        <v>19996</v>
      </c>
      <c r="Y195" s="32" t="s">
        <v>19997</v>
      </c>
      <c r="Z195" s="17" t="s">
        <v>688</v>
      </c>
      <c r="AA195" s="17" t="s">
        <v>33</v>
      </c>
      <c r="AF195" s="9" t="b">
        <v>1</v>
      </c>
    </row>
    <row r="196">
      <c r="A196" s="31" t="s">
        <v>19998</v>
      </c>
      <c r="B196" s="31" t="s">
        <v>17037</v>
      </c>
      <c r="C196" s="31" t="s">
        <v>17038</v>
      </c>
      <c r="D196" s="32" t="s">
        <v>19868</v>
      </c>
      <c r="E196" s="31" t="s">
        <v>19869</v>
      </c>
      <c r="F196" s="31" t="s">
        <v>19870</v>
      </c>
      <c r="G196" s="31" t="s">
        <v>19999</v>
      </c>
      <c r="H196" s="31" t="s">
        <v>1291</v>
      </c>
      <c r="I196" s="31" t="s">
        <v>686</v>
      </c>
      <c r="J196" s="31" t="s">
        <v>700</v>
      </c>
      <c r="K196" s="31" t="s">
        <v>20000</v>
      </c>
      <c r="L196" s="32" t="s">
        <v>20001</v>
      </c>
      <c r="M196" s="32" t="s">
        <v>20002</v>
      </c>
      <c r="N196" s="31" t="s">
        <v>20003</v>
      </c>
      <c r="O196" s="32" t="s">
        <v>20004</v>
      </c>
      <c r="P196" s="32" t="s">
        <v>20005</v>
      </c>
      <c r="Q196" s="31" t="s">
        <v>20006</v>
      </c>
      <c r="R196" s="32" t="s">
        <v>20007</v>
      </c>
      <c r="S196" s="32" t="s">
        <v>20008</v>
      </c>
      <c r="T196" s="31" t="s">
        <v>20009</v>
      </c>
      <c r="U196" s="32" t="s">
        <v>20010</v>
      </c>
      <c r="V196" s="32" t="s">
        <v>20011</v>
      </c>
      <c r="W196" s="32" t="s">
        <v>20012</v>
      </c>
      <c r="X196" s="32" t="s">
        <v>20013</v>
      </c>
      <c r="Y196" s="32" t="s">
        <v>20014</v>
      </c>
      <c r="Z196" s="17" t="s">
        <v>688</v>
      </c>
      <c r="AA196" s="17" t="s">
        <v>33</v>
      </c>
      <c r="AF196" s="9" t="b">
        <v>1</v>
      </c>
    </row>
    <row r="197">
      <c r="A197" s="31" t="s">
        <v>20015</v>
      </c>
      <c r="B197" s="31" t="s">
        <v>17037</v>
      </c>
      <c r="C197" s="31" t="s">
        <v>17038</v>
      </c>
      <c r="D197" s="32" t="s">
        <v>19868</v>
      </c>
      <c r="E197" s="31" t="s">
        <v>19869</v>
      </c>
      <c r="F197" s="31" t="s">
        <v>19870</v>
      </c>
      <c r="G197" s="31" t="s">
        <v>20016</v>
      </c>
      <c r="H197" s="31" t="s">
        <v>735</v>
      </c>
      <c r="I197" s="31" t="s">
        <v>17133</v>
      </c>
      <c r="J197" s="31" t="s">
        <v>719</v>
      </c>
      <c r="K197" s="31" t="s">
        <v>20017</v>
      </c>
      <c r="L197" s="32" t="s">
        <v>20018</v>
      </c>
      <c r="M197" s="32" t="s">
        <v>20019</v>
      </c>
      <c r="N197" s="31" t="s">
        <v>20020</v>
      </c>
      <c r="O197" s="32" t="s">
        <v>20021</v>
      </c>
      <c r="P197" s="32" t="s">
        <v>20022</v>
      </c>
      <c r="Q197" s="31" t="s">
        <v>20023</v>
      </c>
      <c r="R197" s="32" t="s">
        <v>20024</v>
      </c>
      <c r="S197" s="32" t="s">
        <v>20025</v>
      </c>
      <c r="T197" s="31" t="s">
        <v>20026</v>
      </c>
      <c r="U197" s="32" t="s">
        <v>20027</v>
      </c>
      <c r="V197" s="32" t="s">
        <v>20028</v>
      </c>
      <c r="W197" s="32" t="s">
        <v>20029</v>
      </c>
      <c r="X197" s="32" t="s">
        <v>20030</v>
      </c>
      <c r="Y197" s="32" t="s">
        <v>20031</v>
      </c>
      <c r="Z197" s="17" t="s">
        <v>688</v>
      </c>
      <c r="AA197" s="17" t="s">
        <v>33</v>
      </c>
      <c r="AF197" s="9" t="b">
        <v>1</v>
      </c>
    </row>
    <row r="198">
      <c r="A198" s="31" t="s">
        <v>20032</v>
      </c>
      <c r="B198" s="31" t="s">
        <v>17037</v>
      </c>
      <c r="C198" s="31" t="s">
        <v>17038</v>
      </c>
      <c r="D198" s="32" t="s">
        <v>19868</v>
      </c>
      <c r="E198" s="31" t="s">
        <v>19869</v>
      </c>
      <c r="F198" s="31" t="s">
        <v>19870</v>
      </c>
      <c r="G198" s="31" t="s">
        <v>20016</v>
      </c>
      <c r="H198" s="31" t="s">
        <v>598</v>
      </c>
      <c r="I198" s="31" t="s">
        <v>722</v>
      </c>
      <c r="J198" s="31" t="s">
        <v>723</v>
      </c>
      <c r="K198" s="31" t="s">
        <v>20033</v>
      </c>
      <c r="L198" s="32" t="s">
        <v>20034</v>
      </c>
      <c r="M198" s="32" t="s">
        <v>20035</v>
      </c>
      <c r="N198" s="31" t="s">
        <v>20036</v>
      </c>
      <c r="O198" s="32" t="s">
        <v>20037</v>
      </c>
      <c r="P198" s="32" t="s">
        <v>20038</v>
      </c>
      <c r="Q198" s="31" t="s">
        <v>20039</v>
      </c>
      <c r="R198" s="32" t="s">
        <v>20040</v>
      </c>
      <c r="S198" s="32" t="s">
        <v>20041</v>
      </c>
      <c r="T198" s="31" t="s">
        <v>20042</v>
      </c>
      <c r="U198" s="32" t="s">
        <v>20043</v>
      </c>
      <c r="V198" s="32" t="s">
        <v>20044</v>
      </c>
      <c r="W198" s="32" t="s">
        <v>20045</v>
      </c>
      <c r="X198" s="32" t="s">
        <v>17873</v>
      </c>
      <c r="Y198" s="32" t="s">
        <v>20046</v>
      </c>
      <c r="Z198" s="17" t="s">
        <v>688</v>
      </c>
      <c r="AA198" s="17" t="s">
        <v>33</v>
      </c>
      <c r="AE198" s="9" t="s">
        <v>20047</v>
      </c>
      <c r="AF198" s="9" t="b">
        <v>1</v>
      </c>
    </row>
    <row r="199">
      <c r="A199" s="31" t="s">
        <v>20048</v>
      </c>
      <c r="B199" s="31" t="s">
        <v>17037</v>
      </c>
      <c r="C199" s="31" t="s">
        <v>17038</v>
      </c>
      <c r="D199" s="32" t="s">
        <v>19868</v>
      </c>
      <c r="E199" s="31" t="s">
        <v>19869</v>
      </c>
      <c r="F199" s="31" t="s">
        <v>19870</v>
      </c>
      <c r="G199" s="31" t="s">
        <v>20016</v>
      </c>
      <c r="H199" s="31" t="s">
        <v>1291</v>
      </c>
      <c r="I199" s="31" t="s">
        <v>1988</v>
      </c>
      <c r="J199" s="31" t="s">
        <v>214</v>
      </c>
      <c r="K199" s="31" t="s">
        <v>20049</v>
      </c>
      <c r="L199" s="32" t="s">
        <v>20050</v>
      </c>
      <c r="M199" s="32" t="s">
        <v>20051</v>
      </c>
      <c r="N199" s="31" t="s">
        <v>20052</v>
      </c>
      <c r="O199" s="32" t="s">
        <v>20053</v>
      </c>
      <c r="P199" s="32" t="s">
        <v>20054</v>
      </c>
      <c r="Q199" s="31" t="s">
        <v>20055</v>
      </c>
      <c r="R199" s="32" t="s">
        <v>20056</v>
      </c>
      <c r="S199" s="32" t="s">
        <v>20057</v>
      </c>
      <c r="T199" s="31" t="s">
        <v>20058</v>
      </c>
      <c r="U199" s="32" t="s">
        <v>20059</v>
      </c>
      <c r="V199" s="32" t="s">
        <v>20060</v>
      </c>
      <c r="W199" s="32" t="s">
        <v>20061</v>
      </c>
      <c r="X199" s="32" t="s">
        <v>20062</v>
      </c>
      <c r="Y199" s="32" t="s">
        <v>20063</v>
      </c>
      <c r="Z199" s="17" t="s">
        <v>688</v>
      </c>
      <c r="AA199" s="17" t="s">
        <v>33</v>
      </c>
      <c r="AE199" s="9" t="s">
        <v>20064</v>
      </c>
      <c r="AF199" s="9" t="b">
        <v>1</v>
      </c>
    </row>
    <row r="200">
      <c r="A200" s="31" t="s">
        <v>20065</v>
      </c>
      <c r="B200" s="31" t="s">
        <v>17037</v>
      </c>
      <c r="C200" s="31" t="s">
        <v>17038</v>
      </c>
      <c r="D200" s="32" t="s">
        <v>19868</v>
      </c>
      <c r="E200" s="31" t="s">
        <v>19869</v>
      </c>
      <c r="F200" s="31" t="s">
        <v>19870</v>
      </c>
      <c r="G200" s="31" t="s">
        <v>20016</v>
      </c>
      <c r="H200" s="31" t="s">
        <v>735</v>
      </c>
      <c r="I200" s="31" t="s">
        <v>729</v>
      </c>
      <c r="J200" s="31" t="s">
        <v>730</v>
      </c>
      <c r="K200" s="31" t="s">
        <v>20066</v>
      </c>
      <c r="L200" s="32" t="s">
        <v>20067</v>
      </c>
      <c r="M200" s="32" t="s">
        <v>20068</v>
      </c>
      <c r="N200" s="31" t="s">
        <v>20069</v>
      </c>
      <c r="O200" s="32" t="s">
        <v>20070</v>
      </c>
      <c r="P200" s="32" t="s">
        <v>20071</v>
      </c>
      <c r="Q200" s="31" t="s">
        <v>20072</v>
      </c>
      <c r="R200" s="32" t="s">
        <v>20073</v>
      </c>
      <c r="S200" s="32" t="s">
        <v>20074</v>
      </c>
      <c r="T200" s="31" t="s">
        <v>20075</v>
      </c>
      <c r="U200" s="32" t="s">
        <v>20076</v>
      </c>
      <c r="V200" s="32" t="s">
        <v>20077</v>
      </c>
      <c r="W200" s="32" t="s">
        <v>20078</v>
      </c>
      <c r="X200" s="32" t="s">
        <v>20079</v>
      </c>
      <c r="Y200" s="32" t="s">
        <v>20080</v>
      </c>
      <c r="Z200" s="17" t="s">
        <v>688</v>
      </c>
      <c r="AA200" s="17" t="s">
        <v>33</v>
      </c>
      <c r="AF200" s="9" t="b">
        <v>1</v>
      </c>
    </row>
    <row r="201">
      <c r="A201" s="31" t="s">
        <v>20081</v>
      </c>
      <c r="B201" s="31" t="s">
        <v>17037</v>
      </c>
      <c r="C201" s="31" t="s">
        <v>17038</v>
      </c>
      <c r="D201" s="32" t="s">
        <v>19868</v>
      </c>
      <c r="E201" s="31" t="s">
        <v>19869</v>
      </c>
      <c r="F201" s="31" t="s">
        <v>19870</v>
      </c>
      <c r="G201" s="31" t="s">
        <v>20016</v>
      </c>
      <c r="H201" s="31" t="s">
        <v>598</v>
      </c>
      <c r="I201" s="31" t="s">
        <v>719</v>
      </c>
      <c r="J201" s="31" t="s">
        <v>20082</v>
      </c>
      <c r="K201" s="31" t="s">
        <v>20083</v>
      </c>
      <c r="L201" s="32" t="s">
        <v>20084</v>
      </c>
      <c r="M201" s="32" t="s">
        <v>20085</v>
      </c>
      <c r="N201" s="31" t="s">
        <v>20086</v>
      </c>
      <c r="O201" s="32" t="s">
        <v>20087</v>
      </c>
      <c r="P201" s="32" t="s">
        <v>20088</v>
      </c>
      <c r="Q201" s="31" t="s">
        <v>20089</v>
      </c>
      <c r="R201" s="32" t="s">
        <v>20090</v>
      </c>
      <c r="S201" s="32" t="s">
        <v>20091</v>
      </c>
      <c r="T201" s="31" t="s">
        <v>20092</v>
      </c>
      <c r="U201" s="32" t="s">
        <v>20093</v>
      </c>
      <c r="V201" s="32" t="s">
        <v>20094</v>
      </c>
      <c r="W201" s="32" t="s">
        <v>20095</v>
      </c>
      <c r="X201" s="32" t="s">
        <v>20062</v>
      </c>
      <c r="Y201" s="32" t="s">
        <v>20063</v>
      </c>
      <c r="Z201" s="17" t="s">
        <v>688</v>
      </c>
      <c r="AA201" s="17" t="s">
        <v>33</v>
      </c>
      <c r="AF201" s="9" t="b">
        <v>1</v>
      </c>
    </row>
    <row r="202">
      <c r="A202" s="31" t="s">
        <v>20096</v>
      </c>
      <c r="B202" s="31" t="s">
        <v>17037</v>
      </c>
      <c r="C202" s="31" t="s">
        <v>17038</v>
      </c>
      <c r="D202" s="32" t="s">
        <v>19868</v>
      </c>
      <c r="E202" s="31" t="s">
        <v>19869</v>
      </c>
      <c r="F202" s="31" t="s">
        <v>19870</v>
      </c>
      <c r="G202" s="31" t="s">
        <v>20016</v>
      </c>
      <c r="H202" s="31" t="s">
        <v>1291</v>
      </c>
      <c r="I202" s="31" t="s">
        <v>735</v>
      </c>
      <c r="J202" s="31" t="s">
        <v>320</v>
      </c>
      <c r="K202" s="31" t="s">
        <v>20097</v>
      </c>
      <c r="L202" s="32" t="s">
        <v>20098</v>
      </c>
      <c r="M202" s="32" t="s">
        <v>20099</v>
      </c>
      <c r="N202" s="31" t="s">
        <v>20100</v>
      </c>
      <c r="O202" s="32" t="s">
        <v>20101</v>
      </c>
      <c r="P202" s="32" t="s">
        <v>20102</v>
      </c>
      <c r="Q202" s="31" t="s">
        <v>20103</v>
      </c>
      <c r="R202" s="32" t="s">
        <v>20104</v>
      </c>
      <c r="S202" s="32" t="s">
        <v>20105</v>
      </c>
      <c r="T202" s="31" t="s">
        <v>20106</v>
      </c>
      <c r="U202" s="32" t="s">
        <v>20107</v>
      </c>
      <c r="V202" s="32" t="s">
        <v>20108</v>
      </c>
      <c r="W202" s="32" t="s">
        <v>20109</v>
      </c>
      <c r="X202" s="32" t="s">
        <v>20110</v>
      </c>
      <c r="Y202" s="32" t="s">
        <v>20111</v>
      </c>
      <c r="Z202" s="17" t="s">
        <v>688</v>
      </c>
      <c r="AA202" s="17" t="s">
        <v>33</v>
      </c>
      <c r="AF202" s="9" t="b">
        <v>1</v>
      </c>
    </row>
    <row r="203">
      <c r="A203" s="31" t="s">
        <v>20112</v>
      </c>
      <c r="B203" s="31" t="s">
        <v>17037</v>
      </c>
      <c r="C203" s="31" t="s">
        <v>17038</v>
      </c>
      <c r="D203" s="34" t="s">
        <v>20113</v>
      </c>
      <c r="E203" s="31" t="s">
        <v>20114</v>
      </c>
      <c r="F203" s="31" t="s">
        <v>598</v>
      </c>
      <c r="G203" s="31" t="s">
        <v>20016</v>
      </c>
      <c r="H203" s="31" t="s">
        <v>1425</v>
      </c>
      <c r="I203" s="31" t="s">
        <v>739</v>
      </c>
      <c r="J203" s="31" t="s">
        <v>738</v>
      </c>
      <c r="K203" s="31" t="s">
        <v>20115</v>
      </c>
      <c r="L203" s="31">
        <v>19.075057</v>
      </c>
      <c r="M203" s="31">
        <v>-66.18935</v>
      </c>
      <c r="N203" s="31" t="s">
        <v>20116</v>
      </c>
      <c r="O203" s="31">
        <v>19.07459</v>
      </c>
      <c r="P203" s="31">
        <v>-66.188591</v>
      </c>
      <c r="Q203" s="31" t="s">
        <v>20117</v>
      </c>
      <c r="R203" s="31">
        <v>19.091039</v>
      </c>
      <c r="S203" s="31">
        <v>-66.188264</v>
      </c>
      <c r="T203" s="31" t="s">
        <v>20118</v>
      </c>
      <c r="U203" s="31">
        <v>19.091747</v>
      </c>
      <c r="V203" s="31">
        <v>-66.189056</v>
      </c>
      <c r="W203" s="31">
        <v>6413.72</v>
      </c>
      <c r="X203" s="31">
        <v>18.9</v>
      </c>
      <c r="Y203" s="31">
        <v>-66.3</v>
      </c>
      <c r="Z203" s="17" t="s">
        <v>740</v>
      </c>
      <c r="AA203" s="17" t="s">
        <v>33</v>
      </c>
      <c r="AD203" s="17" t="s">
        <v>741</v>
      </c>
      <c r="AF203" s="9" t="b">
        <v>1</v>
      </c>
    </row>
    <row r="204">
      <c r="A204" s="31" t="s">
        <v>20119</v>
      </c>
      <c r="B204" s="31" t="s">
        <v>17037</v>
      </c>
      <c r="C204" s="31" t="s">
        <v>17038</v>
      </c>
      <c r="D204" s="34" t="s">
        <v>20113</v>
      </c>
      <c r="E204" s="31" t="s">
        <v>20114</v>
      </c>
      <c r="F204" s="31" t="s">
        <v>598</v>
      </c>
      <c r="G204" s="31" t="s">
        <v>20016</v>
      </c>
      <c r="H204" s="31" t="s">
        <v>598</v>
      </c>
      <c r="I204" s="31" t="s">
        <v>552</v>
      </c>
      <c r="J204" s="31" t="s">
        <v>20120</v>
      </c>
      <c r="K204" s="31" t="s">
        <v>20121</v>
      </c>
      <c r="L204" s="31">
        <v>19.068972</v>
      </c>
      <c r="M204" s="31">
        <v>-66.189292</v>
      </c>
      <c r="N204" s="31" t="s">
        <v>20122</v>
      </c>
      <c r="O204" s="31">
        <v>19.06809</v>
      </c>
      <c r="P204" s="31">
        <v>-66.187355</v>
      </c>
      <c r="Q204" s="31" t="s">
        <v>20123</v>
      </c>
      <c r="R204" s="31">
        <v>19.072</v>
      </c>
      <c r="S204" s="31">
        <v>-66.187386</v>
      </c>
      <c r="T204" s="31" t="s">
        <v>20124</v>
      </c>
      <c r="U204" s="31">
        <v>19.087248</v>
      </c>
      <c r="V204" s="31">
        <v>-66.18426</v>
      </c>
      <c r="W204" s="31">
        <v>5778.36</v>
      </c>
      <c r="X204" s="31">
        <v>18.9</v>
      </c>
      <c r="Y204" s="31">
        <v>-66.3</v>
      </c>
      <c r="Z204" s="17" t="s">
        <v>740</v>
      </c>
      <c r="AA204" s="17" t="s">
        <v>33</v>
      </c>
      <c r="AD204" s="17" t="s">
        <v>745</v>
      </c>
      <c r="AF204" s="9" t="b">
        <v>1</v>
      </c>
    </row>
    <row r="205">
      <c r="A205" s="31" t="s">
        <v>20125</v>
      </c>
      <c r="B205" s="31" t="s">
        <v>17037</v>
      </c>
      <c r="C205" s="31" t="s">
        <v>17038</v>
      </c>
      <c r="D205" s="34" t="s">
        <v>20113</v>
      </c>
      <c r="E205" s="31" t="s">
        <v>20114</v>
      </c>
      <c r="F205" s="31" t="s">
        <v>598</v>
      </c>
      <c r="G205" s="31" t="s">
        <v>20016</v>
      </c>
      <c r="H205" s="31" t="s">
        <v>1425</v>
      </c>
      <c r="I205" s="31" t="s">
        <v>552</v>
      </c>
      <c r="J205" s="31" t="s">
        <v>169</v>
      </c>
      <c r="K205" s="31" t="s">
        <v>20126</v>
      </c>
      <c r="L205" s="31">
        <v>18.956297</v>
      </c>
      <c r="M205" s="31">
        <v>-65.845497</v>
      </c>
      <c r="N205" s="31" t="s">
        <v>20127</v>
      </c>
      <c r="O205" s="31">
        <v>18.956214</v>
      </c>
      <c r="P205" s="31">
        <v>-65.83911</v>
      </c>
      <c r="Q205" s="31" t="s">
        <v>20128</v>
      </c>
      <c r="R205" s="31">
        <v>18.98768</v>
      </c>
      <c r="S205" s="31">
        <v>-65.852222</v>
      </c>
      <c r="T205" s="31" t="s">
        <v>20129</v>
      </c>
      <c r="U205" s="31">
        <v>18.989938</v>
      </c>
      <c r="V205" s="31">
        <v>-65.842702</v>
      </c>
      <c r="W205" s="31">
        <v>5181.94</v>
      </c>
      <c r="X205" s="31">
        <v>18.9</v>
      </c>
      <c r="Y205" s="31">
        <v>-66.3</v>
      </c>
      <c r="Z205" s="17" t="s">
        <v>740</v>
      </c>
      <c r="AA205" s="17" t="s">
        <v>33</v>
      </c>
      <c r="AD205" s="17" t="s">
        <v>748</v>
      </c>
      <c r="AF205" s="9" t="b">
        <v>1</v>
      </c>
    </row>
    <row r="206">
      <c r="A206" s="31" t="s">
        <v>20130</v>
      </c>
      <c r="B206" s="31" t="s">
        <v>17037</v>
      </c>
      <c r="C206" s="31" t="s">
        <v>17038</v>
      </c>
      <c r="D206" s="31" t="str">
        <f>text(1,"0#")</f>
        <v>01</v>
      </c>
      <c r="E206" s="31" t="s">
        <v>20114</v>
      </c>
      <c r="F206" s="31" t="s">
        <v>598</v>
      </c>
      <c r="G206" s="31" t="s">
        <v>20016</v>
      </c>
      <c r="H206" s="31" t="s">
        <v>598</v>
      </c>
      <c r="I206" s="31" t="s">
        <v>579</v>
      </c>
      <c r="J206" s="31" t="s">
        <v>751</v>
      </c>
      <c r="K206" s="31" t="s">
        <v>20131</v>
      </c>
      <c r="L206" s="31">
        <v>18.957532</v>
      </c>
      <c r="M206" s="31">
        <v>-65.843025</v>
      </c>
      <c r="N206" s="31">
        <v>0.0</v>
      </c>
      <c r="O206" s="31">
        <v>0.0</v>
      </c>
      <c r="P206" s="31">
        <v>0.0</v>
      </c>
      <c r="Q206" s="31">
        <v>0.0</v>
      </c>
      <c r="R206" s="31">
        <v>0.0</v>
      </c>
      <c r="S206" s="31">
        <v>0.0</v>
      </c>
      <c r="T206" s="31" t="s">
        <v>20132</v>
      </c>
      <c r="U206" s="31">
        <v>18.956482</v>
      </c>
      <c r="V206" s="31">
        <v>-65.838293</v>
      </c>
      <c r="W206" s="31">
        <v>2115.24</v>
      </c>
      <c r="X206" s="31">
        <v>18.9</v>
      </c>
      <c r="Y206" s="31">
        <v>-66.3</v>
      </c>
      <c r="Z206" s="17" t="s">
        <v>740</v>
      </c>
      <c r="AA206" s="17" t="s">
        <v>33</v>
      </c>
      <c r="AB206" s="36"/>
      <c r="AD206" s="17" t="s">
        <v>752</v>
      </c>
      <c r="AE206" s="9" t="s">
        <v>20133</v>
      </c>
      <c r="AF206" s="9" t="b">
        <v>1</v>
      </c>
    </row>
    <row r="207">
      <c r="A207" s="31" t="s">
        <v>20134</v>
      </c>
      <c r="B207" s="31" t="s">
        <v>17037</v>
      </c>
      <c r="C207" s="31" t="s">
        <v>17038</v>
      </c>
      <c r="D207" s="34" t="s">
        <v>20113</v>
      </c>
      <c r="E207" s="31" t="s">
        <v>20114</v>
      </c>
      <c r="F207" s="31" t="s">
        <v>598</v>
      </c>
      <c r="G207" s="31" t="s">
        <v>20016</v>
      </c>
      <c r="H207" s="31" t="s">
        <v>1425</v>
      </c>
      <c r="I207" s="31" t="s">
        <v>320</v>
      </c>
      <c r="J207" s="31" t="s">
        <v>90</v>
      </c>
      <c r="K207" s="31" t="s">
        <v>20135</v>
      </c>
      <c r="L207" s="31">
        <v>18.930268</v>
      </c>
      <c r="M207" s="31">
        <v>-65.840767</v>
      </c>
      <c r="N207" s="31" t="s">
        <v>20136</v>
      </c>
      <c r="O207" s="31">
        <v>18.928954</v>
      </c>
      <c r="P207" s="31">
        <v>-65.838585</v>
      </c>
      <c r="Q207" s="31" t="s">
        <v>20137</v>
      </c>
      <c r="R207" s="31">
        <v>18.929322</v>
      </c>
      <c r="S207" s="31">
        <v>-65.838484</v>
      </c>
      <c r="T207" s="31" t="s">
        <v>20138</v>
      </c>
      <c r="U207" s="31">
        <v>18.935681</v>
      </c>
      <c r="V207" s="31">
        <v>-65.833897</v>
      </c>
      <c r="W207" s="31">
        <v>4042.81</v>
      </c>
      <c r="X207" s="31">
        <v>18.9</v>
      </c>
      <c r="Y207" s="31">
        <v>-66.3</v>
      </c>
      <c r="Z207" s="17" t="s">
        <v>740</v>
      </c>
      <c r="AA207" s="17" t="s">
        <v>33</v>
      </c>
      <c r="AD207" s="17" t="s">
        <v>748</v>
      </c>
      <c r="AF207" s="9" t="b">
        <v>1</v>
      </c>
    </row>
    <row r="208">
      <c r="A208" s="31" t="s">
        <v>20139</v>
      </c>
      <c r="B208" s="31" t="s">
        <v>17037</v>
      </c>
      <c r="C208" s="31" t="s">
        <v>17038</v>
      </c>
      <c r="D208" s="34" t="s">
        <v>20113</v>
      </c>
      <c r="E208" s="31" t="s">
        <v>20114</v>
      </c>
      <c r="F208" s="31" t="s">
        <v>598</v>
      </c>
      <c r="G208" s="31" t="s">
        <v>20016</v>
      </c>
      <c r="H208" s="31" t="s">
        <v>598</v>
      </c>
      <c r="I208" s="31" t="s">
        <v>552</v>
      </c>
      <c r="J208" s="31" t="s">
        <v>138</v>
      </c>
      <c r="K208" s="31" t="s">
        <v>20140</v>
      </c>
      <c r="L208" s="31">
        <v>18.903572</v>
      </c>
      <c r="M208" s="31">
        <v>-65.837398</v>
      </c>
      <c r="N208" s="31" t="s">
        <v>20141</v>
      </c>
      <c r="O208" s="31">
        <v>18.903742</v>
      </c>
      <c r="P208" s="31">
        <v>-65.831534</v>
      </c>
      <c r="Q208" s="31" t="s">
        <v>20142</v>
      </c>
      <c r="R208" s="31">
        <v>18.91422</v>
      </c>
      <c r="S208" s="31">
        <v>-65.842672</v>
      </c>
      <c r="T208" s="31" t="s">
        <v>20143</v>
      </c>
      <c r="U208" s="31">
        <v>18.915877</v>
      </c>
      <c r="V208" s="31">
        <v>-65.841608</v>
      </c>
      <c r="W208" s="31">
        <v>3707.6</v>
      </c>
      <c r="X208" s="31">
        <v>18.9</v>
      </c>
      <c r="Y208" s="31">
        <v>-66.3</v>
      </c>
      <c r="Z208" s="17" t="s">
        <v>740</v>
      </c>
      <c r="AA208" s="17" t="s">
        <v>33</v>
      </c>
      <c r="AF208" s="9" t="b">
        <v>1</v>
      </c>
    </row>
    <row r="209">
      <c r="A209" s="31" t="s">
        <v>20144</v>
      </c>
      <c r="B209" s="31" t="s">
        <v>17037</v>
      </c>
      <c r="C209" s="31" t="s">
        <v>17038</v>
      </c>
      <c r="D209" s="34" t="s">
        <v>20113</v>
      </c>
      <c r="E209" s="31" t="s">
        <v>20114</v>
      </c>
      <c r="F209" s="31" t="s">
        <v>598</v>
      </c>
      <c r="G209" s="31" t="s">
        <v>20145</v>
      </c>
      <c r="H209" s="31" t="s">
        <v>1425</v>
      </c>
      <c r="I209" s="31" t="s">
        <v>17133</v>
      </c>
      <c r="J209" s="31" t="s">
        <v>390</v>
      </c>
      <c r="K209" s="31" t="s">
        <v>20146</v>
      </c>
      <c r="L209" s="31">
        <v>39.646283</v>
      </c>
      <c r="M209" s="31">
        <v>-68.8062</v>
      </c>
      <c r="N209" s="31" t="s">
        <v>20147</v>
      </c>
      <c r="O209" s="31">
        <v>39.647773</v>
      </c>
      <c r="P209" s="31">
        <v>-68.808263</v>
      </c>
      <c r="Q209" s="31" t="s">
        <v>20148</v>
      </c>
      <c r="R209" s="31">
        <v>39.652868</v>
      </c>
      <c r="S209" s="31">
        <v>-68.812783</v>
      </c>
      <c r="T209" s="31" t="s">
        <v>20149</v>
      </c>
      <c r="U209" s="31">
        <v>39.667001</v>
      </c>
      <c r="V209" s="31">
        <v>-68.812301</v>
      </c>
      <c r="W209" s="31">
        <v>2573.56</v>
      </c>
      <c r="X209" s="31">
        <v>39.625</v>
      </c>
      <c r="Y209" s="31">
        <v>-68.825</v>
      </c>
      <c r="Z209" s="17" t="s">
        <v>740</v>
      </c>
      <c r="AA209" s="17" t="s">
        <v>33</v>
      </c>
      <c r="AF209" s="9" t="b">
        <v>1</v>
      </c>
    </row>
    <row r="210">
      <c r="A210" s="31" t="s">
        <v>20150</v>
      </c>
      <c r="B210" s="31" t="s">
        <v>17037</v>
      </c>
      <c r="C210" s="31" t="s">
        <v>17038</v>
      </c>
      <c r="D210" s="34" t="s">
        <v>20113</v>
      </c>
      <c r="E210" s="31" t="s">
        <v>20114</v>
      </c>
      <c r="F210" s="31" t="s">
        <v>598</v>
      </c>
      <c r="G210" s="17" t="s">
        <v>757</v>
      </c>
      <c r="H210" s="9" t="s">
        <v>598</v>
      </c>
      <c r="I210" s="17" t="s">
        <v>320</v>
      </c>
      <c r="J210" s="17" t="s">
        <v>762</v>
      </c>
      <c r="K210" s="31" t="s">
        <v>20151</v>
      </c>
      <c r="L210" s="31">
        <v>39.869933</v>
      </c>
      <c r="M210" s="31">
        <v>-69.106132</v>
      </c>
      <c r="N210" s="31" t="s">
        <v>20152</v>
      </c>
      <c r="O210" s="31">
        <v>39.869729</v>
      </c>
      <c r="P210" s="31">
        <v>-69.108612</v>
      </c>
      <c r="Q210" s="31" t="s">
        <v>20153</v>
      </c>
      <c r="R210" s="31">
        <v>39.850888</v>
      </c>
      <c r="S210" s="31">
        <v>-69.112403</v>
      </c>
      <c r="T210" s="31" t="s">
        <v>20154</v>
      </c>
      <c r="U210" s="31">
        <v>39.853087</v>
      </c>
      <c r="V210" s="31">
        <v>-69.11584</v>
      </c>
      <c r="W210" s="31">
        <v>1623.81</v>
      </c>
      <c r="X210" s="31">
        <v>39.86778</v>
      </c>
      <c r="Y210" s="31">
        <v>-69.21667</v>
      </c>
      <c r="Z210" s="17" t="s">
        <v>740</v>
      </c>
      <c r="AA210" s="17" t="s">
        <v>33</v>
      </c>
      <c r="AE210" s="9" t="s">
        <v>20155</v>
      </c>
      <c r="AF210" s="9" t="b">
        <v>1</v>
      </c>
    </row>
    <row r="211">
      <c r="A211" s="31" t="s">
        <v>20156</v>
      </c>
      <c r="B211" s="31" t="s">
        <v>17037</v>
      </c>
      <c r="C211" s="31" t="s">
        <v>17038</v>
      </c>
      <c r="D211" s="34" t="s">
        <v>20113</v>
      </c>
      <c r="E211" s="31" t="s">
        <v>20114</v>
      </c>
      <c r="F211" s="31" t="s">
        <v>598</v>
      </c>
      <c r="G211" s="17" t="s">
        <v>757</v>
      </c>
      <c r="H211" s="9" t="s">
        <v>1425</v>
      </c>
      <c r="I211" s="17" t="s">
        <v>552</v>
      </c>
      <c r="J211" s="17" t="s">
        <v>765</v>
      </c>
      <c r="K211" s="31" t="s">
        <v>20157</v>
      </c>
      <c r="L211" s="31">
        <v>40.100533</v>
      </c>
      <c r="M211" s="31">
        <v>-69.054698</v>
      </c>
      <c r="N211" s="31" t="s">
        <v>20158</v>
      </c>
      <c r="O211" s="31">
        <v>40.102598</v>
      </c>
      <c r="P211" s="31">
        <v>-69.056602</v>
      </c>
      <c r="Q211" s="31" t="s">
        <v>20159</v>
      </c>
      <c r="R211" s="31">
        <v>40.106263</v>
      </c>
      <c r="S211" s="31">
        <v>-69.052345</v>
      </c>
      <c r="T211" s="31" t="s">
        <v>20160</v>
      </c>
      <c r="U211" s="31">
        <v>40.104857</v>
      </c>
      <c r="V211" s="31">
        <v>-69.054817</v>
      </c>
      <c r="W211" s="31">
        <v>575.06</v>
      </c>
      <c r="X211" s="31">
        <v>40.091667</v>
      </c>
      <c r="Y211" s="31">
        <v>-69.06667</v>
      </c>
      <c r="Z211" s="17" t="s">
        <v>740</v>
      </c>
      <c r="AA211" s="17" t="s">
        <v>33</v>
      </c>
      <c r="AE211" s="9" t="s">
        <v>20161</v>
      </c>
      <c r="AF211" s="9" t="b">
        <v>1</v>
      </c>
    </row>
    <row r="212" ht="29.25" customHeight="1">
      <c r="A212" s="31" t="s">
        <v>20162</v>
      </c>
      <c r="B212" s="31" t="s">
        <v>17037</v>
      </c>
      <c r="C212" s="31" t="s">
        <v>17038</v>
      </c>
      <c r="D212" s="37" t="str">
        <f t="shared" ref="D212:D213" si="1">text(0,"00#")</f>
        <v>00</v>
      </c>
      <c r="E212" s="31" t="s">
        <v>20163</v>
      </c>
      <c r="F212" s="31" t="s">
        <v>598</v>
      </c>
      <c r="G212" s="34" t="s">
        <v>766</v>
      </c>
      <c r="H212" s="31" t="s">
        <v>1425</v>
      </c>
      <c r="I212" s="34" t="s">
        <v>320</v>
      </c>
      <c r="J212" s="34" t="s">
        <v>769</v>
      </c>
      <c r="K212" s="35" t="s">
        <v>20164</v>
      </c>
      <c r="L212" s="31">
        <v>41.5237</v>
      </c>
      <c r="M212" s="31">
        <v>-70.6717</v>
      </c>
      <c r="N212" s="37">
        <v>0.0</v>
      </c>
      <c r="O212" s="37">
        <v>0.0</v>
      </c>
      <c r="P212" s="37">
        <v>0.0</v>
      </c>
      <c r="Q212" s="37">
        <v>0.0</v>
      </c>
      <c r="R212" s="37">
        <v>0.0</v>
      </c>
      <c r="S212" s="31">
        <v>0.0</v>
      </c>
      <c r="T212" s="31" t="s">
        <v>20165</v>
      </c>
      <c r="U212" s="31">
        <v>41.523503</v>
      </c>
      <c r="V212" s="31">
        <v>-70.671547</v>
      </c>
      <c r="W212" s="31">
        <v>3.45</v>
      </c>
      <c r="X212" s="38">
        <v>41.524289</v>
      </c>
      <c r="Y212" s="38">
        <v>-70.670317</v>
      </c>
      <c r="Z212" s="17" t="s">
        <v>740</v>
      </c>
      <c r="AA212" s="17" t="s">
        <v>33</v>
      </c>
      <c r="AD212" s="17" t="s">
        <v>770</v>
      </c>
      <c r="AE212" s="39" t="s">
        <v>20166</v>
      </c>
      <c r="AF212" s="9" t="b">
        <v>1</v>
      </c>
    </row>
    <row r="213" ht="26.25" customHeight="1">
      <c r="A213" s="31" t="s">
        <v>20167</v>
      </c>
      <c r="B213" s="37" t="s">
        <v>17037</v>
      </c>
      <c r="C213" s="31" t="s">
        <v>17038</v>
      </c>
      <c r="D213" s="37" t="str">
        <f t="shared" si="1"/>
        <v>00</v>
      </c>
      <c r="E213" s="31" t="s">
        <v>20163</v>
      </c>
      <c r="F213" s="31" t="s">
        <v>598</v>
      </c>
      <c r="G213" s="34" t="s">
        <v>766</v>
      </c>
      <c r="H213" s="31" t="s">
        <v>1425</v>
      </c>
      <c r="I213" s="34" t="s">
        <v>552</v>
      </c>
      <c r="J213" s="34" t="s">
        <v>771</v>
      </c>
      <c r="K213" s="35" t="s">
        <v>20168</v>
      </c>
      <c r="L213" s="31">
        <v>41.5236099999999</v>
      </c>
      <c r="M213" s="31">
        <v>-70.671337</v>
      </c>
      <c r="N213" s="37">
        <v>0.0</v>
      </c>
      <c r="O213" s="37">
        <v>0.0</v>
      </c>
      <c r="P213" s="37">
        <v>0.0</v>
      </c>
      <c r="Q213" s="37">
        <v>0.0</v>
      </c>
      <c r="R213" s="37">
        <v>0.0</v>
      </c>
      <c r="S213" s="31">
        <v>0.0</v>
      </c>
      <c r="T213" s="31" t="s">
        <v>20169</v>
      </c>
      <c r="U213" s="31">
        <v>41.523608</v>
      </c>
      <c r="V213" s="31">
        <v>-70.671335</v>
      </c>
      <c r="W213" s="31">
        <v>3.08</v>
      </c>
      <c r="X213" s="31">
        <v>41.524289</v>
      </c>
      <c r="Y213" s="31">
        <v>-70.670317</v>
      </c>
      <c r="Z213" s="17" t="s">
        <v>740</v>
      </c>
      <c r="AA213" s="17" t="s">
        <v>33</v>
      </c>
      <c r="AD213" s="17" t="s">
        <v>770</v>
      </c>
      <c r="AE213" s="40" t="s">
        <v>20170</v>
      </c>
      <c r="AF213" s="9" t="b">
        <v>1</v>
      </c>
    </row>
    <row r="214">
      <c r="A214" s="31" t="s">
        <v>20171</v>
      </c>
      <c r="B214" s="31" t="s">
        <v>17037</v>
      </c>
      <c r="C214" s="31" t="s">
        <v>20172</v>
      </c>
      <c r="D214" s="31" t="str">
        <f t="shared" ref="D214:D223" si="2">text(2,"0#")</f>
        <v>02</v>
      </c>
      <c r="E214" s="31" t="s">
        <v>20173</v>
      </c>
      <c r="F214" s="31" t="s">
        <v>598</v>
      </c>
      <c r="G214" s="31" t="s">
        <v>716</v>
      </c>
      <c r="H214" s="31" t="s">
        <v>598</v>
      </c>
      <c r="I214" s="34" t="s">
        <v>579</v>
      </c>
      <c r="J214" s="34" t="s">
        <v>775</v>
      </c>
      <c r="K214" s="31" t="s">
        <v>20174</v>
      </c>
      <c r="L214" s="31">
        <v>19.014851</v>
      </c>
      <c r="M214" s="31">
        <v>-65.997085</v>
      </c>
      <c r="N214" s="31" t="s">
        <v>20175</v>
      </c>
      <c r="O214" s="31">
        <v>19.016265</v>
      </c>
      <c r="P214" s="31">
        <v>-66.00207</v>
      </c>
      <c r="Q214" s="31" t="s">
        <v>20176</v>
      </c>
      <c r="R214" s="31">
        <v>19.037125</v>
      </c>
      <c r="S214" s="31">
        <v>-65.99831</v>
      </c>
      <c r="T214" s="31" t="s">
        <v>20177</v>
      </c>
      <c r="U214" s="31">
        <v>19.04395</v>
      </c>
      <c r="V214" s="31">
        <v>-65.995901</v>
      </c>
      <c r="W214" s="31">
        <v>5334.72</v>
      </c>
      <c r="X214" s="31">
        <v>18.65</v>
      </c>
      <c r="Y214" s="31">
        <v>-67.4</v>
      </c>
      <c r="Z214" s="17" t="s">
        <v>740</v>
      </c>
      <c r="AA214" s="17" t="s">
        <v>33</v>
      </c>
      <c r="AD214" s="17" t="s">
        <v>776</v>
      </c>
      <c r="AE214" s="31" t="s">
        <v>20178</v>
      </c>
      <c r="AF214" s="9" t="b">
        <v>1</v>
      </c>
    </row>
    <row r="215">
      <c r="A215" s="31" t="s">
        <v>20179</v>
      </c>
      <c r="B215" s="31" t="s">
        <v>17037</v>
      </c>
      <c r="C215" s="31" t="s">
        <v>20172</v>
      </c>
      <c r="D215" s="31" t="str">
        <f t="shared" si="2"/>
        <v>02</v>
      </c>
      <c r="E215" s="31" t="s">
        <v>20173</v>
      </c>
      <c r="F215" s="31" t="s">
        <v>598</v>
      </c>
      <c r="G215" s="31" t="s">
        <v>716</v>
      </c>
      <c r="H215" s="31" t="s">
        <v>2769</v>
      </c>
      <c r="I215" s="34" t="s">
        <v>780</v>
      </c>
      <c r="J215" s="34" t="s">
        <v>739</v>
      </c>
      <c r="K215" s="31" t="s">
        <v>20180</v>
      </c>
      <c r="L215" s="31">
        <v>18.681489</v>
      </c>
      <c r="M215" s="31">
        <v>-67.340105</v>
      </c>
      <c r="N215" s="31" t="s">
        <v>20181</v>
      </c>
      <c r="O215" s="31">
        <v>18.681405</v>
      </c>
      <c r="P215" s="31">
        <v>-67.346507</v>
      </c>
      <c r="Q215" s="31" t="s">
        <v>20182</v>
      </c>
      <c r="R215" s="31">
        <v>18.682698</v>
      </c>
      <c r="S215" s="31">
        <v>-67.351778</v>
      </c>
      <c r="T215" s="31" t="s">
        <v>20183</v>
      </c>
      <c r="U215" s="31">
        <v>18.688827</v>
      </c>
      <c r="V215" s="31">
        <v>-67.375288</v>
      </c>
      <c r="W215" s="31">
        <v>3546.8</v>
      </c>
      <c r="X215" s="31">
        <v>18.65</v>
      </c>
      <c r="Y215" s="31">
        <v>-67.4</v>
      </c>
      <c r="Z215" s="17" t="s">
        <v>740</v>
      </c>
      <c r="AA215" s="17" t="s">
        <v>33</v>
      </c>
      <c r="AE215" s="31" t="s">
        <v>20178</v>
      </c>
      <c r="AF215" s="9" t="b">
        <v>1</v>
      </c>
    </row>
    <row r="216">
      <c r="A216" s="31" t="s">
        <v>20184</v>
      </c>
      <c r="B216" s="37" t="s">
        <v>17037</v>
      </c>
      <c r="C216" s="31" t="s">
        <v>20172</v>
      </c>
      <c r="D216" s="31" t="str">
        <f t="shared" si="2"/>
        <v>02</v>
      </c>
      <c r="E216" s="31" t="s">
        <v>20173</v>
      </c>
      <c r="F216" s="31" t="s">
        <v>598</v>
      </c>
      <c r="G216" s="34" t="s">
        <v>781</v>
      </c>
      <c r="H216" s="31" t="s">
        <v>1291</v>
      </c>
      <c r="I216" s="34" t="s">
        <v>738</v>
      </c>
      <c r="J216" s="34" t="s">
        <v>237</v>
      </c>
      <c r="K216" s="37" t="s">
        <v>20185</v>
      </c>
      <c r="L216" s="31">
        <v>32.436444</v>
      </c>
      <c r="M216" s="31">
        <v>-64.547605</v>
      </c>
      <c r="N216" s="31">
        <v>0.0</v>
      </c>
      <c r="O216" s="31">
        <v>0.0</v>
      </c>
      <c r="P216" s="31">
        <v>0.0</v>
      </c>
      <c r="Q216" s="31">
        <v>0.0</v>
      </c>
      <c r="R216" s="31">
        <v>0.0</v>
      </c>
      <c r="S216" s="31">
        <v>0.0</v>
      </c>
      <c r="T216" s="37" t="s">
        <v>20186</v>
      </c>
      <c r="U216" s="31">
        <v>32.449303</v>
      </c>
      <c r="V216" s="31">
        <v>-64.514312</v>
      </c>
      <c r="W216" s="31">
        <v>1524.56</v>
      </c>
      <c r="X216" s="39">
        <v>32.33333333</v>
      </c>
      <c r="Y216" s="39">
        <v>-64.64166666</v>
      </c>
      <c r="Z216" s="17" t="s">
        <v>740</v>
      </c>
      <c r="AA216" s="17" t="s">
        <v>33</v>
      </c>
      <c r="AE216" s="31" t="s">
        <v>20187</v>
      </c>
      <c r="AF216" s="9" t="b">
        <v>1</v>
      </c>
    </row>
    <row r="217">
      <c r="A217" s="31" t="s">
        <v>20188</v>
      </c>
      <c r="B217" s="37" t="s">
        <v>17037</v>
      </c>
      <c r="C217" s="31" t="s">
        <v>20172</v>
      </c>
      <c r="D217" s="31" t="str">
        <f t="shared" si="2"/>
        <v>02</v>
      </c>
      <c r="E217" s="31" t="s">
        <v>20173</v>
      </c>
      <c r="F217" s="31" t="s">
        <v>598</v>
      </c>
      <c r="G217" s="34" t="s">
        <v>781</v>
      </c>
      <c r="H217" s="31" t="s">
        <v>1425</v>
      </c>
      <c r="I217" s="34" t="s">
        <v>786</v>
      </c>
      <c r="J217" s="34" t="s">
        <v>390</v>
      </c>
      <c r="K217" s="37" t="s">
        <v>20189</v>
      </c>
      <c r="L217" s="31">
        <v>32.350013</v>
      </c>
      <c r="M217" s="31">
        <v>-64.609981</v>
      </c>
      <c r="N217" s="31">
        <v>0.0</v>
      </c>
      <c r="O217" s="31">
        <v>0.0</v>
      </c>
      <c r="P217" s="31">
        <v>0.0</v>
      </c>
      <c r="Q217" s="31">
        <v>0.0</v>
      </c>
      <c r="R217" s="31">
        <v>0.0</v>
      </c>
      <c r="S217" s="31">
        <v>0.0</v>
      </c>
      <c r="T217" s="37" t="s">
        <v>20190</v>
      </c>
      <c r="U217" s="37">
        <v>32.352755</v>
      </c>
      <c r="V217" s="37">
        <v>-64.609672</v>
      </c>
      <c r="W217" s="31">
        <v>137.71</v>
      </c>
      <c r="X217" s="39">
        <v>32.33333333</v>
      </c>
      <c r="Y217" s="39">
        <v>-64.64166666</v>
      </c>
      <c r="Z217" s="17" t="s">
        <v>740</v>
      </c>
      <c r="AA217" s="17" t="s">
        <v>33</v>
      </c>
      <c r="AE217" s="31" t="s">
        <v>20187</v>
      </c>
      <c r="AF217" s="9" t="b">
        <v>1</v>
      </c>
    </row>
    <row r="218">
      <c r="A218" s="31" t="s">
        <v>20191</v>
      </c>
      <c r="B218" s="37" t="s">
        <v>17037</v>
      </c>
      <c r="C218" s="31" t="s">
        <v>20172</v>
      </c>
      <c r="D218" s="31" t="str">
        <f t="shared" si="2"/>
        <v>02</v>
      </c>
      <c r="E218" s="31" t="s">
        <v>20173</v>
      </c>
      <c r="F218" s="31" t="s">
        <v>598</v>
      </c>
      <c r="G218" s="34" t="s">
        <v>781</v>
      </c>
      <c r="H218" s="31" t="s">
        <v>598</v>
      </c>
      <c r="I218" s="34" t="s">
        <v>552</v>
      </c>
      <c r="J218" s="34" t="s">
        <v>90</v>
      </c>
      <c r="K218" s="37" t="s">
        <v>20192</v>
      </c>
      <c r="L218" s="39">
        <v>32.350238</v>
      </c>
      <c r="M218" s="39">
        <v>-64.607252</v>
      </c>
      <c r="N218" s="31">
        <v>0.0</v>
      </c>
      <c r="O218" s="31">
        <v>0.0</v>
      </c>
      <c r="P218" s="31">
        <v>0.0</v>
      </c>
      <c r="Q218" s="31">
        <v>0.0</v>
      </c>
      <c r="R218" s="31">
        <v>0.0</v>
      </c>
      <c r="S218" s="31">
        <v>0.0</v>
      </c>
      <c r="T218" s="37" t="s">
        <v>20193</v>
      </c>
      <c r="U218" s="39">
        <v>32.3548</v>
      </c>
      <c r="V218" s="39">
        <v>-64.613796</v>
      </c>
      <c r="W218" s="31">
        <v>100.44</v>
      </c>
      <c r="X218" s="39">
        <v>32.33333333</v>
      </c>
      <c r="Y218" s="39">
        <v>-64.64166666</v>
      </c>
      <c r="Z218" s="17" t="s">
        <v>740</v>
      </c>
      <c r="AA218" s="17" t="s">
        <v>33</v>
      </c>
      <c r="AE218" s="31" t="s">
        <v>20187</v>
      </c>
      <c r="AF218" s="9" t="b">
        <v>1</v>
      </c>
    </row>
    <row r="219">
      <c r="A219" s="31" t="s">
        <v>20194</v>
      </c>
      <c r="B219" s="37" t="s">
        <v>17037</v>
      </c>
      <c r="C219" s="31" t="s">
        <v>20172</v>
      </c>
      <c r="D219" s="31" t="str">
        <f t="shared" si="2"/>
        <v>02</v>
      </c>
      <c r="E219" s="31" t="s">
        <v>20173</v>
      </c>
      <c r="F219" s="31" t="s">
        <v>598</v>
      </c>
      <c r="G219" s="34" t="s">
        <v>781</v>
      </c>
      <c r="H219" s="31" t="s">
        <v>2769</v>
      </c>
      <c r="I219" s="34" t="s">
        <v>579</v>
      </c>
      <c r="J219" s="34" t="s">
        <v>762</v>
      </c>
      <c r="K219" s="37" t="s">
        <v>20195</v>
      </c>
      <c r="L219" s="39">
        <v>32.378336</v>
      </c>
      <c r="M219" s="39">
        <v>-64.681485</v>
      </c>
      <c r="N219" s="31">
        <v>0.0</v>
      </c>
      <c r="O219" s="31">
        <v>0.0</v>
      </c>
      <c r="P219" s="31">
        <v>0.0</v>
      </c>
      <c r="Q219" s="31">
        <v>0.0</v>
      </c>
      <c r="R219" s="31">
        <v>0.0</v>
      </c>
      <c r="S219" s="31">
        <v>0.0</v>
      </c>
      <c r="T219" s="37" t="s">
        <v>20196</v>
      </c>
      <c r="U219" s="39">
        <v>32.378337</v>
      </c>
      <c r="V219" s="39">
        <v>-64.681482</v>
      </c>
      <c r="W219" s="31">
        <v>14.86</v>
      </c>
      <c r="X219" s="39">
        <v>32.383233</v>
      </c>
      <c r="Y219" s="31">
        <v>-64.68968</v>
      </c>
      <c r="Z219" s="17" t="s">
        <v>740</v>
      </c>
      <c r="AA219" s="17" t="s">
        <v>33</v>
      </c>
      <c r="AD219" s="17" t="s">
        <v>791</v>
      </c>
      <c r="AE219" s="31" t="s">
        <v>20187</v>
      </c>
      <c r="AF219" s="9" t="b">
        <v>1</v>
      </c>
    </row>
    <row r="220">
      <c r="A220" s="31" t="s">
        <v>20197</v>
      </c>
      <c r="B220" s="37" t="s">
        <v>17037</v>
      </c>
      <c r="C220" s="31" t="s">
        <v>20172</v>
      </c>
      <c r="D220" s="31" t="str">
        <f t="shared" si="2"/>
        <v>02</v>
      </c>
      <c r="E220" s="31" t="s">
        <v>20173</v>
      </c>
      <c r="F220" s="31" t="s">
        <v>598</v>
      </c>
      <c r="G220" s="34" t="s">
        <v>781</v>
      </c>
      <c r="H220" s="31" t="s">
        <v>1291</v>
      </c>
      <c r="I220" s="34" t="s">
        <v>762</v>
      </c>
      <c r="J220" s="34" t="s">
        <v>237</v>
      </c>
      <c r="K220" s="37" t="s">
        <v>20198</v>
      </c>
      <c r="L220" s="39">
        <v>32.378334</v>
      </c>
      <c r="M220" s="39">
        <v>-64.681477</v>
      </c>
      <c r="N220" s="31">
        <v>0.0</v>
      </c>
      <c r="O220" s="31">
        <v>0.0</v>
      </c>
      <c r="P220" s="31">
        <v>0.0</v>
      </c>
      <c r="Q220" s="31">
        <v>0.0</v>
      </c>
      <c r="R220" s="31">
        <v>0.0</v>
      </c>
      <c r="S220" s="31">
        <v>0.0</v>
      </c>
      <c r="T220" s="37" t="s">
        <v>20199</v>
      </c>
      <c r="U220" s="39">
        <v>32.378338</v>
      </c>
      <c r="V220" s="39">
        <v>-64.681478</v>
      </c>
      <c r="W220" s="31">
        <v>5.0</v>
      </c>
      <c r="X220" s="39">
        <v>32.383233</v>
      </c>
      <c r="Y220" s="31">
        <v>-64.68968</v>
      </c>
      <c r="Z220" s="17" t="s">
        <v>740</v>
      </c>
      <c r="AA220" s="17" t="s">
        <v>33</v>
      </c>
      <c r="AD220" s="17" t="s">
        <v>794</v>
      </c>
      <c r="AE220" s="31" t="s">
        <v>20187</v>
      </c>
      <c r="AF220" s="9" t="b">
        <v>1</v>
      </c>
    </row>
    <row r="221">
      <c r="A221" s="31" t="s">
        <v>20200</v>
      </c>
      <c r="B221" s="37" t="s">
        <v>17037</v>
      </c>
      <c r="C221" s="31" t="s">
        <v>20172</v>
      </c>
      <c r="D221" s="31" t="str">
        <f t="shared" si="2"/>
        <v>02</v>
      </c>
      <c r="E221" s="31" t="s">
        <v>20173</v>
      </c>
      <c r="F221" s="31" t="s">
        <v>598</v>
      </c>
      <c r="G221" s="34" t="s">
        <v>781</v>
      </c>
      <c r="H221" s="31" t="s">
        <v>1425</v>
      </c>
      <c r="I221" s="34" t="s">
        <v>320</v>
      </c>
      <c r="J221" s="34" t="s">
        <v>786</v>
      </c>
      <c r="K221" s="37" t="s">
        <v>20201</v>
      </c>
      <c r="L221" s="39">
        <v>32.378338</v>
      </c>
      <c r="M221" s="39">
        <v>-64.681477</v>
      </c>
      <c r="N221" s="31">
        <v>0.0</v>
      </c>
      <c r="O221" s="31">
        <v>0.0</v>
      </c>
      <c r="P221" s="31">
        <v>0.0</v>
      </c>
      <c r="Q221" s="31">
        <v>0.0</v>
      </c>
      <c r="R221" s="31">
        <v>0.0</v>
      </c>
      <c r="S221" s="31">
        <v>0.0</v>
      </c>
      <c r="T221" s="37" t="s">
        <v>20202</v>
      </c>
      <c r="U221" s="39">
        <v>32.378338</v>
      </c>
      <c r="V221" s="39">
        <v>-64.681474</v>
      </c>
      <c r="W221" s="31">
        <v>5.86</v>
      </c>
      <c r="X221" s="39">
        <v>32.383233</v>
      </c>
      <c r="Y221" s="31">
        <v>-64.68968</v>
      </c>
      <c r="Z221" s="17" t="s">
        <v>740</v>
      </c>
      <c r="AA221" s="17" t="s">
        <v>33</v>
      </c>
      <c r="AD221" s="17" t="s">
        <v>795</v>
      </c>
      <c r="AE221" s="31" t="s">
        <v>20187</v>
      </c>
      <c r="AF221" s="9" t="b">
        <v>1</v>
      </c>
    </row>
    <row r="222">
      <c r="A222" s="31" t="s">
        <v>20203</v>
      </c>
      <c r="B222" s="37" t="s">
        <v>17037</v>
      </c>
      <c r="C222" s="31" t="s">
        <v>20172</v>
      </c>
      <c r="D222" s="31" t="str">
        <f t="shared" si="2"/>
        <v>02</v>
      </c>
      <c r="E222" s="31" t="s">
        <v>20173</v>
      </c>
      <c r="F222" s="31" t="s">
        <v>598</v>
      </c>
      <c r="G222" s="34" t="s">
        <v>781</v>
      </c>
      <c r="H222" s="31" t="s">
        <v>1425</v>
      </c>
      <c r="I222" s="34" t="s">
        <v>320</v>
      </c>
      <c r="J222" s="34" t="s">
        <v>786</v>
      </c>
      <c r="K222" s="37" t="s">
        <v>20204</v>
      </c>
      <c r="L222" s="38">
        <v>32.378334</v>
      </c>
      <c r="M222" s="39">
        <v>-64.681474</v>
      </c>
      <c r="N222" s="31">
        <v>0.0</v>
      </c>
      <c r="O222" s="31">
        <v>0.0</v>
      </c>
      <c r="P222" s="31">
        <v>0.0</v>
      </c>
      <c r="Q222" s="31">
        <v>0.0</v>
      </c>
      <c r="R222" s="31">
        <v>0.0</v>
      </c>
      <c r="S222" s="31">
        <v>0.0</v>
      </c>
      <c r="T222" s="37" t="s">
        <v>20205</v>
      </c>
      <c r="U222" s="39">
        <v>32.378335</v>
      </c>
      <c r="V222" s="39">
        <v>-64.681477</v>
      </c>
      <c r="W222" s="31">
        <v>5.92</v>
      </c>
      <c r="X222" s="39">
        <v>32.383233</v>
      </c>
      <c r="Y222" s="31">
        <v>-64.68968</v>
      </c>
      <c r="Z222" s="17" t="s">
        <v>740</v>
      </c>
      <c r="AA222" s="17" t="s">
        <v>33</v>
      </c>
      <c r="AD222" s="17" t="s">
        <v>795</v>
      </c>
      <c r="AE222" s="31" t="s">
        <v>20187</v>
      </c>
      <c r="AF222" s="9" t="b">
        <v>1</v>
      </c>
    </row>
    <row r="223">
      <c r="A223" s="31" t="s">
        <v>20206</v>
      </c>
      <c r="B223" s="31" t="s">
        <v>17037</v>
      </c>
      <c r="C223" s="31" t="s">
        <v>20172</v>
      </c>
      <c r="D223" s="31" t="str">
        <f t="shared" si="2"/>
        <v>02</v>
      </c>
      <c r="E223" s="31" t="s">
        <v>20173</v>
      </c>
      <c r="F223" s="31" t="s">
        <v>598</v>
      </c>
      <c r="G223" s="31" t="s">
        <v>20207</v>
      </c>
      <c r="H223" s="31" t="s">
        <v>1425</v>
      </c>
      <c r="I223" s="31" t="s">
        <v>320</v>
      </c>
      <c r="J223" s="31" t="s">
        <v>786</v>
      </c>
      <c r="K223" s="35" t="s">
        <v>20208</v>
      </c>
      <c r="L223" s="31">
        <v>32.378333</v>
      </c>
      <c r="M223" s="31">
        <v>-64.681467</v>
      </c>
      <c r="N223" s="31">
        <v>0.0</v>
      </c>
      <c r="O223" s="31">
        <v>0.0</v>
      </c>
      <c r="P223" s="31">
        <v>0.0</v>
      </c>
      <c r="Q223" s="31">
        <v>0.0</v>
      </c>
      <c r="R223" s="31">
        <v>0.0</v>
      </c>
      <c r="S223" s="31">
        <v>0.0</v>
      </c>
      <c r="T223" s="41">
        <v>44497.470138888886</v>
      </c>
      <c r="U223" s="31">
        <v>32.378333</v>
      </c>
      <c r="V223" s="31">
        <v>-64.681467</v>
      </c>
      <c r="W223" s="31" t="s">
        <v>20209</v>
      </c>
      <c r="X223" s="31" t="s">
        <v>20209</v>
      </c>
      <c r="Y223" s="31" t="s">
        <v>20209</v>
      </c>
      <c r="Z223" s="17" t="s">
        <v>740</v>
      </c>
      <c r="AA223" s="17" t="s">
        <v>33</v>
      </c>
      <c r="AD223" s="17" t="s">
        <v>795</v>
      </c>
      <c r="AE223" s="31" t="s">
        <v>20210</v>
      </c>
      <c r="AF223" s="9" t="b">
        <v>0</v>
      </c>
      <c r="AG223" s="9"/>
      <c r="AH223" s="9"/>
      <c r="AI223" s="9"/>
      <c r="AJ223" s="9"/>
      <c r="AK223" s="9"/>
      <c r="AL223" s="9"/>
      <c r="AM223" s="9"/>
      <c r="AN223" s="9"/>
      <c r="AO223" s="9"/>
      <c r="AP223" s="9"/>
      <c r="AQ223" s="9"/>
      <c r="AR223" s="9"/>
      <c r="AS223" s="9"/>
      <c r="AT223" s="9"/>
    </row>
    <row r="224">
      <c r="A224" s="31" t="s">
        <v>20211</v>
      </c>
      <c r="B224" s="31" t="s">
        <v>17037</v>
      </c>
      <c r="C224" s="31" t="s">
        <v>20212</v>
      </c>
      <c r="D224" s="31">
        <v>24.0</v>
      </c>
      <c r="E224" s="31" t="s">
        <v>20213</v>
      </c>
      <c r="F224" s="31" t="s">
        <v>603</v>
      </c>
      <c r="G224" s="31" t="s">
        <v>20214</v>
      </c>
      <c r="H224" s="31" t="s">
        <v>2442</v>
      </c>
      <c r="I224" s="31" t="s">
        <v>20215</v>
      </c>
      <c r="J224" s="31" t="s">
        <v>802</v>
      </c>
      <c r="K224" s="31" t="s">
        <v>20216</v>
      </c>
      <c r="L224" s="31">
        <v>37.536927</v>
      </c>
      <c r="M224" s="31">
        <v>-74.10651</v>
      </c>
      <c r="N224" s="31" t="s">
        <v>20217</v>
      </c>
      <c r="O224" s="31">
        <v>37.541603</v>
      </c>
      <c r="P224" s="31">
        <v>-74.10292</v>
      </c>
      <c r="Q224" s="31" t="s">
        <v>20218</v>
      </c>
      <c r="R224" s="31">
        <v>37.542464</v>
      </c>
      <c r="S224" s="31">
        <v>-74.102672</v>
      </c>
      <c r="T224" s="31" t="s">
        <v>20219</v>
      </c>
      <c r="U224" s="31">
        <v>37.543163</v>
      </c>
      <c r="V224" s="31">
        <v>-74.104506</v>
      </c>
      <c r="W224" s="31">
        <v>1034.59</v>
      </c>
      <c r="X224" s="31">
        <v>37.525</v>
      </c>
      <c r="Y224" s="31">
        <v>-74.11</v>
      </c>
      <c r="Z224" s="17" t="s">
        <v>605</v>
      </c>
      <c r="AA224" s="17" t="s">
        <v>33</v>
      </c>
      <c r="AF224" s="9" t="b">
        <v>1</v>
      </c>
    </row>
    <row r="225">
      <c r="A225" s="31" t="s">
        <v>20220</v>
      </c>
      <c r="B225" s="31" t="s">
        <v>17037</v>
      </c>
      <c r="C225" s="31" t="s">
        <v>20212</v>
      </c>
      <c r="D225" s="31">
        <v>24.0</v>
      </c>
      <c r="E225" s="31" t="s">
        <v>20213</v>
      </c>
      <c r="F225" s="31" t="s">
        <v>603</v>
      </c>
      <c r="G225" s="31" t="s">
        <v>614</v>
      </c>
      <c r="H225" s="31" t="s">
        <v>892</v>
      </c>
      <c r="I225" s="31" t="s">
        <v>806</v>
      </c>
      <c r="J225" s="31" t="s">
        <v>20221</v>
      </c>
      <c r="K225" s="31" t="s">
        <v>20222</v>
      </c>
      <c r="L225" s="31">
        <v>38.042961</v>
      </c>
      <c r="M225" s="31">
        <v>-73.824758</v>
      </c>
      <c r="N225" s="31" t="s">
        <v>20223</v>
      </c>
      <c r="O225" s="31">
        <v>38.044501</v>
      </c>
      <c r="P225" s="31">
        <v>-73.824959</v>
      </c>
      <c r="Q225" s="31" t="s">
        <v>20224</v>
      </c>
      <c r="R225" s="31">
        <v>38.047942</v>
      </c>
      <c r="S225" s="31">
        <v>-73.822463</v>
      </c>
      <c r="T225" s="31" t="s">
        <v>20225</v>
      </c>
      <c r="U225" s="31">
        <v>38.042133</v>
      </c>
      <c r="V225" s="31">
        <v>-73.827426</v>
      </c>
      <c r="W225" s="31">
        <v>399.86</v>
      </c>
      <c r="X225" s="31">
        <v>38.046</v>
      </c>
      <c r="Y225" s="31">
        <v>-73.85</v>
      </c>
      <c r="Z225" s="17" t="s">
        <v>605</v>
      </c>
      <c r="AA225" s="17" t="s">
        <v>33</v>
      </c>
      <c r="AF225" s="9" t="b">
        <v>1</v>
      </c>
    </row>
    <row r="226">
      <c r="A226" s="31" t="s">
        <v>20226</v>
      </c>
      <c r="B226" s="31" t="s">
        <v>17037</v>
      </c>
      <c r="C226" s="31" t="s">
        <v>20212</v>
      </c>
      <c r="D226" s="31">
        <v>24.0</v>
      </c>
      <c r="E226" s="31" t="s">
        <v>20213</v>
      </c>
      <c r="F226" s="31" t="s">
        <v>603</v>
      </c>
      <c r="G226" s="31" t="s">
        <v>600</v>
      </c>
      <c r="H226" s="31" t="s">
        <v>1291</v>
      </c>
      <c r="I226" s="31" t="s">
        <v>618</v>
      </c>
      <c r="J226" s="31" t="s">
        <v>810</v>
      </c>
      <c r="K226" s="31" t="s">
        <v>20227</v>
      </c>
      <c r="L226" s="31">
        <v>32.496256</v>
      </c>
      <c r="M226" s="31">
        <v>-76.188033</v>
      </c>
      <c r="N226" s="31" t="s">
        <v>20228</v>
      </c>
      <c r="O226" s="31">
        <v>32.495661</v>
      </c>
      <c r="P226" s="31">
        <v>-76.190708</v>
      </c>
      <c r="Q226" s="31" t="s">
        <v>20229</v>
      </c>
      <c r="R226" s="31">
        <v>32.496087</v>
      </c>
      <c r="S226" s="31">
        <v>-76.191711</v>
      </c>
      <c r="T226" s="31" t="s">
        <v>20230</v>
      </c>
      <c r="U226" s="31">
        <v>32.499992</v>
      </c>
      <c r="V226" s="31">
        <v>-76.195247</v>
      </c>
      <c r="W226" s="31">
        <v>2168.12</v>
      </c>
      <c r="X226" s="31">
        <v>32.4875</v>
      </c>
      <c r="Y226" s="31">
        <v>-76.1925</v>
      </c>
      <c r="Z226" s="17" t="s">
        <v>605</v>
      </c>
      <c r="AA226" s="17" t="s">
        <v>33</v>
      </c>
      <c r="AF226" s="9" t="b">
        <v>1</v>
      </c>
    </row>
    <row r="227">
      <c r="A227" s="31" t="s">
        <v>20231</v>
      </c>
      <c r="B227" s="31" t="s">
        <v>17037</v>
      </c>
      <c r="C227" s="31" t="s">
        <v>20212</v>
      </c>
      <c r="D227" s="31">
        <v>24.0</v>
      </c>
      <c r="E227" s="31" t="s">
        <v>20213</v>
      </c>
      <c r="F227" s="31" t="s">
        <v>603</v>
      </c>
      <c r="G227" s="31" t="s">
        <v>20232</v>
      </c>
      <c r="H227" s="31" t="s">
        <v>598</v>
      </c>
      <c r="I227" s="31" t="s">
        <v>813</v>
      </c>
      <c r="J227" s="31" t="s">
        <v>814</v>
      </c>
      <c r="K227" s="31" t="s">
        <v>20233</v>
      </c>
      <c r="L227" s="31">
        <v>26.026341</v>
      </c>
      <c r="M227" s="31">
        <v>-84.908713</v>
      </c>
      <c r="N227" s="31" t="s">
        <v>20234</v>
      </c>
      <c r="O227" s="31">
        <v>26.028972</v>
      </c>
      <c r="P227" s="31">
        <v>-84.911212</v>
      </c>
      <c r="Q227" s="31" t="s">
        <v>20235</v>
      </c>
      <c r="R227" s="31">
        <v>26.027688</v>
      </c>
      <c r="S227" s="31">
        <v>-84.910716</v>
      </c>
      <c r="T227" s="31" t="s">
        <v>20236</v>
      </c>
      <c r="U227" s="31">
        <v>26.029352</v>
      </c>
      <c r="V227" s="31">
        <v>-84.912001</v>
      </c>
      <c r="W227" s="31">
        <v>3297.02</v>
      </c>
      <c r="X227" s="31">
        <v>26.0</v>
      </c>
      <c r="Y227" s="31">
        <v>-85.0</v>
      </c>
      <c r="Z227" s="17" t="s">
        <v>605</v>
      </c>
      <c r="AA227" s="17" t="s">
        <v>33</v>
      </c>
      <c r="AE227" s="9" t="s">
        <v>20237</v>
      </c>
      <c r="AF227" s="9" t="b">
        <v>1</v>
      </c>
    </row>
    <row r="228">
      <c r="A228" s="31" t="s">
        <v>20238</v>
      </c>
      <c r="B228" s="31" t="s">
        <v>17037</v>
      </c>
      <c r="C228" s="31" t="s">
        <v>20212</v>
      </c>
      <c r="D228" s="31">
        <v>24.0</v>
      </c>
      <c r="E228" s="31" t="s">
        <v>20213</v>
      </c>
      <c r="F228" s="31" t="s">
        <v>603</v>
      </c>
      <c r="G228" s="31" t="s">
        <v>657</v>
      </c>
      <c r="H228" s="31" t="s">
        <v>2442</v>
      </c>
      <c r="I228" s="31" t="s">
        <v>818</v>
      </c>
      <c r="J228" s="31" t="s">
        <v>819</v>
      </c>
      <c r="K228" s="31" t="s">
        <v>20239</v>
      </c>
      <c r="L228" s="31">
        <v>28.121443</v>
      </c>
      <c r="M228" s="31">
        <v>-89.139065</v>
      </c>
      <c r="N228" s="31" t="s">
        <v>20240</v>
      </c>
      <c r="O228" s="31">
        <v>28.120781</v>
      </c>
      <c r="P228" s="31">
        <v>-89.141793</v>
      </c>
      <c r="Q228" s="31" t="s">
        <v>20241</v>
      </c>
      <c r="R228" s="31">
        <v>28.121684</v>
      </c>
      <c r="S228" s="31">
        <v>-89.13681</v>
      </c>
      <c r="T228" s="31" t="s">
        <v>20242</v>
      </c>
      <c r="U228" s="31">
        <v>28.121666</v>
      </c>
      <c r="V228" s="31">
        <v>-89.135978</v>
      </c>
      <c r="W228" s="31">
        <v>1097.56</v>
      </c>
      <c r="X228" s="31">
        <v>28.12</v>
      </c>
      <c r="Y228" s="31">
        <v>-89.145</v>
      </c>
      <c r="Z228" s="17" t="s">
        <v>605</v>
      </c>
      <c r="AA228" s="17" t="s">
        <v>33</v>
      </c>
      <c r="AF228" s="9" t="b">
        <v>1</v>
      </c>
    </row>
    <row r="229">
      <c r="A229" s="31" t="s">
        <v>20243</v>
      </c>
      <c r="B229" s="31" t="s">
        <v>17037</v>
      </c>
      <c r="C229" s="31" t="s">
        <v>20212</v>
      </c>
      <c r="D229" s="31">
        <v>24.0</v>
      </c>
      <c r="E229" s="31" t="s">
        <v>20213</v>
      </c>
      <c r="F229" s="31" t="s">
        <v>603</v>
      </c>
      <c r="G229" s="31" t="s">
        <v>657</v>
      </c>
      <c r="H229" s="31" t="s">
        <v>892</v>
      </c>
      <c r="I229" s="31" t="s">
        <v>279</v>
      </c>
      <c r="J229" s="31" t="s">
        <v>823</v>
      </c>
      <c r="K229" s="31" t="s">
        <v>20244</v>
      </c>
      <c r="L229" s="31">
        <v>27.747633</v>
      </c>
      <c r="M229" s="31">
        <v>-91.220292</v>
      </c>
      <c r="N229" s="31" t="s">
        <v>20245</v>
      </c>
      <c r="O229" s="31">
        <v>27.746676</v>
      </c>
      <c r="P229" s="31">
        <v>-91.224329</v>
      </c>
      <c r="Q229" s="31" t="s">
        <v>20246</v>
      </c>
      <c r="R229" s="31">
        <v>27.74586</v>
      </c>
      <c r="S229" s="31">
        <v>-91.222339</v>
      </c>
      <c r="T229" s="31" t="s">
        <v>20247</v>
      </c>
      <c r="U229" s="31">
        <v>27.747293</v>
      </c>
      <c r="V229" s="31">
        <v>-91.226866</v>
      </c>
      <c r="W229" s="31">
        <v>549.04</v>
      </c>
      <c r="X229" s="31">
        <v>27.74</v>
      </c>
      <c r="Y229" s="31">
        <v>-91.23</v>
      </c>
      <c r="Z229" s="17" t="s">
        <v>605</v>
      </c>
      <c r="AA229" s="17" t="s">
        <v>33</v>
      </c>
      <c r="AF229" s="9" t="b">
        <v>1</v>
      </c>
    </row>
    <row r="230">
      <c r="A230" s="31" t="s">
        <v>20248</v>
      </c>
      <c r="B230" s="31" t="s">
        <v>17037</v>
      </c>
      <c r="C230" s="31" t="s">
        <v>20212</v>
      </c>
      <c r="D230" s="31">
        <v>24.0</v>
      </c>
      <c r="E230" s="31" t="s">
        <v>20213</v>
      </c>
      <c r="F230" s="31" t="s">
        <v>603</v>
      </c>
      <c r="G230" s="31" t="s">
        <v>657</v>
      </c>
      <c r="H230" s="31" t="s">
        <v>1291</v>
      </c>
      <c r="I230" s="31" t="s">
        <v>20249</v>
      </c>
      <c r="J230" s="31" t="s">
        <v>20250</v>
      </c>
      <c r="K230" s="31" t="s">
        <v>20251</v>
      </c>
      <c r="L230" s="31">
        <v>27.784011</v>
      </c>
      <c r="M230" s="31">
        <v>-91.50795</v>
      </c>
      <c r="N230" s="31" t="s">
        <v>20252</v>
      </c>
      <c r="O230" s="31">
        <v>27.782955</v>
      </c>
      <c r="P230" s="31">
        <v>-91.509485</v>
      </c>
      <c r="Q230" s="31" t="s">
        <v>20253</v>
      </c>
      <c r="R230" s="31">
        <v>27.789013</v>
      </c>
      <c r="S230" s="31">
        <v>-91.508088</v>
      </c>
      <c r="T230" s="31" t="s">
        <v>20254</v>
      </c>
      <c r="U230" s="31">
        <v>27.785459</v>
      </c>
      <c r="V230" s="31">
        <v>-91.506906</v>
      </c>
      <c r="W230" s="31">
        <v>577.52</v>
      </c>
      <c r="X230" s="31">
        <v>27.781667</v>
      </c>
      <c r="Y230" s="31">
        <v>-91.509167</v>
      </c>
      <c r="Z230" s="17" t="s">
        <v>605</v>
      </c>
      <c r="AA230" s="17" t="s">
        <v>33</v>
      </c>
      <c r="AE230" s="9" t="s">
        <v>20255</v>
      </c>
      <c r="AF230" s="9" t="b">
        <v>1</v>
      </c>
    </row>
    <row r="231">
      <c r="A231" s="31" t="s">
        <v>20256</v>
      </c>
      <c r="B231" s="31" t="s">
        <v>17037</v>
      </c>
      <c r="C231" s="31" t="s">
        <v>20212</v>
      </c>
      <c r="D231" s="31">
        <v>24.0</v>
      </c>
      <c r="E231" s="31" t="s">
        <v>20213</v>
      </c>
      <c r="F231" s="31" t="s">
        <v>603</v>
      </c>
      <c r="G231" s="31" t="s">
        <v>657</v>
      </c>
      <c r="H231" s="31" t="s">
        <v>598</v>
      </c>
      <c r="I231" s="31" t="s">
        <v>20257</v>
      </c>
      <c r="J231" s="31" t="s">
        <v>829</v>
      </c>
      <c r="K231" s="31" t="s">
        <v>20258</v>
      </c>
      <c r="L231" s="31">
        <v>27.7264</v>
      </c>
      <c r="M231" s="31">
        <v>-91.279908</v>
      </c>
      <c r="N231" s="31" t="s">
        <v>20259</v>
      </c>
      <c r="O231" s="31">
        <v>27.722104</v>
      </c>
      <c r="P231" s="31">
        <v>-91.282674</v>
      </c>
      <c r="Q231" s="31" t="s">
        <v>20260</v>
      </c>
      <c r="R231" s="31">
        <v>27.722747</v>
      </c>
      <c r="S231" s="31">
        <v>-91.285965</v>
      </c>
      <c r="T231" s="31" t="s">
        <v>20261</v>
      </c>
      <c r="U231" s="31">
        <v>27.721036</v>
      </c>
      <c r="V231" s="31">
        <v>-91.292864</v>
      </c>
      <c r="W231" s="31">
        <v>662.47</v>
      </c>
      <c r="X231" s="31">
        <v>27.720833</v>
      </c>
      <c r="Y231" s="31">
        <v>-91.28</v>
      </c>
      <c r="Z231" s="17" t="s">
        <v>605</v>
      </c>
      <c r="AA231" s="17" t="s">
        <v>33</v>
      </c>
      <c r="AE231" s="9" t="s">
        <v>20262</v>
      </c>
      <c r="AF231" s="9" t="b">
        <v>1</v>
      </c>
    </row>
    <row r="232">
      <c r="A232" s="31" t="s">
        <v>20263</v>
      </c>
      <c r="B232" s="31" t="s">
        <v>17037</v>
      </c>
      <c r="C232" s="31" t="s">
        <v>20212</v>
      </c>
      <c r="D232" s="31">
        <v>24.0</v>
      </c>
      <c r="E232" s="31" t="s">
        <v>20213</v>
      </c>
      <c r="F232" s="31" t="s">
        <v>603</v>
      </c>
      <c r="G232" s="31" t="s">
        <v>657</v>
      </c>
      <c r="H232" s="31" t="s">
        <v>2442</v>
      </c>
      <c r="I232" s="31" t="s">
        <v>20264</v>
      </c>
      <c r="J232" s="31" t="s">
        <v>20265</v>
      </c>
      <c r="K232" s="31" t="s">
        <v>20266</v>
      </c>
      <c r="L232" s="31">
        <v>27.724095</v>
      </c>
      <c r="M232" s="31">
        <v>-91.27889</v>
      </c>
      <c r="N232" s="31" t="s">
        <v>20267</v>
      </c>
      <c r="O232" s="31">
        <v>27.721648</v>
      </c>
      <c r="P232" s="31">
        <v>-91.280273</v>
      </c>
      <c r="Q232" s="31" t="s">
        <v>20268</v>
      </c>
      <c r="R232" s="31">
        <v>27.723527</v>
      </c>
      <c r="S232" s="31">
        <v>-91.280323</v>
      </c>
      <c r="T232" s="31" t="s">
        <v>20269</v>
      </c>
      <c r="U232" s="31">
        <v>27.721471</v>
      </c>
      <c r="V232" s="31">
        <v>-91.284383</v>
      </c>
      <c r="W232" s="31">
        <v>667.92</v>
      </c>
      <c r="X232" s="31">
        <v>27.720833</v>
      </c>
      <c r="Y232" s="31">
        <v>-91.28</v>
      </c>
      <c r="Z232" s="17" t="s">
        <v>605</v>
      </c>
      <c r="AA232" s="17" t="s">
        <v>33</v>
      </c>
      <c r="AF232" s="9" t="b">
        <v>1</v>
      </c>
    </row>
    <row r="233">
      <c r="A233" s="31" t="s">
        <v>20270</v>
      </c>
      <c r="B233" s="31" t="s">
        <v>17037</v>
      </c>
      <c r="C233" s="31" t="s">
        <v>20212</v>
      </c>
      <c r="D233" s="31">
        <v>23.0</v>
      </c>
      <c r="E233" s="31" t="s">
        <v>20271</v>
      </c>
      <c r="F233" s="31" t="s">
        <v>836</v>
      </c>
      <c r="G233" s="31" t="s">
        <v>657</v>
      </c>
      <c r="H233" s="31" t="s">
        <v>1425</v>
      </c>
      <c r="I233" s="31" t="s">
        <v>836</v>
      </c>
      <c r="J233" s="31" t="s">
        <v>837</v>
      </c>
      <c r="K233" s="31" t="s">
        <v>20272</v>
      </c>
      <c r="L233" s="31">
        <v>28.810607</v>
      </c>
      <c r="M233" s="31">
        <v>-87.809261</v>
      </c>
      <c r="N233" s="31" t="s">
        <v>20273</v>
      </c>
      <c r="O233" s="31">
        <v>28.811775</v>
      </c>
      <c r="P233" s="31">
        <v>-87.809808</v>
      </c>
      <c r="Q233" s="31" t="s">
        <v>20274</v>
      </c>
      <c r="R233" s="31">
        <v>28.812667</v>
      </c>
      <c r="S233" s="31">
        <v>-87.809662</v>
      </c>
      <c r="T233" s="31" t="s">
        <v>20275</v>
      </c>
      <c r="U233" s="31">
        <v>28.814308</v>
      </c>
      <c r="V233" s="31">
        <v>-87.811014</v>
      </c>
      <c r="W233" s="31">
        <v>1955.56</v>
      </c>
      <c r="X233" s="31">
        <v>27.2</v>
      </c>
      <c r="Y233" s="31">
        <v>-88.95</v>
      </c>
      <c r="AF233" s="9" t="b">
        <v>1</v>
      </c>
    </row>
    <row r="234">
      <c r="A234" s="31" t="s">
        <v>20276</v>
      </c>
      <c r="B234" s="31" t="s">
        <v>17037</v>
      </c>
      <c r="C234" s="31" t="s">
        <v>20212</v>
      </c>
      <c r="D234" s="31">
        <v>23.0</v>
      </c>
      <c r="E234" s="31" t="s">
        <v>20271</v>
      </c>
      <c r="F234" s="31" t="s">
        <v>836</v>
      </c>
      <c r="G234" s="31" t="s">
        <v>657</v>
      </c>
      <c r="H234" s="31" t="s">
        <v>1291</v>
      </c>
      <c r="I234" s="31" t="s">
        <v>552</v>
      </c>
      <c r="J234" s="31" t="s">
        <v>20277</v>
      </c>
      <c r="K234" s="31" t="s">
        <v>20278</v>
      </c>
      <c r="L234" s="31">
        <v>28.813541</v>
      </c>
      <c r="M234" s="31">
        <v>-87.819128</v>
      </c>
      <c r="N234" s="31" t="s">
        <v>20279</v>
      </c>
      <c r="O234" s="31">
        <v>28.814227</v>
      </c>
      <c r="P234" s="31">
        <v>-87.819968</v>
      </c>
      <c r="Q234" s="31" t="s">
        <v>20280</v>
      </c>
      <c r="R234" s="31">
        <v>28.81231</v>
      </c>
      <c r="S234" s="31">
        <v>-87.810202</v>
      </c>
      <c r="T234" s="31" t="s">
        <v>20281</v>
      </c>
      <c r="U234" s="31">
        <v>28.811322</v>
      </c>
      <c r="V234" s="31">
        <v>-87.811672</v>
      </c>
      <c r="W234" s="31">
        <v>1961.94</v>
      </c>
      <c r="X234" s="31">
        <v>27.2</v>
      </c>
      <c r="Y234" s="31">
        <v>-88.95</v>
      </c>
      <c r="AF234" s="9" t="b">
        <v>1</v>
      </c>
    </row>
    <row r="235">
      <c r="A235" s="31" t="s">
        <v>20282</v>
      </c>
      <c r="B235" s="31" t="s">
        <v>17037</v>
      </c>
      <c r="C235" s="31" t="s">
        <v>20212</v>
      </c>
      <c r="D235" s="31">
        <v>23.0</v>
      </c>
      <c r="E235" s="31" t="s">
        <v>20271</v>
      </c>
      <c r="F235" s="31" t="s">
        <v>836</v>
      </c>
      <c r="G235" s="31" t="s">
        <v>657</v>
      </c>
      <c r="H235" s="31" t="s">
        <v>2442</v>
      </c>
      <c r="I235" s="31" t="s">
        <v>843</v>
      </c>
      <c r="J235" s="31" t="s">
        <v>844</v>
      </c>
      <c r="K235" s="31" t="s">
        <v>20283</v>
      </c>
      <c r="L235" s="31">
        <v>28.815118</v>
      </c>
      <c r="M235" s="31">
        <v>-87.815324</v>
      </c>
      <c r="N235" s="31" t="s">
        <v>20284</v>
      </c>
      <c r="O235" s="31">
        <v>28.813187</v>
      </c>
      <c r="P235" s="31">
        <v>-87.817755</v>
      </c>
      <c r="Q235" s="31" t="s">
        <v>20285</v>
      </c>
      <c r="R235" s="31">
        <v>28.813153</v>
      </c>
      <c r="S235" s="31">
        <v>-87.819966</v>
      </c>
      <c r="T235" s="31" t="s">
        <v>20286</v>
      </c>
      <c r="U235" s="31">
        <v>28.815479</v>
      </c>
      <c r="V235" s="31">
        <v>-87.823554</v>
      </c>
      <c r="W235" s="31">
        <v>1970.63</v>
      </c>
      <c r="X235" s="31">
        <v>27.2</v>
      </c>
      <c r="Y235" s="31">
        <v>-88.95</v>
      </c>
      <c r="AE235" s="9" t="s">
        <v>20287</v>
      </c>
      <c r="AF235" s="9" t="b">
        <v>1</v>
      </c>
    </row>
    <row r="236">
      <c r="A236" s="31" t="s">
        <v>20288</v>
      </c>
      <c r="B236" s="31" t="s">
        <v>17037</v>
      </c>
      <c r="C236" s="31" t="s">
        <v>20212</v>
      </c>
      <c r="D236" s="31">
        <v>23.0</v>
      </c>
      <c r="E236" s="31" t="s">
        <v>20271</v>
      </c>
      <c r="F236" s="31" t="s">
        <v>836</v>
      </c>
      <c r="G236" s="31" t="s">
        <v>657</v>
      </c>
      <c r="H236" s="31" t="s">
        <v>892</v>
      </c>
      <c r="I236" s="31" t="s">
        <v>836</v>
      </c>
      <c r="J236" s="31" t="s">
        <v>843</v>
      </c>
      <c r="K236" s="31" t="s">
        <v>20289</v>
      </c>
      <c r="L236" s="31">
        <v>28.10357</v>
      </c>
      <c r="M236" s="31">
        <v>-88.450469</v>
      </c>
      <c r="N236" s="31" t="s">
        <v>20290</v>
      </c>
      <c r="O236" s="31">
        <v>28.105836</v>
      </c>
      <c r="P236" s="31">
        <v>-88.451083</v>
      </c>
      <c r="Q236" s="31" t="s">
        <v>20291</v>
      </c>
      <c r="R236" s="31">
        <v>28.106205</v>
      </c>
      <c r="S236" s="31">
        <v>-88.447678</v>
      </c>
      <c r="T236" s="31" t="s">
        <v>20292</v>
      </c>
      <c r="U236" s="31">
        <v>28.102625</v>
      </c>
      <c r="V236" s="31">
        <v>-88.442372</v>
      </c>
      <c r="W236" s="31">
        <v>1979.22</v>
      </c>
      <c r="X236" s="31">
        <v>27.2</v>
      </c>
      <c r="Y236" s="31">
        <v>-88.95</v>
      </c>
      <c r="AF236" s="9" t="b">
        <v>1</v>
      </c>
    </row>
    <row r="237">
      <c r="A237" s="31" t="s">
        <v>20293</v>
      </c>
      <c r="B237" s="31" t="s">
        <v>17037</v>
      </c>
      <c r="C237" s="31" t="s">
        <v>20212</v>
      </c>
      <c r="D237" s="31">
        <v>23.0</v>
      </c>
      <c r="E237" s="31" t="s">
        <v>20271</v>
      </c>
      <c r="F237" s="31" t="s">
        <v>836</v>
      </c>
      <c r="G237" s="31" t="s">
        <v>657</v>
      </c>
      <c r="H237" s="31" t="s">
        <v>1425</v>
      </c>
      <c r="I237" s="31" t="s">
        <v>20277</v>
      </c>
      <c r="J237" s="31" t="s">
        <v>849</v>
      </c>
      <c r="K237" s="31" t="s">
        <v>20294</v>
      </c>
      <c r="L237" s="31">
        <v>27.312936</v>
      </c>
      <c r="M237" s="31">
        <v>-88.923154</v>
      </c>
      <c r="N237" s="31" t="s">
        <v>20295</v>
      </c>
      <c r="O237" s="31">
        <v>27.312088</v>
      </c>
      <c r="P237" s="31">
        <v>-88.927056</v>
      </c>
      <c r="Q237" s="31" t="s">
        <v>20296</v>
      </c>
      <c r="R237" s="31">
        <v>27.312897</v>
      </c>
      <c r="S237" s="31">
        <v>-88.925536</v>
      </c>
      <c r="T237" s="31" t="s">
        <v>20297</v>
      </c>
      <c r="U237" s="31">
        <v>27.315071</v>
      </c>
      <c r="V237" s="31">
        <v>-88.927538</v>
      </c>
      <c r="W237" s="31">
        <v>2016.48</v>
      </c>
      <c r="X237" s="31">
        <v>27.2</v>
      </c>
      <c r="Y237" s="31">
        <v>-88.95</v>
      </c>
      <c r="AF237" s="9" t="b">
        <v>1</v>
      </c>
    </row>
    <row r="238">
      <c r="A238" s="31" t="s">
        <v>20298</v>
      </c>
      <c r="B238" s="31" t="s">
        <v>17037</v>
      </c>
      <c r="C238" s="31" t="s">
        <v>20212</v>
      </c>
      <c r="D238" s="31">
        <v>23.0</v>
      </c>
      <c r="E238" s="31" t="s">
        <v>20271</v>
      </c>
      <c r="F238" s="31" t="s">
        <v>836</v>
      </c>
      <c r="G238" s="31" t="s">
        <v>657</v>
      </c>
      <c r="H238" s="31" t="s">
        <v>1291</v>
      </c>
      <c r="I238" s="31" t="s">
        <v>836</v>
      </c>
      <c r="J238" s="31" t="s">
        <v>20277</v>
      </c>
      <c r="K238" s="31" t="s">
        <v>20299</v>
      </c>
      <c r="L238" s="31">
        <v>27.314063</v>
      </c>
      <c r="M238" s="31">
        <v>-88.923264</v>
      </c>
      <c r="N238" s="31" t="s">
        <v>20300</v>
      </c>
      <c r="O238" s="31">
        <v>27.313309</v>
      </c>
      <c r="P238" s="31">
        <v>-88.924441</v>
      </c>
      <c r="Q238" s="31" t="s">
        <v>20301</v>
      </c>
      <c r="R238" s="31">
        <v>27.312716</v>
      </c>
      <c r="S238" s="31">
        <v>-88.927026</v>
      </c>
      <c r="T238" s="31" t="s">
        <v>20302</v>
      </c>
      <c r="U238" s="31">
        <v>27.317748</v>
      </c>
      <c r="V238" s="31">
        <v>-88.931399</v>
      </c>
      <c r="W238" s="31">
        <v>2016.94</v>
      </c>
      <c r="X238" s="31">
        <v>27.2</v>
      </c>
      <c r="Y238" s="31">
        <v>-88.95</v>
      </c>
      <c r="AF238" s="9" t="b">
        <v>1</v>
      </c>
    </row>
    <row r="239">
      <c r="A239" s="31" t="s">
        <v>20303</v>
      </c>
      <c r="B239" s="31" t="s">
        <v>17037</v>
      </c>
      <c r="C239" s="31" t="s">
        <v>20212</v>
      </c>
      <c r="D239" s="31">
        <v>21.0</v>
      </c>
      <c r="E239" s="31" t="s">
        <v>20304</v>
      </c>
      <c r="F239" s="31" t="s">
        <v>20305</v>
      </c>
      <c r="G239" s="31" t="s">
        <v>20306</v>
      </c>
      <c r="H239" s="31" t="s">
        <v>598</v>
      </c>
      <c r="I239" s="31" t="s">
        <v>856</v>
      </c>
      <c r="J239" s="31" t="s">
        <v>857</v>
      </c>
      <c r="K239" s="31" t="s">
        <v>20307</v>
      </c>
      <c r="L239" s="31">
        <v>9.837338</v>
      </c>
      <c r="M239" s="31">
        <v>-104.291029</v>
      </c>
      <c r="N239" s="31" t="s">
        <v>20308</v>
      </c>
      <c r="O239" s="31">
        <v>9.836018</v>
      </c>
      <c r="P239" s="31">
        <v>-104.290725</v>
      </c>
      <c r="Q239" s="31" t="s">
        <v>20309</v>
      </c>
      <c r="R239" s="31">
        <v>9.848538</v>
      </c>
      <c r="S239" s="31">
        <v>-104.293292</v>
      </c>
      <c r="T239" s="31" t="s">
        <v>20310</v>
      </c>
      <c r="U239" s="31">
        <v>9.850766</v>
      </c>
      <c r="V239" s="31">
        <v>-104.292416</v>
      </c>
      <c r="W239" s="31">
        <v>2519.01</v>
      </c>
      <c r="X239" s="31">
        <v>9.13333</v>
      </c>
      <c r="Y239" s="31">
        <v>-104.33333</v>
      </c>
      <c r="AF239" s="9" t="b">
        <v>1</v>
      </c>
    </row>
    <row r="240">
      <c r="A240" s="31" t="s">
        <v>20311</v>
      </c>
      <c r="B240" s="31" t="s">
        <v>17037</v>
      </c>
      <c r="C240" s="31" t="s">
        <v>20212</v>
      </c>
      <c r="D240" s="31">
        <v>21.0</v>
      </c>
      <c r="E240" s="31" t="s">
        <v>20304</v>
      </c>
      <c r="F240" s="31" t="s">
        <v>20305</v>
      </c>
      <c r="G240" s="31" t="s">
        <v>20306</v>
      </c>
      <c r="H240" s="31" t="s">
        <v>2442</v>
      </c>
      <c r="I240" s="31" t="s">
        <v>228</v>
      </c>
      <c r="J240" s="31" t="s">
        <v>20312</v>
      </c>
      <c r="K240" s="31" t="s">
        <v>20313</v>
      </c>
      <c r="L240" s="31">
        <v>9.845319</v>
      </c>
      <c r="M240" s="31">
        <v>-104.284477</v>
      </c>
      <c r="N240" s="31" t="s">
        <v>20314</v>
      </c>
      <c r="O240" s="31">
        <v>9.843414</v>
      </c>
      <c r="P240" s="31">
        <v>-104.283273</v>
      </c>
      <c r="Q240" s="31" t="s">
        <v>20315</v>
      </c>
      <c r="R240" s="31">
        <v>9.841854</v>
      </c>
      <c r="S240" s="31">
        <v>-104.291901</v>
      </c>
      <c r="T240" s="31" t="s">
        <v>20316</v>
      </c>
      <c r="U240" s="31">
        <v>9.843151</v>
      </c>
      <c r="V240" s="31">
        <v>-104.290639</v>
      </c>
      <c r="W240" s="31">
        <v>2528.78</v>
      </c>
      <c r="X240" s="31">
        <v>9.13333</v>
      </c>
      <c r="Y240" s="31">
        <v>-104.33333</v>
      </c>
      <c r="AF240" s="9" t="b">
        <v>1</v>
      </c>
    </row>
    <row r="241">
      <c r="A241" s="31" t="s">
        <v>20317</v>
      </c>
      <c r="B241" s="31" t="s">
        <v>17037</v>
      </c>
      <c r="C241" s="31" t="s">
        <v>20212</v>
      </c>
      <c r="D241" s="31">
        <v>21.0</v>
      </c>
      <c r="E241" s="31" t="s">
        <v>20304</v>
      </c>
      <c r="F241" s="31" t="s">
        <v>20305</v>
      </c>
      <c r="G241" s="31" t="s">
        <v>20306</v>
      </c>
      <c r="H241" s="31" t="s">
        <v>892</v>
      </c>
      <c r="I241" s="31" t="s">
        <v>20318</v>
      </c>
      <c r="J241" s="31" t="s">
        <v>862</v>
      </c>
      <c r="K241" s="31" t="s">
        <v>20319</v>
      </c>
      <c r="L241" s="31">
        <v>9.839335</v>
      </c>
      <c r="M241" s="31">
        <v>-104.28863</v>
      </c>
      <c r="N241" s="31" t="s">
        <v>20320</v>
      </c>
      <c r="O241" s="31">
        <v>9.840507</v>
      </c>
      <c r="P241" s="31">
        <v>-104.289982</v>
      </c>
      <c r="Q241" s="31" t="s">
        <v>20321</v>
      </c>
      <c r="R241" s="31">
        <v>9.841832</v>
      </c>
      <c r="S241" s="31">
        <v>-104.291779</v>
      </c>
      <c r="T241" s="31" t="s">
        <v>20322</v>
      </c>
      <c r="U241" s="31">
        <v>9.839338</v>
      </c>
      <c r="V241" s="31">
        <v>-104.296302</v>
      </c>
      <c r="W241" s="31">
        <v>2513.97</v>
      </c>
      <c r="X241" s="31">
        <v>9.13333</v>
      </c>
      <c r="Y241" s="31">
        <v>-104.33333</v>
      </c>
      <c r="AF241" s="9" t="b">
        <v>1</v>
      </c>
    </row>
    <row r="242">
      <c r="A242" s="31" t="s">
        <v>20323</v>
      </c>
      <c r="B242" s="31" t="s">
        <v>17037</v>
      </c>
      <c r="C242" s="31" t="s">
        <v>20212</v>
      </c>
      <c r="D242" s="31">
        <v>21.0</v>
      </c>
      <c r="E242" s="31" t="s">
        <v>20304</v>
      </c>
      <c r="F242" s="31" t="s">
        <v>20305</v>
      </c>
      <c r="G242" s="31" t="s">
        <v>20306</v>
      </c>
      <c r="H242" s="31" t="s">
        <v>598</v>
      </c>
      <c r="I242" s="31" t="s">
        <v>20324</v>
      </c>
      <c r="J242" s="31" t="s">
        <v>20325</v>
      </c>
      <c r="K242" s="31" t="s">
        <v>20326</v>
      </c>
      <c r="L242" s="31">
        <v>9.838584</v>
      </c>
      <c r="M242" s="31">
        <v>-104.289913</v>
      </c>
      <c r="N242" s="31" t="s">
        <v>20327</v>
      </c>
      <c r="O242" s="31">
        <v>9.840337</v>
      </c>
      <c r="P242" s="31">
        <v>-104.290846</v>
      </c>
      <c r="Q242" s="31" t="s">
        <v>20328</v>
      </c>
      <c r="R242" s="31">
        <v>9.838446</v>
      </c>
      <c r="S242" s="31">
        <v>-104.291387</v>
      </c>
      <c r="T242" s="31" t="s">
        <v>20329</v>
      </c>
      <c r="U242" s="31">
        <v>9.840521</v>
      </c>
      <c r="V242" s="31">
        <v>-104.292471</v>
      </c>
      <c r="W242" s="31">
        <v>2514.63</v>
      </c>
      <c r="X242" s="31">
        <v>9.13333</v>
      </c>
      <c r="Y242" s="31">
        <v>-104.33333</v>
      </c>
      <c r="AF242" s="9" t="b">
        <v>1</v>
      </c>
    </row>
    <row r="243">
      <c r="A243" s="31" t="s">
        <v>20330</v>
      </c>
      <c r="B243" s="31" t="s">
        <v>17037</v>
      </c>
      <c r="C243" s="31" t="s">
        <v>20212</v>
      </c>
      <c r="D243" s="31">
        <v>21.0</v>
      </c>
      <c r="E243" s="31" t="s">
        <v>20304</v>
      </c>
      <c r="F243" s="31" t="s">
        <v>20305</v>
      </c>
      <c r="G243" s="31" t="s">
        <v>20306</v>
      </c>
      <c r="H243" s="31" t="s">
        <v>2442</v>
      </c>
      <c r="I243" s="31" t="s">
        <v>38</v>
      </c>
      <c r="J243" s="31" t="s">
        <v>20331</v>
      </c>
      <c r="K243" s="31" t="s">
        <v>20332</v>
      </c>
      <c r="L243" s="31">
        <v>9.842833</v>
      </c>
      <c r="M243" s="31">
        <v>-104.288851</v>
      </c>
      <c r="N243" s="31" t="s">
        <v>20333</v>
      </c>
      <c r="O243" s="31">
        <v>9.842848</v>
      </c>
      <c r="P243" s="31">
        <v>-104.291861</v>
      </c>
      <c r="Q243" s="31" t="s">
        <v>20334</v>
      </c>
      <c r="R243" s="31">
        <v>9.848954</v>
      </c>
      <c r="S243" s="31">
        <v>-104.291853</v>
      </c>
      <c r="T243" s="31" t="s">
        <v>20335</v>
      </c>
      <c r="U243" s="31">
        <v>9.848094</v>
      </c>
      <c r="V243" s="31">
        <v>-104.290004</v>
      </c>
      <c r="W243" s="31">
        <v>2523.5</v>
      </c>
      <c r="X243" s="31">
        <v>9.13333</v>
      </c>
      <c r="Y243" s="31">
        <v>-104.33333</v>
      </c>
      <c r="AF243" s="9" t="b">
        <v>1</v>
      </c>
    </row>
    <row r="244">
      <c r="A244" s="31" t="s">
        <v>20336</v>
      </c>
      <c r="B244" s="31" t="s">
        <v>17037</v>
      </c>
      <c r="C244" s="31" t="s">
        <v>20212</v>
      </c>
      <c r="D244" s="31">
        <v>21.0</v>
      </c>
      <c r="E244" s="31" t="s">
        <v>20304</v>
      </c>
      <c r="F244" s="31" t="s">
        <v>20305</v>
      </c>
      <c r="G244" s="31" t="s">
        <v>20306</v>
      </c>
      <c r="H244" s="31" t="s">
        <v>892</v>
      </c>
      <c r="I244" s="31" t="s">
        <v>306</v>
      </c>
      <c r="J244" s="31" t="s">
        <v>870</v>
      </c>
      <c r="K244" s="31" t="s">
        <v>20337</v>
      </c>
      <c r="L244" s="31">
        <v>9.790126</v>
      </c>
      <c r="M244" s="31">
        <v>-104.28619</v>
      </c>
      <c r="N244" s="31" t="s">
        <v>20338</v>
      </c>
      <c r="O244" s="31">
        <v>9.790368</v>
      </c>
      <c r="P244" s="31">
        <v>-104.287856</v>
      </c>
      <c r="Q244" s="31" t="s">
        <v>20339</v>
      </c>
      <c r="R244" s="31">
        <v>9.787755</v>
      </c>
      <c r="S244" s="31">
        <v>-104.283209</v>
      </c>
      <c r="T244" s="31" t="s">
        <v>20340</v>
      </c>
      <c r="U244" s="31">
        <v>9.788417</v>
      </c>
      <c r="V244" s="31">
        <v>-104.287631</v>
      </c>
      <c r="W244" s="31">
        <v>2520.13</v>
      </c>
      <c r="X244" s="31">
        <v>9.13333</v>
      </c>
      <c r="Y244" s="31">
        <v>-104.33333</v>
      </c>
      <c r="AE244" s="9" t="s">
        <v>20341</v>
      </c>
      <c r="AF244" s="9" t="b">
        <v>1</v>
      </c>
    </row>
    <row r="245">
      <c r="A245" s="31" t="s">
        <v>20342</v>
      </c>
      <c r="B245" s="31" t="s">
        <v>17037</v>
      </c>
      <c r="C245" s="31" t="s">
        <v>20212</v>
      </c>
      <c r="D245" s="31">
        <v>21.0</v>
      </c>
      <c r="E245" s="31" t="s">
        <v>20304</v>
      </c>
      <c r="F245" s="31" t="s">
        <v>20305</v>
      </c>
      <c r="G245" s="31" t="s">
        <v>20306</v>
      </c>
      <c r="H245" s="31" t="s">
        <v>598</v>
      </c>
      <c r="I245" s="31" t="s">
        <v>51</v>
      </c>
      <c r="J245" s="31" t="s">
        <v>561</v>
      </c>
      <c r="K245" s="31" t="s">
        <v>20343</v>
      </c>
      <c r="L245" s="31">
        <v>9.788228</v>
      </c>
      <c r="M245" s="31">
        <v>-104.282368</v>
      </c>
      <c r="N245" s="31" t="s">
        <v>20344</v>
      </c>
      <c r="O245" s="31">
        <v>9.787804</v>
      </c>
      <c r="P245" s="31">
        <v>-104.283798</v>
      </c>
      <c r="Q245" s="31" t="s">
        <v>20345</v>
      </c>
      <c r="R245" s="31">
        <v>9.790802</v>
      </c>
      <c r="S245" s="31">
        <v>-104.286594</v>
      </c>
      <c r="T245" s="31" t="s">
        <v>20346</v>
      </c>
      <c r="U245" s="31">
        <v>9.787569</v>
      </c>
      <c r="V245" s="31">
        <v>-104.294548</v>
      </c>
      <c r="W245" s="31">
        <v>2514.72</v>
      </c>
      <c r="X245" s="31">
        <v>9.13333</v>
      </c>
      <c r="Y245" s="31">
        <v>-104.33333</v>
      </c>
      <c r="AF245" s="9" t="b">
        <v>1</v>
      </c>
    </row>
    <row r="246">
      <c r="A246" s="31" t="s">
        <v>20347</v>
      </c>
      <c r="B246" s="31" t="s">
        <v>17037</v>
      </c>
      <c r="C246" s="31" t="s">
        <v>20212</v>
      </c>
      <c r="D246" s="31">
        <v>21.0</v>
      </c>
      <c r="E246" s="31" t="s">
        <v>20304</v>
      </c>
      <c r="F246" s="31" t="s">
        <v>20305</v>
      </c>
      <c r="G246" s="31" t="s">
        <v>20306</v>
      </c>
      <c r="H246" s="31" t="s">
        <v>2442</v>
      </c>
      <c r="I246" s="31" t="s">
        <v>20257</v>
      </c>
      <c r="J246" s="31" t="s">
        <v>280</v>
      </c>
      <c r="K246" s="31" t="s">
        <v>20348</v>
      </c>
      <c r="L246" s="31">
        <v>9.839556</v>
      </c>
      <c r="M246" s="31">
        <v>-104.289676</v>
      </c>
      <c r="N246" s="31" t="s">
        <v>20349</v>
      </c>
      <c r="O246" s="31">
        <v>9.839665</v>
      </c>
      <c r="P246" s="31">
        <v>-104.289789</v>
      </c>
      <c r="Q246" s="31" t="s">
        <v>20350</v>
      </c>
      <c r="R246" s="31">
        <v>9.840101</v>
      </c>
      <c r="S246" s="31">
        <v>-104.291574</v>
      </c>
      <c r="T246" s="31" t="s">
        <v>20351</v>
      </c>
      <c r="U246" s="31">
        <v>9.842896</v>
      </c>
      <c r="V246" s="31">
        <v>-104.294929</v>
      </c>
      <c r="W246" s="31">
        <v>2514.89</v>
      </c>
      <c r="X246" s="31">
        <v>9.13333</v>
      </c>
      <c r="Y246" s="31">
        <v>-104.33333</v>
      </c>
      <c r="AF246" s="9" t="b">
        <v>1</v>
      </c>
    </row>
    <row r="247">
      <c r="A247" s="31" t="s">
        <v>20352</v>
      </c>
      <c r="B247" s="31" t="s">
        <v>17037</v>
      </c>
      <c r="C247" s="31" t="s">
        <v>20212</v>
      </c>
      <c r="D247" s="31">
        <v>21.0</v>
      </c>
      <c r="E247" s="31" t="s">
        <v>20304</v>
      </c>
      <c r="F247" s="31" t="s">
        <v>20305</v>
      </c>
      <c r="G247" s="31" t="s">
        <v>20306</v>
      </c>
      <c r="H247" s="31" t="s">
        <v>892</v>
      </c>
      <c r="I247" s="31" t="s">
        <v>279</v>
      </c>
      <c r="J247" s="31" t="s">
        <v>876</v>
      </c>
      <c r="K247" s="31" t="s">
        <v>20353</v>
      </c>
      <c r="L247" s="31">
        <v>9.837606</v>
      </c>
      <c r="M247" s="31">
        <v>-104.290337</v>
      </c>
      <c r="N247" s="31" t="s">
        <v>20354</v>
      </c>
      <c r="O247" s="31">
        <v>9.838681</v>
      </c>
      <c r="P247" s="31">
        <v>-104.292665</v>
      </c>
      <c r="Q247" s="31" t="s">
        <v>20355</v>
      </c>
      <c r="R247" s="31">
        <v>9.838536</v>
      </c>
      <c r="S247" s="31">
        <v>-104.290875</v>
      </c>
      <c r="T247" s="31" t="s">
        <v>20356</v>
      </c>
      <c r="U247" s="31">
        <v>9.839393</v>
      </c>
      <c r="V247" s="31">
        <v>-104.301377</v>
      </c>
      <c r="W247" s="31">
        <v>2512.83</v>
      </c>
      <c r="X247" s="31">
        <v>9.13333</v>
      </c>
      <c r="Y247" s="31">
        <v>-104.33333</v>
      </c>
      <c r="AE247" s="9" t="s">
        <v>20357</v>
      </c>
      <c r="AF247" s="9" t="b">
        <v>1</v>
      </c>
    </row>
    <row r="248">
      <c r="A248" s="31" t="s">
        <v>20358</v>
      </c>
      <c r="B248" s="31" t="s">
        <v>17037</v>
      </c>
      <c r="C248" s="31" t="s">
        <v>20212</v>
      </c>
      <c r="D248" s="31">
        <v>21.0</v>
      </c>
      <c r="E248" s="31" t="s">
        <v>20304</v>
      </c>
      <c r="F248" s="31" t="s">
        <v>20305</v>
      </c>
      <c r="G248" s="31" t="s">
        <v>20306</v>
      </c>
      <c r="H248" s="31" t="s">
        <v>598</v>
      </c>
      <c r="I248" s="31" t="s">
        <v>879</v>
      </c>
      <c r="J248" s="31" t="s">
        <v>880</v>
      </c>
      <c r="K248" s="31" t="s">
        <v>20359</v>
      </c>
      <c r="L248" s="31">
        <v>9.836075</v>
      </c>
      <c r="M248" s="31">
        <v>-104.290282</v>
      </c>
      <c r="N248" s="31" t="s">
        <v>20360</v>
      </c>
      <c r="O248" s="31">
        <v>9.836234</v>
      </c>
      <c r="P248" s="31">
        <v>-104.290543</v>
      </c>
      <c r="Q248" s="31" t="s">
        <v>20361</v>
      </c>
      <c r="R248" s="31">
        <v>9.838652</v>
      </c>
      <c r="S248" s="31">
        <v>-104.291319</v>
      </c>
      <c r="T248" s="31" t="s">
        <v>20362</v>
      </c>
      <c r="U248" s="31">
        <v>9.841667</v>
      </c>
      <c r="V248" s="31">
        <v>-104.296762</v>
      </c>
      <c r="W248" s="31">
        <v>2512.22</v>
      </c>
      <c r="X248" s="31">
        <v>9.13333</v>
      </c>
      <c r="Y248" s="31">
        <v>-104.33333</v>
      </c>
      <c r="AE248" s="9" t="s">
        <v>20363</v>
      </c>
      <c r="AF248" s="9" t="b">
        <v>1</v>
      </c>
    </row>
    <row r="249">
      <c r="A249" s="31" t="s">
        <v>20364</v>
      </c>
      <c r="B249" s="31" t="s">
        <v>17037</v>
      </c>
      <c r="C249" s="31" t="s">
        <v>20212</v>
      </c>
      <c r="D249" s="31">
        <v>21.0</v>
      </c>
      <c r="E249" s="31" t="s">
        <v>20304</v>
      </c>
      <c r="F249" s="31" t="s">
        <v>20305</v>
      </c>
      <c r="G249" s="31" t="s">
        <v>20306</v>
      </c>
      <c r="H249" s="9" t="s">
        <v>2442</v>
      </c>
      <c r="I249" s="17" t="s">
        <v>856</v>
      </c>
      <c r="J249" s="17" t="s">
        <v>883</v>
      </c>
      <c r="K249" s="31" t="s">
        <v>20365</v>
      </c>
      <c r="L249" s="31">
        <v>9.838459</v>
      </c>
      <c r="M249" s="31">
        <v>-104.289227</v>
      </c>
      <c r="N249" s="31">
        <v>0.0</v>
      </c>
      <c r="O249" s="31">
        <v>0.0</v>
      </c>
      <c r="P249" s="31">
        <v>0.0</v>
      </c>
      <c r="Q249" s="31">
        <v>0.0</v>
      </c>
      <c r="R249" s="31">
        <v>0.0</v>
      </c>
      <c r="S249" s="31">
        <v>0.0</v>
      </c>
      <c r="T249" s="31" t="s">
        <v>20366</v>
      </c>
      <c r="U249" s="31">
        <v>9.831331</v>
      </c>
      <c r="V249" s="31">
        <v>-104.293863</v>
      </c>
      <c r="W249" s="31">
        <v>2051.45</v>
      </c>
      <c r="X249" s="31">
        <v>0.0</v>
      </c>
      <c r="Y249" s="31">
        <v>0.0</v>
      </c>
      <c r="AE249" s="42" t="s">
        <v>20367</v>
      </c>
      <c r="AF249" s="9" t="b">
        <v>1</v>
      </c>
    </row>
    <row r="250">
      <c r="A250" s="31" t="s">
        <v>20368</v>
      </c>
      <c r="B250" s="31" t="s">
        <v>17037</v>
      </c>
      <c r="C250" s="31" t="s">
        <v>20212</v>
      </c>
      <c r="D250" s="31">
        <v>21.0</v>
      </c>
      <c r="E250" s="31" t="s">
        <v>20304</v>
      </c>
      <c r="F250" s="31" t="s">
        <v>20305</v>
      </c>
      <c r="G250" s="31" t="s">
        <v>20369</v>
      </c>
      <c r="H250" s="31" t="s">
        <v>892</v>
      </c>
      <c r="I250" s="31" t="s">
        <v>60</v>
      </c>
      <c r="J250" s="31" t="s">
        <v>887</v>
      </c>
      <c r="K250" s="31" t="s">
        <v>20370</v>
      </c>
      <c r="L250" s="31">
        <v>9.841425</v>
      </c>
      <c r="M250" s="31">
        <v>-104.289181</v>
      </c>
      <c r="N250" s="31" t="s">
        <v>20371</v>
      </c>
      <c r="O250" s="31">
        <v>9.839206</v>
      </c>
      <c r="P250" s="31">
        <v>-104.290664</v>
      </c>
      <c r="Q250" s="31" t="s">
        <v>20372</v>
      </c>
      <c r="R250" s="31">
        <v>9.837921</v>
      </c>
      <c r="S250" s="31">
        <v>-104.289904</v>
      </c>
      <c r="T250" s="31" t="s">
        <v>20373</v>
      </c>
      <c r="U250" s="31">
        <v>9.844445</v>
      </c>
      <c r="V250" s="31">
        <v>-104.285019</v>
      </c>
      <c r="W250" s="31">
        <v>2514.04</v>
      </c>
      <c r="X250" s="31">
        <v>9.13333</v>
      </c>
      <c r="Y250" s="31">
        <v>-104.33333</v>
      </c>
      <c r="AE250" s="9" t="s">
        <v>20374</v>
      </c>
      <c r="AF250" s="9" t="b">
        <v>1</v>
      </c>
    </row>
    <row r="251">
      <c r="A251" s="31" t="s">
        <v>20375</v>
      </c>
      <c r="B251" s="31" t="s">
        <v>17037</v>
      </c>
      <c r="C251" s="31" t="s">
        <v>20212</v>
      </c>
      <c r="D251" s="31">
        <v>18.0</v>
      </c>
      <c r="E251" s="31" t="s">
        <v>20376</v>
      </c>
      <c r="F251" s="31" t="s">
        <v>902</v>
      </c>
      <c r="G251" s="31" t="s">
        <v>20369</v>
      </c>
      <c r="H251" s="31" t="s">
        <v>598</v>
      </c>
      <c r="I251" s="31" t="s">
        <v>893</v>
      </c>
      <c r="J251" s="31" t="s">
        <v>892</v>
      </c>
      <c r="K251" s="31" t="s">
        <v>20377</v>
      </c>
      <c r="L251" s="31">
        <v>33.382567</v>
      </c>
      <c r="M251" s="31">
        <v>-118.008569</v>
      </c>
      <c r="N251" s="31" t="s">
        <v>20378</v>
      </c>
      <c r="O251" s="31">
        <v>33.385063</v>
      </c>
      <c r="P251" s="31">
        <v>-118.006781</v>
      </c>
      <c r="Q251" s="31" t="s">
        <v>20379</v>
      </c>
      <c r="R251" s="31">
        <v>33.393107</v>
      </c>
      <c r="S251" s="31">
        <v>-117.998325</v>
      </c>
      <c r="T251" s="31" t="s">
        <v>20380</v>
      </c>
      <c r="U251" s="31">
        <v>33.38815</v>
      </c>
      <c r="V251" s="31">
        <v>-117.99511</v>
      </c>
      <c r="W251" s="31">
        <v>544.6</v>
      </c>
      <c r="X251" s="31">
        <v>33.383333</v>
      </c>
      <c r="Y251" s="31">
        <v>-118.01</v>
      </c>
      <c r="Z251" s="31"/>
      <c r="AA251" s="31"/>
      <c r="AB251" s="31"/>
      <c r="AC251" s="31"/>
      <c r="AE251" s="43" t="s">
        <v>20381</v>
      </c>
      <c r="AF251" s="9" t="b">
        <v>1</v>
      </c>
    </row>
    <row r="252">
      <c r="A252" s="31" t="s">
        <v>20382</v>
      </c>
      <c r="B252" s="31" t="s">
        <v>17037</v>
      </c>
      <c r="C252" s="31" t="s">
        <v>20212</v>
      </c>
      <c r="D252" s="31">
        <v>18.0</v>
      </c>
      <c r="E252" s="31" t="s">
        <v>20376</v>
      </c>
      <c r="F252" s="31" t="s">
        <v>902</v>
      </c>
      <c r="G252" s="31" t="s">
        <v>20369</v>
      </c>
      <c r="H252" s="31" t="s">
        <v>1291</v>
      </c>
      <c r="I252" s="31" t="s">
        <v>20383</v>
      </c>
      <c r="J252" s="31" t="s">
        <v>899</v>
      </c>
      <c r="K252" s="31" t="s">
        <v>20384</v>
      </c>
      <c r="L252" s="31">
        <v>33.478591</v>
      </c>
      <c r="M252" s="31">
        <v>-118.741899</v>
      </c>
      <c r="N252" s="31" t="s">
        <v>20385</v>
      </c>
      <c r="O252" s="31">
        <v>33.480226</v>
      </c>
      <c r="P252" s="31">
        <v>-118.738288</v>
      </c>
      <c r="Q252" s="31" t="s">
        <v>20386</v>
      </c>
      <c r="R252" s="31">
        <v>33.478939</v>
      </c>
      <c r="S252" s="31">
        <v>-118.738237</v>
      </c>
      <c r="T252" s="31" t="s">
        <v>20387</v>
      </c>
      <c r="U252" s="31">
        <v>33.470529</v>
      </c>
      <c r="V252" s="31">
        <v>-118.755555</v>
      </c>
      <c r="W252" s="31">
        <v>523.6</v>
      </c>
      <c r="X252" s="31">
        <v>33.383333</v>
      </c>
      <c r="Y252" s="31">
        <v>-118.01</v>
      </c>
      <c r="Z252" s="31"/>
      <c r="AA252" s="31"/>
      <c r="AB252" s="31"/>
      <c r="AC252" s="31"/>
      <c r="AE252" s="43" t="s">
        <v>20388</v>
      </c>
      <c r="AF252" s="9" t="b">
        <v>1</v>
      </c>
    </row>
    <row r="253">
      <c r="A253" s="31" t="s">
        <v>20389</v>
      </c>
      <c r="B253" s="31" t="s">
        <v>17037</v>
      </c>
      <c r="C253" s="31" t="s">
        <v>20212</v>
      </c>
      <c r="D253" s="31">
        <v>18.0</v>
      </c>
      <c r="E253" s="31" t="s">
        <v>20376</v>
      </c>
      <c r="F253" s="31" t="s">
        <v>902</v>
      </c>
      <c r="G253" s="31" t="s">
        <v>20369</v>
      </c>
      <c r="H253" s="31" t="s">
        <v>1291</v>
      </c>
      <c r="I253" s="31" t="s">
        <v>902</v>
      </c>
      <c r="J253" s="31" t="s">
        <v>903</v>
      </c>
      <c r="K253" s="31" t="s">
        <v>20390</v>
      </c>
      <c r="L253" s="31">
        <v>33.331752</v>
      </c>
      <c r="M253" s="31">
        <v>-118.556855</v>
      </c>
      <c r="N253" s="31" t="s">
        <v>20391</v>
      </c>
      <c r="O253" s="31">
        <v>33.332313</v>
      </c>
      <c r="P253" s="31">
        <v>-118.554388</v>
      </c>
      <c r="Q253" s="31" t="s">
        <v>20392</v>
      </c>
      <c r="R253" s="31">
        <v>33.331444</v>
      </c>
      <c r="S253" s="31">
        <v>-118.550959</v>
      </c>
      <c r="T253" s="31" t="s">
        <v>20393</v>
      </c>
      <c r="U253" s="31">
        <v>33.333127</v>
      </c>
      <c r="V253" s="31">
        <v>-118.557592</v>
      </c>
      <c r="W253" s="31">
        <v>235.08</v>
      </c>
      <c r="X253" s="31">
        <v>33.45</v>
      </c>
      <c r="Y253" s="31">
        <v>-118.7</v>
      </c>
      <c r="Z253" s="31"/>
      <c r="AA253" s="31"/>
      <c r="AB253" s="31"/>
      <c r="AC253" s="31"/>
      <c r="AE253" s="43"/>
      <c r="AF253" s="9" t="b">
        <v>1</v>
      </c>
    </row>
    <row r="254">
      <c r="A254" s="31" t="s">
        <v>20394</v>
      </c>
      <c r="B254" s="31" t="s">
        <v>17037</v>
      </c>
      <c r="C254" s="31" t="s">
        <v>20212</v>
      </c>
      <c r="D254" s="31">
        <v>18.0</v>
      </c>
      <c r="E254" s="31" t="s">
        <v>20376</v>
      </c>
      <c r="F254" s="31" t="s">
        <v>902</v>
      </c>
      <c r="G254" s="31" t="s">
        <v>20369</v>
      </c>
      <c r="H254" s="31" t="s">
        <v>2769</v>
      </c>
      <c r="I254" s="31" t="s">
        <v>906</v>
      </c>
      <c r="J254" s="31" t="s">
        <v>907</v>
      </c>
      <c r="K254" s="31" t="s">
        <v>20395</v>
      </c>
      <c r="L254" s="31">
        <v>33.452689</v>
      </c>
      <c r="M254" s="31">
        <v>-118.678354</v>
      </c>
      <c r="N254" s="31" t="s">
        <v>20396</v>
      </c>
      <c r="O254" s="31">
        <v>33.453758</v>
      </c>
      <c r="P254" s="31">
        <v>-118.678362</v>
      </c>
      <c r="Q254" s="31" t="s">
        <v>20397</v>
      </c>
      <c r="R254" s="31">
        <v>33.457606</v>
      </c>
      <c r="S254" s="31">
        <v>-118.673361</v>
      </c>
      <c r="T254" s="31" t="s">
        <v>20398</v>
      </c>
      <c r="U254" s="31">
        <v>33.457938</v>
      </c>
      <c r="V254" s="31">
        <v>-118.67401</v>
      </c>
      <c r="W254" s="31">
        <v>739.28</v>
      </c>
      <c r="X254" s="31">
        <v>33.45</v>
      </c>
      <c r="Y254" s="31">
        <v>-118.7</v>
      </c>
      <c r="Z254" s="31"/>
      <c r="AA254" s="31"/>
      <c r="AB254" s="31"/>
      <c r="AC254" s="31"/>
      <c r="AE254" s="43"/>
      <c r="AF254" s="9" t="b">
        <v>1</v>
      </c>
    </row>
    <row r="255">
      <c r="A255" s="31" t="s">
        <v>20399</v>
      </c>
      <c r="B255" s="31" t="s">
        <v>17037</v>
      </c>
      <c r="C255" s="31" t="s">
        <v>20212</v>
      </c>
      <c r="D255" s="31">
        <v>18.0</v>
      </c>
      <c r="E255" s="31" t="s">
        <v>20376</v>
      </c>
      <c r="F255" s="31" t="s">
        <v>902</v>
      </c>
      <c r="G255" s="31" t="s">
        <v>20400</v>
      </c>
      <c r="H255" s="31" t="s">
        <v>1291</v>
      </c>
      <c r="I255" s="31" t="s">
        <v>911</v>
      </c>
      <c r="J255" s="31" t="s">
        <v>912</v>
      </c>
      <c r="K255" s="31" t="s">
        <v>20401</v>
      </c>
      <c r="L255" s="31">
        <v>33.657628</v>
      </c>
      <c r="M255" s="31">
        <v>-119.19886</v>
      </c>
      <c r="N255" s="31" t="s">
        <v>20402</v>
      </c>
      <c r="O255" s="31">
        <v>33.658974</v>
      </c>
      <c r="P255" s="31">
        <v>-119.197723</v>
      </c>
      <c r="Q255" s="31" t="s">
        <v>20403</v>
      </c>
      <c r="R255" s="31">
        <v>33.663091</v>
      </c>
      <c r="S255" s="31">
        <v>-119.17939</v>
      </c>
      <c r="T255" s="31" t="s">
        <v>20404</v>
      </c>
      <c r="U255" s="31">
        <v>33.663294</v>
      </c>
      <c r="V255" s="31">
        <v>-119.17304</v>
      </c>
      <c r="W255" s="31">
        <v>466.34</v>
      </c>
      <c r="X255" s="31">
        <v>33.5</v>
      </c>
      <c r="Y255" s="31">
        <v>-119.3</v>
      </c>
      <c r="Z255" s="31"/>
      <c r="AA255" s="31"/>
      <c r="AB255" s="31"/>
      <c r="AC255" s="31"/>
      <c r="AE255" s="43"/>
      <c r="AF255" s="9" t="b">
        <v>1</v>
      </c>
    </row>
    <row r="256">
      <c r="A256" s="31" t="s">
        <v>20405</v>
      </c>
      <c r="B256" s="31" t="s">
        <v>17037</v>
      </c>
      <c r="C256" s="31" t="s">
        <v>20212</v>
      </c>
      <c r="D256" s="31">
        <v>18.0</v>
      </c>
      <c r="E256" s="31" t="s">
        <v>20376</v>
      </c>
      <c r="F256" s="31" t="s">
        <v>20406</v>
      </c>
      <c r="G256" s="31" t="s">
        <v>20407</v>
      </c>
      <c r="H256" s="31" t="s">
        <v>598</v>
      </c>
      <c r="I256" s="31" t="s">
        <v>902</v>
      </c>
      <c r="J256" s="31" t="s">
        <v>893</v>
      </c>
      <c r="K256" s="31" t="s">
        <v>20408</v>
      </c>
      <c r="L256" s="31">
        <v>35.763318</v>
      </c>
      <c r="M256" s="31">
        <v>-122.704367</v>
      </c>
      <c r="N256" s="31" t="s">
        <v>20409</v>
      </c>
      <c r="O256" s="31">
        <v>35.761898</v>
      </c>
      <c r="P256" s="31">
        <v>-122.70234</v>
      </c>
      <c r="Q256" s="31" t="s">
        <v>20410</v>
      </c>
      <c r="R256" s="31">
        <v>35.759896</v>
      </c>
      <c r="S256" s="31">
        <v>-122.703913</v>
      </c>
      <c r="T256" s="31" t="s">
        <v>20411</v>
      </c>
      <c r="U256" s="31">
        <v>35.755733</v>
      </c>
      <c r="V256" s="31">
        <v>-122.701312</v>
      </c>
      <c r="W256" s="31">
        <v>1321.4</v>
      </c>
      <c r="X256" s="31">
        <v>35.5</v>
      </c>
      <c r="Y256" s="31">
        <v>-122.733333</v>
      </c>
      <c r="Z256" s="31"/>
      <c r="AA256" s="31"/>
      <c r="AB256" s="31"/>
      <c r="AC256" s="31"/>
      <c r="AE256" s="43"/>
      <c r="AF256" s="9" t="b">
        <v>1</v>
      </c>
    </row>
    <row r="257">
      <c r="A257" s="31" t="s">
        <v>20412</v>
      </c>
      <c r="B257" s="31" t="s">
        <v>17037</v>
      </c>
      <c r="C257" s="31" t="s">
        <v>20212</v>
      </c>
      <c r="D257" s="31">
        <v>18.0</v>
      </c>
      <c r="E257" s="31" t="s">
        <v>20376</v>
      </c>
      <c r="F257" s="31" t="s">
        <v>20406</v>
      </c>
      <c r="G257" s="31" t="s">
        <v>20407</v>
      </c>
      <c r="H257" s="31" t="s">
        <v>1425</v>
      </c>
      <c r="I257" s="31" t="s">
        <v>552</v>
      </c>
      <c r="J257" s="31" t="s">
        <v>919</v>
      </c>
      <c r="K257" s="31" t="s">
        <v>20413</v>
      </c>
      <c r="L257" s="31">
        <v>36.735377</v>
      </c>
      <c r="M257" s="31">
        <v>-122.047988</v>
      </c>
      <c r="N257" s="31" t="s">
        <v>20414</v>
      </c>
      <c r="O257" s="31">
        <v>36.734117</v>
      </c>
      <c r="P257" s="31">
        <v>-122.040976</v>
      </c>
      <c r="Q257" s="31" t="s">
        <v>20415</v>
      </c>
      <c r="R257" s="31">
        <v>36.733422</v>
      </c>
      <c r="S257" s="31">
        <v>-122.042294</v>
      </c>
      <c r="T257" s="31" t="s">
        <v>20416</v>
      </c>
      <c r="U257" s="31">
        <v>36.735295</v>
      </c>
      <c r="V257" s="31">
        <v>-122.0474</v>
      </c>
      <c r="W257" s="31">
        <v>685.66</v>
      </c>
      <c r="X257" s="31">
        <v>36.7</v>
      </c>
      <c r="Y257" s="31">
        <v>-122.06</v>
      </c>
      <c r="Z257" s="31"/>
      <c r="AA257" s="31"/>
      <c r="AB257" s="31"/>
      <c r="AC257" s="31"/>
      <c r="AE257" s="43"/>
      <c r="AF257" s="9" t="b">
        <v>1</v>
      </c>
    </row>
    <row r="258">
      <c r="A258" s="31" t="s">
        <v>20417</v>
      </c>
      <c r="B258" s="31" t="s">
        <v>17037</v>
      </c>
      <c r="C258" s="31" t="s">
        <v>20212</v>
      </c>
      <c r="D258" s="31">
        <v>18.0</v>
      </c>
      <c r="E258" s="31" t="s">
        <v>20376</v>
      </c>
      <c r="F258" s="31" t="s">
        <v>20406</v>
      </c>
      <c r="G258" s="31" t="s">
        <v>920</v>
      </c>
      <c r="H258" s="31" t="s">
        <v>1425</v>
      </c>
      <c r="I258" s="31" t="s">
        <v>20418</v>
      </c>
      <c r="J258" s="31" t="s">
        <v>20419</v>
      </c>
      <c r="K258" s="31" t="s">
        <v>20420</v>
      </c>
      <c r="L258" s="31">
        <v>37.034022</v>
      </c>
      <c r="M258" s="31">
        <v>-123.332681</v>
      </c>
      <c r="N258" s="31" t="s">
        <v>20421</v>
      </c>
      <c r="O258" s="31">
        <v>0.0</v>
      </c>
      <c r="P258" s="31">
        <v>0.0</v>
      </c>
      <c r="Q258" s="31" t="s">
        <v>20422</v>
      </c>
      <c r="R258" s="31">
        <v>0.0</v>
      </c>
      <c r="S258" s="31">
        <v>0.0</v>
      </c>
      <c r="T258" s="31" t="s">
        <v>20423</v>
      </c>
      <c r="U258" s="31">
        <v>37.030481</v>
      </c>
      <c r="V258" s="31">
        <v>-123.331874</v>
      </c>
      <c r="W258" s="31">
        <v>1808.34</v>
      </c>
      <c r="X258" s="31">
        <v>36.95</v>
      </c>
      <c r="Y258" s="31">
        <v>-123.43</v>
      </c>
      <c r="Z258" s="31"/>
      <c r="AA258" s="31"/>
      <c r="AB258" s="31"/>
      <c r="AC258" s="31"/>
      <c r="AE258" s="43" t="s">
        <v>20424</v>
      </c>
      <c r="AF258" s="9" t="b">
        <v>1</v>
      </c>
    </row>
    <row r="259">
      <c r="A259" s="31" t="s">
        <v>20425</v>
      </c>
      <c r="B259" s="31" t="s">
        <v>17037</v>
      </c>
      <c r="C259" s="31" t="s">
        <v>20212</v>
      </c>
      <c r="D259" s="31">
        <v>10.0</v>
      </c>
      <c r="E259" s="31" t="s">
        <v>20426</v>
      </c>
      <c r="F259" s="31" t="s">
        <v>934</v>
      </c>
      <c r="G259" s="31" t="s">
        <v>4846</v>
      </c>
      <c r="H259" s="31" t="s">
        <v>1291</v>
      </c>
      <c r="I259" s="31" t="s">
        <v>20427</v>
      </c>
      <c r="J259" s="31" t="s">
        <v>929</v>
      </c>
      <c r="K259" s="31" t="s">
        <v>20428</v>
      </c>
      <c r="L259" s="31">
        <v>34.668119</v>
      </c>
      <c r="M259" s="31">
        <v>-122.999762</v>
      </c>
      <c r="N259" s="31" t="s">
        <v>20429</v>
      </c>
      <c r="O259" s="31">
        <v>34.668722</v>
      </c>
      <c r="P259" s="31">
        <v>-122.996756</v>
      </c>
      <c r="Q259" s="31" t="s">
        <v>20430</v>
      </c>
      <c r="R259" s="31">
        <v>34.66903</v>
      </c>
      <c r="S259" s="31">
        <v>-123.001647</v>
      </c>
      <c r="T259" s="31" t="s">
        <v>20431</v>
      </c>
      <c r="U259" s="31">
        <v>34.668871</v>
      </c>
      <c r="V259" s="31">
        <v>-122.999365</v>
      </c>
      <c r="W259" s="31">
        <v>4121.62</v>
      </c>
      <c r="X259" s="31">
        <v>34.0</v>
      </c>
      <c r="Y259" s="31">
        <v>-123.1</v>
      </c>
      <c r="AE259" s="9"/>
      <c r="AF259" s="9" t="b">
        <v>1</v>
      </c>
    </row>
    <row r="260">
      <c r="A260" s="31" t="s">
        <v>20432</v>
      </c>
      <c r="B260" s="31" t="s">
        <v>17037</v>
      </c>
      <c r="C260" s="31" t="s">
        <v>20212</v>
      </c>
      <c r="D260" s="31">
        <v>10.0</v>
      </c>
      <c r="E260" s="31" t="s">
        <v>20426</v>
      </c>
      <c r="F260" s="31" t="s">
        <v>934</v>
      </c>
      <c r="G260" s="31" t="s">
        <v>4846</v>
      </c>
      <c r="H260" s="31" t="s">
        <v>2442</v>
      </c>
      <c r="I260" s="31" t="s">
        <v>20433</v>
      </c>
      <c r="J260" s="31" t="s">
        <v>931</v>
      </c>
      <c r="K260" s="31" t="s">
        <v>20434</v>
      </c>
      <c r="L260" s="31">
        <v>34.670983</v>
      </c>
      <c r="M260" s="31">
        <v>-123.000988</v>
      </c>
      <c r="N260" s="31" t="s">
        <v>20435</v>
      </c>
      <c r="O260" s="31">
        <v>34.66909</v>
      </c>
      <c r="P260" s="31">
        <v>-122.998799</v>
      </c>
      <c r="Q260" s="31" t="s">
        <v>20436</v>
      </c>
      <c r="R260" s="31">
        <v>34.672083</v>
      </c>
      <c r="S260" s="31">
        <v>-122.997232</v>
      </c>
      <c r="T260" s="31" t="s">
        <v>20437</v>
      </c>
      <c r="U260" s="31">
        <v>34.670344</v>
      </c>
      <c r="V260" s="31">
        <v>-122.995571</v>
      </c>
      <c r="W260" s="31">
        <v>4120.41</v>
      </c>
      <c r="X260" s="31">
        <v>34.0</v>
      </c>
      <c r="Y260" s="31">
        <v>-123.1</v>
      </c>
      <c r="AF260" s="9" t="b">
        <v>1</v>
      </c>
    </row>
    <row r="261">
      <c r="A261" s="31" t="s">
        <v>20438</v>
      </c>
      <c r="B261" s="31" t="s">
        <v>17037</v>
      </c>
      <c r="C261" s="31" t="s">
        <v>20212</v>
      </c>
      <c r="D261" s="31">
        <v>10.0</v>
      </c>
      <c r="E261" s="31" t="s">
        <v>20426</v>
      </c>
      <c r="F261" s="31" t="s">
        <v>934</v>
      </c>
      <c r="G261" s="31" t="s">
        <v>4846</v>
      </c>
      <c r="H261" s="31" t="s">
        <v>1291</v>
      </c>
      <c r="I261" s="31" t="s">
        <v>932</v>
      </c>
      <c r="J261" s="31" t="s">
        <v>933</v>
      </c>
      <c r="K261" s="31" t="s">
        <v>20439</v>
      </c>
      <c r="L261" s="31">
        <v>34.668516</v>
      </c>
      <c r="M261" s="31">
        <v>-123.000701</v>
      </c>
      <c r="N261" s="31" t="s">
        <v>20440</v>
      </c>
      <c r="O261" s="31">
        <v>34.665095</v>
      </c>
      <c r="P261" s="31">
        <v>-122.998525</v>
      </c>
      <c r="Q261" s="31" t="s">
        <v>20441</v>
      </c>
      <c r="R261" s="31">
        <v>34.671935</v>
      </c>
      <c r="S261" s="31">
        <v>-123.00283</v>
      </c>
      <c r="T261" s="31" t="s">
        <v>20442</v>
      </c>
      <c r="U261" s="31">
        <v>34.669803</v>
      </c>
      <c r="V261" s="31">
        <v>-123.002657</v>
      </c>
      <c r="W261" s="31">
        <v>4126.45</v>
      </c>
      <c r="X261" s="31">
        <v>34.0</v>
      </c>
      <c r="Y261" s="31">
        <v>-123.1</v>
      </c>
      <c r="AF261" s="9" t="b">
        <v>1</v>
      </c>
    </row>
    <row r="262">
      <c r="A262" s="31" t="s">
        <v>20443</v>
      </c>
      <c r="B262" s="31" t="s">
        <v>17037</v>
      </c>
      <c r="C262" s="31" t="s">
        <v>20212</v>
      </c>
      <c r="D262" s="31">
        <v>10.0</v>
      </c>
      <c r="E262" s="31" t="s">
        <v>20426</v>
      </c>
      <c r="F262" s="31" t="s">
        <v>934</v>
      </c>
      <c r="G262" s="31" t="s">
        <v>4846</v>
      </c>
      <c r="H262" s="31" t="s">
        <v>2442</v>
      </c>
      <c r="I262" s="31" t="s">
        <v>934</v>
      </c>
      <c r="J262" s="31" t="s">
        <v>20444</v>
      </c>
      <c r="K262" s="31" t="s">
        <v>20445</v>
      </c>
      <c r="L262" s="31">
        <v>34.667255</v>
      </c>
      <c r="M262" s="31">
        <v>-122.999887</v>
      </c>
      <c r="N262" s="31" t="s">
        <v>20446</v>
      </c>
      <c r="O262" s="31">
        <v>34.66792</v>
      </c>
      <c r="P262" s="31">
        <v>-122.999418</v>
      </c>
      <c r="Q262" s="31" t="s">
        <v>20447</v>
      </c>
      <c r="R262" s="31">
        <v>34.669717</v>
      </c>
      <c r="S262" s="31">
        <v>-122.99947</v>
      </c>
      <c r="T262" s="31" t="s">
        <v>20448</v>
      </c>
      <c r="U262" s="31">
        <v>34.671311</v>
      </c>
      <c r="V262" s="31">
        <v>-123.000308</v>
      </c>
      <c r="W262" s="31">
        <v>4120.68</v>
      </c>
      <c r="X262" s="31">
        <v>34.0</v>
      </c>
      <c r="Y262" s="31">
        <v>-123.1</v>
      </c>
      <c r="AF262" s="9" t="b">
        <v>1</v>
      </c>
    </row>
    <row r="263">
      <c r="A263" s="31" t="s">
        <v>20449</v>
      </c>
      <c r="B263" s="31" t="s">
        <v>17037</v>
      </c>
      <c r="C263" s="31" t="s">
        <v>20212</v>
      </c>
      <c r="D263" s="31">
        <v>9.0</v>
      </c>
      <c r="E263" s="31" t="s">
        <v>20450</v>
      </c>
      <c r="F263" s="31" t="s">
        <v>306</v>
      </c>
      <c r="G263" s="31" t="s">
        <v>20451</v>
      </c>
      <c r="H263" s="31" t="s">
        <v>1425</v>
      </c>
      <c r="I263" s="31" t="s">
        <v>939</v>
      </c>
      <c r="J263" s="31" t="s">
        <v>940</v>
      </c>
      <c r="K263" s="31" t="s">
        <v>20452</v>
      </c>
      <c r="L263" s="31">
        <v>9.838197</v>
      </c>
      <c r="M263" s="31">
        <v>-104.292797</v>
      </c>
      <c r="N263" s="31" t="s">
        <v>20453</v>
      </c>
      <c r="O263" s="31">
        <v>9.837919</v>
      </c>
      <c r="P263" s="31">
        <v>-104.291895</v>
      </c>
      <c r="Q263" s="31" t="s">
        <v>20454</v>
      </c>
      <c r="R263" s="31">
        <v>9.836491</v>
      </c>
      <c r="S263" s="31">
        <v>-104.292094</v>
      </c>
      <c r="T263" s="31" t="s">
        <v>20455</v>
      </c>
      <c r="U263" s="31">
        <v>9.833146</v>
      </c>
      <c r="V263" s="31">
        <v>-104.299976</v>
      </c>
      <c r="W263" s="31">
        <v>2512.48</v>
      </c>
      <c r="X263" s="31">
        <v>9.13333</v>
      </c>
      <c r="Y263" s="31">
        <v>-104.33333</v>
      </c>
      <c r="AF263" s="9" t="b">
        <v>1</v>
      </c>
    </row>
    <row r="264">
      <c r="A264" s="31" t="s">
        <v>20456</v>
      </c>
      <c r="B264" s="31" t="s">
        <v>17037</v>
      </c>
      <c r="C264" s="31" t="s">
        <v>20212</v>
      </c>
      <c r="D264" s="31">
        <v>9.0</v>
      </c>
      <c r="E264" s="31" t="s">
        <v>20450</v>
      </c>
      <c r="F264" s="31" t="s">
        <v>306</v>
      </c>
      <c r="G264" s="31" t="s">
        <v>20451</v>
      </c>
      <c r="H264" s="31" t="s">
        <v>1425</v>
      </c>
      <c r="I264" s="31" t="s">
        <v>939</v>
      </c>
      <c r="J264" s="31" t="s">
        <v>940</v>
      </c>
      <c r="K264" s="31" t="s">
        <v>20457</v>
      </c>
      <c r="L264" s="31">
        <v>9.837782</v>
      </c>
      <c r="M264" s="31">
        <v>-104.290143</v>
      </c>
      <c r="N264" s="31" t="s">
        <v>20458</v>
      </c>
      <c r="O264" s="31">
        <v>9.836186</v>
      </c>
      <c r="P264" s="31">
        <v>-104.293765</v>
      </c>
      <c r="Q264" s="31" t="s">
        <v>20459</v>
      </c>
      <c r="R264" s="31">
        <v>9.834874</v>
      </c>
      <c r="S264" s="31">
        <v>-104.292816</v>
      </c>
      <c r="T264" s="31" t="s">
        <v>20460</v>
      </c>
      <c r="U264" s="31">
        <v>9.830913</v>
      </c>
      <c r="V264" s="31">
        <v>-104.307063</v>
      </c>
      <c r="W264" s="31">
        <v>830.35</v>
      </c>
      <c r="X264" s="31">
        <v>9.13333</v>
      </c>
      <c r="Y264" s="31">
        <v>-104.33333</v>
      </c>
      <c r="AF264" s="9" t="b">
        <v>1</v>
      </c>
    </row>
    <row r="265">
      <c r="A265" s="31" t="s">
        <v>20461</v>
      </c>
      <c r="B265" s="31" t="s">
        <v>17037</v>
      </c>
      <c r="C265" s="31" t="s">
        <v>20212</v>
      </c>
      <c r="D265" s="31">
        <v>9.0</v>
      </c>
      <c r="E265" s="31" t="s">
        <v>20450</v>
      </c>
      <c r="F265" s="31" t="s">
        <v>306</v>
      </c>
      <c r="G265" s="31" t="s">
        <v>20451</v>
      </c>
      <c r="H265" s="31" t="s">
        <v>1291</v>
      </c>
      <c r="I265" s="31" t="s">
        <v>38</v>
      </c>
      <c r="J265" s="31" t="s">
        <v>946</v>
      </c>
      <c r="K265" s="31" t="s">
        <v>20462</v>
      </c>
      <c r="L265" s="31">
        <v>9.848251</v>
      </c>
      <c r="M265" s="31">
        <v>-104.293816</v>
      </c>
      <c r="N265" s="31" t="s">
        <v>20463</v>
      </c>
      <c r="O265" s="31">
        <v>9.847201</v>
      </c>
      <c r="P265" s="31">
        <v>-104.294644</v>
      </c>
      <c r="Q265" s="31" t="s">
        <v>20464</v>
      </c>
      <c r="R265" s="31">
        <v>9.833199</v>
      </c>
      <c r="S265" s="31">
        <v>-104.289549</v>
      </c>
      <c r="T265" s="31" t="s">
        <v>20465</v>
      </c>
      <c r="U265" s="31">
        <v>9.831894</v>
      </c>
      <c r="V265" s="31">
        <v>-104.301127</v>
      </c>
      <c r="W265" s="31">
        <v>2518.92</v>
      </c>
      <c r="X265" s="31">
        <v>9.13333</v>
      </c>
      <c r="Y265" s="31">
        <v>-104.33333</v>
      </c>
      <c r="AE265" s="9" t="s">
        <v>20466</v>
      </c>
      <c r="AF265" s="9" t="b">
        <v>1</v>
      </c>
    </row>
    <row r="266">
      <c r="A266" s="31" t="s">
        <v>20467</v>
      </c>
      <c r="B266" s="31" t="s">
        <v>17037</v>
      </c>
      <c r="C266" s="31" t="s">
        <v>20212</v>
      </c>
      <c r="D266" s="31">
        <v>9.0</v>
      </c>
      <c r="E266" s="31" t="s">
        <v>20450</v>
      </c>
      <c r="F266" s="31" t="s">
        <v>306</v>
      </c>
      <c r="G266" s="31" t="s">
        <v>20451</v>
      </c>
      <c r="H266" s="31" t="s">
        <v>2442</v>
      </c>
      <c r="I266" s="31" t="s">
        <v>949</v>
      </c>
      <c r="J266" s="31" t="s">
        <v>857</v>
      </c>
      <c r="K266" s="31" t="s">
        <v>20468</v>
      </c>
      <c r="L266" s="31">
        <v>9.837136</v>
      </c>
      <c r="M266" s="31">
        <v>-104.289127</v>
      </c>
      <c r="N266" s="31" t="s">
        <v>20469</v>
      </c>
      <c r="O266" s="31">
        <v>9.838353</v>
      </c>
      <c r="P266" s="31">
        <v>-104.290575</v>
      </c>
      <c r="Q266" s="31" t="s">
        <v>20470</v>
      </c>
      <c r="R266" s="31">
        <v>9.846802</v>
      </c>
      <c r="S266" s="31">
        <v>-104.292766</v>
      </c>
      <c r="T266" s="31" t="s">
        <v>20471</v>
      </c>
      <c r="U266" s="31">
        <v>9.841619</v>
      </c>
      <c r="V266" s="31">
        <v>-104.296723</v>
      </c>
      <c r="W266" s="31">
        <v>2522.61</v>
      </c>
      <c r="X266" s="31">
        <v>9.13333</v>
      </c>
      <c r="Y266" s="31">
        <v>-104.33333</v>
      </c>
      <c r="AF266" s="9" t="b">
        <v>1</v>
      </c>
    </row>
    <row r="267">
      <c r="A267" s="31" t="s">
        <v>20472</v>
      </c>
      <c r="B267" s="31" t="s">
        <v>17037</v>
      </c>
      <c r="C267" s="31" t="s">
        <v>20212</v>
      </c>
      <c r="D267" s="31">
        <v>9.0</v>
      </c>
      <c r="E267" s="31" t="s">
        <v>20450</v>
      </c>
      <c r="F267" s="31" t="s">
        <v>306</v>
      </c>
      <c r="G267" s="31" t="s">
        <v>20451</v>
      </c>
      <c r="H267" s="31" t="s">
        <v>1425</v>
      </c>
      <c r="I267" s="31" t="s">
        <v>51</v>
      </c>
      <c r="J267" s="31" t="s">
        <v>892</v>
      </c>
      <c r="K267" s="31" t="s">
        <v>20473</v>
      </c>
      <c r="L267" s="31">
        <v>9.836704</v>
      </c>
      <c r="M267" s="31">
        <v>-104.288968</v>
      </c>
      <c r="N267" s="31" t="s">
        <v>20474</v>
      </c>
      <c r="O267" s="31">
        <v>9.838289</v>
      </c>
      <c r="P267" s="31">
        <v>-104.292429</v>
      </c>
      <c r="Q267" s="31" t="s">
        <v>20475</v>
      </c>
      <c r="R267" s="31">
        <v>9.835186</v>
      </c>
      <c r="S267" s="31">
        <v>-104.289836</v>
      </c>
      <c r="T267" s="31" t="s">
        <v>20476</v>
      </c>
      <c r="U267" s="31">
        <v>9.835532</v>
      </c>
      <c r="V267" s="31">
        <v>-104.294357</v>
      </c>
      <c r="W267" s="31">
        <v>2506.08</v>
      </c>
      <c r="X267" s="31">
        <v>9.13333</v>
      </c>
      <c r="Y267" s="31">
        <v>-104.33333</v>
      </c>
      <c r="AE267" s="9" t="s">
        <v>20477</v>
      </c>
      <c r="AF267" s="9" t="b">
        <v>1</v>
      </c>
    </row>
    <row r="268">
      <c r="A268" s="31" t="s">
        <v>20478</v>
      </c>
      <c r="B268" s="31" t="s">
        <v>17037</v>
      </c>
      <c r="C268" s="31" t="s">
        <v>20212</v>
      </c>
      <c r="D268" s="31">
        <v>9.0</v>
      </c>
      <c r="E268" s="31" t="s">
        <v>20450</v>
      </c>
      <c r="F268" s="31" t="s">
        <v>306</v>
      </c>
      <c r="G268" s="31" t="s">
        <v>20451</v>
      </c>
      <c r="H268" s="31" t="s">
        <v>1291</v>
      </c>
      <c r="I268" s="31" t="s">
        <v>939</v>
      </c>
      <c r="J268" s="31" t="s">
        <v>954</v>
      </c>
      <c r="K268" s="31" t="s">
        <v>20479</v>
      </c>
      <c r="L268" s="31">
        <v>9.839033</v>
      </c>
      <c r="M268" s="31">
        <v>-104.289677</v>
      </c>
      <c r="N268" s="31" t="s">
        <v>20480</v>
      </c>
      <c r="O268" s="31">
        <v>9.837111</v>
      </c>
      <c r="P268" s="31">
        <v>-104.290373</v>
      </c>
      <c r="Q268" s="31" t="s">
        <v>20481</v>
      </c>
      <c r="R268" s="31">
        <v>9.857529</v>
      </c>
      <c r="S268" s="31">
        <v>-104.296219</v>
      </c>
      <c r="T268" s="31" t="s">
        <v>20482</v>
      </c>
      <c r="U268" s="31">
        <v>9.850105</v>
      </c>
      <c r="V268" s="31">
        <v>-104.296431</v>
      </c>
      <c r="W268" s="31">
        <v>2518.85</v>
      </c>
      <c r="X268" s="31">
        <v>9.13333</v>
      </c>
      <c r="Y268" s="31">
        <v>-104.33333</v>
      </c>
      <c r="AF268" s="9" t="b">
        <v>1</v>
      </c>
    </row>
    <row r="269">
      <c r="A269" s="31" t="s">
        <v>20483</v>
      </c>
      <c r="B269" s="31" t="s">
        <v>17037</v>
      </c>
      <c r="C269" s="31" t="s">
        <v>20212</v>
      </c>
      <c r="D269" s="31">
        <v>9.0</v>
      </c>
      <c r="E269" s="31" t="s">
        <v>20450</v>
      </c>
      <c r="F269" s="31" t="s">
        <v>306</v>
      </c>
      <c r="G269" s="31" t="s">
        <v>20451</v>
      </c>
      <c r="H269" s="31" t="s">
        <v>2442</v>
      </c>
      <c r="I269" s="31" t="s">
        <v>958</v>
      </c>
      <c r="J269" s="31" t="s">
        <v>959</v>
      </c>
      <c r="K269" s="31" t="s">
        <v>20484</v>
      </c>
      <c r="L269" s="31">
        <v>9.838642</v>
      </c>
      <c r="M269" s="31">
        <v>-104.289047</v>
      </c>
      <c r="N269" s="31" t="s">
        <v>20485</v>
      </c>
      <c r="O269" s="31">
        <v>9.836019</v>
      </c>
      <c r="P269" s="31">
        <v>-104.291375</v>
      </c>
      <c r="Q269" s="31" t="s">
        <v>20486</v>
      </c>
      <c r="R269" s="31">
        <v>9.84682</v>
      </c>
      <c r="S269" s="31">
        <v>-104.292676</v>
      </c>
      <c r="T269" s="31" t="s">
        <v>20487</v>
      </c>
      <c r="U269" s="31">
        <v>9.840908</v>
      </c>
      <c r="V269" s="31">
        <v>-104.296453</v>
      </c>
      <c r="W269" s="31">
        <v>2521.63</v>
      </c>
      <c r="X269" s="31">
        <v>9.13333</v>
      </c>
      <c r="Y269" s="31">
        <v>-104.33333</v>
      </c>
      <c r="AF269" s="9" t="b">
        <v>1</v>
      </c>
    </row>
    <row r="270">
      <c r="A270" s="31" t="s">
        <v>20488</v>
      </c>
      <c r="B270" s="31" t="s">
        <v>17037</v>
      </c>
      <c r="C270" s="31" t="s">
        <v>20212</v>
      </c>
      <c r="D270" s="31">
        <v>9.0</v>
      </c>
      <c r="E270" s="31" t="s">
        <v>20450</v>
      </c>
      <c r="F270" s="31" t="s">
        <v>306</v>
      </c>
      <c r="G270" s="31" t="s">
        <v>20451</v>
      </c>
      <c r="H270" s="31" t="s">
        <v>1425</v>
      </c>
      <c r="I270" s="31" t="s">
        <v>963</v>
      </c>
      <c r="J270" s="31" t="s">
        <v>870</v>
      </c>
      <c r="K270" s="31" t="s">
        <v>20489</v>
      </c>
      <c r="L270" s="31">
        <v>9.786055</v>
      </c>
      <c r="M270" s="31">
        <v>-104.281897</v>
      </c>
      <c r="N270" s="31" t="s">
        <v>20490</v>
      </c>
      <c r="O270" s="31">
        <v>9.786989</v>
      </c>
      <c r="P270" s="31">
        <v>-104.283594</v>
      </c>
      <c r="Q270" s="31" t="s">
        <v>20491</v>
      </c>
      <c r="R270" s="31">
        <v>9.775168</v>
      </c>
      <c r="S270" s="31">
        <v>-104.280321</v>
      </c>
      <c r="T270" s="31" t="s">
        <v>20492</v>
      </c>
      <c r="U270" s="31">
        <v>9.770171</v>
      </c>
      <c r="V270" s="31">
        <v>-104.285628</v>
      </c>
      <c r="W270" s="31">
        <v>2524.49</v>
      </c>
      <c r="X270" s="31">
        <v>9.13333</v>
      </c>
      <c r="Y270" s="31">
        <v>-104.33333</v>
      </c>
      <c r="AE270" s="9" t="s">
        <v>20493</v>
      </c>
      <c r="AF270" s="9" t="b">
        <v>1</v>
      </c>
    </row>
    <row r="271">
      <c r="A271" s="31" t="s">
        <v>20494</v>
      </c>
      <c r="B271" s="31" t="s">
        <v>17037</v>
      </c>
      <c r="C271" s="31" t="s">
        <v>20212</v>
      </c>
      <c r="D271" s="31">
        <v>9.0</v>
      </c>
      <c r="E271" s="31" t="s">
        <v>20450</v>
      </c>
      <c r="F271" s="31" t="s">
        <v>306</v>
      </c>
      <c r="G271" s="31" t="s">
        <v>20451</v>
      </c>
      <c r="H271" s="31" t="s">
        <v>1291</v>
      </c>
      <c r="I271" s="31" t="s">
        <v>38</v>
      </c>
      <c r="J271" s="31" t="s">
        <v>20495</v>
      </c>
      <c r="K271" s="31" t="s">
        <v>20496</v>
      </c>
      <c r="L271" s="31">
        <v>9.847622</v>
      </c>
      <c r="M271" s="31">
        <v>-104.289505</v>
      </c>
      <c r="N271" s="31" t="s">
        <v>20497</v>
      </c>
      <c r="O271" s="31">
        <v>9.847356</v>
      </c>
      <c r="P271" s="31">
        <v>-104.292974</v>
      </c>
      <c r="Q271" s="31" t="s">
        <v>20498</v>
      </c>
      <c r="R271" s="31">
        <v>9.83792</v>
      </c>
      <c r="S271" s="31">
        <v>-104.289906</v>
      </c>
      <c r="T271" s="31" t="s">
        <v>20499</v>
      </c>
      <c r="U271" s="31">
        <v>9.834738</v>
      </c>
      <c r="V271" s="31">
        <v>-104.294981</v>
      </c>
      <c r="W271" s="31">
        <v>2517.07</v>
      </c>
      <c r="X271" s="31">
        <v>9.13333</v>
      </c>
      <c r="Y271" s="31">
        <v>-104.33333</v>
      </c>
      <c r="AE271" s="9" t="s">
        <v>20500</v>
      </c>
      <c r="AF271" s="9" t="b">
        <v>1</v>
      </c>
    </row>
    <row r="272">
      <c r="A272" s="31" t="s">
        <v>20501</v>
      </c>
      <c r="B272" s="31" t="s">
        <v>17037</v>
      </c>
      <c r="C272" s="31" t="s">
        <v>20212</v>
      </c>
      <c r="D272" s="31">
        <v>9.0</v>
      </c>
      <c r="E272" s="31" t="s">
        <v>20450</v>
      </c>
      <c r="F272" s="31" t="s">
        <v>306</v>
      </c>
      <c r="G272" s="31" t="s">
        <v>20451</v>
      </c>
      <c r="H272" s="31" t="s">
        <v>2442</v>
      </c>
      <c r="I272" s="31" t="s">
        <v>20418</v>
      </c>
      <c r="J272" s="31" t="s">
        <v>306</v>
      </c>
      <c r="K272" s="31" t="s">
        <v>20502</v>
      </c>
      <c r="L272" s="31">
        <v>9.840317</v>
      </c>
      <c r="M272" s="31">
        <v>-104.287831</v>
      </c>
      <c r="N272" s="31" t="s">
        <v>20503</v>
      </c>
      <c r="O272" s="31">
        <v>9.838174</v>
      </c>
      <c r="P272" s="31">
        <v>-104.29244</v>
      </c>
      <c r="Q272" s="31" t="s">
        <v>20504</v>
      </c>
      <c r="R272" s="31">
        <v>9.838389</v>
      </c>
      <c r="S272" s="31">
        <v>-104.290837</v>
      </c>
      <c r="T272" s="31" t="s">
        <v>20505</v>
      </c>
      <c r="U272" s="31">
        <v>9.841158</v>
      </c>
      <c r="V272" s="31">
        <v>-104.288305</v>
      </c>
      <c r="W272" s="31">
        <v>2513.45</v>
      </c>
      <c r="X272" s="31">
        <v>9.13333</v>
      </c>
      <c r="Y272" s="31">
        <v>-104.33333</v>
      </c>
      <c r="AF272" s="9" t="b">
        <v>1</v>
      </c>
    </row>
    <row r="273">
      <c r="A273" s="31" t="s">
        <v>20506</v>
      </c>
      <c r="B273" s="31" t="s">
        <v>17037</v>
      </c>
      <c r="C273" s="31" t="s">
        <v>20212</v>
      </c>
      <c r="D273" s="31">
        <v>9.0</v>
      </c>
      <c r="E273" s="31" t="s">
        <v>20450</v>
      </c>
      <c r="F273" s="31" t="s">
        <v>306</v>
      </c>
      <c r="G273" s="31" t="s">
        <v>20451</v>
      </c>
      <c r="H273" s="31" t="s">
        <v>1425</v>
      </c>
      <c r="I273" s="31" t="s">
        <v>972</v>
      </c>
      <c r="J273" s="31" t="s">
        <v>973</v>
      </c>
      <c r="K273" s="31" t="s">
        <v>20507</v>
      </c>
      <c r="L273" s="31">
        <v>9.843909</v>
      </c>
      <c r="M273" s="31">
        <v>-104.286531</v>
      </c>
      <c r="N273" s="31" t="s">
        <v>20508</v>
      </c>
      <c r="O273" s="31">
        <v>9.840648</v>
      </c>
      <c r="P273" s="31">
        <v>-104.2915</v>
      </c>
      <c r="Q273" s="31" t="s">
        <v>20509</v>
      </c>
      <c r="R273" s="31">
        <v>9.846563</v>
      </c>
      <c r="S273" s="31">
        <v>-104.293191</v>
      </c>
      <c r="T273" s="31" t="s">
        <v>20510</v>
      </c>
      <c r="U273" s="31">
        <v>9.856226</v>
      </c>
      <c r="V273" s="31">
        <v>-104.286245</v>
      </c>
      <c r="W273" s="31">
        <v>2519.16</v>
      </c>
      <c r="X273" s="31">
        <v>9.13333</v>
      </c>
      <c r="Y273" s="31">
        <v>-104.33333</v>
      </c>
      <c r="AE273" s="9" t="s">
        <v>20511</v>
      </c>
      <c r="AF273" s="9" t="b">
        <v>1</v>
      </c>
    </row>
    <row r="274">
      <c r="A274" s="31" t="s">
        <v>20512</v>
      </c>
      <c r="B274" s="31" t="s">
        <v>17037</v>
      </c>
      <c r="C274" s="31" t="s">
        <v>20212</v>
      </c>
      <c r="D274" s="31">
        <v>9.0</v>
      </c>
      <c r="E274" s="31" t="s">
        <v>20450</v>
      </c>
      <c r="F274" s="31" t="s">
        <v>306</v>
      </c>
      <c r="G274" s="31" t="s">
        <v>20451</v>
      </c>
      <c r="H274" s="31" t="s">
        <v>1291</v>
      </c>
      <c r="I274" s="31" t="s">
        <v>552</v>
      </c>
      <c r="J274" s="31" t="s">
        <v>975</v>
      </c>
      <c r="K274" s="31" t="s">
        <v>20513</v>
      </c>
      <c r="L274" s="31">
        <v>9.840359</v>
      </c>
      <c r="M274" s="31">
        <v>-104.288463</v>
      </c>
      <c r="N274" s="31" t="s">
        <v>20514</v>
      </c>
      <c r="O274" s="31">
        <v>9.839102</v>
      </c>
      <c r="P274" s="31">
        <v>-104.292282</v>
      </c>
      <c r="Q274" s="31" t="s">
        <v>20515</v>
      </c>
      <c r="R274" s="31">
        <v>9.841675</v>
      </c>
      <c r="S274" s="31">
        <v>-104.292237</v>
      </c>
      <c r="T274" s="31" t="s">
        <v>20516</v>
      </c>
      <c r="U274" s="31">
        <v>9.850272</v>
      </c>
      <c r="V274" s="31">
        <v>-104.291402</v>
      </c>
      <c r="W274" s="31">
        <v>2514.15</v>
      </c>
      <c r="X274" s="31">
        <v>9.13333</v>
      </c>
      <c r="Y274" s="31">
        <v>-104.33333</v>
      </c>
      <c r="AF274" s="9" t="b">
        <v>1</v>
      </c>
    </row>
    <row r="275">
      <c r="A275" s="31" t="s">
        <v>20517</v>
      </c>
      <c r="B275" s="31" t="s">
        <v>17037</v>
      </c>
      <c r="C275" s="31" t="s">
        <v>20212</v>
      </c>
      <c r="D275" s="31">
        <v>9.0</v>
      </c>
      <c r="E275" s="31" t="s">
        <v>20450</v>
      </c>
      <c r="F275" s="31" t="s">
        <v>306</v>
      </c>
      <c r="G275" s="31" t="s">
        <v>20451</v>
      </c>
      <c r="H275" s="31" t="s">
        <v>2442</v>
      </c>
      <c r="I275" s="31" t="s">
        <v>306</v>
      </c>
      <c r="J275" s="31" t="s">
        <v>949</v>
      </c>
      <c r="K275" s="31" t="s">
        <v>20518</v>
      </c>
      <c r="L275" s="31">
        <v>9.839882</v>
      </c>
      <c r="M275" s="31">
        <v>-104.288882</v>
      </c>
      <c r="N275" s="31" t="s">
        <v>20519</v>
      </c>
      <c r="O275" s="31">
        <v>9.83812</v>
      </c>
      <c r="P275" s="31">
        <v>-104.292073</v>
      </c>
      <c r="Q275" s="31" t="s">
        <v>20520</v>
      </c>
      <c r="R275" s="31">
        <v>9.837902</v>
      </c>
      <c r="S275" s="31">
        <v>-104.291708</v>
      </c>
      <c r="T275" s="31" t="s">
        <v>20521</v>
      </c>
      <c r="U275" s="31">
        <v>9.84103</v>
      </c>
      <c r="V275" s="31">
        <v>-104.29513</v>
      </c>
      <c r="W275" s="31">
        <v>2508.03</v>
      </c>
      <c r="X275" s="31">
        <v>9.13333</v>
      </c>
      <c r="Y275" s="31">
        <v>-104.33333</v>
      </c>
      <c r="AE275" s="9" t="s">
        <v>20522</v>
      </c>
      <c r="AF275" s="9" t="b">
        <v>1</v>
      </c>
    </row>
    <row r="276">
      <c r="A276" s="31" t="s">
        <v>20523</v>
      </c>
      <c r="B276" s="31" t="s">
        <v>17037</v>
      </c>
      <c r="C276" s="31" t="s">
        <v>20212</v>
      </c>
      <c r="D276" s="31">
        <v>9.0</v>
      </c>
      <c r="E276" s="31" t="s">
        <v>20450</v>
      </c>
      <c r="F276" s="31" t="s">
        <v>852</v>
      </c>
      <c r="G276" s="31" t="s">
        <v>20451</v>
      </c>
      <c r="H276" s="31" t="s">
        <v>1425</v>
      </c>
      <c r="I276" s="31" t="s">
        <v>306</v>
      </c>
      <c r="J276" s="31" t="s">
        <v>980</v>
      </c>
      <c r="K276" s="31" t="s">
        <v>20524</v>
      </c>
      <c r="L276" s="31">
        <v>9.837129</v>
      </c>
      <c r="M276" s="31">
        <v>-104.290814</v>
      </c>
      <c r="N276" s="31" t="s">
        <v>20525</v>
      </c>
      <c r="O276" s="31">
        <v>9.837765</v>
      </c>
      <c r="P276" s="31">
        <v>-104.292138</v>
      </c>
      <c r="Q276" s="31" t="s">
        <v>20526</v>
      </c>
      <c r="R276" s="31">
        <v>9.83792</v>
      </c>
      <c r="S276" s="31">
        <v>-104.292011</v>
      </c>
      <c r="T276" s="31" t="s">
        <v>20527</v>
      </c>
      <c r="U276" s="31">
        <v>9.847285</v>
      </c>
      <c r="V276" s="31">
        <v>-104.290529</v>
      </c>
      <c r="W276" s="31">
        <v>2509.44</v>
      </c>
      <c r="X276" s="31">
        <v>9.13333</v>
      </c>
      <c r="Y276" s="31">
        <v>-104.33333</v>
      </c>
      <c r="AF276" s="9" t="b">
        <v>1</v>
      </c>
    </row>
    <row r="277">
      <c r="A277" s="31" t="s">
        <v>20528</v>
      </c>
      <c r="B277" s="31" t="s">
        <v>17037</v>
      </c>
      <c r="C277" s="31" t="s">
        <v>20212</v>
      </c>
      <c r="D277" s="31">
        <v>9.0</v>
      </c>
      <c r="E277" s="31" t="s">
        <v>20450</v>
      </c>
      <c r="F277" s="31" t="s">
        <v>852</v>
      </c>
      <c r="G277" s="31" t="s">
        <v>20529</v>
      </c>
      <c r="H277" s="31" t="s">
        <v>598</v>
      </c>
      <c r="I277" s="31" t="s">
        <v>20530</v>
      </c>
      <c r="J277" s="31" t="s">
        <v>984</v>
      </c>
      <c r="K277" s="31" t="s">
        <v>20531</v>
      </c>
      <c r="L277" s="31">
        <v>35.521703</v>
      </c>
      <c r="M277" s="31">
        <v>-122.640896</v>
      </c>
      <c r="N277" s="31" t="s">
        <v>20532</v>
      </c>
      <c r="O277" s="31">
        <v>35.520121</v>
      </c>
      <c r="P277" s="31">
        <v>-122.637914</v>
      </c>
      <c r="Q277" s="31" t="s">
        <v>20533</v>
      </c>
      <c r="R277" s="31">
        <v>35.519033</v>
      </c>
      <c r="S277" s="31">
        <v>-122.638514</v>
      </c>
      <c r="T277" s="31" t="s">
        <v>20534</v>
      </c>
      <c r="U277" s="31">
        <v>35.517956</v>
      </c>
      <c r="V277" s="31">
        <v>-122.633952</v>
      </c>
      <c r="W277" s="31">
        <v>3237.41</v>
      </c>
      <c r="X277" s="31">
        <v>35.5</v>
      </c>
      <c r="Y277" s="31">
        <v>-122.733333</v>
      </c>
      <c r="AE277" s="9" t="s">
        <v>20535</v>
      </c>
      <c r="AF277" s="9" t="b">
        <v>1</v>
      </c>
    </row>
    <row r="278">
      <c r="A278" s="31" t="s">
        <v>20536</v>
      </c>
      <c r="B278" s="31" t="s">
        <v>17037</v>
      </c>
      <c r="C278" s="31" t="s">
        <v>20212</v>
      </c>
      <c r="D278" s="31">
        <v>9.0</v>
      </c>
      <c r="E278" s="31" t="s">
        <v>20450</v>
      </c>
      <c r="F278" s="31" t="s">
        <v>852</v>
      </c>
      <c r="G278" s="31" t="s">
        <v>20529</v>
      </c>
      <c r="H278" s="31" t="s">
        <v>1291</v>
      </c>
      <c r="I278" s="31" t="s">
        <v>20530</v>
      </c>
      <c r="J278" s="31" t="s">
        <v>984</v>
      </c>
      <c r="K278" s="31" t="s">
        <v>20537</v>
      </c>
      <c r="L278" s="31">
        <v>35.719323</v>
      </c>
      <c r="M278" s="31">
        <v>-122.731004</v>
      </c>
      <c r="N278" s="31" t="s">
        <v>20538</v>
      </c>
      <c r="O278" s="31">
        <v>35.723584</v>
      </c>
      <c r="P278" s="31">
        <v>-122.726342</v>
      </c>
      <c r="Q278" s="31" t="s">
        <v>20539</v>
      </c>
      <c r="R278" s="31">
        <v>35.72607</v>
      </c>
      <c r="S278" s="31">
        <v>-122.725109</v>
      </c>
      <c r="T278" s="31" t="s">
        <v>20540</v>
      </c>
      <c r="U278" s="31">
        <v>35.728569</v>
      </c>
      <c r="V278" s="31">
        <v>-122.718961</v>
      </c>
      <c r="W278" s="31">
        <v>1369.89</v>
      </c>
      <c r="X278" s="31">
        <v>35.5</v>
      </c>
      <c r="Y278" s="31">
        <v>-122.733333</v>
      </c>
      <c r="AE278" s="9" t="s">
        <v>20541</v>
      </c>
      <c r="AF278" s="9" t="b">
        <v>1</v>
      </c>
    </row>
    <row r="279">
      <c r="A279" s="31" t="s">
        <v>20542</v>
      </c>
      <c r="B279" s="31" t="s">
        <v>17037</v>
      </c>
      <c r="C279" s="31" t="s">
        <v>20212</v>
      </c>
      <c r="D279" s="31">
        <v>9.0</v>
      </c>
      <c r="E279" s="31" t="s">
        <v>20450</v>
      </c>
      <c r="F279" s="31" t="s">
        <v>852</v>
      </c>
      <c r="G279" s="31" t="s">
        <v>20529</v>
      </c>
      <c r="H279" s="31" t="s">
        <v>598</v>
      </c>
      <c r="I279" s="31" t="s">
        <v>20543</v>
      </c>
      <c r="J279" s="31" t="s">
        <v>306</v>
      </c>
      <c r="K279" s="31" t="s">
        <v>20544</v>
      </c>
      <c r="L279" s="31">
        <v>35.517046</v>
      </c>
      <c r="M279" s="31">
        <v>-122.644244</v>
      </c>
      <c r="N279" s="31" t="s">
        <v>20545</v>
      </c>
      <c r="O279" s="31">
        <v>35.515937</v>
      </c>
      <c r="P279" s="31">
        <v>-122.640847</v>
      </c>
      <c r="Q279" s="31" t="s">
        <v>20546</v>
      </c>
      <c r="R279" s="31">
        <v>35.519661</v>
      </c>
      <c r="S279" s="31">
        <v>-122.640272</v>
      </c>
      <c r="T279" s="31" t="s">
        <v>20547</v>
      </c>
      <c r="U279" s="31">
        <v>35.520312</v>
      </c>
      <c r="V279" s="31">
        <v>-122.640229</v>
      </c>
      <c r="W279" s="31">
        <v>3238.58</v>
      </c>
      <c r="X279" s="31">
        <v>35.5</v>
      </c>
      <c r="Y279" s="31">
        <v>-122.733333</v>
      </c>
      <c r="AE279" s="9" t="s">
        <v>20548</v>
      </c>
      <c r="AF279" s="9" t="b">
        <v>1</v>
      </c>
    </row>
    <row r="280">
      <c r="A280" s="44" t="s">
        <v>20549</v>
      </c>
      <c r="B280" s="44" t="s">
        <v>17037</v>
      </c>
      <c r="C280" s="44" t="s">
        <v>20212</v>
      </c>
      <c r="D280" s="44">
        <v>6.0</v>
      </c>
      <c r="E280" s="44" t="s">
        <v>20550</v>
      </c>
      <c r="F280" s="44" t="s">
        <v>20551</v>
      </c>
      <c r="G280" s="44" t="s">
        <v>20451</v>
      </c>
      <c r="H280" s="44" t="s">
        <v>1409</v>
      </c>
      <c r="I280" s="44" t="s">
        <v>879</v>
      </c>
      <c r="J280" s="44" t="s">
        <v>994</v>
      </c>
      <c r="K280" s="44" t="s">
        <v>20552</v>
      </c>
      <c r="L280" s="44">
        <v>9.835283</v>
      </c>
      <c r="M280" s="44">
        <v>-104.289471</v>
      </c>
      <c r="N280" s="44" t="s">
        <v>20553</v>
      </c>
      <c r="O280" s="44">
        <v>9.83576</v>
      </c>
      <c r="P280" s="44">
        <v>-104.29159</v>
      </c>
      <c r="Q280" s="44" t="s">
        <v>20554</v>
      </c>
      <c r="R280" s="44">
        <v>9.839898</v>
      </c>
      <c r="S280" s="44">
        <v>-104.290659</v>
      </c>
      <c r="T280" s="44" t="s">
        <v>20555</v>
      </c>
      <c r="U280" s="44">
        <v>9.840106</v>
      </c>
      <c r="V280" s="44">
        <v>-104.295959</v>
      </c>
      <c r="W280" s="44">
        <v>2513.91</v>
      </c>
      <c r="X280" s="44">
        <v>9.13333</v>
      </c>
      <c r="Y280" s="44">
        <v>-104.333333</v>
      </c>
      <c r="AE280" s="9" t="s">
        <v>20556</v>
      </c>
      <c r="AF280" s="9" t="b">
        <v>1</v>
      </c>
    </row>
    <row r="281">
      <c r="A281" s="44" t="s">
        <v>20557</v>
      </c>
      <c r="B281" s="44" t="s">
        <v>17037</v>
      </c>
      <c r="C281" s="44" t="s">
        <v>20212</v>
      </c>
      <c r="D281" s="44">
        <v>6.0</v>
      </c>
      <c r="E281" s="44" t="s">
        <v>20550</v>
      </c>
      <c r="F281" s="44" t="s">
        <v>20551</v>
      </c>
      <c r="G281" s="44" t="s">
        <v>20451</v>
      </c>
      <c r="H281" s="44" t="s">
        <v>2769</v>
      </c>
      <c r="I281" s="44" t="s">
        <v>184</v>
      </c>
      <c r="J281" s="44" t="s">
        <v>1000</v>
      </c>
      <c r="K281" s="44" t="s">
        <v>20558</v>
      </c>
      <c r="L281" s="44">
        <v>9.84226</v>
      </c>
      <c r="M281" s="44">
        <v>-104.289049</v>
      </c>
      <c r="N281" s="44" t="s">
        <v>20559</v>
      </c>
      <c r="O281" s="44">
        <v>9.841897</v>
      </c>
      <c r="P281" s="44">
        <v>-104.291613</v>
      </c>
      <c r="Q281" s="44" t="s">
        <v>20560</v>
      </c>
      <c r="R281" s="44">
        <v>9.840024</v>
      </c>
      <c r="S281" s="44">
        <v>-104.291673</v>
      </c>
      <c r="T281" s="44" t="s">
        <v>20561</v>
      </c>
      <c r="U281" s="44">
        <v>9.834431</v>
      </c>
      <c r="V281" s="44">
        <v>-104.290235</v>
      </c>
      <c r="W281" s="44">
        <v>2515.61</v>
      </c>
      <c r="X281" s="44">
        <v>9.13333</v>
      </c>
      <c r="Y281" s="44">
        <v>-104.333333</v>
      </c>
      <c r="AE281" s="9" t="s">
        <v>20556</v>
      </c>
      <c r="AF281" s="9" t="b">
        <v>1</v>
      </c>
    </row>
    <row r="282">
      <c r="A282" s="44" t="s">
        <v>20562</v>
      </c>
      <c r="B282" s="44" t="s">
        <v>17037</v>
      </c>
      <c r="C282" s="44" t="s">
        <v>20212</v>
      </c>
      <c r="D282" s="44">
        <v>6.0</v>
      </c>
      <c r="E282" s="44" t="s">
        <v>20550</v>
      </c>
      <c r="F282" s="44" t="s">
        <v>20551</v>
      </c>
      <c r="G282" s="44" t="s">
        <v>20451</v>
      </c>
      <c r="H282" s="44" t="s">
        <v>1291</v>
      </c>
      <c r="I282" s="44" t="s">
        <v>1005</v>
      </c>
      <c r="J282" s="44" t="s">
        <v>1006</v>
      </c>
      <c r="K282" s="44" t="s">
        <v>20563</v>
      </c>
      <c r="L282" s="44">
        <v>9.849211</v>
      </c>
      <c r="M282" s="44">
        <v>-104.292079</v>
      </c>
      <c r="N282" s="44" t="s">
        <v>20564</v>
      </c>
      <c r="O282" s="44">
        <v>9.847115</v>
      </c>
      <c r="P282" s="44">
        <v>-104.292696</v>
      </c>
      <c r="Q282" s="44" t="s">
        <v>20565</v>
      </c>
      <c r="R282" s="44">
        <v>9.836086</v>
      </c>
      <c r="S282" s="44">
        <v>-104.290473</v>
      </c>
      <c r="T282" s="44" t="s">
        <v>20566</v>
      </c>
      <c r="U282" s="44">
        <v>9.841386</v>
      </c>
      <c r="V282" s="44">
        <v>-104.286749</v>
      </c>
      <c r="W282" s="44">
        <v>2519.56</v>
      </c>
      <c r="X282" s="44">
        <v>9.13333</v>
      </c>
      <c r="Y282" s="44">
        <v>-104.333333</v>
      </c>
      <c r="AE282" s="9" t="s">
        <v>20556</v>
      </c>
      <c r="AF282" s="9" t="b">
        <v>1</v>
      </c>
    </row>
    <row r="283">
      <c r="A283" s="44" t="s">
        <v>20567</v>
      </c>
      <c r="B283" s="44" t="s">
        <v>17037</v>
      </c>
      <c r="C283" s="44" t="s">
        <v>20212</v>
      </c>
      <c r="D283" s="44">
        <v>6.0</v>
      </c>
      <c r="E283" s="44" t="s">
        <v>20550</v>
      </c>
      <c r="F283" s="44" t="s">
        <v>20551</v>
      </c>
      <c r="G283" s="44" t="s">
        <v>20451</v>
      </c>
      <c r="H283" s="44" t="s">
        <v>1409</v>
      </c>
      <c r="I283" s="44" t="s">
        <v>1012</v>
      </c>
      <c r="J283" s="44" t="s">
        <v>1013</v>
      </c>
      <c r="K283" s="44" t="s">
        <v>20568</v>
      </c>
      <c r="L283" s="44">
        <v>9.83751</v>
      </c>
      <c r="M283" s="44">
        <v>-104.291655</v>
      </c>
      <c r="N283" s="44" t="s">
        <v>20569</v>
      </c>
      <c r="O283" s="44">
        <v>9.839017</v>
      </c>
      <c r="P283" s="44">
        <v>-104.292973</v>
      </c>
      <c r="Q283" s="44" t="s">
        <v>20570</v>
      </c>
      <c r="R283" s="44">
        <v>9.838237</v>
      </c>
      <c r="S283" s="44">
        <v>-104.29007</v>
      </c>
      <c r="T283" s="44" t="s">
        <v>20571</v>
      </c>
      <c r="U283" s="44">
        <v>9.838402</v>
      </c>
      <c r="V283" s="44">
        <v>-104.295448</v>
      </c>
      <c r="W283" s="44">
        <v>2513.81</v>
      </c>
      <c r="X283" s="44">
        <v>9.13333</v>
      </c>
      <c r="Y283" s="44">
        <v>-104.333333</v>
      </c>
      <c r="AE283" s="9" t="s">
        <v>20556</v>
      </c>
      <c r="AF283" s="9" t="b">
        <v>1</v>
      </c>
    </row>
    <row r="284">
      <c r="A284" s="44" t="s">
        <v>20572</v>
      </c>
      <c r="B284" s="44" t="s">
        <v>17037</v>
      </c>
      <c r="C284" s="44" t="s">
        <v>20212</v>
      </c>
      <c r="D284" s="44">
        <v>6.0</v>
      </c>
      <c r="E284" s="44" t="s">
        <v>20550</v>
      </c>
      <c r="F284" s="44" t="s">
        <v>20551</v>
      </c>
      <c r="G284" s="44" t="s">
        <v>20573</v>
      </c>
      <c r="H284" s="44" t="s">
        <v>2769</v>
      </c>
      <c r="I284" s="44" t="s">
        <v>20418</v>
      </c>
      <c r="J284" s="44" t="s">
        <v>228</v>
      </c>
      <c r="K284" s="44" t="s">
        <v>20574</v>
      </c>
      <c r="L284" s="44">
        <v>8.401714</v>
      </c>
      <c r="M284" s="44">
        <v>-104.403776</v>
      </c>
      <c r="N284" s="44" t="s">
        <v>20575</v>
      </c>
      <c r="O284" s="44">
        <v>8.402789</v>
      </c>
      <c r="P284" s="44">
        <v>-104.404398</v>
      </c>
      <c r="Q284" s="44" t="s">
        <v>20576</v>
      </c>
      <c r="R284" s="44">
        <v>8.407871</v>
      </c>
      <c r="S284" s="44">
        <v>-104.393098</v>
      </c>
      <c r="T284" s="44" t="s">
        <v>20577</v>
      </c>
      <c r="U284" s="44">
        <v>8.403139</v>
      </c>
      <c r="V284" s="44">
        <v>-104.389329</v>
      </c>
      <c r="W284" s="44">
        <v>2536.42</v>
      </c>
      <c r="X284" s="44">
        <v>8.333333</v>
      </c>
      <c r="Y284" s="44">
        <v>-104.716666</v>
      </c>
      <c r="AE284" s="9" t="s">
        <v>20556</v>
      </c>
      <c r="AF284" s="9" t="b">
        <v>1</v>
      </c>
    </row>
    <row r="285">
      <c r="A285" s="44" t="s">
        <v>20578</v>
      </c>
      <c r="B285" s="44" t="s">
        <v>17037</v>
      </c>
      <c r="C285" s="44" t="s">
        <v>20212</v>
      </c>
      <c r="D285" s="44">
        <v>6.0</v>
      </c>
      <c r="E285" s="44" t="s">
        <v>20550</v>
      </c>
      <c r="F285" s="44" t="s">
        <v>20551</v>
      </c>
      <c r="G285" s="44" t="s">
        <v>20579</v>
      </c>
      <c r="H285" s="44" t="s">
        <v>1291</v>
      </c>
      <c r="I285" s="44" t="s">
        <v>1802</v>
      </c>
      <c r="J285" s="44" t="s">
        <v>1026</v>
      </c>
      <c r="K285" s="44" t="s">
        <v>20580</v>
      </c>
      <c r="L285" s="44">
        <v>8.423519</v>
      </c>
      <c r="M285" s="44">
        <v>-104.973759</v>
      </c>
      <c r="N285" s="44" t="s">
        <v>20581</v>
      </c>
      <c r="O285" s="44">
        <v>8.421695</v>
      </c>
      <c r="P285" s="44">
        <v>-104.976405</v>
      </c>
      <c r="Q285" s="44" t="s">
        <v>20582</v>
      </c>
      <c r="R285" s="44">
        <v>8.430208</v>
      </c>
      <c r="S285" s="44">
        <v>-104.992035</v>
      </c>
      <c r="T285" s="44" t="s">
        <v>20583</v>
      </c>
      <c r="U285" s="44">
        <v>8.433995</v>
      </c>
      <c r="V285" s="44">
        <v>-104.994914</v>
      </c>
      <c r="W285" s="44">
        <v>2610.53</v>
      </c>
      <c r="X285" s="44">
        <v>8.333333</v>
      </c>
      <c r="Y285" s="44">
        <v>-105.083333</v>
      </c>
      <c r="AE285" s="9" t="s">
        <v>20556</v>
      </c>
      <c r="AF285" s="9" t="b">
        <v>1</v>
      </c>
    </row>
    <row r="286">
      <c r="A286" s="44" t="s">
        <v>20584</v>
      </c>
      <c r="B286" s="44" t="s">
        <v>17037</v>
      </c>
      <c r="C286" s="44" t="s">
        <v>20212</v>
      </c>
      <c r="D286" s="44">
        <v>6.0</v>
      </c>
      <c r="E286" s="44" t="s">
        <v>20550</v>
      </c>
      <c r="F286" s="44" t="s">
        <v>20551</v>
      </c>
      <c r="G286" s="44" t="s">
        <v>20585</v>
      </c>
      <c r="H286" s="44" t="s">
        <v>1409</v>
      </c>
      <c r="I286" s="44" t="s">
        <v>1031</v>
      </c>
      <c r="J286" s="44" t="s">
        <v>1032</v>
      </c>
      <c r="K286" s="44" t="s">
        <v>20586</v>
      </c>
      <c r="L286" s="44">
        <v>8.400457</v>
      </c>
      <c r="M286" s="44">
        <v>-104.968845</v>
      </c>
      <c r="N286" s="44" t="s">
        <v>20587</v>
      </c>
      <c r="O286" s="44">
        <v>8.398422</v>
      </c>
      <c r="P286" s="44">
        <v>-104.972171</v>
      </c>
      <c r="Q286" s="44" t="s">
        <v>20588</v>
      </c>
      <c r="R286" s="44">
        <v>8.415012</v>
      </c>
      <c r="S286" s="44">
        <v>-104.977287</v>
      </c>
      <c r="T286" s="44" t="s">
        <v>20589</v>
      </c>
      <c r="U286" s="44">
        <v>8.417</v>
      </c>
      <c r="V286" s="44">
        <v>-104.981801</v>
      </c>
      <c r="W286" s="44">
        <v>2926.82</v>
      </c>
      <c r="X286" s="44">
        <v>8.333333</v>
      </c>
      <c r="Y286" s="44">
        <v>-105.083333</v>
      </c>
      <c r="AE286" s="9" t="s">
        <v>20556</v>
      </c>
      <c r="AF286" s="9" t="b">
        <v>1</v>
      </c>
    </row>
    <row r="287">
      <c r="A287" s="44" t="s">
        <v>20590</v>
      </c>
      <c r="B287" s="44" t="s">
        <v>17037</v>
      </c>
      <c r="C287" s="44" t="s">
        <v>20212</v>
      </c>
      <c r="D287" s="44">
        <v>6.0</v>
      </c>
      <c r="E287" s="44" t="s">
        <v>20550</v>
      </c>
      <c r="F287" s="44" t="s">
        <v>20551</v>
      </c>
      <c r="G287" s="44" t="s">
        <v>20585</v>
      </c>
      <c r="H287" s="44" t="s">
        <v>2769</v>
      </c>
      <c r="I287" s="44" t="s">
        <v>1038</v>
      </c>
      <c r="J287" s="44" t="s">
        <v>1026</v>
      </c>
      <c r="K287" s="44" t="s">
        <v>20591</v>
      </c>
      <c r="L287" s="44">
        <v>8.358083</v>
      </c>
      <c r="M287" s="44">
        <v>-104.375648</v>
      </c>
      <c r="N287" s="44" t="s">
        <v>20592</v>
      </c>
      <c r="O287" s="44">
        <v>8.359145</v>
      </c>
      <c r="P287" s="44">
        <v>-104.377884</v>
      </c>
      <c r="Q287" s="44" t="s">
        <v>20593</v>
      </c>
      <c r="R287" s="44">
        <v>8.371357</v>
      </c>
      <c r="S287" s="44">
        <v>-104.384491</v>
      </c>
      <c r="T287" s="44" t="s">
        <v>20594</v>
      </c>
      <c r="U287" s="44">
        <v>8.367176</v>
      </c>
      <c r="V287" s="44">
        <v>-104.383269</v>
      </c>
      <c r="W287" s="44">
        <v>2864.56</v>
      </c>
      <c r="X287" s="44">
        <v>8.333333</v>
      </c>
      <c r="Y287" s="44">
        <v>-104.716667</v>
      </c>
      <c r="AE287" s="9" t="s">
        <v>20595</v>
      </c>
      <c r="AF287" s="9" t="b">
        <v>1</v>
      </c>
    </row>
    <row r="288">
      <c r="A288" s="31" t="s">
        <v>20596</v>
      </c>
      <c r="B288" s="31" t="s">
        <v>17037</v>
      </c>
      <c r="C288" s="31" t="s">
        <v>20212</v>
      </c>
      <c r="D288" s="31">
        <v>5.0</v>
      </c>
      <c r="E288" s="31" t="s">
        <v>20597</v>
      </c>
      <c r="F288" s="31" t="s">
        <v>1052</v>
      </c>
      <c r="G288" s="31" t="s">
        <v>20598</v>
      </c>
      <c r="H288" s="31" t="s">
        <v>19069</v>
      </c>
      <c r="I288" s="31" t="s">
        <v>1046</v>
      </c>
      <c r="J288" s="31" t="s">
        <v>1047</v>
      </c>
      <c r="K288" s="31" t="s">
        <v>20599</v>
      </c>
      <c r="L288" s="31">
        <v>27.013293</v>
      </c>
      <c r="M288" s="31">
        <v>-111.404513</v>
      </c>
      <c r="N288" s="31" t="s">
        <v>20600</v>
      </c>
      <c r="O288" s="31">
        <v>27.011531</v>
      </c>
      <c r="P288" s="31">
        <v>-111.404123</v>
      </c>
      <c r="Q288" s="31" t="s">
        <v>20601</v>
      </c>
      <c r="R288" s="31">
        <v>27.011468</v>
      </c>
      <c r="S288" s="31">
        <v>-111.404156</v>
      </c>
      <c r="T288" s="31" t="s">
        <v>20602</v>
      </c>
      <c r="U288" s="31">
        <v>27.00692</v>
      </c>
      <c r="V288" s="31">
        <v>-111.404178</v>
      </c>
      <c r="W288" s="31">
        <v>2012.88</v>
      </c>
      <c r="X288" s="31">
        <v>27.0</v>
      </c>
      <c r="Y288" s="31">
        <v>-111.433333</v>
      </c>
      <c r="AE288" s="9" t="s">
        <v>20603</v>
      </c>
      <c r="AF288" s="9" t="b">
        <v>1</v>
      </c>
    </row>
    <row r="289">
      <c r="A289" s="31" t="s">
        <v>20604</v>
      </c>
      <c r="B289" s="31" t="s">
        <v>17037</v>
      </c>
      <c r="C289" s="31" t="s">
        <v>20212</v>
      </c>
      <c r="D289" s="31">
        <v>5.0</v>
      </c>
      <c r="E289" s="31" t="s">
        <v>20597</v>
      </c>
      <c r="F289" s="31" t="s">
        <v>1052</v>
      </c>
      <c r="G289" s="31" t="s">
        <v>20598</v>
      </c>
      <c r="H289" s="31" t="s">
        <v>1291</v>
      </c>
      <c r="I289" s="31" t="s">
        <v>1052</v>
      </c>
      <c r="J289" s="31" t="s">
        <v>5094</v>
      </c>
      <c r="K289" s="31" t="s">
        <v>20605</v>
      </c>
      <c r="L289" s="31">
        <v>27.014342</v>
      </c>
      <c r="M289" s="31">
        <v>-111.402875</v>
      </c>
      <c r="N289" s="31" t="s">
        <v>20606</v>
      </c>
      <c r="O289" s="31">
        <v>27.011198</v>
      </c>
      <c r="P289" s="31">
        <v>-111.40302</v>
      </c>
      <c r="Q289" s="31" t="s">
        <v>20607</v>
      </c>
      <c r="R289" s="31">
        <v>27.012738</v>
      </c>
      <c r="S289" s="31">
        <v>-111.404465</v>
      </c>
      <c r="T289" s="31" t="s">
        <v>20608</v>
      </c>
      <c r="U289" s="31">
        <v>27.008142</v>
      </c>
      <c r="V289" s="31">
        <v>-111.405897</v>
      </c>
      <c r="W289" s="31">
        <v>2012.97</v>
      </c>
      <c r="X289" s="31">
        <v>27.0</v>
      </c>
      <c r="Y289" s="31">
        <v>-111.433333</v>
      </c>
      <c r="AE289" s="9" t="s">
        <v>20609</v>
      </c>
      <c r="AF289" s="9" t="b">
        <v>1</v>
      </c>
    </row>
    <row r="290">
      <c r="A290" s="31" t="s">
        <v>20610</v>
      </c>
      <c r="B290" s="31" t="s">
        <v>17037</v>
      </c>
      <c r="C290" s="31" t="s">
        <v>20212</v>
      </c>
      <c r="D290" s="31">
        <v>5.0</v>
      </c>
      <c r="E290" s="31" t="s">
        <v>20597</v>
      </c>
      <c r="F290" s="31" t="s">
        <v>1052</v>
      </c>
      <c r="G290" s="31" t="s">
        <v>20598</v>
      </c>
      <c r="H290" s="31" t="s">
        <v>1409</v>
      </c>
      <c r="I290" s="31" t="s">
        <v>1058</v>
      </c>
      <c r="J290" s="31" t="s">
        <v>1059</v>
      </c>
      <c r="K290" s="31" t="s">
        <v>20611</v>
      </c>
      <c r="L290" s="31">
        <v>27.010748</v>
      </c>
      <c r="M290" s="31">
        <v>-111.406173</v>
      </c>
      <c r="N290" s="31" t="s">
        <v>20612</v>
      </c>
      <c r="O290" s="31">
        <v>27.006904</v>
      </c>
      <c r="P290" s="31">
        <v>-111.406448</v>
      </c>
      <c r="Q290" s="31" t="s">
        <v>20613</v>
      </c>
      <c r="R290" s="31">
        <v>27.009519</v>
      </c>
      <c r="S290" s="31">
        <v>-111.408197</v>
      </c>
      <c r="T290" s="31" t="s">
        <v>20614</v>
      </c>
      <c r="U290" s="31">
        <v>27.001553</v>
      </c>
      <c r="V290" s="31">
        <v>-111.4068</v>
      </c>
      <c r="W290" s="31">
        <v>2014.12</v>
      </c>
      <c r="X290" s="31">
        <v>27.0</v>
      </c>
      <c r="Y290" s="31">
        <v>-111.433333</v>
      </c>
      <c r="AE290" s="9" t="s">
        <v>20615</v>
      </c>
      <c r="AF290" s="9" t="b">
        <v>1</v>
      </c>
    </row>
    <row r="291">
      <c r="A291" s="31" t="s">
        <v>20616</v>
      </c>
      <c r="B291" s="31" t="s">
        <v>17037</v>
      </c>
      <c r="C291" s="31" t="s">
        <v>20212</v>
      </c>
      <c r="D291" s="31">
        <v>5.0</v>
      </c>
      <c r="E291" s="31" t="s">
        <v>20597</v>
      </c>
      <c r="F291" s="31" t="s">
        <v>1052</v>
      </c>
      <c r="G291" s="31" t="s">
        <v>20598</v>
      </c>
      <c r="H291" s="31" t="s">
        <v>1291</v>
      </c>
      <c r="I291" s="31" t="s">
        <v>20617</v>
      </c>
      <c r="J291" s="31" t="s">
        <v>20618</v>
      </c>
      <c r="K291" s="31" t="s">
        <v>20619</v>
      </c>
      <c r="L291" s="31">
        <v>27.009619</v>
      </c>
      <c r="M291" s="31">
        <v>-111.408277</v>
      </c>
      <c r="N291" s="31" t="s">
        <v>20620</v>
      </c>
      <c r="O291" s="31">
        <v>27.004878</v>
      </c>
      <c r="P291" s="31">
        <v>-111.405674</v>
      </c>
      <c r="Q291" s="31" t="s">
        <v>20621</v>
      </c>
      <c r="R291" s="31">
        <v>27.007479</v>
      </c>
      <c r="S291" s="31">
        <v>-111.407315</v>
      </c>
      <c r="T291" s="31" t="s">
        <v>20622</v>
      </c>
      <c r="U291" s="31">
        <v>26.999061</v>
      </c>
      <c r="V291" s="31">
        <v>-111.409617</v>
      </c>
      <c r="W291" s="31">
        <v>2011.49</v>
      </c>
      <c r="X291" s="31">
        <v>27.0</v>
      </c>
      <c r="Y291" s="31">
        <v>-111.433333</v>
      </c>
      <c r="AE291" s="9" t="s">
        <v>20623</v>
      </c>
      <c r="AF291" s="9" t="b">
        <v>1</v>
      </c>
    </row>
    <row r="292">
      <c r="A292" s="31" t="s">
        <v>20624</v>
      </c>
      <c r="B292" s="31" t="s">
        <v>17037</v>
      </c>
      <c r="C292" s="31" t="s">
        <v>20212</v>
      </c>
      <c r="D292" s="31">
        <v>5.0</v>
      </c>
      <c r="E292" s="31" t="s">
        <v>20597</v>
      </c>
      <c r="F292" s="31" t="s">
        <v>1052</v>
      </c>
      <c r="G292" s="31" t="s">
        <v>20598</v>
      </c>
      <c r="H292" s="31" t="s">
        <v>1425</v>
      </c>
      <c r="I292" s="31" t="s">
        <v>1052</v>
      </c>
      <c r="J292" s="31" t="s">
        <v>1071</v>
      </c>
      <c r="K292" s="31" t="s">
        <v>20625</v>
      </c>
      <c r="L292" s="31">
        <v>27.016256</v>
      </c>
      <c r="M292" s="31">
        <v>-111.40407</v>
      </c>
      <c r="N292" s="31" t="s">
        <v>20626</v>
      </c>
      <c r="O292" s="31">
        <v>27.013836</v>
      </c>
      <c r="P292" s="31">
        <v>-111.405326</v>
      </c>
      <c r="Q292" s="31" t="s">
        <v>20627</v>
      </c>
      <c r="R292" s="31">
        <v>27.012214</v>
      </c>
      <c r="S292" s="31">
        <v>-111.40224</v>
      </c>
      <c r="T292" s="31" t="s">
        <v>20628</v>
      </c>
      <c r="U292" s="31">
        <v>27.00475</v>
      </c>
      <c r="V292" s="31">
        <v>-111.403438</v>
      </c>
      <c r="W292" s="31">
        <v>2010.71</v>
      </c>
      <c r="X292" s="31">
        <v>27.0</v>
      </c>
      <c r="Y292" s="31">
        <v>-111.433333</v>
      </c>
      <c r="AE292" s="9" t="s">
        <v>20615</v>
      </c>
      <c r="AF292" s="9" t="b">
        <v>1</v>
      </c>
    </row>
    <row r="293">
      <c r="A293" s="31" t="s">
        <v>20629</v>
      </c>
      <c r="B293" s="31" t="s">
        <v>17037</v>
      </c>
      <c r="C293" s="31" t="s">
        <v>20212</v>
      </c>
      <c r="D293" s="31">
        <v>5.0</v>
      </c>
      <c r="E293" s="31" t="s">
        <v>20597</v>
      </c>
      <c r="F293" s="31" t="s">
        <v>1052</v>
      </c>
      <c r="G293" s="31" t="s">
        <v>20598</v>
      </c>
      <c r="H293" s="31" t="s">
        <v>1425</v>
      </c>
      <c r="I293" s="31" t="s">
        <v>1052</v>
      </c>
      <c r="J293" s="31" t="s">
        <v>1071</v>
      </c>
      <c r="K293" s="31" t="s">
        <v>20630</v>
      </c>
      <c r="L293" s="31">
        <v>27.015015</v>
      </c>
      <c r="M293" s="31">
        <v>-111.404307</v>
      </c>
      <c r="N293" s="31">
        <v>0.0</v>
      </c>
      <c r="O293" s="31">
        <v>0.0</v>
      </c>
      <c r="P293" s="31">
        <v>0.0</v>
      </c>
      <c r="Q293" s="31">
        <v>0.0</v>
      </c>
      <c r="R293" s="31">
        <v>0.0</v>
      </c>
      <c r="S293" s="31">
        <v>0.0</v>
      </c>
      <c r="T293" s="31" t="s">
        <v>20631</v>
      </c>
      <c r="U293" s="31">
        <v>27.005231</v>
      </c>
      <c r="V293" s="31">
        <v>-111.401113</v>
      </c>
      <c r="W293" s="31">
        <v>293.16</v>
      </c>
      <c r="X293" s="31">
        <v>27.0</v>
      </c>
      <c r="Y293" s="31">
        <v>-111.433333</v>
      </c>
      <c r="AE293" s="45" t="s">
        <v>20632</v>
      </c>
      <c r="AF293" s="9" t="b">
        <v>1</v>
      </c>
    </row>
    <row r="294">
      <c r="A294" s="31" t="s">
        <v>20633</v>
      </c>
      <c r="B294" s="31" t="s">
        <v>17037</v>
      </c>
      <c r="C294" s="31" t="s">
        <v>20212</v>
      </c>
      <c r="D294" s="31">
        <v>5.0</v>
      </c>
      <c r="E294" s="31" t="s">
        <v>20597</v>
      </c>
      <c r="F294" s="31" t="s">
        <v>1052</v>
      </c>
      <c r="G294" s="31" t="s">
        <v>20598</v>
      </c>
      <c r="H294" s="31" t="s">
        <v>1409</v>
      </c>
      <c r="I294" s="31" t="s">
        <v>1079</v>
      </c>
      <c r="J294" s="31" t="s">
        <v>17133</v>
      </c>
      <c r="K294" s="31" t="s">
        <v>20634</v>
      </c>
      <c r="L294" s="31">
        <v>27.013294</v>
      </c>
      <c r="M294" s="31">
        <v>-111.407273</v>
      </c>
      <c r="N294" s="31" t="s">
        <v>20635</v>
      </c>
      <c r="O294" s="31">
        <v>27.012911</v>
      </c>
      <c r="P294" s="31">
        <v>-111.408316</v>
      </c>
      <c r="Q294" s="31" t="s">
        <v>20636</v>
      </c>
      <c r="R294" s="31">
        <v>27.011294</v>
      </c>
      <c r="S294" s="31">
        <v>-111.403858</v>
      </c>
      <c r="T294" s="31" t="s">
        <v>20637</v>
      </c>
      <c r="U294" s="31">
        <v>27.005438</v>
      </c>
      <c r="V294" s="31">
        <v>-111.408199</v>
      </c>
      <c r="W294" s="31">
        <v>2015.6</v>
      </c>
      <c r="X294" s="31">
        <v>27.011167</v>
      </c>
      <c r="Y294" s="31">
        <v>111.407</v>
      </c>
      <c r="AE294" s="9" t="s">
        <v>20615</v>
      </c>
      <c r="AF294" s="9" t="b">
        <v>1</v>
      </c>
    </row>
    <row r="295">
      <c r="A295" s="31" t="s">
        <v>20638</v>
      </c>
      <c r="B295" s="31" t="s">
        <v>17037</v>
      </c>
      <c r="C295" s="31" t="s">
        <v>20212</v>
      </c>
      <c r="D295" s="31">
        <v>5.0</v>
      </c>
      <c r="E295" s="31" t="s">
        <v>20597</v>
      </c>
      <c r="F295" s="31" t="s">
        <v>1052</v>
      </c>
      <c r="G295" s="31" t="s">
        <v>20598</v>
      </c>
      <c r="H295" s="31" t="s">
        <v>1291</v>
      </c>
      <c r="I295" s="31" t="s">
        <v>5094</v>
      </c>
      <c r="J295" s="31" t="s">
        <v>181</v>
      </c>
      <c r="K295" s="31" t="s">
        <v>20639</v>
      </c>
      <c r="L295" s="31">
        <v>27.01623</v>
      </c>
      <c r="M295" s="31">
        <v>-111.403555</v>
      </c>
      <c r="N295" s="31" t="s">
        <v>20640</v>
      </c>
      <c r="O295" s="31">
        <v>27.012893</v>
      </c>
      <c r="P295" s="31">
        <v>-111.403314</v>
      </c>
      <c r="Q295" s="31" t="s">
        <v>20641</v>
      </c>
      <c r="R295" s="31">
        <v>27.011458</v>
      </c>
      <c r="S295" s="31">
        <v>-111.404058</v>
      </c>
      <c r="T295" s="31" t="s">
        <v>20642</v>
      </c>
      <c r="U295" s="31">
        <v>27.006763</v>
      </c>
      <c r="V295" s="31">
        <v>-111.400708</v>
      </c>
      <c r="W295" s="31">
        <v>2012.59</v>
      </c>
      <c r="X295" s="31">
        <v>27.0</v>
      </c>
      <c r="Y295" s="31">
        <v>-111.43333</v>
      </c>
      <c r="AE295" s="9" t="s">
        <v>20643</v>
      </c>
      <c r="AF295" s="9" t="b">
        <v>1</v>
      </c>
    </row>
    <row r="296">
      <c r="A296" s="31" t="s">
        <v>20644</v>
      </c>
      <c r="B296" s="31" t="s">
        <v>17037</v>
      </c>
      <c r="C296" s="31" t="s">
        <v>20212</v>
      </c>
      <c r="D296" s="31">
        <v>5.0</v>
      </c>
      <c r="E296" s="31" t="s">
        <v>20597</v>
      </c>
      <c r="F296" s="31" t="s">
        <v>1052</v>
      </c>
      <c r="G296" s="31" t="s">
        <v>20598</v>
      </c>
      <c r="H296" s="31" t="s">
        <v>1425</v>
      </c>
      <c r="I296" s="31" t="s">
        <v>1088</v>
      </c>
      <c r="J296" s="31" t="s">
        <v>1089</v>
      </c>
      <c r="K296" s="31" t="s">
        <v>20645</v>
      </c>
      <c r="L296" s="31">
        <v>27.006457</v>
      </c>
      <c r="M296" s="31">
        <v>-111.410277</v>
      </c>
      <c r="N296" s="31" t="s">
        <v>20646</v>
      </c>
      <c r="O296" s="31">
        <v>27.00783</v>
      </c>
      <c r="P296" s="31">
        <v>-111.411969</v>
      </c>
      <c r="Q296" s="31" t="s">
        <v>20647</v>
      </c>
      <c r="R296" s="31">
        <v>27.006403</v>
      </c>
      <c r="S296" s="31">
        <v>-111.407417</v>
      </c>
      <c r="T296" s="31" t="s">
        <v>20648</v>
      </c>
      <c r="U296" s="31">
        <v>27.003294</v>
      </c>
      <c r="V296" s="31">
        <v>-111.410521</v>
      </c>
      <c r="W296" s="31">
        <v>2008.5</v>
      </c>
      <c r="X296" s="31">
        <v>27.0</v>
      </c>
      <c r="Y296" s="31">
        <v>-111.43333</v>
      </c>
      <c r="AE296" s="9" t="s">
        <v>20615</v>
      </c>
      <c r="AF296" s="9" t="b">
        <v>1</v>
      </c>
    </row>
    <row r="297">
      <c r="A297" s="31" t="s">
        <v>20649</v>
      </c>
      <c r="B297" s="31" t="s">
        <v>17037</v>
      </c>
      <c r="C297" s="31" t="s">
        <v>20212</v>
      </c>
      <c r="D297" s="31">
        <v>5.0</v>
      </c>
      <c r="E297" s="31" t="s">
        <v>20597</v>
      </c>
      <c r="F297" s="31" t="s">
        <v>1052</v>
      </c>
      <c r="G297" s="31" t="s">
        <v>20598</v>
      </c>
      <c r="H297" s="31" t="s">
        <v>1409</v>
      </c>
      <c r="I297" s="31" t="s">
        <v>1052</v>
      </c>
      <c r="J297" s="31" t="s">
        <v>156</v>
      </c>
      <c r="K297" s="31" t="s">
        <v>20650</v>
      </c>
      <c r="L297" s="31">
        <v>27.005682</v>
      </c>
      <c r="M297" s="31">
        <v>-111.407886</v>
      </c>
      <c r="N297" s="31" t="s">
        <v>20651</v>
      </c>
      <c r="O297" s="31">
        <v>27.008304</v>
      </c>
      <c r="P297" s="31">
        <v>-111.407594</v>
      </c>
      <c r="Q297" s="31" t="s">
        <v>20652</v>
      </c>
      <c r="R297" s="31">
        <v>27.011481</v>
      </c>
      <c r="S297" s="31">
        <v>-111.407394</v>
      </c>
      <c r="T297" s="31" t="s">
        <v>20653</v>
      </c>
      <c r="U297" s="31">
        <v>27.00604</v>
      </c>
      <c r="V297" s="31">
        <v>-111.40715</v>
      </c>
      <c r="W297" s="31">
        <v>2010.98</v>
      </c>
      <c r="X297" s="31">
        <v>27.0</v>
      </c>
      <c r="Y297" s="31">
        <v>-111.433333</v>
      </c>
      <c r="AE297" s="9" t="s">
        <v>20615</v>
      </c>
      <c r="AF297" s="9" t="b">
        <v>1</v>
      </c>
    </row>
    <row r="298">
      <c r="A298" s="31" t="s">
        <v>20654</v>
      </c>
      <c r="B298" s="31" t="s">
        <v>17037</v>
      </c>
      <c r="C298" s="31" t="s">
        <v>20212</v>
      </c>
      <c r="D298" s="31">
        <v>5.0</v>
      </c>
      <c r="E298" s="31" t="s">
        <v>20597</v>
      </c>
      <c r="F298" s="31" t="s">
        <v>1052</v>
      </c>
      <c r="G298" s="31" t="s">
        <v>20598</v>
      </c>
      <c r="H298" s="31" t="s">
        <v>1291</v>
      </c>
      <c r="I298" s="31" t="s">
        <v>5094</v>
      </c>
      <c r="J298" s="31" t="s">
        <v>20655</v>
      </c>
      <c r="K298" s="31" t="s">
        <v>20656</v>
      </c>
      <c r="L298" s="31">
        <v>27.01205</v>
      </c>
      <c r="M298" s="31">
        <v>-111.402697</v>
      </c>
      <c r="N298" s="31" t="s">
        <v>20657</v>
      </c>
      <c r="O298" s="31">
        <v>27.01114</v>
      </c>
      <c r="P298" s="31">
        <v>-111.403706</v>
      </c>
      <c r="Q298" s="31" t="s">
        <v>20658</v>
      </c>
      <c r="R298" s="31">
        <v>27.011465</v>
      </c>
      <c r="S298" s="31">
        <v>-111.404378</v>
      </c>
      <c r="T298" s="31" t="s">
        <v>20659</v>
      </c>
      <c r="U298" s="31">
        <v>27.008809</v>
      </c>
      <c r="V298" s="31">
        <v>-111.406127</v>
      </c>
      <c r="W298" s="31">
        <v>2012.62</v>
      </c>
      <c r="X298" s="31">
        <v>27.0</v>
      </c>
      <c r="Y298" s="31">
        <v>-111.43333</v>
      </c>
      <c r="AE298" s="9" t="s">
        <v>20660</v>
      </c>
      <c r="AF298" s="9" t="b">
        <v>1</v>
      </c>
    </row>
    <row r="299">
      <c r="A299" s="31" t="s">
        <v>20661</v>
      </c>
      <c r="B299" s="31" t="s">
        <v>17037</v>
      </c>
      <c r="C299" s="31" t="s">
        <v>20212</v>
      </c>
      <c r="D299" s="31">
        <v>3.0</v>
      </c>
      <c r="E299" s="31" t="s">
        <v>20662</v>
      </c>
      <c r="F299" s="31" t="s">
        <v>729</v>
      </c>
      <c r="G299" s="31" t="s">
        <v>20663</v>
      </c>
      <c r="H299" s="31" t="s">
        <v>2442</v>
      </c>
      <c r="I299" s="31" t="s">
        <v>20664</v>
      </c>
      <c r="J299" s="31" t="s">
        <v>892</v>
      </c>
      <c r="K299" s="31" t="s">
        <v>20665</v>
      </c>
      <c r="L299" s="31">
        <v>9.030271</v>
      </c>
      <c r="M299" s="31">
        <v>-84.621054</v>
      </c>
      <c r="N299" s="31" t="s">
        <v>20666</v>
      </c>
      <c r="O299" s="31">
        <v>9.033858</v>
      </c>
      <c r="P299" s="31">
        <v>-84.619492</v>
      </c>
      <c r="Q299" s="31" t="s">
        <v>20667</v>
      </c>
      <c r="R299" s="31">
        <v>9.031265</v>
      </c>
      <c r="S299" s="31">
        <v>-84.619946</v>
      </c>
      <c r="T299" s="31" t="s">
        <v>20668</v>
      </c>
      <c r="U299" s="31">
        <v>9.037997</v>
      </c>
      <c r="V299" s="31">
        <v>-84.622213</v>
      </c>
      <c r="W299" s="31">
        <v>1434.02</v>
      </c>
      <c r="X299" s="31">
        <v>9.0</v>
      </c>
      <c r="Y299" s="31">
        <v>-84.916667</v>
      </c>
      <c r="AE299" s="9" t="s">
        <v>20669</v>
      </c>
      <c r="AF299" s="9" t="b">
        <v>1</v>
      </c>
    </row>
    <row r="300">
      <c r="A300" s="31" t="s">
        <v>20670</v>
      </c>
      <c r="B300" s="31" t="s">
        <v>17037</v>
      </c>
      <c r="C300" s="31" t="s">
        <v>20212</v>
      </c>
      <c r="D300" s="31">
        <v>3.0</v>
      </c>
      <c r="E300" s="31" t="s">
        <v>20662</v>
      </c>
      <c r="F300" s="31" t="s">
        <v>729</v>
      </c>
      <c r="G300" s="31" t="s">
        <v>20663</v>
      </c>
      <c r="H300" s="31" t="s">
        <v>1291</v>
      </c>
      <c r="I300" s="31" t="s">
        <v>119</v>
      </c>
      <c r="J300" s="31" t="s">
        <v>1112</v>
      </c>
      <c r="K300" s="31" t="s">
        <v>20671</v>
      </c>
      <c r="L300" s="31">
        <v>9.116423</v>
      </c>
      <c r="M300" s="31">
        <v>-84.841284</v>
      </c>
      <c r="N300" s="31" t="s">
        <v>20672</v>
      </c>
      <c r="O300" s="31">
        <v>9.117031</v>
      </c>
      <c r="P300" s="31">
        <v>-84.842362</v>
      </c>
      <c r="Q300" s="31" t="s">
        <v>20673</v>
      </c>
      <c r="R300" s="31">
        <v>9.11731</v>
      </c>
      <c r="S300" s="31">
        <v>-84.839005</v>
      </c>
      <c r="T300" s="31" t="s">
        <v>20674</v>
      </c>
      <c r="U300" s="31">
        <v>9.12167</v>
      </c>
      <c r="V300" s="31">
        <v>-84.842082</v>
      </c>
      <c r="W300" s="31">
        <v>1857.09</v>
      </c>
      <c r="X300" s="31">
        <v>9.0</v>
      </c>
      <c r="Y300" s="31">
        <v>-84.916667</v>
      </c>
      <c r="AF300" s="9" t="b">
        <v>1</v>
      </c>
    </row>
    <row r="301">
      <c r="A301" s="31" t="s">
        <v>20675</v>
      </c>
      <c r="B301" s="31" t="s">
        <v>17037</v>
      </c>
      <c r="C301" s="31" t="s">
        <v>20212</v>
      </c>
      <c r="D301" s="31">
        <v>3.0</v>
      </c>
      <c r="E301" s="31" t="s">
        <v>20662</v>
      </c>
      <c r="F301" s="31" t="s">
        <v>729</v>
      </c>
      <c r="G301" s="31" t="s">
        <v>20663</v>
      </c>
      <c r="H301" s="31" t="s">
        <v>598</v>
      </c>
      <c r="I301" s="31" t="s">
        <v>111</v>
      </c>
      <c r="J301" s="31" t="s">
        <v>20676</v>
      </c>
      <c r="K301" s="31" t="s">
        <v>20677</v>
      </c>
      <c r="L301" s="31">
        <v>8.917503</v>
      </c>
      <c r="M301" s="31">
        <v>-84.302915</v>
      </c>
      <c r="N301" s="31" t="s">
        <v>20678</v>
      </c>
      <c r="O301" s="31">
        <v>8.919418</v>
      </c>
      <c r="P301" s="31">
        <v>-84.303052</v>
      </c>
      <c r="Q301" s="31" t="s">
        <v>20679</v>
      </c>
      <c r="R301" s="31">
        <v>8.921431</v>
      </c>
      <c r="S301" s="31">
        <v>-84.306126</v>
      </c>
      <c r="T301" s="31" t="s">
        <v>20680</v>
      </c>
      <c r="U301" s="31">
        <v>8.923378</v>
      </c>
      <c r="V301" s="31">
        <v>-84.307739</v>
      </c>
      <c r="W301" s="31">
        <v>1032.25</v>
      </c>
      <c r="X301" s="31">
        <v>8.75</v>
      </c>
      <c r="Y301" s="31">
        <v>-84.416667</v>
      </c>
      <c r="AE301" s="9" t="s">
        <v>20681</v>
      </c>
      <c r="AF301" s="9" t="b">
        <v>1</v>
      </c>
    </row>
    <row r="302">
      <c r="A302" s="31" t="s">
        <v>20682</v>
      </c>
      <c r="B302" s="31" t="s">
        <v>17037</v>
      </c>
      <c r="C302" s="31" t="s">
        <v>20212</v>
      </c>
      <c r="D302" s="31">
        <v>3.0</v>
      </c>
      <c r="E302" s="31" t="s">
        <v>20662</v>
      </c>
      <c r="F302" s="31" t="s">
        <v>729</v>
      </c>
      <c r="G302" s="31" t="s">
        <v>20663</v>
      </c>
      <c r="H302" s="31" t="s">
        <v>1409</v>
      </c>
      <c r="I302" s="31" t="s">
        <v>729</v>
      </c>
      <c r="J302" s="31" t="s">
        <v>1125</v>
      </c>
      <c r="K302" s="31" t="s">
        <v>20683</v>
      </c>
      <c r="L302" s="31">
        <v>8.928426</v>
      </c>
      <c r="M302" s="31">
        <v>-84.319434</v>
      </c>
      <c r="N302" s="31" t="s">
        <v>20684</v>
      </c>
      <c r="O302" s="31">
        <v>8.929934</v>
      </c>
      <c r="P302" s="31">
        <v>-84.315606</v>
      </c>
      <c r="Q302" s="31" t="s">
        <v>20685</v>
      </c>
      <c r="R302" s="31">
        <v>8.929684</v>
      </c>
      <c r="S302" s="31">
        <v>-84.315017</v>
      </c>
      <c r="T302" s="31" t="s">
        <v>20686</v>
      </c>
      <c r="U302" s="31">
        <v>8.930392</v>
      </c>
      <c r="V302" s="31">
        <v>-84.313933</v>
      </c>
      <c r="W302" s="31">
        <v>1011.41</v>
      </c>
      <c r="X302" s="31">
        <v>8.75</v>
      </c>
      <c r="Y302" s="31">
        <v>-84.416667</v>
      </c>
      <c r="AE302" s="9" t="s">
        <v>20687</v>
      </c>
      <c r="AF302" s="9" t="b">
        <v>1</v>
      </c>
    </row>
    <row r="303">
      <c r="A303" s="31" t="s">
        <v>20688</v>
      </c>
      <c r="B303" s="31" t="s">
        <v>17037</v>
      </c>
      <c r="C303" s="31" t="s">
        <v>20212</v>
      </c>
      <c r="D303" s="31">
        <v>3.0</v>
      </c>
      <c r="E303" s="31" t="s">
        <v>20662</v>
      </c>
      <c r="F303" s="31" t="s">
        <v>729</v>
      </c>
      <c r="G303" s="31" t="s">
        <v>20663</v>
      </c>
      <c r="H303" s="31" t="s">
        <v>1291</v>
      </c>
      <c r="I303" s="31" t="s">
        <v>1131</v>
      </c>
      <c r="J303" s="31" t="s">
        <v>1132</v>
      </c>
      <c r="K303" s="31" t="s">
        <v>20689</v>
      </c>
      <c r="L303" s="31">
        <v>8.852736</v>
      </c>
      <c r="M303" s="31">
        <v>-84.22058</v>
      </c>
      <c r="N303" s="31" t="s">
        <v>20690</v>
      </c>
      <c r="O303" s="31">
        <v>8.854901</v>
      </c>
      <c r="P303" s="31">
        <v>-84.219162</v>
      </c>
      <c r="Q303" s="31" t="s">
        <v>20691</v>
      </c>
      <c r="R303" s="31">
        <v>8.854191</v>
      </c>
      <c r="S303" s="31">
        <v>-84.214995</v>
      </c>
      <c r="T303" s="31" t="s">
        <v>20692</v>
      </c>
      <c r="U303" s="31">
        <v>8.853697</v>
      </c>
      <c r="V303" s="31">
        <v>-84.21692</v>
      </c>
      <c r="W303" s="31">
        <v>411.63</v>
      </c>
      <c r="X303" s="31">
        <v>8.75</v>
      </c>
      <c r="Y303" s="31">
        <v>-84.416667</v>
      </c>
      <c r="AF303" s="9" t="b">
        <v>1</v>
      </c>
    </row>
    <row r="304">
      <c r="A304" s="31" t="s">
        <v>20693</v>
      </c>
      <c r="B304" s="31" t="s">
        <v>17037</v>
      </c>
      <c r="C304" s="31" t="s">
        <v>20212</v>
      </c>
      <c r="D304" s="31">
        <v>3.0</v>
      </c>
      <c r="E304" s="31" t="s">
        <v>20662</v>
      </c>
      <c r="F304" s="31" t="s">
        <v>729</v>
      </c>
      <c r="G304" s="31" t="s">
        <v>20663</v>
      </c>
      <c r="H304" s="31" t="s">
        <v>2442</v>
      </c>
      <c r="I304" s="31" t="s">
        <v>552</v>
      </c>
      <c r="J304" s="31" t="s">
        <v>1137</v>
      </c>
      <c r="K304" s="31" t="s">
        <v>20694</v>
      </c>
      <c r="L304" s="31">
        <v>8.92908</v>
      </c>
      <c r="M304" s="31">
        <v>-84.314537</v>
      </c>
      <c r="N304" s="31" t="s">
        <v>20695</v>
      </c>
      <c r="O304" s="31">
        <v>8.931713</v>
      </c>
      <c r="P304" s="31">
        <v>-84.313182</v>
      </c>
      <c r="Q304" s="31" t="s">
        <v>20696</v>
      </c>
      <c r="R304" s="31">
        <v>8.933502</v>
      </c>
      <c r="S304" s="31">
        <v>-84.307549</v>
      </c>
      <c r="T304" s="31" t="s">
        <v>20697</v>
      </c>
      <c r="U304" s="31">
        <v>8.933943</v>
      </c>
      <c r="V304" s="31">
        <v>-84.308117</v>
      </c>
      <c r="W304" s="31">
        <v>1003.48</v>
      </c>
      <c r="X304" s="31">
        <v>8.75</v>
      </c>
      <c r="Y304" s="31">
        <v>-84.416667</v>
      </c>
      <c r="AE304" s="9" t="s">
        <v>20698</v>
      </c>
      <c r="AF304" s="9" t="b">
        <v>1</v>
      </c>
    </row>
    <row r="305">
      <c r="A305" s="31" t="s">
        <v>20699</v>
      </c>
      <c r="B305" s="31" t="s">
        <v>17037</v>
      </c>
      <c r="C305" s="31" t="s">
        <v>20212</v>
      </c>
      <c r="D305" s="31">
        <v>3.0</v>
      </c>
      <c r="E305" s="31" t="s">
        <v>20662</v>
      </c>
      <c r="F305" s="31" t="s">
        <v>729</v>
      </c>
      <c r="G305" s="31" t="s">
        <v>20663</v>
      </c>
      <c r="H305" s="31" t="s">
        <v>20700</v>
      </c>
      <c r="I305" s="31" t="s">
        <v>112</v>
      </c>
      <c r="J305" s="31" t="s">
        <v>134</v>
      </c>
      <c r="K305" s="31" t="s">
        <v>20701</v>
      </c>
      <c r="L305" s="31">
        <v>8.928598</v>
      </c>
      <c r="M305" s="31">
        <v>-84.315644</v>
      </c>
      <c r="N305" s="31" t="s">
        <v>20702</v>
      </c>
      <c r="O305" s="31">
        <v>8.930939</v>
      </c>
      <c r="P305" s="31">
        <v>-84.314806</v>
      </c>
      <c r="Q305" s="31" t="s">
        <v>20703</v>
      </c>
      <c r="R305" s="31">
        <v>8.931096</v>
      </c>
      <c r="S305" s="31">
        <v>-84.310084</v>
      </c>
      <c r="T305" s="31" t="s">
        <v>20704</v>
      </c>
      <c r="U305" s="31">
        <v>8.934446</v>
      </c>
      <c r="V305" s="31">
        <v>-84.310014</v>
      </c>
      <c r="W305" s="31">
        <v>1007.52</v>
      </c>
      <c r="X305" s="31">
        <v>8.75</v>
      </c>
      <c r="Y305" s="31">
        <v>-84.416667</v>
      </c>
      <c r="AF305" s="9" t="b">
        <v>1</v>
      </c>
    </row>
    <row r="306">
      <c r="A306" s="31" t="s">
        <v>20705</v>
      </c>
      <c r="B306" s="31" t="s">
        <v>17037</v>
      </c>
      <c r="C306" s="31" t="s">
        <v>20212</v>
      </c>
      <c r="D306" s="31">
        <v>3.0</v>
      </c>
      <c r="E306" s="31" t="s">
        <v>20662</v>
      </c>
      <c r="F306" s="31" t="s">
        <v>729</v>
      </c>
      <c r="G306" s="31" t="s">
        <v>20663</v>
      </c>
      <c r="H306" s="31" t="s">
        <v>1409</v>
      </c>
      <c r="I306" s="31" t="s">
        <v>729</v>
      </c>
      <c r="J306" s="31" t="s">
        <v>1148</v>
      </c>
      <c r="K306" s="31" t="s">
        <v>20706</v>
      </c>
      <c r="L306" s="31">
        <v>8.874909</v>
      </c>
      <c r="M306" s="31">
        <v>-85.124236</v>
      </c>
      <c r="N306" s="31" t="s">
        <v>20707</v>
      </c>
      <c r="O306" s="31">
        <v>8.876976</v>
      </c>
      <c r="P306" s="31">
        <v>-85.12265</v>
      </c>
      <c r="Q306" s="31" t="s">
        <v>20708</v>
      </c>
      <c r="R306" s="31">
        <v>8.866514</v>
      </c>
      <c r="S306" s="31">
        <v>-85.136388</v>
      </c>
      <c r="T306" s="31" t="s">
        <v>20709</v>
      </c>
      <c r="U306" s="31">
        <v>8.865166</v>
      </c>
      <c r="V306" s="31">
        <v>-85.135606</v>
      </c>
      <c r="W306" s="31">
        <v>2111.8</v>
      </c>
      <c r="X306" s="31">
        <v>8.75</v>
      </c>
      <c r="Y306" s="31">
        <v>-85.25</v>
      </c>
      <c r="AF306" s="9" t="b">
        <v>1</v>
      </c>
    </row>
    <row r="307">
      <c r="A307" s="31" t="s">
        <v>20710</v>
      </c>
      <c r="B307" s="31" t="s">
        <v>17037</v>
      </c>
      <c r="C307" s="31" t="s">
        <v>20212</v>
      </c>
      <c r="D307" s="31">
        <v>3.0</v>
      </c>
      <c r="E307" s="31" t="s">
        <v>20662</v>
      </c>
      <c r="F307" s="31" t="s">
        <v>729</v>
      </c>
      <c r="G307" s="31" t="s">
        <v>20663</v>
      </c>
      <c r="H307" s="31" t="s">
        <v>2442</v>
      </c>
      <c r="I307" s="31" t="s">
        <v>1155</v>
      </c>
      <c r="J307" s="31" t="s">
        <v>147</v>
      </c>
      <c r="K307" s="31" t="s">
        <v>20711</v>
      </c>
      <c r="L307" s="31">
        <v>8.536924</v>
      </c>
      <c r="M307" s="31">
        <v>-85.164403</v>
      </c>
      <c r="N307" s="31" t="s">
        <v>20712</v>
      </c>
      <c r="O307" s="31">
        <v>8.541923</v>
      </c>
      <c r="P307" s="31">
        <v>-85.163817</v>
      </c>
      <c r="Q307" s="31" t="s">
        <v>20713</v>
      </c>
      <c r="R307" s="31">
        <v>8.542041</v>
      </c>
      <c r="S307" s="31">
        <v>-85.149961</v>
      </c>
      <c r="T307" s="31" t="s">
        <v>20714</v>
      </c>
      <c r="U307" s="31">
        <v>8.53783</v>
      </c>
      <c r="V307" s="31">
        <v>-85.14417</v>
      </c>
      <c r="W307" s="31">
        <v>1401.06</v>
      </c>
      <c r="X307" s="31">
        <v>8.53</v>
      </c>
      <c r="Y307" s="31">
        <v>-85.165</v>
      </c>
      <c r="AF307" s="9" t="b">
        <v>1</v>
      </c>
    </row>
    <row r="308">
      <c r="A308" s="31" t="s">
        <v>20715</v>
      </c>
      <c r="B308" s="31" t="s">
        <v>17037</v>
      </c>
      <c r="C308" s="31" t="s">
        <v>20212</v>
      </c>
      <c r="D308" s="31">
        <v>3.0</v>
      </c>
      <c r="E308" s="31" t="s">
        <v>20662</v>
      </c>
      <c r="F308" s="31" t="s">
        <v>729</v>
      </c>
      <c r="G308" s="31" t="s">
        <v>20663</v>
      </c>
      <c r="H308" s="31" t="s">
        <v>1291</v>
      </c>
      <c r="I308" s="31" t="s">
        <v>406</v>
      </c>
      <c r="J308" s="31" t="s">
        <v>1161</v>
      </c>
      <c r="K308" s="31" t="s">
        <v>20716</v>
      </c>
      <c r="L308" s="31">
        <v>8.525902</v>
      </c>
      <c r="M308" s="31">
        <v>-84.796963</v>
      </c>
      <c r="N308" s="31" t="s">
        <v>20717</v>
      </c>
      <c r="O308" s="31">
        <v>8.528409</v>
      </c>
      <c r="P308" s="31">
        <v>-84.794343</v>
      </c>
      <c r="Q308" s="31" t="s">
        <v>20718</v>
      </c>
      <c r="R308" s="31">
        <v>8.536742</v>
      </c>
      <c r="S308" s="31">
        <v>-84.787326</v>
      </c>
      <c r="T308" s="31" t="s">
        <v>20719</v>
      </c>
      <c r="U308" s="31">
        <v>8.535006</v>
      </c>
      <c r="V308" s="31">
        <v>-84.784688</v>
      </c>
      <c r="W308" s="31">
        <v>1495.26</v>
      </c>
      <c r="X308" s="31">
        <v>8.515</v>
      </c>
      <c r="Y308" s="31">
        <v>-84.8</v>
      </c>
      <c r="AF308" s="9" t="b">
        <v>1</v>
      </c>
    </row>
    <row r="309">
      <c r="A309" s="31" t="s">
        <v>20720</v>
      </c>
      <c r="B309" s="31" t="s">
        <v>17037</v>
      </c>
      <c r="C309" s="31" t="s">
        <v>20212</v>
      </c>
      <c r="D309" s="31">
        <v>3.0</v>
      </c>
      <c r="E309" s="31" t="s">
        <v>20662</v>
      </c>
      <c r="F309" s="31" t="s">
        <v>729</v>
      </c>
      <c r="G309" s="31" t="s">
        <v>20663</v>
      </c>
      <c r="H309" s="31" t="s">
        <v>20700</v>
      </c>
      <c r="I309" s="31" t="s">
        <v>1046</v>
      </c>
      <c r="J309" s="31" t="s">
        <v>119</v>
      </c>
      <c r="K309" s="31" t="s">
        <v>20721</v>
      </c>
      <c r="L309" s="31">
        <v>8.584142</v>
      </c>
      <c r="M309" s="31">
        <v>-84.550856</v>
      </c>
      <c r="N309" s="31" t="s">
        <v>20722</v>
      </c>
      <c r="O309" s="31">
        <v>8.585657</v>
      </c>
      <c r="P309" s="31">
        <v>-84.54869</v>
      </c>
      <c r="Q309" s="31" t="s">
        <v>20723</v>
      </c>
      <c r="R309" s="31">
        <v>8.592692</v>
      </c>
      <c r="S309" s="31">
        <v>-84.559552</v>
      </c>
      <c r="T309" s="31" t="s">
        <v>20724</v>
      </c>
      <c r="U309" s="31">
        <v>8.587096</v>
      </c>
      <c r="V309" s="31">
        <v>-84.557243</v>
      </c>
      <c r="W309" s="31">
        <v>2197.77</v>
      </c>
      <c r="X309" s="31">
        <v>8.5</v>
      </c>
      <c r="Y309" s="31">
        <v>-84.75</v>
      </c>
      <c r="AF309" s="9" t="b">
        <v>1</v>
      </c>
    </row>
    <row r="310">
      <c r="A310" s="31" t="s">
        <v>20725</v>
      </c>
      <c r="B310" s="31" t="s">
        <v>17037</v>
      </c>
      <c r="C310" s="31" t="s">
        <v>20212</v>
      </c>
      <c r="D310" s="31">
        <v>3.0</v>
      </c>
      <c r="E310" s="31" t="s">
        <v>20662</v>
      </c>
      <c r="F310" s="31" t="s">
        <v>729</v>
      </c>
      <c r="G310" s="31" t="s">
        <v>20663</v>
      </c>
      <c r="H310" s="31" t="s">
        <v>1409</v>
      </c>
      <c r="I310" s="31" t="s">
        <v>111</v>
      </c>
      <c r="J310" s="31" t="s">
        <v>1173</v>
      </c>
      <c r="K310" s="31" t="s">
        <v>20726</v>
      </c>
      <c r="L310" s="31">
        <v>8.852718</v>
      </c>
      <c r="M310" s="31">
        <v>-84.218961</v>
      </c>
      <c r="N310" s="31" t="s">
        <v>20727</v>
      </c>
      <c r="O310" s="31">
        <v>8.854998</v>
      </c>
      <c r="P310" s="31">
        <v>-84.217677</v>
      </c>
      <c r="Q310" s="31" t="s">
        <v>20728</v>
      </c>
      <c r="R310" s="31">
        <v>8.853167</v>
      </c>
      <c r="S310" s="31">
        <v>-84.218232</v>
      </c>
      <c r="T310" s="31" t="s">
        <v>20729</v>
      </c>
      <c r="U310" s="31">
        <v>8.851352</v>
      </c>
      <c r="V310" s="31">
        <v>-84.21681</v>
      </c>
      <c r="W310" s="31">
        <v>414.05</v>
      </c>
      <c r="X310" s="31">
        <v>8.75</v>
      </c>
      <c r="Y310" s="31">
        <v>-84.416667</v>
      </c>
      <c r="AE310" s="9" t="s">
        <v>20730</v>
      </c>
      <c r="AF310" s="9" t="b">
        <v>1</v>
      </c>
    </row>
    <row r="311">
      <c r="A311" s="31" t="s">
        <v>20731</v>
      </c>
      <c r="B311" s="31" t="s">
        <v>17037</v>
      </c>
      <c r="C311" s="31" t="s">
        <v>20212</v>
      </c>
      <c r="D311" s="31">
        <v>3.0</v>
      </c>
      <c r="E311" s="31" t="s">
        <v>20662</v>
      </c>
      <c r="F311" s="31" t="s">
        <v>729</v>
      </c>
      <c r="G311" s="31" t="s">
        <v>20663</v>
      </c>
      <c r="H311" s="31" t="s">
        <v>2442</v>
      </c>
      <c r="I311" s="31" t="s">
        <v>20732</v>
      </c>
      <c r="J311" s="31" t="s">
        <v>1179</v>
      </c>
      <c r="K311" s="31" t="s">
        <v>20733</v>
      </c>
      <c r="L311" s="31">
        <v>8.927831</v>
      </c>
      <c r="M311" s="31">
        <v>-84.316397</v>
      </c>
      <c r="N311" s="31" t="s">
        <v>20734</v>
      </c>
      <c r="O311" s="31">
        <v>8.930534</v>
      </c>
      <c r="P311" s="31">
        <v>-84.313686</v>
      </c>
      <c r="Q311" s="31" t="s">
        <v>20735</v>
      </c>
      <c r="R311" s="31">
        <v>8.930983</v>
      </c>
      <c r="S311" s="31">
        <v>-84.310881</v>
      </c>
      <c r="T311" s="31" t="s">
        <v>20736</v>
      </c>
      <c r="U311" s="31">
        <v>8.930187</v>
      </c>
      <c r="V311" s="31">
        <v>-84.310232</v>
      </c>
      <c r="W311" s="31">
        <v>999.71</v>
      </c>
      <c r="X311" s="31">
        <v>8.75</v>
      </c>
      <c r="Y311" s="31">
        <v>-84.416667</v>
      </c>
      <c r="AF311" s="9" t="b">
        <v>1</v>
      </c>
    </row>
    <row r="312">
      <c r="A312" s="31" t="s">
        <v>20737</v>
      </c>
      <c r="B312" s="31" t="s">
        <v>17037</v>
      </c>
      <c r="C312" s="31" t="s">
        <v>20212</v>
      </c>
      <c r="D312" s="31">
        <v>3.0</v>
      </c>
      <c r="E312" s="31" t="s">
        <v>20662</v>
      </c>
      <c r="F312" s="31" t="s">
        <v>729</v>
      </c>
      <c r="G312" s="31" t="s">
        <v>20663</v>
      </c>
      <c r="H312" s="31" t="s">
        <v>20738</v>
      </c>
      <c r="I312" s="31" t="s">
        <v>20739</v>
      </c>
      <c r="J312" s="31" t="s">
        <v>1183</v>
      </c>
      <c r="K312" s="31" t="s">
        <v>20740</v>
      </c>
      <c r="L312" s="31">
        <v>9.115176</v>
      </c>
      <c r="M312" s="31">
        <v>-84.843598</v>
      </c>
      <c r="N312" s="31" t="s">
        <v>20741</v>
      </c>
      <c r="O312" s="31">
        <v>9.117436</v>
      </c>
      <c r="P312" s="31">
        <v>-84.839477</v>
      </c>
      <c r="Q312" s="31" t="s">
        <v>20742</v>
      </c>
      <c r="R312" s="31">
        <v>9.117133</v>
      </c>
      <c r="S312" s="31">
        <v>-84.840273</v>
      </c>
      <c r="T312" s="31" t="s">
        <v>20743</v>
      </c>
      <c r="U312" s="31">
        <v>9.117722</v>
      </c>
      <c r="V312" s="31">
        <v>-84.838847</v>
      </c>
      <c r="W312" s="31">
        <v>1795.09</v>
      </c>
      <c r="X312" s="31">
        <v>9.0</v>
      </c>
      <c r="Y312" s="31">
        <v>-84.916666</v>
      </c>
      <c r="AE312" s="9" t="s">
        <v>20744</v>
      </c>
      <c r="AF312" s="9" t="b">
        <v>1</v>
      </c>
    </row>
    <row r="313">
      <c r="A313" s="31" t="s">
        <v>20745</v>
      </c>
      <c r="B313" s="31" t="s">
        <v>17037</v>
      </c>
      <c r="C313" s="31" t="s">
        <v>20212</v>
      </c>
      <c r="D313" s="31">
        <v>3.0</v>
      </c>
      <c r="E313" s="31" t="s">
        <v>20662</v>
      </c>
      <c r="F313" s="31" t="s">
        <v>729</v>
      </c>
      <c r="G313" s="31" t="s">
        <v>20663</v>
      </c>
      <c r="H313" s="31" t="s">
        <v>1409</v>
      </c>
      <c r="I313" s="31" t="s">
        <v>20418</v>
      </c>
      <c r="J313" s="31" t="s">
        <v>112</v>
      </c>
      <c r="K313" s="31" t="s">
        <v>20746</v>
      </c>
      <c r="L313" s="31">
        <v>9.111957</v>
      </c>
      <c r="M313" s="31">
        <v>-84.84161</v>
      </c>
      <c r="N313" s="31" t="s">
        <v>20747</v>
      </c>
      <c r="O313" s="31">
        <v>9.114775</v>
      </c>
      <c r="P313" s="31">
        <v>-84.840496</v>
      </c>
      <c r="Q313" s="31" t="s">
        <v>20748</v>
      </c>
      <c r="R313" s="31">
        <v>9.118275</v>
      </c>
      <c r="S313" s="31">
        <v>-84.839136</v>
      </c>
      <c r="T313" s="31" t="s">
        <v>20749</v>
      </c>
      <c r="U313" s="31">
        <v>9.119127</v>
      </c>
      <c r="V313" s="31">
        <v>-84.836692</v>
      </c>
      <c r="W313" s="31">
        <v>1888.49</v>
      </c>
      <c r="X313" s="31">
        <v>9.0</v>
      </c>
      <c r="Y313" s="31">
        <v>-84.916666</v>
      </c>
      <c r="AF313" s="9" t="b">
        <v>1</v>
      </c>
    </row>
    <row r="314">
      <c r="A314" s="31" t="s">
        <v>20750</v>
      </c>
      <c r="B314" s="31" t="s">
        <v>17037</v>
      </c>
      <c r="C314" s="31" t="s">
        <v>20212</v>
      </c>
      <c r="D314" s="31">
        <v>3.0</v>
      </c>
      <c r="E314" s="31" t="s">
        <v>20662</v>
      </c>
      <c r="F314" s="31" t="s">
        <v>729</v>
      </c>
      <c r="G314" s="31" t="s">
        <v>20663</v>
      </c>
      <c r="H314" s="31" t="s">
        <v>20700</v>
      </c>
      <c r="I314" s="31" t="s">
        <v>1194</v>
      </c>
      <c r="J314" s="31" t="s">
        <v>1195</v>
      </c>
      <c r="K314" s="31" t="s">
        <v>20751</v>
      </c>
      <c r="L314" s="31">
        <v>8.929046</v>
      </c>
      <c r="M314" s="31">
        <v>-84.30871</v>
      </c>
      <c r="N314" s="31" t="s">
        <v>20752</v>
      </c>
      <c r="O314" s="31">
        <v>8.9317</v>
      </c>
      <c r="P314" s="31">
        <v>-84.307337</v>
      </c>
      <c r="Q314" s="31" t="s">
        <v>20753</v>
      </c>
      <c r="R314" s="31">
        <v>8.930428</v>
      </c>
      <c r="S314" s="31">
        <v>-84.312616</v>
      </c>
      <c r="T314" s="31" t="s">
        <v>20754</v>
      </c>
      <c r="U314" s="31">
        <v>8.930791</v>
      </c>
      <c r="V314" s="31">
        <v>-84.312649</v>
      </c>
      <c r="W314" s="31">
        <v>1007.01</v>
      </c>
      <c r="X314" s="31">
        <v>8.75</v>
      </c>
      <c r="Y314" s="31">
        <v>-84.416667</v>
      </c>
      <c r="AF314" s="9" t="b">
        <v>1</v>
      </c>
    </row>
    <row r="315">
      <c r="A315" s="31" t="s">
        <v>20755</v>
      </c>
      <c r="B315" s="31" t="s">
        <v>17037</v>
      </c>
      <c r="C315" s="31" t="s">
        <v>20212</v>
      </c>
      <c r="D315" s="31">
        <v>3.0</v>
      </c>
      <c r="E315" s="31" t="s">
        <v>20662</v>
      </c>
      <c r="F315" s="31" t="s">
        <v>729</v>
      </c>
      <c r="G315" s="31" t="s">
        <v>20663</v>
      </c>
      <c r="H315" s="31" t="s">
        <v>2442</v>
      </c>
      <c r="I315" s="31" t="s">
        <v>119</v>
      </c>
      <c r="J315" s="31" t="s">
        <v>20756</v>
      </c>
      <c r="K315" s="31" t="s">
        <v>20757</v>
      </c>
      <c r="L315" s="31">
        <v>8.930831</v>
      </c>
      <c r="M315" s="31">
        <v>-84.309212</v>
      </c>
      <c r="N315" s="31" t="s">
        <v>20758</v>
      </c>
      <c r="O315" s="31">
        <v>8.928916</v>
      </c>
      <c r="P315" s="31">
        <v>-84.308052</v>
      </c>
      <c r="Q315" s="31" t="s">
        <v>20759</v>
      </c>
      <c r="R315" s="31">
        <v>8.930015</v>
      </c>
      <c r="S315" s="31">
        <v>-84.313241</v>
      </c>
      <c r="T315" s="31" t="s">
        <v>20760</v>
      </c>
      <c r="U315" s="31">
        <v>8.93071</v>
      </c>
      <c r="V315" s="31">
        <v>-84.318496</v>
      </c>
      <c r="W315" s="31">
        <v>1008.67</v>
      </c>
      <c r="X315" s="31">
        <v>8.75</v>
      </c>
      <c r="Y315" s="31">
        <v>-84.416667</v>
      </c>
      <c r="AF315" s="9" t="b">
        <v>1</v>
      </c>
    </row>
    <row r="316">
      <c r="A316" s="31" t="s">
        <v>20761</v>
      </c>
      <c r="B316" s="31" t="s">
        <v>17037</v>
      </c>
      <c r="C316" s="31" t="s">
        <v>20212</v>
      </c>
      <c r="D316" s="31">
        <v>3.0</v>
      </c>
      <c r="E316" s="31" t="s">
        <v>20662</v>
      </c>
      <c r="F316" s="31" t="s">
        <v>729</v>
      </c>
      <c r="G316" s="31" t="s">
        <v>20663</v>
      </c>
      <c r="H316" s="31" t="s">
        <v>1291</v>
      </c>
      <c r="I316" s="31" t="s">
        <v>111</v>
      </c>
      <c r="J316" s="31" t="s">
        <v>1206</v>
      </c>
      <c r="K316" s="31" t="s">
        <v>20762</v>
      </c>
      <c r="L316" s="31">
        <v>9.114552</v>
      </c>
      <c r="M316" s="31">
        <v>-84.843319</v>
      </c>
      <c r="N316" s="31" t="s">
        <v>20763</v>
      </c>
      <c r="O316" s="31">
        <v>9.114513</v>
      </c>
      <c r="P316" s="31">
        <v>-84.840713</v>
      </c>
      <c r="Q316" s="31" t="s">
        <v>20764</v>
      </c>
      <c r="R316" s="31">
        <v>9.11811</v>
      </c>
      <c r="S316" s="31">
        <v>-84.839415</v>
      </c>
      <c r="T316" s="31" t="s">
        <v>20765</v>
      </c>
      <c r="U316" s="31">
        <v>9.115768</v>
      </c>
      <c r="V316" s="31">
        <v>-84.841261</v>
      </c>
      <c r="W316" s="31">
        <v>1905.29</v>
      </c>
      <c r="X316" s="31">
        <v>9.0</v>
      </c>
      <c r="Y316" s="31">
        <v>-84.916666</v>
      </c>
      <c r="AF316" s="9" t="b">
        <v>1</v>
      </c>
    </row>
    <row r="317">
      <c r="A317" s="31" t="s">
        <v>20766</v>
      </c>
      <c r="B317" s="31" t="s">
        <v>17037</v>
      </c>
      <c r="C317" s="31" t="s">
        <v>20212</v>
      </c>
      <c r="D317" s="31">
        <v>3.0</v>
      </c>
      <c r="E317" s="31" t="s">
        <v>20662</v>
      </c>
      <c r="F317" s="31" t="s">
        <v>729</v>
      </c>
      <c r="G317" s="31" t="s">
        <v>20663</v>
      </c>
      <c r="H317" s="31" t="s">
        <v>598</v>
      </c>
      <c r="I317" s="31" t="s">
        <v>1194</v>
      </c>
      <c r="J317" s="31" t="s">
        <v>20767</v>
      </c>
      <c r="K317" s="31" t="s">
        <v>20768</v>
      </c>
      <c r="L317" s="31">
        <v>9.115064</v>
      </c>
      <c r="M317" s="31">
        <v>-84.842071</v>
      </c>
      <c r="N317" s="31" t="s">
        <v>20769</v>
      </c>
      <c r="O317" s="31">
        <v>9.117212</v>
      </c>
      <c r="P317" s="31">
        <v>-84.840147</v>
      </c>
      <c r="Q317" s="31" t="s">
        <v>20770</v>
      </c>
      <c r="R317" s="31">
        <v>9.114584</v>
      </c>
      <c r="S317" s="31">
        <v>-84.835543</v>
      </c>
      <c r="T317" s="31" t="s">
        <v>20771</v>
      </c>
      <c r="U317" s="31">
        <v>9.110759</v>
      </c>
      <c r="V317" s="31">
        <v>-84.836814</v>
      </c>
      <c r="W317" s="31">
        <v>1850.84</v>
      </c>
      <c r="X317" s="31">
        <v>9.0</v>
      </c>
      <c r="Y317" s="31">
        <v>-84.916666</v>
      </c>
      <c r="AF317" s="9" t="b">
        <v>1</v>
      </c>
    </row>
    <row r="318">
      <c r="A318" s="31" t="s">
        <v>20772</v>
      </c>
      <c r="B318" s="31" t="s">
        <v>17037</v>
      </c>
      <c r="C318" s="31" t="s">
        <v>20212</v>
      </c>
      <c r="D318" s="31">
        <v>3.0</v>
      </c>
      <c r="E318" s="31" t="s">
        <v>20662</v>
      </c>
      <c r="F318" s="31" t="s">
        <v>729</v>
      </c>
      <c r="G318" s="17" t="s">
        <v>1109</v>
      </c>
      <c r="H318" s="9" t="s">
        <v>1409</v>
      </c>
      <c r="I318" s="17" t="s">
        <v>729</v>
      </c>
      <c r="J318" s="17" t="s">
        <v>181</v>
      </c>
      <c r="K318" s="31" t="s">
        <v>20773</v>
      </c>
      <c r="L318" s="31">
        <v>9.116379</v>
      </c>
      <c r="M318" s="31">
        <v>-84.843867</v>
      </c>
      <c r="N318" s="31" t="s">
        <v>20774</v>
      </c>
      <c r="O318" s="31">
        <v>9.11698</v>
      </c>
      <c r="P318" s="31">
        <v>-84.841238</v>
      </c>
      <c r="Q318" s="31" t="s">
        <v>20775</v>
      </c>
      <c r="R318" s="31">
        <v>9.118144</v>
      </c>
      <c r="S318" s="31">
        <v>-84.840305</v>
      </c>
      <c r="T318" s="31" t="s">
        <v>20776</v>
      </c>
      <c r="U318" s="31">
        <v>9.119272</v>
      </c>
      <c r="V318" s="31">
        <v>-84.83599</v>
      </c>
      <c r="W318" s="31">
        <v>1826.68</v>
      </c>
      <c r="X318" s="31">
        <v>9.0</v>
      </c>
      <c r="Y318" s="31">
        <v>-84.916666</v>
      </c>
      <c r="AE318" s="9" t="s">
        <v>20777</v>
      </c>
      <c r="AF318" s="9" t="b">
        <v>1</v>
      </c>
    </row>
    <row r="319">
      <c r="A319" s="31" t="s">
        <v>20778</v>
      </c>
      <c r="B319" s="31" t="s">
        <v>17037</v>
      </c>
      <c r="C319" s="31" t="s">
        <v>20779</v>
      </c>
      <c r="D319" s="31">
        <v>1.0</v>
      </c>
      <c r="E319" s="31" t="s">
        <v>20780</v>
      </c>
      <c r="F319" s="31" t="s">
        <v>729</v>
      </c>
      <c r="G319" s="31" t="s">
        <v>20781</v>
      </c>
      <c r="H319" s="31" t="s">
        <v>20700</v>
      </c>
      <c r="I319" s="31" t="s">
        <v>1225</v>
      </c>
      <c r="J319" s="31" t="s">
        <v>1226</v>
      </c>
      <c r="K319" s="31" t="s">
        <v>20782</v>
      </c>
      <c r="L319" s="31">
        <v>37.042607</v>
      </c>
      <c r="M319" s="31">
        <v>-74.31378</v>
      </c>
      <c r="N319" s="31" t="s">
        <v>20783</v>
      </c>
      <c r="O319" s="31">
        <v>37.039999</v>
      </c>
      <c r="P319" s="31">
        <v>-74.317413</v>
      </c>
      <c r="Q319" s="31" t="s">
        <v>20784</v>
      </c>
      <c r="R319" s="31">
        <v>37.049749</v>
      </c>
      <c r="S319" s="31">
        <v>-74.315065</v>
      </c>
      <c r="T319" s="31" t="s">
        <v>20785</v>
      </c>
      <c r="U319" s="31">
        <v>37.047093</v>
      </c>
      <c r="V319" s="31">
        <v>-74.312451</v>
      </c>
      <c r="W319" s="31">
        <v>1948.3</v>
      </c>
      <c r="X319" s="31">
        <v>37.04</v>
      </c>
      <c r="Y319" s="31">
        <v>-74.318</v>
      </c>
      <c r="AF319" s="9" t="b">
        <v>1</v>
      </c>
    </row>
    <row r="320">
      <c r="A320" s="31" t="s">
        <v>20786</v>
      </c>
      <c r="B320" s="31" t="s">
        <v>17037</v>
      </c>
      <c r="C320" s="31" t="s">
        <v>20779</v>
      </c>
      <c r="D320" s="31">
        <v>1.0</v>
      </c>
      <c r="E320" s="31" t="s">
        <v>20780</v>
      </c>
      <c r="F320" s="31" t="s">
        <v>729</v>
      </c>
      <c r="G320" s="31" t="s">
        <v>20781</v>
      </c>
      <c r="H320" s="31" t="s">
        <v>1409</v>
      </c>
      <c r="I320" s="31" t="s">
        <v>1233</v>
      </c>
      <c r="J320" s="31" t="s">
        <v>1234</v>
      </c>
      <c r="K320" s="31" t="s">
        <v>20787</v>
      </c>
      <c r="L320" s="31">
        <v>34.928375</v>
      </c>
      <c r="M320" s="31">
        <v>-75.178832</v>
      </c>
      <c r="N320" s="31" t="s">
        <v>20788</v>
      </c>
      <c r="O320" s="31">
        <v>34.935494</v>
      </c>
      <c r="P320" s="31">
        <v>-75.16737</v>
      </c>
      <c r="Q320" s="31" t="s">
        <v>20789</v>
      </c>
      <c r="R320" s="31">
        <v>34.943335</v>
      </c>
      <c r="S320" s="31">
        <v>-75.166839</v>
      </c>
      <c r="T320" s="31" t="s">
        <v>20790</v>
      </c>
      <c r="U320" s="31">
        <v>34.957925</v>
      </c>
      <c r="V320" s="31">
        <v>-75.154282</v>
      </c>
      <c r="W320" s="31">
        <v>1608.17</v>
      </c>
      <c r="X320" s="31">
        <v>34.935</v>
      </c>
      <c r="Y320" s="31">
        <v>-75.171</v>
      </c>
      <c r="AE320" s="9" t="s">
        <v>20791</v>
      </c>
      <c r="AF320" s="9" t="b">
        <v>1</v>
      </c>
    </row>
    <row r="321">
      <c r="A321" s="31" t="s">
        <v>20792</v>
      </c>
      <c r="B321" s="31" t="s">
        <v>17037</v>
      </c>
      <c r="C321" s="31" t="s">
        <v>20779</v>
      </c>
      <c r="D321" s="31">
        <v>1.0</v>
      </c>
      <c r="E321" s="31" t="s">
        <v>20780</v>
      </c>
      <c r="F321" s="31" t="s">
        <v>729</v>
      </c>
      <c r="G321" s="31" t="s">
        <v>20781</v>
      </c>
      <c r="H321" s="31" t="s">
        <v>20700</v>
      </c>
      <c r="I321" s="31" t="s">
        <v>1241</v>
      </c>
      <c r="J321" s="31" t="s">
        <v>1242</v>
      </c>
      <c r="K321" s="31" t="s">
        <v>20793</v>
      </c>
      <c r="L321" s="31">
        <v>33.570622</v>
      </c>
      <c r="M321" s="31">
        <v>-76.471863</v>
      </c>
      <c r="N321" s="31" t="s">
        <v>20794</v>
      </c>
      <c r="O321" s="31">
        <v>33.575929</v>
      </c>
      <c r="P321" s="31">
        <v>-76.468502</v>
      </c>
      <c r="Q321" s="31" t="s">
        <v>20795</v>
      </c>
      <c r="R321" s="31">
        <v>33.573024</v>
      </c>
      <c r="S321" s="31">
        <v>-76.465228</v>
      </c>
      <c r="T321" s="31" t="s">
        <v>20796</v>
      </c>
      <c r="U321" s="31">
        <v>33.585065</v>
      </c>
      <c r="V321" s="31">
        <v>-76.456123</v>
      </c>
      <c r="W321" s="31">
        <v>462.15</v>
      </c>
      <c r="X321" s="31">
        <v>33.572</v>
      </c>
      <c r="Y321" s="31">
        <v>-76.47</v>
      </c>
      <c r="AF321" s="9" t="b">
        <v>1</v>
      </c>
    </row>
    <row r="322">
      <c r="A322" s="31" t="s">
        <v>20797</v>
      </c>
      <c r="B322" s="31" t="s">
        <v>17037</v>
      </c>
      <c r="C322" s="31" t="s">
        <v>20779</v>
      </c>
      <c r="D322" s="31">
        <v>1.0</v>
      </c>
      <c r="E322" s="31" t="s">
        <v>20780</v>
      </c>
      <c r="F322" s="31" t="s">
        <v>729</v>
      </c>
      <c r="G322" s="31" t="s">
        <v>20781</v>
      </c>
      <c r="H322" s="31" t="s">
        <v>1409</v>
      </c>
      <c r="I322" s="31" t="s">
        <v>161</v>
      </c>
      <c r="J322" s="31" t="s">
        <v>1248</v>
      </c>
      <c r="K322" s="31" t="s">
        <v>20798</v>
      </c>
      <c r="L322" s="31">
        <v>32.492161</v>
      </c>
      <c r="M322" s="31">
        <v>-76.191001</v>
      </c>
      <c r="N322" s="31" t="s">
        <v>20799</v>
      </c>
      <c r="O322" s="31">
        <v>32.494833</v>
      </c>
      <c r="P322" s="31">
        <v>-76.188821</v>
      </c>
      <c r="Q322" s="31" t="s">
        <v>20800</v>
      </c>
      <c r="R322" s="31">
        <v>32.497758</v>
      </c>
      <c r="S322" s="31">
        <v>-76.191125</v>
      </c>
      <c r="T322" s="31" t="s">
        <v>20801</v>
      </c>
      <c r="U322" s="31">
        <v>32.506764</v>
      </c>
      <c r="V322" s="31">
        <v>-76.183159</v>
      </c>
      <c r="W322" s="31">
        <v>2169.42</v>
      </c>
      <c r="X322" s="31">
        <v>32.494</v>
      </c>
      <c r="Y322" s="31">
        <v>-76.1925</v>
      </c>
      <c r="AF322" s="9" t="b">
        <v>1</v>
      </c>
    </row>
    <row r="323">
      <c r="A323" s="31" t="s">
        <v>20802</v>
      </c>
      <c r="B323" s="31" t="s">
        <v>17037</v>
      </c>
      <c r="C323" s="31" t="s">
        <v>20779</v>
      </c>
      <c r="D323" s="31">
        <v>1.0</v>
      </c>
      <c r="E323" s="31" t="s">
        <v>20780</v>
      </c>
      <c r="F323" s="31" t="s">
        <v>729</v>
      </c>
      <c r="G323" s="31" t="s">
        <v>20781</v>
      </c>
      <c r="H323" s="31" t="s">
        <v>598</v>
      </c>
      <c r="I323" s="31" t="s">
        <v>20803</v>
      </c>
      <c r="J323" s="31" t="s">
        <v>20804</v>
      </c>
      <c r="K323" s="31" t="s">
        <v>20805</v>
      </c>
      <c r="L323" s="31">
        <v>32.058203</v>
      </c>
      <c r="M323" s="31">
        <v>-78.385205</v>
      </c>
      <c r="N323" s="31" t="s">
        <v>20806</v>
      </c>
      <c r="O323" s="31">
        <v>32.059412</v>
      </c>
      <c r="P323" s="31">
        <v>-78.373455</v>
      </c>
      <c r="Q323" s="31" t="s">
        <v>20807</v>
      </c>
      <c r="R323" s="31">
        <v>32.069566</v>
      </c>
      <c r="S323" s="31">
        <v>-78.369534</v>
      </c>
      <c r="T323" s="31" t="s">
        <v>20808</v>
      </c>
      <c r="U323" s="31">
        <v>32.07291</v>
      </c>
      <c r="V323" s="31">
        <v>-78.331732</v>
      </c>
      <c r="W323" s="31">
        <v>408.48</v>
      </c>
      <c r="X323" s="31">
        <v>32.016667</v>
      </c>
      <c r="Y323" s="31">
        <v>-78.316667</v>
      </c>
      <c r="AF323" s="9" t="b">
        <v>1</v>
      </c>
    </row>
    <row r="324">
      <c r="A324" s="31" t="s">
        <v>20809</v>
      </c>
      <c r="B324" s="31" t="s">
        <v>17037</v>
      </c>
      <c r="C324" s="31" t="s">
        <v>20779</v>
      </c>
      <c r="D324" s="31">
        <v>1.0</v>
      </c>
      <c r="E324" s="31" t="s">
        <v>20780</v>
      </c>
      <c r="F324" s="31" t="s">
        <v>729</v>
      </c>
      <c r="G324" s="31" t="s">
        <v>20781</v>
      </c>
      <c r="H324" s="31" t="s">
        <v>1409</v>
      </c>
      <c r="I324" s="31" t="s">
        <v>20810</v>
      </c>
      <c r="J324" s="31" t="s">
        <v>1259</v>
      </c>
      <c r="K324" s="31" t="s">
        <v>20811</v>
      </c>
      <c r="L324" s="31">
        <v>32.013463</v>
      </c>
      <c r="M324" s="31">
        <v>-78.310081</v>
      </c>
      <c r="N324" s="31" t="s">
        <v>20812</v>
      </c>
      <c r="O324" s="31">
        <v>32.01249</v>
      </c>
      <c r="P324" s="31">
        <v>-78.313331</v>
      </c>
      <c r="Q324" s="31" t="s">
        <v>20813</v>
      </c>
      <c r="R324" s="31">
        <v>32.017063</v>
      </c>
      <c r="S324" s="31">
        <v>-78.326704</v>
      </c>
      <c r="T324" s="31" t="s">
        <v>20814</v>
      </c>
      <c r="U324" s="31">
        <v>32.018134</v>
      </c>
      <c r="V324" s="31">
        <v>-78.306901</v>
      </c>
      <c r="W324" s="31">
        <v>557.98</v>
      </c>
      <c r="X324" s="31">
        <v>32.016667</v>
      </c>
      <c r="Y324" s="31">
        <v>-78.316667</v>
      </c>
      <c r="AF324" s="9" t="b">
        <v>1</v>
      </c>
    </row>
    <row r="325">
      <c r="A325" s="31" t="s">
        <v>20815</v>
      </c>
      <c r="B325" s="31" t="s">
        <v>17037</v>
      </c>
      <c r="C325" s="31" t="s">
        <v>20779</v>
      </c>
      <c r="D325" s="31">
        <v>1.0</v>
      </c>
      <c r="E325" s="31" t="s">
        <v>20780</v>
      </c>
      <c r="F325" s="31" t="s">
        <v>729</v>
      </c>
      <c r="G325" s="31" t="s">
        <v>20781</v>
      </c>
      <c r="H325" s="31" t="s">
        <v>598</v>
      </c>
      <c r="I325" s="31" t="s">
        <v>1266</v>
      </c>
      <c r="J325" s="31" t="s">
        <v>1265</v>
      </c>
      <c r="K325" s="31" t="s">
        <v>20816</v>
      </c>
      <c r="L325" s="31">
        <v>31.315475</v>
      </c>
      <c r="M325" s="31">
        <v>-77.246719</v>
      </c>
      <c r="N325" s="31" t="s">
        <v>20817</v>
      </c>
      <c r="O325" s="31">
        <v>31.322364</v>
      </c>
      <c r="P325" s="31">
        <v>-77.245289</v>
      </c>
      <c r="Q325" s="31" t="s">
        <v>20818</v>
      </c>
      <c r="R325" s="31">
        <v>31.324211</v>
      </c>
      <c r="S325" s="31">
        <v>-77.241237</v>
      </c>
      <c r="T325" s="31" t="s">
        <v>20819</v>
      </c>
      <c r="U325" s="31">
        <v>31.323972</v>
      </c>
      <c r="V325" s="31">
        <v>-77.247058</v>
      </c>
      <c r="W325" s="31">
        <v>1273.99</v>
      </c>
      <c r="X325" s="31">
        <v>31.32</v>
      </c>
      <c r="Y325" s="31">
        <v>-77.46</v>
      </c>
      <c r="AF325" s="9" t="b">
        <v>1</v>
      </c>
    </row>
    <row r="326">
      <c r="A326" s="31" t="s">
        <v>20820</v>
      </c>
      <c r="B326" s="31" t="s">
        <v>17037</v>
      </c>
      <c r="C326" s="31" t="s">
        <v>20779</v>
      </c>
      <c r="D326" s="31">
        <v>1.0</v>
      </c>
      <c r="E326" s="31" t="s">
        <v>20780</v>
      </c>
      <c r="F326" s="31" t="s">
        <v>729</v>
      </c>
      <c r="G326" s="31" t="s">
        <v>20781</v>
      </c>
      <c r="H326" s="31" t="s">
        <v>1409</v>
      </c>
      <c r="I326" s="31" t="s">
        <v>1272</v>
      </c>
      <c r="J326" s="31" t="s">
        <v>1273</v>
      </c>
      <c r="K326" s="31" t="s">
        <v>20821</v>
      </c>
      <c r="L326" s="31">
        <v>31.980703</v>
      </c>
      <c r="M326" s="31">
        <v>-77.418173</v>
      </c>
      <c r="N326" s="31" t="s">
        <v>20822</v>
      </c>
      <c r="O326" s="31">
        <v>31.985058</v>
      </c>
      <c r="P326" s="31">
        <v>-77.417078</v>
      </c>
      <c r="Q326" s="31" t="s">
        <v>20823</v>
      </c>
      <c r="R326" s="31">
        <v>31.984193</v>
      </c>
      <c r="S326" s="31">
        <v>-77.411356</v>
      </c>
      <c r="T326" s="31" t="s">
        <v>20824</v>
      </c>
      <c r="U326" s="31">
        <v>32.000126</v>
      </c>
      <c r="V326" s="31">
        <v>-77.396139</v>
      </c>
      <c r="W326" s="31">
        <v>865.37</v>
      </c>
      <c r="X326" s="31">
        <v>31.5</v>
      </c>
      <c r="Y326" s="31">
        <v>-77.42</v>
      </c>
      <c r="AF326" s="9" t="b">
        <v>1</v>
      </c>
    </row>
    <row r="327">
      <c r="A327" s="31" t="s">
        <v>20825</v>
      </c>
      <c r="B327" s="31" t="s">
        <v>17037</v>
      </c>
      <c r="C327" s="31" t="s">
        <v>20779</v>
      </c>
      <c r="D327" s="31">
        <v>1.0</v>
      </c>
      <c r="E327" s="31" t="s">
        <v>20780</v>
      </c>
      <c r="F327" s="31" t="s">
        <v>729</v>
      </c>
      <c r="G327" s="31" t="s">
        <v>20781</v>
      </c>
      <c r="H327" s="31" t="s">
        <v>20700</v>
      </c>
      <c r="I327" s="31" t="s">
        <v>729</v>
      </c>
      <c r="J327" s="31" t="s">
        <v>1278</v>
      </c>
      <c r="K327" s="31" t="s">
        <v>20826</v>
      </c>
      <c r="L327" s="31">
        <v>32.009846</v>
      </c>
      <c r="M327" s="31">
        <v>-77.404296</v>
      </c>
      <c r="N327" s="31" t="s">
        <v>20827</v>
      </c>
      <c r="O327" s="31">
        <v>32.014107</v>
      </c>
      <c r="P327" s="31">
        <v>-77.396097</v>
      </c>
      <c r="Q327" s="31" t="s">
        <v>20828</v>
      </c>
      <c r="R327" s="31">
        <v>32.008784</v>
      </c>
      <c r="S327" s="31">
        <v>-77.393141</v>
      </c>
      <c r="T327" s="31" t="s">
        <v>20829</v>
      </c>
      <c r="U327" s="31">
        <v>32.023069</v>
      </c>
      <c r="V327" s="31">
        <v>-77.376019</v>
      </c>
      <c r="W327" s="31">
        <v>749.24</v>
      </c>
      <c r="X327" s="31">
        <v>34.91</v>
      </c>
      <c r="Y327" s="31">
        <v>-75.18</v>
      </c>
      <c r="AF327" s="9" t="b">
        <v>1</v>
      </c>
    </row>
    <row r="328">
      <c r="A328" s="31" t="s">
        <v>20830</v>
      </c>
      <c r="B328" s="31" t="s">
        <v>17037</v>
      </c>
      <c r="C328" s="31" t="s">
        <v>20779</v>
      </c>
      <c r="D328" s="31">
        <v>1.0</v>
      </c>
      <c r="E328" s="31" t="s">
        <v>20780</v>
      </c>
      <c r="F328" s="31" t="s">
        <v>729</v>
      </c>
      <c r="G328" s="31" t="s">
        <v>20781</v>
      </c>
      <c r="H328" s="31" t="s">
        <v>1409</v>
      </c>
      <c r="I328" s="31" t="s">
        <v>5094</v>
      </c>
      <c r="J328" s="31" t="s">
        <v>1284</v>
      </c>
      <c r="K328" s="31" t="s">
        <v>20831</v>
      </c>
      <c r="L328" s="31">
        <v>35.700283</v>
      </c>
      <c r="M328" s="31">
        <v>-74.800341</v>
      </c>
      <c r="N328" s="31" t="s">
        <v>20832</v>
      </c>
      <c r="O328" s="31">
        <v>35.700517</v>
      </c>
      <c r="P328" s="31">
        <v>-74.798069</v>
      </c>
      <c r="Q328" s="31" t="s">
        <v>20833</v>
      </c>
      <c r="R328" s="31">
        <v>35.706367</v>
      </c>
      <c r="S328" s="31">
        <v>-74.81232</v>
      </c>
      <c r="T328" s="31" t="s">
        <v>20834</v>
      </c>
      <c r="U328" s="31">
        <v>35.710528</v>
      </c>
      <c r="V328" s="31">
        <v>-74.808554</v>
      </c>
      <c r="W328" s="31">
        <v>511.46</v>
      </c>
      <c r="X328" s="31">
        <v>35.666667</v>
      </c>
      <c r="Y328" s="31">
        <v>-74.816667</v>
      </c>
      <c r="AF328" s="9" t="b">
        <v>1</v>
      </c>
    </row>
    <row r="329">
      <c r="A329" s="31" t="s">
        <v>20835</v>
      </c>
      <c r="B329" s="31" t="s">
        <v>17037</v>
      </c>
      <c r="C329" s="31" t="s">
        <v>20779</v>
      </c>
      <c r="D329" s="31">
        <v>1.0</v>
      </c>
      <c r="E329" s="31" t="s">
        <v>20780</v>
      </c>
      <c r="F329" s="31" t="s">
        <v>729</v>
      </c>
      <c r="G329" s="31" t="s">
        <v>20781</v>
      </c>
      <c r="H329" s="31" t="s">
        <v>20700</v>
      </c>
      <c r="I329" s="31" t="s">
        <v>20836</v>
      </c>
      <c r="J329" s="31" t="s">
        <v>20837</v>
      </c>
      <c r="K329" s="31" t="s">
        <v>20838</v>
      </c>
      <c r="L329" s="31">
        <v>38.427441</v>
      </c>
      <c r="M329" s="31">
        <v>-73.537535</v>
      </c>
      <c r="N329" s="31" t="s">
        <v>20839</v>
      </c>
      <c r="O329" s="31">
        <v>38.42588</v>
      </c>
      <c r="P329" s="31">
        <v>-73.538577</v>
      </c>
      <c r="Q329" s="31" t="s">
        <v>20840</v>
      </c>
      <c r="R329" s="31">
        <v>38.426542</v>
      </c>
      <c r="S329" s="31">
        <v>-73.538229</v>
      </c>
      <c r="T329" s="31" t="s">
        <v>20841</v>
      </c>
      <c r="U329" s="31">
        <v>38.426512</v>
      </c>
      <c r="V329" s="31">
        <v>-73.538742</v>
      </c>
      <c r="W329" s="31">
        <v>688.84</v>
      </c>
      <c r="X329" s="31">
        <v>38.366667</v>
      </c>
      <c r="Y329" s="31">
        <v>-73.583333</v>
      </c>
      <c r="AF329" s="9" t="b">
        <v>1</v>
      </c>
    </row>
    <row r="330">
      <c r="A330" s="31" t="s">
        <v>20842</v>
      </c>
      <c r="B330" s="31" t="s">
        <v>17037</v>
      </c>
      <c r="C330" s="31" t="s">
        <v>20843</v>
      </c>
      <c r="D330" s="31">
        <v>2.0</v>
      </c>
      <c r="E330" s="31" t="s">
        <v>20844</v>
      </c>
      <c r="F330" s="31" t="s">
        <v>1300</v>
      </c>
      <c r="G330" s="31" t="s">
        <v>20845</v>
      </c>
      <c r="H330" s="31" t="s">
        <v>2442</v>
      </c>
      <c r="I330" s="31" t="s">
        <v>1300</v>
      </c>
      <c r="J330" s="31" t="s">
        <v>1301</v>
      </c>
      <c r="K330" s="31" t="s">
        <v>20846</v>
      </c>
      <c r="L330" s="31">
        <v>13.811348</v>
      </c>
      <c r="M330" s="31">
        <v>-45.012201</v>
      </c>
      <c r="N330" s="31" t="s">
        <v>20847</v>
      </c>
      <c r="O330" s="31">
        <v>13.810574</v>
      </c>
      <c r="P330" s="31">
        <v>-45.013702</v>
      </c>
      <c r="Q330" s="31" t="s">
        <v>20848</v>
      </c>
      <c r="R330" s="31">
        <v>13.811513</v>
      </c>
      <c r="S330" s="31">
        <v>-45.038602</v>
      </c>
      <c r="T330" s="31" t="s">
        <v>20849</v>
      </c>
      <c r="U330" s="31">
        <v>13.812195</v>
      </c>
      <c r="V330" s="31">
        <v>-45.040407</v>
      </c>
      <c r="W330" s="31">
        <v>3537.32</v>
      </c>
      <c r="X330" s="31">
        <v>13.73</v>
      </c>
      <c r="Y330" s="31">
        <v>-45.05</v>
      </c>
      <c r="AE330" s="46"/>
      <c r="AF330" s="9" t="b">
        <v>1</v>
      </c>
    </row>
    <row r="331">
      <c r="A331" s="31" t="s">
        <v>20850</v>
      </c>
      <c r="B331" s="31" t="s">
        <v>17037</v>
      </c>
      <c r="C331" s="31" t="s">
        <v>20843</v>
      </c>
      <c r="D331" s="31">
        <v>2.0</v>
      </c>
      <c r="E331" s="31" t="s">
        <v>20844</v>
      </c>
      <c r="F331" s="31" t="s">
        <v>1300</v>
      </c>
      <c r="G331" s="31" t="s">
        <v>20845</v>
      </c>
      <c r="H331" s="31" t="s">
        <v>2769</v>
      </c>
      <c r="I331" s="31" t="s">
        <v>1306</v>
      </c>
      <c r="J331" s="31" t="s">
        <v>1307</v>
      </c>
      <c r="K331" s="31" t="s">
        <v>20851</v>
      </c>
      <c r="L331" s="31">
        <v>13.938171</v>
      </c>
      <c r="M331" s="31">
        <v>-45.051472</v>
      </c>
      <c r="N331" s="31" t="s">
        <v>20852</v>
      </c>
      <c r="O331" s="31">
        <v>13.937929</v>
      </c>
      <c r="P331" s="31">
        <v>-45.052911</v>
      </c>
      <c r="Q331" s="31" t="s">
        <v>20853</v>
      </c>
      <c r="R331" s="31">
        <v>13.928884</v>
      </c>
      <c r="S331" s="31">
        <v>-45.054462</v>
      </c>
      <c r="T331" s="31" t="s">
        <v>20854</v>
      </c>
      <c r="U331" s="31">
        <v>13.929083</v>
      </c>
      <c r="V331" s="31">
        <v>-45.058148</v>
      </c>
      <c r="W331" s="31">
        <v>3170.18</v>
      </c>
      <c r="X331" s="31">
        <v>13.73</v>
      </c>
      <c r="Y331" s="31">
        <v>-45.05</v>
      </c>
      <c r="AF331" s="9" t="b">
        <v>1</v>
      </c>
    </row>
    <row r="332">
      <c r="A332" s="31" t="s">
        <v>20855</v>
      </c>
      <c r="B332" s="31" t="s">
        <v>17037</v>
      </c>
      <c r="C332" s="31" t="s">
        <v>20843</v>
      </c>
      <c r="D332" s="31">
        <v>2.0</v>
      </c>
      <c r="E332" s="31" t="s">
        <v>20844</v>
      </c>
      <c r="F332" s="31" t="s">
        <v>1300</v>
      </c>
      <c r="G332" s="31" t="s">
        <v>20845</v>
      </c>
      <c r="H332" s="31" t="s">
        <v>1409</v>
      </c>
      <c r="I332" s="31" t="s">
        <v>719</v>
      </c>
      <c r="J332" s="31" t="s">
        <v>892</v>
      </c>
      <c r="K332" s="31" t="s">
        <v>20856</v>
      </c>
      <c r="L332" s="31">
        <v>14.14581</v>
      </c>
      <c r="M332" s="31">
        <v>-45.015891</v>
      </c>
      <c r="N332" s="31" t="s">
        <v>20857</v>
      </c>
      <c r="O332" s="31">
        <v>14.146065</v>
      </c>
      <c r="P332" s="31">
        <v>-45.016579</v>
      </c>
      <c r="Q332" s="31" t="s">
        <v>20858</v>
      </c>
      <c r="R332" s="31">
        <v>14.146912</v>
      </c>
      <c r="S332" s="31">
        <v>-44.992865</v>
      </c>
      <c r="T332" s="31" t="s">
        <v>20859</v>
      </c>
      <c r="U332" s="31">
        <v>14.146448</v>
      </c>
      <c r="V332" s="31">
        <v>-44.996096</v>
      </c>
      <c r="W332" s="31">
        <v>2914.5</v>
      </c>
      <c r="X332" s="31">
        <v>13.73</v>
      </c>
      <c r="Y332" s="31">
        <v>-45.05</v>
      </c>
      <c r="AE332" s="9" t="s">
        <v>20860</v>
      </c>
      <c r="AF332" s="9" t="b">
        <v>1</v>
      </c>
    </row>
    <row r="333">
      <c r="A333" s="31" t="s">
        <v>20861</v>
      </c>
      <c r="B333" s="31" t="s">
        <v>17037</v>
      </c>
      <c r="C333" s="31" t="s">
        <v>20843</v>
      </c>
      <c r="D333" s="31">
        <v>2.0</v>
      </c>
      <c r="E333" s="31" t="s">
        <v>20844</v>
      </c>
      <c r="F333" s="31" t="s">
        <v>1300</v>
      </c>
      <c r="G333" s="31" t="s">
        <v>20845</v>
      </c>
      <c r="H333" s="31" t="s">
        <v>2442</v>
      </c>
      <c r="I333" s="31" t="s">
        <v>1316</v>
      </c>
      <c r="J333" s="31" t="s">
        <v>1317</v>
      </c>
      <c r="K333" s="31" t="s">
        <v>20862</v>
      </c>
      <c r="L333" s="31">
        <v>13.770611</v>
      </c>
      <c r="M333" s="31">
        <v>-45.006439</v>
      </c>
      <c r="N333" s="31" t="s">
        <v>20863</v>
      </c>
      <c r="O333" s="31">
        <v>13.770543</v>
      </c>
      <c r="P333" s="31">
        <v>-45.008354</v>
      </c>
      <c r="Q333" s="31" t="s">
        <v>20864</v>
      </c>
      <c r="R333" s="31">
        <v>13.766504</v>
      </c>
      <c r="S333" s="31">
        <v>-45.010052</v>
      </c>
      <c r="T333" s="31" t="s">
        <v>20865</v>
      </c>
      <c r="U333" s="31">
        <v>13.766263</v>
      </c>
      <c r="V333" s="31">
        <v>-45.012684</v>
      </c>
      <c r="W333" s="31">
        <v>3799.73</v>
      </c>
      <c r="X333" s="31">
        <v>13.73</v>
      </c>
      <c r="Y333" s="31">
        <v>-45.05</v>
      </c>
      <c r="AF333" s="9" t="b">
        <v>1</v>
      </c>
    </row>
    <row r="334">
      <c r="A334" s="31" t="s">
        <v>20866</v>
      </c>
      <c r="B334" s="31" t="s">
        <v>17037</v>
      </c>
      <c r="C334" s="31" t="s">
        <v>20843</v>
      </c>
      <c r="D334" s="31">
        <v>2.0</v>
      </c>
      <c r="E334" s="31" t="s">
        <v>20844</v>
      </c>
      <c r="F334" s="31" t="s">
        <v>1300</v>
      </c>
      <c r="G334" s="31" t="s">
        <v>20845</v>
      </c>
      <c r="H334" s="31" t="s">
        <v>2769</v>
      </c>
      <c r="I334" s="31" t="s">
        <v>1320</v>
      </c>
      <c r="J334" s="31" t="s">
        <v>1321</v>
      </c>
      <c r="K334" s="31" t="s">
        <v>20867</v>
      </c>
      <c r="L334" s="31">
        <v>13.586363</v>
      </c>
      <c r="M334" s="31">
        <v>-44.863293</v>
      </c>
      <c r="N334" s="31" t="s">
        <v>20868</v>
      </c>
      <c r="O334" s="31">
        <v>13.586559</v>
      </c>
      <c r="P334" s="31">
        <v>-44.864784</v>
      </c>
      <c r="Q334" s="31" t="s">
        <v>20869</v>
      </c>
      <c r="R334" s="31">
        <v>13.601161</v>
      </c>
      <c r="S334" s="31">
        <v>-44.878702</v>
      </c>
      <c r="T334" s="31" t="s">
        <v>20870</v>
      </c>
      <c r="U334" s="31">
        <v>13.599833</v>
      </c>
      <c r="V334" s="31">
        <v>-44.882968</v>
      </c>
      <c r="W334" s="31">
        <v>3361.96</v>
      </c>
      <c r="X334" s="31">
        <v>13.73</v>
      </c>
      <c r="Y334" s="31">
        <v>-45.05</v>
      </c>
      <c r="AE334" s="9" t="s">
        <v>20871</v>
      </c>
      <c r="AF334" s="9" t="b">
        <v>1</v>
      </c>
    </row>
    <row r="335">
      <c r="A335" s="31" t="s">
        <v>20872</v>
      </c>
      <c r="B335" s="31" t="s">
        <v>17037</v>
      </c>
      <c r="C335" s="31" t="s">
        <v>20843</v>
      </c>
      <c r="D335" s="31">
        <v>2.0</v>
      </c>
      <c r="E335" s="31" t="s">
        <v>20844</v>
      </c>
      <c r="F335" s="31" t="s">
        <v>1300</v>
      </c>
      <c r="G335" s="31" t="s">
        <v>20845</v>
      </c>
      <c r="H335" s="31" t="s">
        <v>1409</v>
      </c>
      <c r="I335" s="31" t="s">
        <v>1306</v>
      </c>
      <c r="J335" s="31" t="s">
        <v>1325</v>
      </c>
      <c r="K335" s="31" t="s">
        <v>20873</v>
      </c>
      <c r="L335" s="31">
        <v>13.60743</v>
      </c>
      <c r="M335" s="31">
        <v>-44.930491</v>
      </c>
      <c r="N335" s="31" t="s">
        <v>20874</v>
      </c>
      <c r="O335" s="31">
        <v>13.60729</v>
      </c>
      <c r="P335" s="31">
        <v>-44.930411</v>
      </c>
      <c r="Q335" s="31" t="s">
        <v>20875</v>
      </c>
      <c r="R335" s="31">
        <v>13.628158</v>
      </c>
      <c r="S335" s="31">
        <v>-44.958582</v>
      </c>
      <c r="T335" s="31" t="s">
        <v>20876</v>
      </c>
      <c r="U335" s="31">
        <v>13.627837</v>
      </c>
      <c r="V335" s="31">
        <v>-44.963477</v>
      </c>
      <c r="W335" s="31">
        <v>3841.8</v>
      </c>
      <c r="X335" s="31">
        <v>13.73</v>
      </c>
      <c r="Y335" s="31">
        <v>-45.05</v>
      </c>
      <c r="AF335" s="9" t="b">
        <v>1</v>
      </c>
    </row>
    <row r="336">
      <c r="A336" s="31" t="s">
        <v>20877</v>
      </c>
      <c r="B336" s="31" t="s">
        <v>17037</v>
      </c>
      <c r="C336" s="31" t="s">
        <v>20843</v>
      </c>
      <c r="D336" s="31">
        <v>2.0</v>
      </c>
      <c r="E336" s="31" t="s">
        <v>20844</v>
      </c>
      <c r="F336" s="31" t="s">
        <v>1300</v>
      </c>
      <c r="G336" s="31" t="s">
        <v>20845</v>
      </c>
      <c r="H336" s="31" t="s">
        <v>2442</v>
      </c>
      <c r="I336" s="31" t="s">
        <v>719</v>
      </c>
      <c r="J336" s="31" t="s">
        <v>1330</v>
      </c>
      <c r="K336" s="31" t="s">
        <v>20878</v>
      </c>
      <c r="L336" s="31">
        <v>13.718884</v>
      </c>
      <c r="M336" s="31">
        <v>-44.992322</v>
      </c>
      <c r="N336" s="31" t="s">
        <v>20879</v>
      </c>
      <c r="O336" s="31">
        <v>13.719247</v>
      </c>
      <c r="P336" s="31">
        <v>-44.994544</v>
      </c>
      <c r="Q336" s="31" t="s">
        <v>20880</v>
      </c>
      <c r="R336" s="31">
        <v>13.701924</v>
      </c>
      <c r="S336" s="31">
        <v>-44.978687</v>
      </c>
      <c r="T336" s="31" t="s">
        <v>20881</v>
      </c>
      <c r="U336" s="31">
        <v>13.70193</v>
      </c>
      <c r="V336" s="31">
        <v>-44.983192</v>
      </c>
      <c r="W336" s="31">
        <v>3547.7</v>
      </c>
      <c r="X336" s="31">
        <v>13.73</v>
      </c>
      <c r="Y336" s="31">
        <v>-45.05</v>
      </c>
      <c r="AF336" s="9" t="b">
        <v>1</v>
      </c>
    </row>
    <row r="337">
      <c r="A337" s="31" t="s">
        <v>20882</v>
      </c>
      <c r="B337" s="31" t="s">
        <v>17037</v>
      </c>
      <c r="C337" s="31" t="s">
        <v>20843</v>
      </c>
      <c r="D337" s="31">
        <v>2.0</v>
      </c>
      <c r="E337" s="31" t="s">
        <v>20844</v>
      </c>
      <c r="F337" s="31" t="s">
        <v>1300</v>
      </c>
      <c r="G337" s="31" t="s">
        <v>20845</v>
      </c>
      <c r="H337" s="31" t="s">
        <v>2769</v>
      </c>
      <c r="I337" s="31" t="s">
        <v>1300</v>
      </c>
      <c r="J337" s="31" t="s">
        <v>1046</v>
      </c>
      <c r="K337" s="31" t="s">
        <v>20883</v>
      </c>
      <c r="L337" s="31">
        <v>13.931377</v>
      </c>
      <c r="M337" s="31">
        <v>-45.015368</v>
      </c>
      <c r="N337" s="31" t="s">
        <v>20884</v>
      </c>
      <c r="O337" s="31">
        <v>13.93135</v>
      </c>
      <c r="P337" s="31">
        <v>-45.016698</v>
      </c>
      <c r="Q337" s="31" t="s">
        <v>20885</v>
      </c>
      <c r="R337" s="31">
        <v>13.93562</v>
      </c>
      <c r="S337" s="31">
        <v>-45.041463</v>
      </c>
      <c r="T337" s="31" t="s">
        <v>20886</v>
      </c>
      <c r="U337" s="31">
        <v>13.934281</v>
      </c>
      <c r="V337" s="31">
        <v>-45.047731</v>
      </c>
      <c r="W337" s="31">
        <v>3145.0</v>
      </c>
      <c r="X337" s="31">
        <v>13.73</v>
      </c>
      <c r="Y337" s="31">
        <v>-45.05</v>
      </c>
      <c r="AE337" s="9" t="s">
        <v>20887</v>
      </c>
      <c r="AF337" s="9" t="b">
        <v>1</v>
      </c>
    </row>
    <row r="338">
      <c r="A338" s="31" t="s">
        <v>20888</v>
      </c>
      <c r="B338" s="31" t="s">
        <v>17037</v>
      </c>
      <c r="C338" s="31" t="s">
        <v>20843</v>
      </c>
      <c r="D338" s="31">
        <v>2.0</v>
      </c>
      <c r="E338" s="31" t="s">
        <v>20844</v>
      </c>
      <c r="F338" s="31" t="s">
        <v>1300</v>
      </c>
      <c r="G338" s="31" t="s">
        <v>20845</v>
      </c>
      <c r="H338" s="31" t="s">
        <v>1409</v>
      </c>
      <c r="I338" s="31" t="s">
        <v>1320</v>
      </c>
      <c r="J338" s="31" t="s">
        <v>1337</v>
      </c>
      <c r="K338" s="31" t="s">
        <v>20889</v>
      </c>
      <c r="L338" s="31">
        <v>13.745563</v>
      </c>
      <c r="M338" s="31">
        <v>-45.02187</v>
      </c>
      <c r="N338" s="31" t="s">
        <v>20890</v>
      </c>
      <c r="O338" s="31">
        <v>0.0</v>
      </c>
      <c r="P338" s="31">
        <v>0.0</v>
      </c>
      <c r="Q338" s="31" t="s">
        <v>20891</v>
      </c>
      <c r="R338" s="31">
        <v>0.0</v>
      </c>
      <c r="S338" s="31">
        <v>0.0</v>
      </c>
      <c r="T338" s="31" t="s">
        <v>20892</v>
      </c>
      <c r="U338" s="31">
        <v>13.764855</v>
      </c>
      <c r="V338" s="31">
        <v>-45.037227</v>
      </c>
      <c r="W338" s="31">
        <v>3787.14</v>
      </c>
      <c r="X338" s="31">
        <v>13.73</v>
      </c>
      <c r="Y338" s="31">
        <v>-45.05</v>
      </c>
      <c r="AE338" s="9" t="s">
        <v>20893</v>
      </c>
      <c r="AF338" s="9" t="b">
        <v>1</v>
      </c>
    </row>
    <row r="339">
      <c r="A339" s="31" t="s">
        <v>20894</v>
      </c>
      <c r="B339" s="31" t="s">
        <v>17037</v>
      </c>
      <c r="C339" s="31" t="s">
        <v>20843</v>
      </c>
      <c r="D339" s="31">
        <v>2.0</v>
      </c>
      <c r="E339" s="31" t="s">
        <v>20844</v>
      </c>
      <c r="F339" s="31" t="s">
        <v>1300</v>
      </c>
      <c r="G339" s="31" t="s">
        <v>20845</v>
      </c>
      <c r="H339" s="31" t="s">
        <v>2442</v>
      </c>
      <c r="I339" s="31" t="s">
        <v>719</v>
      </c>
      <c r="J339" s="31" t="s">
        <v>20895</v>
      </c>
      <c r="K339" s="31" t="s">
        <v>20896</v>
      </c>
      <c r="L339" s="31">
        <v>13.809575</v>
      </c>
      <c r="M339" s="31">
        <v>-44.981167</v>
      </c>
      <c r="N339" s="31" t="s">
        <v>20897</v>
      </c>
      <c r="O339" s="31">
        <v>13.808006</v>
      </c>
      <c r="P339" s="31">
        <v>-44.989098</v>
      </c>
      <c r="Q339" s="31" t="s">
        <v>20898</v>
      </c>
      <c r="R339" s="31">
        <v>13.815898</v>
      </c>
      <c r="S339" s="31">
        <v>-44.999193</v>
      </c>
      <c r="T339" s="31" t="s">
        <v>20899</v>
      </c>
      <c r="U339" s="31">
        <v>13.818005</v>
      </c>
      <c r="V339" s="31">
        <v>-45.00964</v>
      </c>
      <c r="W339" s="31">
        <v>3539.56</v>
      </c>
      <c r="X339" s="31">
        <v>13.73</v>
      </c>
      <c r="Y339" s="31">
        <v>-45.05</v>
      </c>
      <c r="AE339" s="9" t="s">
        <v>20900</v>
      </c>
      <c r="AF339" s="9" t="b">
        <v>1</v>
      </c>
    </row>
    <row r="340">
      <c r="A340" s="31" t="s">
        <v>20901</v>
      </c>
      <c r="B340" s="31" t="s">
        <v>17037</v>
      </c>
      <c r="C340" s="31" t="s">
        <v>20843</v>
      </c>
      <c r="D340" s="31">
        <v>2.0</v>
      </c>
      <c r="E340" s="31" t="s">
        <v>20844</v>
      </c>
      <c r="F340" s="31" t="s">
        <v>1300</v>
      </c>
      <c r="G340" s="31" t="s">
        <v>20845</v>
      </c>
      <c r="H340" s="31" t="s">
        <v>2769</v>
      </c>
      <c r="I340" s="31" t="s">
        <v>1306</v>
      </c>
      <c r="J340" s="31" t="s">
        <v>20902</v>
      </c>
      <c r="K340" s="31" t="s">
        <v>20903</v>
      </c>
      <c r="L340" s="31">
        <v>13.729396</v>
      </c>
      <c r="M340" s="31">
        <v>-45.012652</v>
      </c>
      <c r="N340" s="31" t="s">
        <v>20904</v>
      </c>
      <c r="O340" s="31">
        <v>13.728609</v>
      </c>
      <c r="P340" s="31">
        <v>-45.015585</v>
      </c>
      <c r="Q340" s="31" t="s">
        <v>20905</v>
      </c>
      <c r="R340" s="31">
        <v>13.724906</v>
      </c>
      <c r="S340" s="31">
        <v>-44.99653</v>
      </c>
      <c r="T340" s="31" t="s">
        <v>20906</v>
      </c>
      <c r="U340" s="31">
        <v>13.727211</v>
      </c>
      <c r="V340" s="31">
        <v>-45.003041</v>
      </c>
      <c r="W340" s="31">
        <v>3874.47</v>
      </c>
      <c r="X340" s="31">
        <v>13.73</v>
      </c>
      <c r="Y340" s="31">
        <v>-45.05</v>
      </c>
      <c r="AE340" s="9" t="s">
        <v>20907</v>
      </c>
      <c r="AF340" s="9" t="b">
        <v>1</v>
      </c>
    </row>
    <row r="341">
      <c r="A341" s="31" t="s">
        <v>20908</v>
      </c>
      <c r="B341" s="31" t="s">
        <v>17037</v>
      </c>
      <c r="C341" s="31" t="s">
        <v>20843</v>
      </c>
      <c r="D341" s="31">
        <v>2.0</v>
      </c>
      <c r="E341" s="31" t="s">
        <v>20844</v>
      </c>
      <c r="F341" s="31" t="s">
        <v>1300</v>
      </c>
      <c r="G341" s="31" t="s">
        <v>20845</v>
      </c>
      <c r="H341" s="31" t="s">
        <v>1409</v>
      </c>
      <c r="I341" s="31" t="s">
        <v>1300</v>
      </c>
      <c r="J341" s="31" t="s">
        <v>1348</v>
      </c>
      <c r="K341" s="31" t="s">
        <v>20909</v>
      </c>
      <c r="L341" s="31">
        <v>13.813427</v>
      </c>
      <c r="M341" s="31">
        <v>-44.97359</v>
      </c>
      <c r="N341" s="31" t="s">
        <v>20910</v>
      </c>
      <c r="O341" s="31">
        <v>13.812699</v>
      </c>
      <c r="P341" s="31">
        <v>-44.974893</v>
      </c>
      <c r="Q341" s="31" t="s">
        <v>20911</v>
      </c>
      <c r="R341" s="31">
        <v>13.811975</v>
      </c>
      <c r="S341" s="31">
        <v>-44.957984</v>
      </c>
      <c r="T341" s="31" t="s">
        <v>20912</v>
      </c>
      <c r="U341" s="31">
        <v>13.814417</v>
      </c>
      <c r="V341" s="31">
        <v>-44.960316</v>
      </c>
      <c r="W341" s="31">
        <v>3461.33</v>
      </c>
      <c r="X341" s="31">
        <v>13.73</v>
      </c>
      <c r="Y341" s="31">
        <v>-45.05</v>
      </c>
      <c r="AF341" s="9" t="b">
        <v>1</v>
      </c>
    </row>
    <row r="342">
      <c r="A342" s="31" t="s">
        <v>20913</v>
      </c>
      <c r="B342" s="31" t="s">
        <v>17037</v>
      </c>
      <c r="C342" s="31" t="s">
        <v>20843</v>
      </c>
      <c r="D342" s="31">
        <v>2.0</v>
      </c>
      <c r="E342" s="31" t="s">
        <v>20844</v>
      </c>
      <c r="F342" s="31" t="s">
        <v>1300</v>
      </c>
      <c r="G342" s="31" t="s">
        <v>20845</v>
      </c>
      <c r="H342" s="31" t="s">
        <v>2442</v>
      </c>
      <c r="I342" s="31" t="s">
        <v>20914</v>
      </c>
      <c r="J342" s="31" t="s">
        <v>1291</v>
      </c>
      <c r="K342" s="31" t="s">
        <v>20915</v>
      </c>
      <c r="L342" s="31">
        <v>13.741032</v>
      </c>
      <c r="M342" s="31">
        <v>-45.016149</v>
      </c>
      <c r="N342" s="31" t="s">
        <v>20916</v>
      </c>
      <c r="O342" s="31">
        <v>13.742133</v>
      </c>
      <c r="P342" s="31">
        <v>-45.018706</v>
      </c>
      <c r="Q342" s="31" t="s">
        <v>20917</v>
      </c>
      <c r="R342" s="31">
        <v>13.745729</v>
      </c>
      <c r="S342" s="31">
        <v>-44.998839</v>
      </c>
      <c r="T342" s="31" t="s">
        <v>20918</v>
      </c>
      <c r="U342" s="31">
        <v>13.748236</v>
      </c>
      <c r="V342" s="31">
        <v>-45.001685</v>
      </c>
      <c r="W342" s="31">
        <v>3847.4</v>
      </c>
      <c r="X342" s="31">
        <v>13.73</v>
      </c>
      <c r="Y342" s="31">
        <v>-45.05</v>
      </c>
      <c r="AF342" s="9" t="b">
        <v>1</v>
      </c>
    </row>
    <row r="343">
      <c r="A343" s="31" t="s">
        <v>20919</v>
      </c>
      <c r="B343" s="31" t="s">
        <v>17037</v>
      </c>
      <c r="C343" s="31" t="s">
        <v>20843</v>
      </c>
      <c r="D343" s="31">
        <v>2.0</v>
      </c>
      <c r="E343" s="31" t="s">
        <v>20844</v>
      </c>
      <c r="F343" s="31" t="s">
        <v>1300</v>
      </c>
      <c r="G343" s="31" t="s">
        <v>20845</v>
      </c>
      <c r="H343" s="31" t="s">
        <v>2769</v>
      </c>
      <c r="I343" s="31" t="s">
        <v>719</v>
      </c>
      <c r="J343" s="31" t="s">
        <v>1301</v>
      </c>
      <c r="K343" s="31" t="s">
        <v>20920</v>
      </c>
      <c r="L343" s="31">
        <v>13.749927</v>
      </c>
      <c r="M343" s="31">
        <v>-45.017765</v>
      </c>
      <c r="N343" s="31" t="s">
        <v>20921</v>
      </c>
      <c r="O343" s="31">
        <v>13.749338</v>
      </c>
      <c r="P343" s="31">
        <v>-45.019546</v>
      </c>
      <c r="Q343" s="31" t="s">
        <v>20922</v>
      </c>
      <c r="R343" s="31">
        <v>13.751813</v>
      </c>
      <c r="S343" s="31">
        <v>-45.00269</v>
      </c>
      <c r="T343" s="31" t="s">
        <v>20923</v>
      </c>
      <c r="U343" s="31">
        <v>13.753906</v>
      </c>
      <c r="V343" s="31">
        <v>-45.007731</v>
      </c>
      <c r="W343" s="31">
        <v>3908.36</v>
      </c>
      <c r="X343" s="31">
        <v>13.73</v>
      </c>
      <c r="Y343" s="31">
        <v>-45.05</v>
      </c>
      <c r="AE343" s="9" t="s">
        <v>20924</v>
      </c>
      <c r="AF343" s="9" t="b">
        <v>1</v>
      </c>
    </row>
    <row r="344">
      <c r="A344" s="31" t="s">
        <v>20925</v>
      </c>
      <c r="B344" s="31" t="s">
        <v>17037</v>
      </c>
      <c r="C344" s="31" t="s">
        <v>20843</v>
      </c>
      <c r="D344" s="31">
        <v>2.0</v>
      </c>
      <c r="E344" s="31" t="s">
        <v>20844</v>
      </c>
      <c r="F344" s="31" t="s">
        <v>1300</v>
      </c>
      <c r="G344" s="31" t="s">
        <v>20845</v>
      </c>
      <c r="H344" s="31" t="s">
        <v>1409</v>
      </c>
      <c r="I344" s="31" t="s">
        <v>1300</v>
      </c>
      <c r="J344" s="31" t="s">
        <v>1359</v>
      </c>
      <c r="K344" s="31" t="s">
        <v>20926</v>
      </c>
      <c r="L344" s="31">
        <v>13.752995</v>
      </c>
      <c r="M344" s="31">
        <v>-45.013982</v>
      </c>
      <c r="N344" s="31" t="s">
        <v>20927</v>
      </c>
      <c r="O344" s="31">
        <v>13.757107</v>
      </c>
      <c r="P344" s="31">
        <v>-45.012918</v>
      </c>
      <c r="Q344" s="31" t="s">
        <v>20928</v>
      </c>
      <c r="R344" s="31">
        <v>13.767438</v>
      </c>
      <c r="S344" s="31">
        <v>-44.996345</v>
      </c>
      <c r="T344" s="31" t="s">
        <v>20929</v>
      </c>
      <c r="U344" s="31">
        <v>13.767456</v>
      </c>
      <c r="V344" s="31">
        <v>-45.000429</v>
      </c>
      <c r="W344" s="31">
        <v>3830.68</v>
      </c>
      <c r="X344" s="31">
        <v>13.73</v>
      </c>
      <c r="Y344" s="31">
        <v>-45.05</v>
      </c>
      <c r="AE344" s="9" t="s">
        <v>20930</v>
      </c>
      <c r="AF344" s="9" t="b">
        <v>1</v>
      </c>
    </row>
    <row r="345">
      <c r="A345" s="31" t="s">
        <v>20931</v>
      </c>
      <c r="B345" s="31" t="s">
        <v>17037</v>
      </c>
      <c r="C345" s="31" t="s">
        <v>20843</v>
      </c>
      <c r="D345" s="31">
        <v>2.0</v>
      </c>
      <c r="E345" s="31" t="s">
        <v>20844</v>
      </c>
      <c r="F345" s="31" t="s">
        <v>1300</v>
      </c>
      <c r="G345" s="31" t="s">
        <v>20845</v>
      </c>
      <c r="H345" s="31" t="s">
        <v>2442</v>
      </c>
      <c r="I345" s="31" t="s">
        <v>1306</v>
      </c>
      <c r="J345" s="31" t="s">
        <v>1317</v>
      </c>
      <c r="K345" s="31" t="s">
        <v>20932</v>
      </c>
      <c r="L345" s="31">
        <v>13.784171</v>
      </c>
      <c r="M345" s="31">
        <v>-45.010408</v>
      </c>
      <c r="N345" s="31" t="s">
        <v>20933</v>
      </c>
      <c r="O345" s="31">
        <v>13.784405</v>
      </c>
      <c r="P345" s="31">
        <v>-45.012657</v>
      </c>
      <c r="Q345" s="31" t="s">
        <v>20934</v>
      </c>
      <c r="R345" s="31">
        <v>13.791126</v>
      </c>
      <c r="S345" s="31">
        <v>-45.000826</v>
      </c>
      <c r="T345" s="31" t="s">
        <v>20935</v>
      </c>
      <c r="U345" s="31">
        <v>13.789691</v>
      </c>
      <c r="V345" s="31">
        <v>-45.004317</v>
      </c>
      <c r="W345" s="31">
        <v>3933.27</v>
      </c>
      <c r="X345" s="31">
        <v>13.73</v>
      </c>
      <c r="Y345" s="31">
        <v>-45.05</v>
      </c>
      <c r="AF345" s="9" t="b">
        <v>1</v>
      </c>
    </row>
    <row r="346">
      <c r="A346" s="31" t="s">
        <v>20936</v>
      </c>
      <c r="B346" s="31" t="s">
        <v>17037</v>
      </c>
      <c r="C346" s="31" t="s">
        <v>20843</v>
      </c>
      <c r="D346" s="31">
        <v>2.0</v>
      </c>
      <c r="E346" s="31" t="s">
        <v>20844</v>
      </c>
      <c r="F346" s="31" t="s">
        <v>1300</v>
      </c>
      <c r="G346" s="31" t="s">
        <v>20845</v>
      </c>
      <c r="H346" s="31" t="s">
        <v>2769</v>
      </c>
      <c r="I346" s="31" t="s">
        <v>1320</v>
      </c>
      <c r="J346" s="31" t="s">
        <v>1316</v>
      </c>
      <c r="K346" s="31" t="s">
        <v>20937</v>
      </c>
      <c r="L346" s="31">
        <v>13.779188</v>
      </c>
      <c r="M346" s="31">
        <v>-45.009771</v>
      </c>
      <c r="N346" s="31" t="s">
        <v>20938</v>
      </c>
      <c r="O346" s="31">
        <v>13.781967</v>
      </c>
      <c r="P346" s="31">
        <v>-45.009993</v>
      </c>
      <c r="Q346" s="31" t="s">
        <v>20939</v>
      </c>
      <c r="R346" s="31">
        <v>13.773077</v>
      </c>
      <c r="S346" s="31">
        <v>-45.003808</v>
      </c>
      <c r="T346" s="31" t="s">
        <v>20940</v>
      </c>
      <c r="U346" s="31">
        <v>13.774132</v>
      </c>
      <c r="V346" s="31">
        <v>-45.004996</v>
      </c>
      <c r="W346" s="31">
        <v>3874.57</v>
      </c>
      <c r="X346" s="31">
        <v>13.73</v>
      </c>
      <c r="Y346" s="31">
        <v>-45.05</v>
      </c>
      <c r="AE346" s="9" t="s">
        <v>20941</v>
      </c>
      <c r="AF346" s="9" t="b">
        <v>1</v>
      </c>
    </row>
    <row r="347">
      <c r="A347" s="31" t="s">
        <v>20942</v>
      </c>
      <c r="B347" s="31" t="s">
        <v>17037</v>
      </c>
      <c r="C347" s="31" t="s">
        <v>20843</v>
      </c>
      <c r="D347" s="31">
        <v>2.0</v>
      </c>
      <c r="E347" s="31" t="s">
        <v>20844</v>
      </c>
      <c r="F347" s="31" t="s">
        <v>1300</v>
      </c>
      <c r="G347" s="31" t="s">
        <v>20845</v>
      </c>
      <c r="H347" s="31" t="s">
        <v>1409</v>
      </c>
      <c r="I347" s="31" t="s">
        <v>1300</v>
      </c>
      <c r="J347" s="31" t="s">
        <v>719</v>
      </c>
      <c r="K347" s="31" t="s">
        <v>20943</v>
      </c>
      <c r="L347" s="31">
        <v>13.762691</v>
      </c>
      <c r="M347" s="31">
        <v>-45.013409</v>
      </c>
      <c r="N347" s="31" t="s">
        <v>20944</v>
      </c>
      <c r="O347" s="31">
        <v>13.762115</v>
      </c>
      <c r="P347" s="31">
        <v>-45.014478</v>
      </c>
      <c r="Q347" s="31" t="s">
        <v>20945</v>
      </c>
      <c r="R347" s="31">
        <v>13.76427</v>
      </c>
      <c r="S347" s="31">
        <v>-45.001564</v>
      </c>
      <c r="T347" s="31" t="s">
        <v>20946</v>
      </c>
      <c r="U347" s="31">
        <v>13.764879</v>
      </c>
      <c r="V347" s="31">
        <v>-45.002165</v>
      </c>
      <c r="W347" s="31">
        <v>3892.26</v>
      </c>
      <c r="X347" s="31">
        <v>13.73</v>
      </c>
      <c r="Y347" s="31">
        <v>-45.05</v>
      </c>
      <c r="AE347" s="9" t="s">
        <v>20947</v>
      </c>
      <c r="AF347" s="9" t="b">
        <v>1</v>
      </c>
    </row>
    <row r="348">
      <c r="A348" s="31" t="s">
        <v>20948</v>
      </c>
      <c r="B348" s="31" t="s">
        <v>17037</v>
      </c>
      <c r="C348" s="31" t="s">
        <v>20843</v>
      </c>
      <c r="D348" s="31">
        <v>1.0</v>
      </c>
      <c r="E348" s="31" t="s">
        <v>20949</v>
      </c>
      <c r="F348" s="31" t="s">
        <v>20700</v>
      </c>
      <c r="G348" s="31" t="s">
        <v>781</v>
      </c>
      <c r="H348" s="31" t="s">
        <v>1425</v>
      </c>
      <c r="I348" s="31" t="s">
        <v>20950</v>
      </c>
      <c r="J348" s="31" t="s">
        <v>20951</v>
      </c>
      <c r="K348" s="31" t="s">
        <v>20952</v>
      </c>
      <c r="L348" s="31">
        <v>32.470277</v>
      </c>
      <c r="M348" s="31">
        <v>-64.543741</v>
      </c>
      <c r="N348" s="31" t="s">
        <v>20953</v>
      </c>
      <c r="O348" s="31">
        <v>32.472945</v>
      </c>
      <c r="P348" s="31">
        <v>-64.546533</v>
      </c>
      <c r="Q348" s="31" t="s">
        <v>20954</v>
      </c>
      <c r="R348" s="31">
        <v>32.470521</v>
      </c>
      <c r="S348" s="31">
        <v>-64.544004</v>
      </c>
      <c r="T348" s="31" t="s">
        <v>20955</v>
      </c>
      <c r="U348" s="31">
        <v>32.473837</v>
      </c>
      <c r="V348" s="31">
        <v>-64.547229</v>
      </c>
      <c r="W348" s="31">
        <v>951.77</v>
      </c>
      <c r="X348" s="31">
        <v>32.3333</v>
      </c>
      <c r="Y348" s="31">
        <v>-64.6666</v>
      </c>
      <c r="AE348" s="9" t="s">
        <v>20956</v>
      </c>
      <c r="AF348" s="9" t="b">
        <v>1</v>
      </c>
    </row>
    <row r="349">
      <c r="A349" s="31" t="s">
        <v>20957</v>
      </c>
      <c r="B349" s="31" t="s">
        <v>17037</v>
      </c>
      <c r="C349" s="31" t="s">
        <v>20843</v>
      </c>
      <c r="D349" s="31">
        <v>1.0</v>
      </c>
      <c r="E349" s="31" t="s">
        <v>20949</v>
      </c>
      <c r="F349" s="31" t="s">
        <v>20700</v>
      </c>
      <c r="G349" s="31" t="s">
        <v>781</v>
      </c>
      <c r="H349" s="31" t="s">
        <v>20700</v>
      </c>
      <c r="I349" s="31" t="s">
        <v>20958</v>
      </c>
      <c r="J349" s="31" t="s">
        <v>20959</v>
      </c>
      <c r="K349" s="31" t="s">
        <v>20960</v>
      </c>
      <c r="L349" s="31">
        <v>32.469694</v>
      </c>
      <c r="M349" s="31">
        <v>-64.543364</v>
      </c>
      <c r="N349" s="31" t="s">
        <v>20961</v>
      </c>
      <c r="O349" s="31">
        <v>32.472178</v>
      </c>
      <c r="P349" s="31">
        <v>-64.544872</v>
      </c>
      <c r="Q349" s="31" t="s">
        <v>20962</v>
      </c>
      <c r="R349" s="31">
        <v>32.469615</v>
      </c>
      <c r="S349" s="31">
        <v>-64.545516</v>
      </c>
      <c r="T349" s="31" t="s">
        <v>20963</v>
      </c>
      <c r="U349" s="31">
        <v>32.471094</v>
      </c>
      <c r="V349" s="31">
        <v>-64.546888</v>
      </c>
      <c r="W349" s="31">
        <v>930.46</v>
      </c>
      <c r="X349" s="31">
        <v>32.3333</v>
      </c>
      <c r="Y349" s="31">
        <v>-64.6666</v>
      </c>
      <c r="AF349" s="9" t="b">
        <v>1</v>
      </c>
    </row>
    <row r="350">
      <c r="A350" s="9" t="s">
        <v>20964</v>
      </c>
      <c r="B350" s="9" t="s">
        <v>17037</v>
      </c>
      <c r="C350" s="9" t="s">
        <v>20843</v>
      </c>
      <c r="D350" s="9">
        <v>1.0</v>
      </c>
      <c r="E350" s="9" t="s">
        <v>20949</v>
      </c>
      <c r="AE350" s="9" t="s">
        <v>20965</v>
      </c>
      <c r="AF350" s="9" t="b">
        <v>0</v>
      </c>
    </row>
    <row r="351">
      <c r="A351" s="9" t="s">
        <v>20966</v>
      </c>
      <c r="B351" s="9" t="s">
        <v>17037</v>
      </c>
      <c r="C351" s="9" t="s">
        <v>20843</v>
      </c>
      <c r="D351" s="9">
        <v>1.0</v>
      </c>
      <c r="E351" s="9" t="s">
        <v>20949</v>
      </c>
      <c r="AE351" s="9" t="s">
        <v>20965</v>
      </c>
      <c r="AF351" s="9" t="b">
        <v>0</v>
      </c>
    </row>
    <row r="352">
      <c r="A352" s="9" t="s">
        <v>20967</v>
      </c>
      <c r="B352" s="9" t="s">
        <v>17037</v>
      </c>
      <c r="C352" s="9" t="s">
        <v>20843</v>
      </c>
      <c r="D352" s="9">
        <v>1.0</v>
      </c>
      <c r="E352" s="9" t="s">
        <v>20949</v>
      </c>
      <c r="AE352" s="9" t="s">
        <v>20965</v>
      </c>
      <c r="AF352" s="9" t="b">
        <v>0</v>
      </c>
    </row>
    <row r="353">
      <c r="A353" s="9" t="s">
        <v>20968</v>
      </c>
      <c r="B353" s="9" t="s">
        <v>17037</v>
      </c>
      <c r="C353" s="9" t="s">
        <v>20843</v>
      </c>
      <c r="D353" s="9">
        <v>1.0</v>
      </c>
      <c r="E353" s="9" t="s">
        <v>20949</v>
      </c>
      <c r="AE353" s="9" t="s">
        <v>20965</v>
      </c>
      <c r="AF353" s="9" t="b">
        <v>0</v>
      </c>
    </row>
    <row r="354">
      <c r="A354" s="9" t="s">
        <v>20969</v>
      </c>
      <c r="B354" s="9" t="s">
        <v>17037</v>
      </c>
      <c r="C354" s="9" t="s">
        <v>20843</v>
      </c>
      <c r="D354" s="9">
        <v>1.0</v>
      </c>
      <c r="E354" s="9" t="s">
        <v>20949</v>
      </c>
      <c r="AE354" s="9" t="s">
        <v>20965</v>
      </c>
      <c r="AF354" s="9" t="b">
        <v>0</v>
      </c>
    </row>
    <row r="355">
      <c r="A355" s="9" t="s">
        <v>20970</v>
      </c>
      <c r="B355" s="9" t="s">
        <v>17037</v>
      </c>
      <c r="C355" s="9" t="s">
        <v>20843</v>
      </c>
      <c r="D355" s="9">
        <v>1.0</v>
      </c>
      <c r="E355" s="9" t="s">
        <v>20949</v>
      </c>
      <c r="AE355" s="9" t="s">
        <v>20965</v>
      </c>
      <c r="AF355" s="9" t="b">
        <v>0</v>
      </c>
    </row>
    <row r="356">
      <c r="A356" s="9" t="s">
        <v>20971</v>
      </c>
      <c r="B356" s="9" t="s">
        <v>17037</v>
      </c>
      <c r="C356" s="9" t="s">
        <v>20843</v>
      </c>
      <c r="D356" s="9">
        <v>1.0</v>
      </c>
      <c r="E356" s="9" t="s">
        <v>20949</v>
      </c>
      <c r="AE356" s="9" t="s">
        <v>20965</v>
      </c>
      <c r="AF356" s="9" t="b">
        <v>0</v>
      </c>
    </row>
    <row r="357">
      <c r="A357" s="31" t="s">
        <v>20972</v>
      </c>
      <c r="B357" s="31" t="s">
        <v>17037</v>
      </c>
      <c r="C357" s="31" t="s">
        <v>20973</v>
      </c>
      <c r="D357" s="31">
        <v>14.0</v>
      </c>
      <c r="E357" s="31" t="s">
        <v>20974</v>
      </c>
      <c r="F357" s="31" t="s">
        <v>20700</v>
      </c>
      <c r="G357" s="31" t="s">
        <v>1406</v>
      </c>
      <c r="H357" s="31" t="s">
        <v>1409</v>
      </c>
      <c r="I357" s="31" t="s">
        <v>20836</v>
      </c>
      <c r="J357" s="31" t="s">
        <v>1414</v>
      </c>
      <c r="K357" s="31" t="s">
        <v>20975</v>
      </c>
      <c r="L357" s="31">
        <v>39.808826</v>
      </c>
      <c r="M357" s="31">
        <v>-69.592512</v>
      </c>
      <c r="N357" s="31" t="s">
        <v>20976</v>
      </c>
      <c r="O357" s="31">
        <v>39.804298</v>
      </c>
      <c r="P357" s="31">
        <v>-69.591549</v>
      </c>
      <c r="Q357" s="31" t="s">
        <v>20977</v>
      </c>
      <c r="R357" s="31">
        <v>39.803907</v>
      </c>
      <c r="S357" s="31">
        <v>-69.593355</v>
      </c>
      <c r="T357" s="31" t="s">
        <v>20978</v>
      </c>
      <c r="U357" s="31">
        <v>39.799262</v>
      </c>
      <c r="V357" s="31">
        <v>-69.591566</v>
      </c>
      <c r="W357" s="31">
        <v>1454.1</v>
      </c>
      <c r="X357" s="31">
        <v>39.78</v>
      </c>
      <c r="Y357" s="31">
        <v>-69.64</v>
      </c>
      <c r="AF357" s="9" t="b">
        <v>1</v>
      </c>
    </row>
    <row r="358">
      <c r="A358" s="31" t="s">
        <v>20979</v>
      </c>
      <c r="B358" s="31" t="s">
        <v>17037</v>
      </c>
      <c r="C358" s="31" t="s">
        <v>20973</v>
      </c>
      <c r="D358" s="31">
        <v>14.0</v>
      </c>
      <c r="E358" s="31" t="s">
        <v>20974</v>
      </c>
      <c r="F358" s="31" t="s">
        <v>20700</v>
      </c>
      <c r="G358" s="31" t="s">
        <v>1406</v>
      </c>
      <c r="H358" s="31" t="s">
        <v>20700</v>
      </c>
      <c r="I358" s="31" t="s">
        <v>20980</v>
      </c>
      <c r="J358" s="31" t="s">
        <v>1415</v>
      </c>
      <c r="K358" s="31" t="s">
        <v>20981</v>
      </c>
      <c r="L358" s="31">
        <v>39.804036</v>
      </c>
      <c r="M358" s="31">
        <v>-69.592739</v>
      </c>
      <c r="N358" s="31" t="s">
        <v>20982</v>
      </c>
      <c r="O358" s="31">
        <v>39.804878</v>
      </c>
      <c r="P358" s="31">
        <v>-69.59249</v>
      </c>
      <c r="Q358" s="31" t="s">
        <v>20983</v>
      </c>
      <c r="R358" s="31">
        <v>39.808147</v>
      </c>
      <c r="S358" s="31">
        <v>-69.591674</v>
      </c>
      <c r="T358" s="31" t="s">
        <v>20984</v>
      </c>
      <c r="U358" s="31">
        <v>39.812185</v>
      </c>
      <c r="V358" s="31">
        <v>-69.591672</v>
      </c>
      <c r="W358" s="31">
        <v>1508.49</v>
      </c>
      <c r="X358" s="31">
        <v>39.78</v>
      </c>
      <c r="Y358" s="31">
        <v>-69.64</v>
      </c>
      <c r="AF358" s="9" t="b">
        <v>1</v>
      </c>
    </row>
    <row r="359">
      <c r="A359" s="31" t="s">
        <v>20985</v>
      </c>
      <c r="B359" s="31" t="s">
        <v>17037</v>
      </c>
      <c r="C359" s="31" t="s">
        <v>20973</v>
      </c>
      <c r="D359" s="31">
        <v>14.0</v>
      </c>
      <c r="E359" s="31" t="s">
        <v>20974</v>
      </c>
      <c r="F359" s="31" t="s">
        <v>20700</v>
      </c>
      <c r="G359" s="31" t="s">
        <v>20986</v>
      </c>
      <c r="H359" s="31" t="s">
        <v>1409</v>
      </c>
      <c r="I359" s="31" t="s">
        <v>20980</v>
      </c>
      <c r="J359" s="31" t="s">
        <v>20987</v>
      </c>
      <c r="K359" s="31" t="s">
        <v>20988</v>
      </c>
      <c r="L359" s="31">
        <v>22.731904</v>
      </c>
      <c r="M359" s="31">
        <v>-73.109034</v>
      </c>
      <c r="N359" s="31" t="s">
        <v>20989</v>
      </c>
      <c r="O359" s="31">
        <v>22.731428</v>
      </c>
      <c r="P359" s="31">
        <v>-73.108806</v>
      </c>
      <c r="Q359" s="31" t="s">
        <v>20990</v>
      </c>
      <c r="R359" s="31">
        <v>22.736552</v>
      </c>
      <c r="S359" s="31">
        <v>-73.110179</v>
      </c>
      <c r="T359" s="31" t="s">
        <v>20991</v>
      </c>
      <c r="U359" s="31">
        <v>22.738981</v>
      </c>
      <c r="V359" s="31">
        <v>-73.116996</v>
      </c>
      <c r="W359" s="31">
        <v>4448.37</v>
      </c>
      <c r="X359" s="31">
        <v>22.63</v>
      </c>
      <c r="Y359" s="31">
        <v>-73.29</v>
      </c>
      <c r="AF359" s="9" t="b">
        <v>1</v>
      </c>
    </row>
    <row r="360">
      <c r="A360" s="31" t="s">
        <v>20992</v>
      </c>
      <c r="B360" s="31" t="s">
        <v>17037</v>
      </c>
      <c r="C360" s="31" t="s">
        <v>20973</v>
      </c>
      <c r="D360" s="31">
        <v>14.0</v>
      </c>
      <c r="E360" s="31" t="s">
        <v>20974</v>
      </c>
      <c r="F360" s="31" t="s">
        <v>598</v>
      </c>
      <c r="G360" s="31" t="s">
        <v>1109</v>
      </c>
      <c r="H360" s="31" t="s">
        <v>598</v>
      </c>
      <c r="I360" s="31" t="s">
        <v>1425</v>
      </c>
      <c r="J360" s="31" t="s">
        <v>20993</v>
      </c>
      <c r="K360" s="31" t="s">
        <v>20994</v>
      </c>
      <c r="L360" s="31">
        <v>7.410668</v>
      </c>
      <c r="M360" s="31">
        <v>-83.001625</v>
      </c>
      <c r="N360" s="31" t="s">
        <v>20995</v>
      </c>
      <c r="O360" s="31">
        <v>7.408599</v>
      </c>
      <c r="P360" s="31">
        <v>-82.99971</v>
      </c>
      <c r="Q360" s="31" t="s">
        <v>20996</v>
      </c>
      <c r="R360" s="31">
        <v>7.423566</v>
      </c>
      <c r="S360" s="31">
        <v>-83.027344</v>
      </c>
      <c r="T360" s="31" t="s">
        <v>20997</v>
      </c>
      <c r="U360" s="31">
        <v>7.423815</v>
      </c>
      <c r="V360" s="31">
        <v>-83.020289</v>
      </c>
      <c r="W360" s="31">
        <v>1662.3</v>
      </c>
      <c r="X360" s="31">
        <v>7.36</v>
      </c>
      <c r="Y360" s="31">
        <v>-83.09</v>
      </c>
      <c r="AF360" s="9" t="b">
        <v>1</v>
      </c>
    </row>
    <row r="361">
      <c r="A361" s="31" t="s">
        <v>20998</v>
      </c>
      <c r="B361" s="31" t="s">
        <v>17037</v>
      </c>
      <c r="C361" s="31" t="s">
        <v>20973</v>
      </c>
      <c r="D361" s="31">
        <v>14.0</v>
      </c>
      <c r="E361" s="31" t="s">
        <v>20974</v>
      </c>
      <c r="F361" s="31" t="s">
        <v>598</v>
      </c>
      <c r="G361" s="31" t="s">
        <v>1109</v>
      </c>
      <c r="H361" s="31" t="s">
        <v>1409</v>
      </c>
      <c r="I361" s="31" t="s">
        <v>1425</v>
      </c>
      <c r="J361" s="31" t="s">
        <v>1430</v>
      </c>
      <c r="K361" s="31" t="s">
        <v>20999</v>
      </c>
      <c r="L361" s="31">
        <v>9.116031</v>
      </c>
      <c r="M361" s="31">
        <v>-84.840028</v>
      </c>
      <c r="N361" s="31" t="s">
        <v>21000</v>
      </c>
      <c r="O361" s="31">
        <v>9.116955</v>
      </c>
      <c r="P361" s="31">
        <v>-84.843485</v>
      </c>
      <c r="Q361" s="31" t="s">
        <v>21001</v>
      </c>
      <c r="R361" s="31">
        <v>9.120425</v>
      </c>
      <c r="S361" s="31">
        <v>-84.839722</v>
      </c>
      <c r="T361" s="31" t="s">
        <v>21002</v>
      </c>
      <c r="U361" s="31">
        <v>9.12287</v>
      </c>
      <c r="V361" s="31">
        <v>-84.845558</v>
      </c>
      <c r="W361" s="31">
        <v>1860.2</v>
      </c>
      <c r="X361" s="31">
        <v>8.91</v>
      </c>
      <c r="Y361" s="31">
        <v>-84.7</v>
      </c>
      <c r="AF361" s="9" t="b">
        <v>1</v>
      </c>
    </row>
    <row r="362">
      <c r="A362" s="31" t="s">
        <v>21003</v>
      </c>
      <c r="B362" s="31" t="s">
        <v>17037</v>
      </c>
      <c r="C362" s="31" t="s">
        <v>20973</v>
      </c>
      <c r="D362" s="31">
        <v>13.0</v>
      </c>
      <c r="E362" s="31" t="s">
        <v>21004</v>
      </c>
      <c r="F362" s="31" t="s">
        <v>729</v>
      </c>
      <c r="G362" s="31" t="s">
        <v>21005</v>
      </c>
      <c r="H362" s="31" t="s">
        <v>1409</v>
      </c>
      <c r="I362" s="31" t="s">
        <v>729</v>
      </c>
      <c r="J362" s="31" t="s">
        <v>1435</v>
      </c>
      <c r="K362" s="31" t="s">
        <v>21006</v>
      </c>
      <c r="L362" s="31">
        <v>8.88513</v>
      </c>
      <c r="M362" s="31">
        <v>-85.102433</v>
      </c>
      <c r="N362" s="31" t="s">
        <v>21007</v>
      </c>
      <c r="O362" s="31">
        <v>8.887371</v>
      </c>
      <c r="P362" s="31">
        <v>-85.100738</v>
      </c>
      <c r="Q362" s="31" t="s">
        <v>21008</v>
      </c>
      <c r="R362" s="31">
        <v>8.873242</v>
      </c>
      <c r="S362" s="31">
        <v>-85.128673</v>
      </c>
      <c r="T362" s="31" t="s">
        <v>21009</v>
      </c>
      <c r="U362" s="31">
        <v>8.87684</v>
      </c>
      <c r="V362" s="31">
        <v>-85.122046</v>
      </c>
      <c r="W362" s="31">
        <v>3027.36</v>
      </c>
      <c r="X362" s="31">
        <v>8.75</v>
      </c>
      <c r="Y362" s="31">
        <v>-85.25</v>
      </c>
      <c r="AF362" s="9" t="b">
        <v>1</v>
      </c>
    </row>
    <row r="363">
      <c r="A363" s="31" t="s">
        <v>21010</v>
      </c>
      <c r="B363" s="31" t="s">
        <v>17037</v>
      </c>
      <c r="C363" s="31" t="s">
        <v>20973</v>
      </c>
      <c r="D363" s="31">
        <v>13.0</v>
      </c>
      <c r="E363" s="31" t="s">
        <v>21004</v>
      </c>
      <c r="F363" s="31" t="s">
        <v>729</v>
      </c>
      <c r="G363" s="31" t="s">
        <v>21005</v>
      </c>
      <c r="H363" s="31" t="s">
        <v>7403</v>
      </c>
      <c r="I363" s="31" t="s">
        <v>1443</v>
      </c>
      <c r="J363" s="31" t="s">
        <v>103</v>
      </c>
      <c r="K363" s="31" t="s">
        <v>21011</v>
      </c>
      <c r="L363" s="31">
        <v>8.800779</v>
      </c>
      <c r="M363" s="31">
        <v>-85.190972</v>
      </c>
      <c r="N363" s="31" t="s">
        <v>21012</v>
      </c>
      <c r="O363" s="31">
        <v>8.800829</v>
      </c>
      <c r="P363" s="31">
        <v>-85.188843</v>
      </c>
      <c r="Q363" s="31" t="s">
        <v>21013</v>
      </c>
      <c r="R363" s="31">
        <v>8.800357</v>
      </c>
      <c r="S363" s="31">
        <v>-85.189915</v>
      </c>
      <c r="T363" s="31" t="s">
        <v>21014</v>
      </c>
      <c r="U363" s="31">
        <v>8.805399</v>
      </c>
      <c r="V363" s="31">
        <v>-85.187619</v>
      </c>
      <c r="W363" s="31">
        <v>1852.33</v>
      </c>
      <c r="X363" s="31">
        <v>8.75</v>
      </c>
      <c r="Y363" s="31">
        <v>-85.25</v>
      </c>
      <c r="AF363" s="9" t="b">
        <v>1</v>
      </c>
    </row>
    <row r="364">
      <c r="A364" s="31" t="s">
        <v>21015</v>
      </c>
      <c r="B364" s="31" t="s">
        <v>17037</v>
      </c>
      <c r="C364" s="31" t="s">
        <v>20973</v>
      </c>
      <c r="D364" s="31">
        <v>13.0</v>
      </c>
      <c r="E364" s="31" t="s">
        <v>21004</v>
      </c>
      <c r="F364" s="31" t="s">
        <v>729</v>
      </c>
      <c r="G364" s="31" t="s">
        <v>21016</v>
      </c>
      <c r="H364" s="31" t="s">
        <v>2769</v>
      </c>
      <c r="I364" s="31" t="s">
        <v>111</v>
      </c>
      <c r="J364" s="31" t="s">
        <v>1448</v>
      </c>
      <c r="K364" s="31" t="s">
        <v>21017</v>
      </c>
      <c r="L364" s="31">
        <v>8.854088</v>
      </c>
      <c r="M364" s="31">
        <v>-85.131966</v>
      </c>
      <c r="N364" s="31" t="s">
        <v>21018</v>
      </c>
      <c r="O364" s="31">
        <v>8.853511</v>
      </c>
      <c r="P364" s="31">
        <v>-85.127659</v>
      </c>
      <c r="Q364" s="31" t="s">
        <v>21019</v>
      </c>
      <c r="R364" s="31">
        <v>8.860518</v>
      </c>
      <c r="S364" s="31">
        <v>-85.131589</v>
      </c>
      <c r="T364" s="31" t="s">
        <v>21020</v>
      </c>
      <c r="U364" s="31">
        <v>8.865068</v>
      </c>
      <c r="V364" s="31">
        <v>-85.130105</v>
      </c>
      <c r="W364" s="31">
        <v>1780.97</v>
      </c>
      <c r="X364" s="31">
        <v>8.75</v>
      </c>
      <c r="Y364" s="31">
        <v>-85.25</v>
      </c>
      <c r="AE364" s="9" t="s">
        <v>21021</v>
      </c>
      <c r="AF364" s="9" t="b">
        <v>1</v>
      </c>
    </row>
    <row r="365">
      <c r="A365" s="31" t="s">
        <v>21022</v>
      </c>
      <c r="B365" s="31" t="s">
        <v>17037</v>
      </c>
      <c r="C365" s="31" t="s">
        <v>20973</v>
      </c>
      <c r="D365" s="31">
        <v>13.0</v>
      </c>
      <c r="E365" s="31" t="s">
        <v>21004</v>
      </c>
      <c r="F365" s="31" t="s">
        <v>729</v>
      </c>
      <c r="G365" s="31" t="s">
        <v>1122</v>
      </c>
      <c r="H365" s="31" t="s">
        <v>1409</v>
      </c>
      <c r="I365" s="31" t="s">
        <v>119</v>
      </c>
      <c r="J365" s="31" t="s">
        <v>1454</v>
      </c>
      <c r="K365" s="31" t="s">
        <v>21023</v>
      </c>
      <c r="L365" s="31">
        <v>9.029135</v>
      </c>
      <c r="M365" s="31">
        <v>-84.621089</v>
      </c>
      <c r="N365" s="31" t="s">
        <v>21024</v>
      </c>
      <c r="O365" s="31">
        <v>9.03194</v>
      </c>
      <c r="P365" s="31">
        <v>-84.619937</v>
      </c>
      <c r="Q365" s="31" t="s">
        <v>21025</v>
      </c>
      <c r="R365" s="31">
        <v>9.033107</v>
      </c>
      <c r="S365" s="31">
        <v>-84.620564</v>
      </c>
      <c r="T365" s="31" t="s">
        <v>21026</v>
      </c>
      <c r="U365" s="31">
        <v>9.029202</v>
      </c>
      <c r="V365" s="31">
        <v>-84.62146</v>
      </c>
      <c r="W365" s="31">
        <v>1410.71</v>
      </c>
      <c r="X365" s="31">
        <v>8.916667</v>
      </c>
      <c r="Y365" s="31">
        <v>-84.7</v>
      </c>
      <c r="AF365" s="9" t="b">
        <v>1</v>
      </c>
    </row>
    <row r="366">
      <c r="A366" s="31" t="s">
        <v>21027</v>
      </c>
      <c r="B366" s="31" t="s">
        <v>17037</v>
      </c>
      <c r="C366" s="31" t="s">
        <v>20973</v>
      </c>
      <c r="D366" s="31">
        <v>13.0</v>
      </c>
      <c r="E366" s="31" t="s">
        <v>21004</v>
      </c>
      <c r="F366" s="31" t="s">
        <v>729</v>
      </c>
      <c r="G366" s="31" t="s">
        <v>1122</v>
      </c>
      <c r="H366" s="31" t="s">
        <v>7403</v>
      </c>
      <c r="I366" s="31" t="s">
        <v>1460</v>
      </c>
      <c r="J366" s="31" t="s">
        <v>1461</v>
      </c>
      <c r="K366" s="31" t="s">
        <v>21028</v>
      </c>
      <c r="L366" s="31">
        <v>8.975691</v>
      </c>
      <c r="M366" s="31">
        <v>-84.626388</v>
      </c>
      <c r="N366" s="31" t="s">
        <v>21029</v>
      </c>
      <c r="O366" s="31">
        <v>8.975972</v>
      </c>
      <c r="P366" s="31">
        <v>-84.623694</v>
      </c>
      <c r="Q366" s="31" t="s">
        <v>21030</v>
      </c>
      <c r="R366" s="31">
        <v>8.962932</v>
      </c>
      <c r="S366" s="31">
        <v>-84.636672</v>
      </c>
      <c r="T366" s="31" t="s">
        <v>21031</v>
      </c>
      <c r="U366" s="31">
        <v>8.960023</v>
      </c>
      <c r="V366" s="31">
        <v>-84.636253</v>
      </c>
      <c r="W366" s="31">
        <v>1110.5</v>
      </c>
      <c r="X366" s="31">
        <v>8.75</v>
      </c>
      <c r="Y366" s="31">
        <v>-84.416667</v>
      </c>
      <c r="AF366" s="9" t="b">
        <v>1</v>
      </c>
    </row>
    <row r="367">
      <c r="A367" s="31" t="s">
        <v>21032</v>
      </c>
      <c r="B367" s="31" t="s">
        <v>17037</v>
      </c>
      <c r="C367" s="31" t="s">
        <v>20973</v>
      </c>
      <c r="D367" s="31">
        <v>13.0</v>
      </c>
      <c r="E367" s="31" t="s">
        <v>21004</v>
      </c>
      <c r="F367" s="31" t="s">
        <v>729</v>
      </c>
      <c r="G367" s="31" t="s">
        <v>1469</v>
      </c>
      <c r="H367" s="31" t="s">
        <v>2769</v>
      </c>
      <c r="I367" s="31" t="s">
        <v>1155</v>
      </c>
      <c r="J367" s="31" t="s">
        <v>21033</v>
      </c>
      <c r="K367" s="31" t="s">
        <v>21034</v>
      </c>
      <c r="L367" s="31">
        <v>8.927935</v>
      </c>
      <c r="M367" s="31">
        <v>-84.307526</v>
      </c>
      <c r="N367" s="31" t="s">
        <v>21035</v>
      </c>
      <c r="O367" s="31">
        <v>8.929513</v>
      </c>
      <c r="P367" s="31">
        <v>-84.307961</v>
      </c>
      <c r="Q367" s="31" t="s">
        <v>21036</v>
      </c>
      <c r="R367" s="31">
        <v>8.930701</v>
      </c>
      <c r="S367" s="31">
        <v>-84.311456</v>
      </c>
      <c r="T367" s="31" t="s">
        <v>21037</v>
      </c>
      <c r="U367" s="31">
        <v>8.936652</v>
      </c>
      <c r="V367" s="31">
        <v>-84.311441</v>
      </c>
      <c r="W367" s="31">
        <v>1008.59</v>
      </c>
      <c r="X367" s="31">
        <v>8.75</v>
      </c>
      <c r="Y367" s="31">
        <v>-84.416667</v>
      </c>
      <c r="AE367" s="9" t="s">
        <v>21038</v>
      </c>
      <c r="AF367" s="9" t="b">
        <v>1</v>
      </c>
    </row>
    <row r="368">
      <c r="A368" s="31" t="s">
        <v>21039</v>
      </c>
      <c r="B368" s="31" t="s">
        <v>17037</v>
      </c>
      <c r="C368" s="31" t="s">
        <v>20973</v>
      </c>
      <c r="D368" s="31">
        <v>13.0</v>
      </c>
      <c r="E368" s="31" t="s">
        <v>21004</v>
      </c>
      <c r="F368" s="31" t="s">
        <v>729</v>
      </c>
      <c r="G368" s="31" t="s">
        <v>1469</v>
      </c>
      <c r="H368" s="31" t="s">
        <v>1409</v>
      </c>
      <c r="I368" s="31" t="s">
        <v>111</v>
      </c>
      <c r="J368" s="31" t="s">
        <v>21040</v>
      </c>
      <c r="K368" s="31" t="s">
        <v>21041</v>
      </c>
      <c r="L368" s="31">
        <v>8.854213</v>
      </c>
      <c r="M368" s="31">
        <v>-84.217702</v>
      </c>
      <c r="N368" s="31" t="s">
        <v>21042</v>
      </c>
      <c r="O368" s="31">
        <v>8.853488</v>
      </c>
      <c r="P368" s="31">
        <v>-84.215034</v>
      </c>
      <c r="Q368" s="31" t="s">
        <v>21043</v>
      </c>
      <c r="R368" s="31">
        <v>8.853231</v>
      </c>
      <c r="S368" s="31">
        <v>-84.21861</v>
      </c>
      <c r="T368" s="31" t="s">
        <v>21044</v>
      </c>
      <c r="U368" s="31">
        <v>8.859219</v>
      </c>
      <c r="V368" s="31">
        <v>-84.216076</v>
      </c>
      <c r="W368" s="31">
        <v>405.9</v>
      </c>
      <c r="X368" s="31">
        <v>8.75</v>
      </c>
      <c r="Y368" s="31">
        <v>-84.416666</v>
      </c>
      <c r="AE368" s="9" t="s">
        <v>21045</v>
      </c>
      <c r="AF368" s="9" t="b">
        <v>1</v>
      </c>
    </row>
    <row r="369">
      <c r="A369" s="31" t="s">
        <v>21046</v>
      </c>
      <c r="B369" s="31" t="s">
        <v>17037</v>
      </c>
      <c r="C369" s="31" t="s">
        <v>20973</v>
      </c>
      <c r="D369" s="31">
        <v>13.0</v>
      </c>
      <c r="E369" s="31" t="s">
        <v>21004</v>
      </c>
      <c r="F369" s="31" t="s">
        <v>729</v>
      </c>
      <c r="G369" s="31" t="s">
        <v>1469</v>
      </c>
      <c r="H369" s="31" t="s">
        <v>1409</v>
      </c>
      <c r="I369" s="31" t="s">
        <v>111</v>
      </c>
      <c r="J369" s="31" t="s">
        <v>21040</v>
      </c>
      <c r="K369" s="31" t="s">
        <v>21047</v>
      </c>
      <c r="L369" s="31">
        <v>8.855294</v>
      </c>
      <c r="M369" s="31">
        <v>-84.217199</v>
      </c>
      <c r="N369" s="31" t="s">
        <v>21048</v>
      </c>
      <c r="O369" s="31">
        <v>8.851255</v>
      </c>
      <c r="P369" s="31">
        <v>-84.213418</v>
      </c>
      <c r="Q369" s="31" t="s">
        <v>21049</v>
      </c>
      <c r="R369" s="31">
        <v>8.85408</v>
      </c>
      <c r="S369" s="31">
        <v>-84.219719</v>
      </c>
      <c r="T369" s="31" t="s">
        <v>21050</v>
      </c>
      <c r="U369" s="31">
        <v>8.850896</v>
      </c>
      <c r="V369" s="31">
        <v>-84.21987</v>
      </c>
      <c r="W369" s="31">
        <v>408.71</v>
      </c>
      <c r="X369" s="31">
        <v>8.75</v>
      </c>
      <c r="Y369" s="31">
        <v>-84.416666</v>
      </c>
      <c r="AE369" s="9"/>
      <c r="AF369" s="9" t="b">
        <v>1</v>
      </c>
    </row>
    <row r="370">
      <c r="A370" s="31" t="s">
        <v>21051</v>
      </c>
      <c r="B370" s="31" t="s">
        <v>17037</v>
      </c>
      <c r="C370" s="31" t="s">
        <v>20973</v>
      </c>
      <c r="D370" s="31">
        <v>13.0</v>
      </c>
      <c r="E370" s="31" t="s">
        <v>21004</v>
      </c>
      <c r="F370" s="31" t="s">
        <v>729</v>
      </c>
      <c r="G370" s="31" t="s">
        <v>1469</v>
      </c>
      <c r="H370" s="31" t="s">
        <v>7403</v>
      </c>
      <c r="I370" s="31" t="s">
        <v>1480</v>
      </c>
      <c r="J370" s="31" t="s">
        <v>1137</v>
      </c>
      <c r="K370" s="31" t="s">
        <v>21052</v>
      </c>
      <c r="L370" s="31">
        <v>8.852799</v>
      </c>
      <c r="M370" s="31">
        <v>-84.219031</v>
      </c>
      <c r="N370" s="31" t="s">
        <v>21053</v>
      </c>
      <c r="O370" s="31">
        <v>8.85296</v>
      </c>
      <c r="P370" s="31">
        <v>-84.217261</v>
      </c>
      <c r="Q370" s="31" t="s">
        <v>21054</v>
      </c>
      <c r="R370" s="31">
        <v>8.851395</v>
      </c>
      <c r="S370" s="31">
        <v>-84.216607</v>
      </c>
      <c r="T370" s="31" t="s">
        <v>21055</v>
      </c>
      <c r="U370" s="31">
        <v>8.848745</v>
      </c>
      <c r="V370" s="31">
        <v>-84.216275</v>
      </c>
      <c r="W370" s="31">
        <v>417.17</v>
      </c>
      <c r="X370" s="31">
        <v>8.75</v>
      </c>
      <c r="Y370" s="31">
        <v>-84.416666</v>
      </c>
      <c r="AF370" s="9" t="b">
        <v>1</v>
      </c>
    </row>
    <row r="371">
      <c r="A371" s="31" t="s">
        <v>21056</v>
      </c>
      <c r="B371" s="31" t="s">
        <v>17037</v>
      </c>
      <c r="C371" s="31" t="s">
        <v>20973</v>
      </c>
      <c r="D371" s="31">
        <v>13.0</v>
      </c>
      <c r="E371" s="31" t="s">
        <v>21004</v>
      </c>
      <c r="F371" s="31" t="s">
        <v>729</v>
      </c>
      <c r="G371" s="31" t="s">
        <v>1469</v>
      </c>
      <c r="H371" s="31" t="s">
        <v>2769</v>
      </c>
      <c r="I371" s="31" t="s">
        <v>119</v>
      </c>
      <c r="J371" s="31" t="s">
        <v>1484</v>
      </c>
      <c r="K371" s="31" t="s">
        <v>21057</v>
      </c>
      <c r="L371" s="31">
        <v>8.852271</v>
      </c>
      <c r="M371" s="31">
        <v>-84.217427</v>
      </c>
      <c r="N371" s="31" t="s">
        <v>21058</v>
      </c>
      <c r="O371" s="31">
        <v>8.855151</v>
      </c>
      <c r="P371" s="31">
        <v>-84.21872</v>
      </c>
      <c r="Q371" s="31" t="s">
        <v>21059</v>
      </c>
      <c r="R371" s="31">
        <v>8.853729</v>
      </c>
      <c r="S371" s="31">
        <v>-84.215062</v>
      </c>
      <c r="T371" s="31" t="s">
        <v>21060</v>
      </c>
      <c r="U371" s="31">
        <v>8.858986</v>
      </c>
      <c r="V371" s="31">
        <v>-84.21605</v>
      </c>
      <c r="W371" s="31">
        <v>408.49</v>
      </c>
      <c r="X371" s="31">
        <v>8.75</v>
      </c>
      <c r="Y371" s="31">
        <v>-84.416666</v>
      </c>
      <c r="AE371" s="9" t="s">
        <v>21061</v>
      </c>
      <c r="AF371" s="9" t="b">
        <v>1</v>
      </c>
    </row>
    <row r="372">
      <c r="A372" s="31" t="s">
        <v>21062</v>
      </c>
      <c r="B372" s="31" t="s">
        <v>17037</v>
      </c>
      <c r="C372" s="31" t="s">
        <v>20973</v>
      </c>
      <c r="D372" s="31">
        <v>13.0</v>
      </c>
      <c r="E372" s="31" t="s">
        <v>21004</v>
      </c>
      <c r="F372" s="31" t="s">
        <v>729</v>
      </c>
      <c r="G372" s="31" t="s">
        <v>1109</v>
      </c>
      <c r="H372" s="31" t="s">
        <v>1409</v>
      </c>
      <c r="I372" s="31" t="s">
        <v>103</v>
      </c>
      <c r="J372" s="31" t="s">
        <v>1489</v>
      </c>
      <c r="K372" s="31" t="s">
        <v>21063</v>
      </c>
      <c r="L372" s="31">
        <v>8.928745</v>
      </c>
      <c r="M372" s="31">
        <v>-84.3167</v>
      </c>
      <c r="N372" s="31" t="s">
        <v>21064</v>
      </c>
      <c r="O372" s="31">
        <v>8.930426</v>
      </c>
      <c r="P372" s="31">
        <v>-84.313499</v>
      </c>
      <c r="Q372" s="31" t="s">
        <v>21065</v>
      </c>
      <c r="R372" s="31">
        <v>8.937396</v>
      </c>
      <c r="S372" s="31">
        <v>-84.308377</v>
      </c>
      <c r="T372" s="31" t="s">
        <v>21066</v>
      </c>
      <c r="U372" s="31">
        <v>8.933371</v>
      </c>
      <c r="V372" s="31">
        <v>-84.311353</v>
      </c>
      <c r="W372" s="31">
        <v>1003.37</v>
      </c>
      <c r="X372" s="31">
        <v>8.75</v>
      </c>
      <c r="Y372" s="31">
        <v>-84.416667</v>
      </c>
      <c r="AF372" s="9" t="b">
        <v>1</v>
      </c>
    </row>
    <row r="373">
      <c r="A373" s="31" t="s">
        <v>21067</v>
      </c>
      <c r="B373" s="31" t="s">
        <v>17037</v>
      </c>
      <c r="C373" s="31" t="s">
        <v>20973</v>
      </c>
      <c r="D373" s="31">
        <v>13.0</v>
      </c>
      <c r="E373" s="31" t="s">
        <v>21004</v>
      </c>
      <c r="F373" s="31" t="s">
        <v>20803</v>
      </c>
      <c r="G373" s="31" t="s">
        <v>1109</v>
      </c>
      <c r="H373" s="31" t="s">
        <v>7403</v>
      </c>
      <c r="I373" s="31" t="s">
        <v>20803</v>
      </c>
      <c r="J373" s="31" t="s">
        <v>1131</v>
      </c>
      <c r="K373" s="31" t="s">
        <v>21068</v>
      </c>
      <c r="L373" s="31">
        <v>9.117799</v>
      </c>
      <c r="M373" s="31">
        <v>-84.84382</v>
      </c>
      <c r="N373" s="31" t="s">
        <v>21069</v>
      </c>
      <c r="O373" s="31">
        <v>9.118172</v>
      </c>
      <c r="P373" s="31">
        <v>-84.842646</v>
      </c>
      <c r="Q373" s="31" t="s">
        <v>21070</v>
      </c>
      <c r="R373" s="31">
        <v>9.121301</v>
      </c>
      <c r="S373" s="31">
        <v>-84.835848</v>
      </c>
      <c r="T373" s="31" t="s">
        <v>21071</v>
      </c>
      <c r="U373" s="31">
        <v>9.126872</v>
      </c>
      <c r="V373" s="31">
        <v>-84.832532</v>
      </c>
      <c r="W373" s="31">
        <v>1852.88</v>
      </c>
      <c r="X373" s="31">
        <v>9.0</v>
      </c>
      <c r="Y373" s="31">
        <v>-84.916667</v>
      </c>
      <c r="AE373" s="9" t="s">
        <v>21072</v>
      </c>
      <c r="AF373" s="9" t="b">
        <v>1</v>
      </c>
    </row>
    <row r="374">
      <c r="A374" s="31" t="s">
        <v>21073</v>
      </c>
      <c r="B374" s="31" t="s">
        <v>17037</v>
      </c>
      <c r="C374" s="31" t="s">
        <v>20973</v>
      </c>
      <c r="D374" s="31">
        <v>13.0</v>
      </c>
      <c r="E374" s="31" t="s">
        <v>21004</v>
      </c>
      <c r="F374" s="31" t="s">
        <v>20803</v>
      </c>
      <c r="G374" s="31" t="s">
        <v>1109</v>
      </c>
      <c r="H374" s="31" t="s">
        <v>2769</v>
      </c>
      <c r="I374" s="31" t="s">
        <v>112</v>
      </c>
      <c r="J374" s="31" t="s">
        <v>1291</v>
      </c>
      <c r="K374" s="31" t="s">
        <v>21074</v>
      </c>
      <c r="L374" s="31">
        <v>9.121928</v>
      </c>
      <c r="M374" s="31">
        <v>-84.839948</v>
      </c>
      <c r="N374" s="31" t="s">
        <v>21075</v>
      </c>
      <c r="O374" s="31">
        <v>9.117706</v>
      </c>
      <c r="P374" s="31">
        <v>-84.841591</v>
      </c>
      <c r="Q374" s="31" t="s">
        <v>21076</v>
      </c>
      <c r="R374" s="31">
        <v>9.117186</v>
      </c>
      <c r="S374" s="31">
        <v>-84.839735</v>
      </c>
      <c r="T374" s="31" t="s">
        <v>21077</v>
      </c>
      <c r="U374" s="31">
        <v>9.118941</v>
      </c>
      <c r="V374" s="31">
        <v>-84.834688</v>
      </c>
      <c r="W374" s="31">
        <v>1884.44</v>
      </c>
      <c r="X374" s="31">
        <v>9.0</v>
      </c>
      <c r="Y374" s="31">
        <v>-84.916667</v>
      </c>
      <c r="AE374" s="9" t="s">
        <v>21078</v>
      </c>
      <c r="AF374" s="9" t="b">
        <v>1</v>
      </c>
    </row>
    <row r="375">
      <c r="A375" s="31" t="s">
        <v>21079</v>
      </c>
      <c r="B375" s="31" t="s">
        <v>17037</v>
      </c>
      <c r="C375" s="31" t="s">
        <v>20973</v>
      </c>
      <c r="D375" s="31">
        <v>13.0</v>
      </c>
      <c r="E375" s="31" t="s">
        <v>21004</v>
      </c>
      <c r="F375" s="31" t="s">
        <v>20803</v>
      </c>
      <c r="G375" s="31" t="s">
        <v>1109</v>
      </c>
      <c r="H375" s="31" t="s">
        <v>1409</v>
      </c>
      <c r="I375" s="31" t="s">
        <v>1155</v>
      </c>
      <c r="J375" s="31" t="s">
        <v>1503</v>
      </c>
      <c r="K375" s="31" t="s">
        <v>21080</v>
      </c>
      <c r="L375" s="31">
        <v>9.119484</v>
      </c>
      <c r="M375" s="31">
        <v>-84.841094</v>
      </c>
      <c r="N375" s="31" t="s">
        <v>21081</v>
      </c>
      <c r="O375" s="31">
        <v>9.116664</v>
      </c>
      <c r="P375" s="31">
        <v>-84.839609</v>
      </c>
      <c r="Q375" s="31" t="s">
        <v>21082</v>
      </c>
      <c r="R375" s="31">
        <v>9.122082</v>
      </c>
      <c r="S375" s="31">
        <v>-84.840201</v>
      </c>
      <c r="T375" s="31" t="s">
        <v>21083</v>
      </c>
      <c r="U375" s="31">
        <v>9.123929</v>
      </c>
      <c r="V375" s="31">
        <v>-84.838028</v>
      </c>
      <c r="W375" s="31">
        <v>1888.14</v>
      </c>
      <c r="X375" s="31">
        <v>9.0</v>
      </c>
      <c r="Y375" s="31">
        <v>-84.916667</v>
      </c>
      <c r="AE375" s="9" t="s">
        <v>21084</v>
      </c>
      <c r="AF375" s="9" t="b">
        <v>1</v>
      </c>
    </row>
    <row r="376">
      <c r="A376" s="31" t="s">
        <v>21085</v>
      </c>
      <c r="B376" s="31" t="s">
        <v>17037</v>
      </c>
      <c r="C376" s="31" t="s">
        <v>20973</v>
      </c>
      <c r="D376" s="31">
        <v>13.0</v>
      </c>
      <c r="E376" s="31" t="s">
        <v>21004</v>
      </c>
      <c r="F376" s="31" t="s">
        <v>20803</v>
      </c>
      <c r="G376" s="31" t="s">
        <v>1690</v>
      </c>
      <c r="H376" s="31" t="s">
        <v>7403</v>
      </c>
      <c r="I376" s="31" t="s">
        <v>103</v>
      </c>
      <c r="J376" s="31" t="s">
        <v>20664</v>
      </c>
      <c r="K376" s="31" t="s">
        <v>21086</v>
      </c>
      <c r="L376" s="31">
        <v>9.117494</v>
      </c>
      <c r="M376" s="31">
        <v>-84.840037</v>
      </c>
      <c r="N376" s="31" t="s">
        <v>21087</v>
      </c>
      <c r="O376" s="31">
        <v>9.113992</v>
      </c>
      <c r="P376" s="31">
        <v>-84.840048</v>
      </c>
      <c r="Q376" s="31" t="s">
        <v>21088</v>
      </c>
      <c r="R376" s="31">
        <v>9.13053</v>
      </c>
      <c r="S376" s="31">
        <v>-84.839779</v>
      </c>
      <c r="T376" s="31" t="s">
        <v>21089</v>
      </c>
      <c r="U376" s="31">
        <v>9.130337</v>
      </c>
      <c r="V376" s="31">
        <v>-84.836115</v>
      </c>
      <c r="W376" s="31">
        <v>1907.87</v>
      </c>
      <c r="X376" s="31">
        <v>9.0</v>
      </c>
      <c r="Y376" s="31">
        <v>-84.916667</v>
      </c>
      <c r="AF376" s="9" t="b">
        <v>1</v>
      </c>
    </row>
    <row r="377">
      <c r="A377" s="31" t="s">
        <v>21090</v>
      </c>
      <c r="B377" s="31" t="s">
        <v>17037</v>
      </c>
      <c r="C377" s="31" t="s">
        <v>20973</v>
      </c>
      <c r="D377" s="31">
        <v>13.0</v>
      </c>
      <c r="E377" s="31" t="s">
        <v>21004</v>
      </c>
      <c r="F377" s="31" t="s">
        <v>20803</v>
      </c>
      <c r="G377" s="31" t="s">
        <v>1690</v>
      </c>
      <c r="H377" s="31" t="s">
        <v>2769</v>
      </c>
      <c r="I377" s="31" t="s">
        <v>111</v>
      </c>
      <c r="J377" s="31" t="s">
        <v>1480</v>
      </c>
      <c r="K377" s="31" t="s">
        <v>21091</v>
      </c>
      <c r="L377" s="31">
        <v>9.113946</v>
      </c>
      <c r="M377" s="31">
        <v>-84.836274</v>
      </c>
      <c r="N377" s="31" t="s">
        <v>21092</v>
      </c>
      <c r="O377" s="31">
        <v>9.11448</v>
      </c>
      <c r="P377" s="31">
        <v>-84.835361</v>
      </c>
      <c r="Q377" s="31" t="s">
        <v>21093</v>
      </c>
      <c r="R377" s="31">
        <v>9.116378</v>
      </c>
      <c r="S377" s="31">
        <v>-84.839097</v>
      </c>
      <c r="T377" s="31" t="s">
        <v>21094</v>
      </c>
      <c r="U377" s="31">
        <v>9.11508</v>
      </c>
      <c r="V377" s="31">
        <v>-84.835475</v>
      </c>
      <c r="W377" s="31">
        <v>1842.02</v>
      </c>
      <c r="X377" s="31">
        <v>9.0</v>
      </c>
      <c r="Y377" s="31">
        <v>-84.916667</v>
      </c>
      <c r="AF377" s="9" t="b">
        <v>1</v>
      </c>
    </row>
    <row r="378">
      <c r="A378" s="31" t="s">
        <v>21095</v>
      </c>
      <c r="B378" s="31" t="s">
        <v>17037</v>
      </c>
      <c r="C378" s="31" t="s">
        <v>20973</v>
      </c>
      <c r="D378" s="31">
        <v>13.0</v>
      </c>
      <c r="E378" s="31" t="s">
        <v>21004</v>
      </c>
      <c r="F378" s="31" t="s">
        <v>20803</v>
      </c>
      <c r="G378" s="31" t="s">
        <v>1690</v>
      </c>
      <c r="H378" s="31" t="s">
        <v>7403</v>
      </c>
      <c r="I378" s="31" t="s">
        <v>119</v>
      </c>
      <c r="J378" s="31" t="s">
        <v>21033</v>
      </c>
      <c r="K378" s="31" t="s">
        <v>21096</v>
      </c>
      <c r="L378" s="31">
        <v>9.112354</v>
      </c>
      <c r="M378" s="31">
        <v>-84.847922</v>
      </c>
      <c r="N378" s="31" t="s">
        <v>21097</v>
      </c>
      <c r="O378" s="31">
        <v>9.115259</v>
      </c>
      <c r="P378" s="31">
        <v>-84.846408</v>
      </c>
      <c r="Q378" s="31" t="s">
        <v>21098</v>
      </c>
      <c r="R378" s="31">
        <v>9.117392</v>
      </c>
      <c r="S378" s="31">
        <v>-84.839805</v>
      </c>
      <c r="T378" s="31" t="s">
        <v>21099</v>
      </c>
      <c r="U378" s="31">
        <v>9.114043</v>
      </c>
      <c r="V378" s="31">
        <v>-84.84008</v>
      </c>
      <c r="W378" s="31">
        <v>1897.52</v>
      </c>
      <c r="X378" s="31">
        <v>9.0</v>
      </c>
      <c r="Y378" s="31">
        <v>-84.916667</v>
      </c>
      <c r="AF378" s="9" t="b">
        <v>1</v>
      </c>
    </row>
    <row r="379">
      <c r="A379" s="31" t="s">
        <v>21100</v>
      </c>
      <c r="B379" s="31" t="s">
        <v>17037</v>
      </c>
      <c r="C379" s="31" t="s">
        <v>20973</v>
      </c>
      <c r="D379" s="31">
        <v>13.0</v>
      </c>
      <c r="E379" s="31" t="s">
        <v>21004</v>
      </c>
      <c r="F379" s="31" t="s">
        <v>20803</v>
      </c>
      <c r="G379" s="31" t="s">
        <v>21101</v>
      </c>
      <c r="H379" s="31" t="s">
        <v>1409</v>
      </c>
      <c r="I379" s="31" t="s">
        <v>103</v>
      </c>
      <c r="J379" s="31" t="s">
        <v>1046</v>
      </c>
      <c r="K379" s="31" t="s">
        <v>21102</v>
      </c>
      <c r="L379" s="31">
        <v>8.931791</v>
      </c>
      <c r="M379" s="31">
        <v>-84.313545</v>
      </c>
      <c r="N379" s="31" t="s">
        <v>21103</v>
      </c>
      <c r="O379" s="31">
        <v>8.93029</v>
      </c>
      <c r="P379" s="31">
        <v>-84.312608</v>
      </c>
      <c r="Q379" s="31" t="s">
        <v>21104</v>
      </c>
      <c r="R379" s="31">
        <v>8.933917</v>
      </c>
      <c r="S379" s="31">
        <v>-84.306889</v>
      </c>
      <c r="T379" s="31" t="s">
        <v>21105</v>
      </c>
      <c r="U379" s="31">
        <v>8.935893</v>
      </c>
      <c r="V379" s="31">
        <v>-84.30365</v>
      </c>
      <c r="W379" s="31">
        <v>1009.36</v>
      </c>
      <c r="X379" s="31">
        <v>8.75</v>
      </c>
      <c r="Y379" s="31">
        <v>-84.416667</v>
      </c>
      <c r="AE379" s="9" t="s">
        <v>21106</v>
      </c>
      <c r="AF379" s="9" t="b">
        <v>1</v>
      </c>
    </row>
    <row r="380">
      <c r="A380" s="31" t="s">
        <v>21107</v>
      </c>
      <c r="B380" s="31" t="s">
        <v>17037</v>
      </c>
      <c r="C380" s="31" t="s">
        <v>20973</v>
      </c>
      <c r="D380" s="31">
        <v>13.0</v>
      </c>
      <c r="E380" s="31" t="s">
        <v>21004</v>
      </c>
      <c r="F380" s="31" t="s">
        <v>20803</v>
      </c>
      <c r="G380" s="31" t="s">
        <v>21101</v>
      </c>
      <c r="H380" s="31" t="s">
        <v>2769</v>
      </c>
      <c r="I380" s="31" t="s">
        <v>20803</v>
      </c>
      <c r="J380" s="31" t="s">
        <v>1525</v>
      </c>
      <c r="K380" s="31" t="s">
        <v>21108</v>
      </c>
      <c r="L380" s="31">
        <v>8.929633</v>
      </c>
      <c r="M380" s="31">
        <v>-84.313434</v>
      </c>
      <c r="N380" s="31" t="s">
        <v>21109</v>
      </c>
      <c r="O380" s="31">
        <v>8.931187</v>
      </c>
      <c r="P380" s="31">
        <v>-84.312322</v>
      </c>
      <c r="Q380" s="31" t="s">
        <v>21110</v>
      </c>
      <c r="R380" s="31">
        <v>8.929569</v>
      </c>
      <c r="S380" s="31">
        <v>-84.307751</v>
      </c>
      <c r="T380" s="31" t="s">
        <v>21111</v>
      </c>
      <c r="U380" s="31">
        <v>8.930976</v>
      </c>
      <c r="V380" s="31">
        <v>-84.30366</v>
      </c>
      <c r="W380" s="31">
        <v>1001.76</v>
      </c>
      <c r="X380" s="31">
        <v>8.75</v>
      </c>
      <c r="Y380" s="31">
        <v>-84.416667</v>
      </c>
      <c r="AE380" s="9" t="s">
        <v>21112</v>
      </c>
      <c r="AF380" s="9" t="b">
        <v>1</v>
      </c>
    </row>
    <row r="381">
      <c r="A381" s="31" t="s">
        <v>21113</v>
      </c>
      <c r="B381" s="31" t="s">
        <v>17037</v>
      </c>
      <c r="C381" s="31" t="s">
        <v>20973</v>
      </c>
      <c r="D381" s="31">
        <v>13.0</v>
      </c>
      <c r="E381" s="31" t="s">
        <v>21004</v>
      </c>
      <c r="F381" s="31" t="s">
        <v>20803</v>
      </c>
      <c r="G381" s="31" t="s">
        <v>21101</v>
      </c>
      <c r="H381" s="31" t="s">
        <v>1409</v>
      </c>
      <c r="I381" s="31" t="s">
        <v>111</v>
      </c>
      <c r="J381" s="31" t="s">
        <v>112</v>
      </c>
      <c r="K381" s="31" t="s">
        <v>21114</v>
      </c>
      <c r="L381" s="31">
        <v>8.932746</v>
      </c>
      <c r="M381" s="31">
        <v>-84.310694</v>
      </c>
      <c r="N381" s="31" t="s">
        <v>21115</v>
      </c>
      <c r="O381" s="31">
        <v>8.930451</v>
      </c>
      <c r="P381" s="31">
        <v>-84.312158</v>
      </c>
      <c r="Q381" s="31" t="s">
        <v>21116</v>
      </c>
      <c r="R381" s="31">
        <v>8.931422</v>
      </c>
      <c r="S381" s="31">
        <v>-84.311806</v>
      </c>
      <c r="T381" s="31" t="s">
        <v>21117</v>
      </c>
      <c r="U381" s="31">
        <v>8.933365</v>
      </c>
      <c r="V381" s="31">
        <v>-84.313226</v>
      </c>
      <c r="W381" s="31">
        <v>1002.51</v>
      </c>
      <c r="X381" s="31">
        <v>8.75</v>
      </c>
      <c r="Y381" s="31">
        <v>-84.416667</v>
      </c>
      <c r="AE381" s="9" t="s">
        <v>21118</v>
      </c>
      <c r="AF381" s="9" t="b">
        <v>1</v>
      </c>
    </row>
    <row r="382">
      <c r="A382" s="31" t="s">
        <v>21119</v>
      </c>
      <c r="B382" s="31" t="s">
        <v>17037</v>
      </c>
      <c r="C382" s="31" t="s">
        <v>20973</v>
      </c>
      <c r="D382" s="31">
        <v>13.0</v>
      </c>
      <c r="E382" s="31" t="s">
        <v>21004</v>
      </c>
      <c r="F382" s="31" t="s">
        <v>20803</v>
      </c>
      <c r="G382" s="31" t="s">
        <v>21101</v>
      </c>
      <c r="H382" s="31" t="s">
        <v>7403</v>
      </c>
      <c r="I382" s="31" t="s">
        <v>119</v>
      </c>
      <c r="J382" s="31" t="s">
        <v>406</v>
      </c>
      <c r="K382" s="31" t="s">
        <v>21120</v>
      </c>
      <c r="L382" s="31">
        <v>8.928609</v>
      </c>
      <c r="M382" s="31">
        <v>-84.314398</v>
      </c>
      <c r="N382" s="31" t="s">
        <v>21121</v>
      </c>
      <c r="O382" s="31">
        <v>8.930614</v>
      </c>
      <c r="P382" s="31">
        <v>-84.313365</v>
      </c>
      <c r="Q382" s="31" t="s">
        <v>21122</v>
      </c>
      <c r="R382" s="31">
        <v>8.929313</v>
      </c>
      <c r="S382" s="31">
        <v>-84.312123</v>
      </c>
      <c r="T382" s="31" t="s">
        <v>21123</v>
      </c>
      <c r="U382" s="31">
        <v>8.926722</v>
      </c>
      <c r="V382" s="31">
        <v>-84.314663</v>
      </c>
      <c r="W382" s="31">
        <v>998.43</v>
      </c>
      <c r="X382" s="31">
        <v>8.75</v>
      </c>
      <c r="Y382" s="31">
        <v>-84.416667</v>
      </c>
      <c r="AE382" s="9" t="s">
        <v>21124</v>
      </c>
      <c r="AF382" s="9" t="b">
        <v>1</v>
      </c>
    </row>
    <row r="383">
      <c r="A383" s="31" t="s">
        <v>21125</v>
      </c>
      <c r="B383" s="31" t="s">
        <v>17037</v>
      </c>
      <c r="C383" s="31" t="s">
        <v>20973</v>
      </c>
      <c r="D383" s="31">
        <v>13.0</v>
      </c>
      <c r="E383" s="31" t="s">
        <v>21004</v>
      </c>
      <c r="F383" s="31" t="s">
        <v>20803</v>
      </c>
      <c r="G383" s="31" t="s">
        <v>21101</v>
      </c>
      <c r="H383" s="31" t="s">
        <v>2769</v>
      </c>
      <c r="I383" s="31" t="s">
        <v>20803</v>
      </c>
      <c r="J383" s="31" t="s">
        <v>1484</v>
      </c>
      <c r="K383" s="31" t="s">
        <v>21126</v>
      </c>
      <c r="L383" s="31">
        <v>8.929331</v>
      </c>
      <c r="M383" s="31">
        <v>-84.314184</v>
      </c>
      <c r="N383" s="31" t="s">
        <v>21127</v>
      </c>
      <c r="O383" s="31">
        <v>8.931424</v>
      </c>
      <c r="P383" s="31">
        <v>-84.312664</v>
      </c>
      <c r="Q383" s="31" t="s">
        <v>21128</v>
      </c>
      <c r="R383" s="31">
        <v>8.929854</v>
      </c>
      <c r="S383" s="31">
        <v>-84.312936</v>
      </c>
      <c r="T383" s="31" t="s">
        <v>21129</v>
      </c>
      <c r="U383" s="31">
        <v>8.936377</v>
      </c>
      <c r="V383" s="31">
        <v>-84.314413</v>
      </c>
      <c r="W383" s="31">
        <v>1004.01</v>
      </c>
      <c r="X383" s="31">
        <v>8.75</v>
      </c>
      <c r="Y383" s="31">
        <v>-84.416667</v>
      </c>
      <c r="AE383" s="9" t="s">
        <v>21130</v>
      </c>
      <c r="AF383" s="9" t="b">
        <v>1</v>
      </c>
    </row>
    <row r="384">
      <c r="A384" s="31" t="s">
        <v>21131</v>
      </c>
      <c r="B384" s="31" t="s">
        <v>17037</v>
      </c>
      <c r="C384" s="31" t="s">
        <v>20973</v>
      </c>
      <c r="D384" s="31">
        <v>12.0</v>
      </c>
      <c r="E384" s="31" t="s">
        <v>21132</v>
      </c>
      <c r="F384" s="31" t="s">
        <v>1554</v>
      </c>
      <c r="G384" s="31" t="s">
        <v>21133</v>
      </c>
      <c r="H384" s="31" t="s">
        <v>1409</v>
      </c>
      <c r="I384" s="31" t="s">
        <v>21134</v>
      </c>
      <c r="J384" s="31" t="s">
        <v>21135</v>
      </c>
      <c r="K384" s="31" t="s">
        <v>21136</v>
      </c>
      <c r="L384" s="31">
        <v>9.842247</v>
      </c>
      <c r="M384" s="31">
        <v>-104.292084</v>
      </c>
      <c r="N384" s="31" t="s">
        <v>21137</v>
      </c>
      <c r="O384" s="31">
        <v>9.840998</v>
      </c>
      <c r="P384" s="31">
        <v>-104.293517</v>
      </c>
      <c r="Q384" s="31" t="s">
        <v>21138</v>
      </c>
      <c r="R384" s="31">
        <v>9.842442</v>
      </c>
      <c r="S384" s="31">
        <v>-104.290917</v>
      </c>
      <c r="T384" s="31" t="s">
        <v>21139</v>
      </c>
      <c r="U384" s="31">
        <v>9.846556</v>
      </c>
      <c r="V384" s="31">
        <v>-104.296268</v>
      </c>
      <c r="W384" s="31">
        <v>2512.85</v>
      </c>
      <c r="X384" s="31">
        <v>9.133333</v>
      </c>
      <c r="Y384" s="31">
        <v>-104.333333</v>
      </c>
      <c r="AF384" s="9" t="b">
        <v>1</v>
      </c>
    </row>
    <row r="385">
      <c r="A385" s="31" t="s">
        <v>21140</v>
      </c>
      <c r="B385" s="31" t="s">
        <v>17037</v>
      </c>
      <c r="C385" s="31" t="s">
        <v>20973</v>
      </c>
      <c r="D385" s="31">
        <v>12.0</v>
      </c>
      <c r="E385" s="31" t="s">
        <v>21132</v>
      </c>
      <c r="F385" s="31" t="s">
        <v>1554</v>
      </c>
      <c r="G385" s="31" t="s">
        <v>21133</v>
      </c>
      <c r="H385" s="31" t="s">
        <v>7403</v>
      </c>
      <c r="I385" s="31" t="s">
        <v>1548</v>
      </c>
      <c r="J385" s="31" t="s">
        <v>1549</v>
      </c>
      <c r="K385" s="31" t="s">
        <v>21141</v>
      </c>
      <c r="L385" s="31">
        <v>9.842225</v>
      </c>
      <c r="M385" s="31">
        <v>-104.292989</v>
      </c>
      <c r="N385" s="31" t="s">
        <v>21142</v>
      </c>
      <c r="O385" s="31">
        <v>9.841748</v>
      </c>
      <c r="P385" s="31">
        <v>-104.291025</v>
      </c>
      <c r="Q385" s="31" t="s">
        <v>21143</v>
      </c>
      <c r="R385" s="31">
        <v>9.849091</v>
      </c>
      <c r="S385" s="31">
        <v>-104.293883</v>
      </c>
      <c r="T385" s="31" t="s">
        <v>21144</v>
      </c>
      <c r="U385" s="31">
        <v>9.849215</v>
      </c>
      <c r="V385" s="31">
        <v>-104.298345</v>
      </c>
      <c r="W385" s="31">
        <v>2515.75</v>
      </c>
      <c r="X385" s="31">
        <v>9.133333</v>
      </c>
      <c r="Y385" s="31">
        <v>-104.333333</v>
      </c>
      <c r="AF385" s="9" t="b">
        <v>1</v>
      </c>
    </row>
    <row r="386">
      <c r="A386" s="31" t="s">
        <v>21145</v>
      </c>
      <c r="B386" s="31" t="s">
        <v>17037</v>
      </c>
      <c r="C386" s="31" t="s">
        <v>20973</v>
      </c>
      <c r="D386" s="31">
        <v>12.0</v>
      </c>
      <c r="E386" s="31" t="s">
        <v>21132</v>
      </c>
      <c r="F386" s="31" t="s">
        <v>1554</v>
      </c>
      <c r="G386" s="31" t="s">
        <v>21133</v>
      </c>
      <c r="H386" s="31" t="s">
        <v>2442</v>
      </c>
      <c r="I386" s="31" t="s">
        <v>1554</v>
      </c>
      <c r="J386" s="31" t="s">
        <v>1555</v>
      </c>
      <c r="K386" s="31" t="s">
        <v>21146</v>
      </c>
      <c r="L386" s="31">
        <v>9.840728</v>
      </c>
      <c r="M386" s="31">
        <v>-104.292485</v>
      </c>
      <c r="N386" s="31" t="s">
        <v>21147</v>
      </c>
      <c r="O386" s="31">
        <v>9.839836</v>
      </c>
      <c r="P386" s="31">
        <v>-104.29233</v>
      </c>
      <c r="Q386" s="31" t="s">
        <v>21148</v>
      </c>
      <c r="R386" s="31">
        <v>9.838941</v>
      </c>
      <c r="S386" s="31">
        <v>-104.289129</v>
      </c>
      <c r="T386" s="31" t="s">
        <v>21149</v>
      </c>
      <c r="U386" s="31">
        <v>9.841087</v>
      </c>
      <c r="V386" s="31">
        <v>-104.294781</v>
      </c>
      <c r="W386" s="31">
        <v>2514.84</v>
      </c>
      <c r="X386" s="31">
        <v>9.133333</v>
      </c>
      <c r="Y386" s="31">
        <v>-104.333333</v>
      </c>
      <c r="AF386" s="9" t="b">
        <v>1</v>
      </c>
    </row>
    <row r="387">
      <c r="A387" s="31" t="s">
        <v>21150</v>
      </c>
      <c r="B387" s="31" t="s">
        <v>17037</v>
      </c>
      <c r="C387" s="31" t="s">
        <v>20973</v>
      </c>
      <c r="D387" s="31">
        <v>12.0</v>
      </c>
      <c r="E387" s="31" t="s">
        <v>21132</v>
      </c>
      <c r="F387" s="31" t="s">
        <v>1554</v>
      </c>
      <c r="G387" s="31" t="s">
        <v>21133</v>
      </c>
      <c r="H387" s="31" t="s">
        <v>1409</v>
      </c>
      <c r="I387" s="31" t="s">
        <v>21134</v>
      </c>
      <c r="J387" s="31" t="s">
        <v>892</v>
      </c>
      <c r="K387" s="31" t="s">
        <v>21151</v>
      </c>
      <c r="L387" s="31">
        <v>9.840419</v>
      </c>
      <c r="M387" s="31">
        <v>-104.295899</v>
      </c>
      <c r="N387" s="31" t="s">
        <v>21152</v>
      </c>
      <c r="O387" s="31">
        <v>9.840228</v>
      </c>
      <c r="P387" s="31">
        <v>-104.292787</v>
      </c>
      <c r="Q387" s="31" t="s">
        <v>21153</v>
      </c>
      <c r="R387" s="31">
        <v>9.839934</v>
      </c>
      <c r="S387" s="31">
        <v>-104.291255</v>
      </c>
      <c r="T387" s="31" t="s">
        <v>21154</v>
      </c>
      <c r="U387" s="31">
        <v>9.834986</v>
      </c>
      <c r="V387" s="31">
        <v>-104.2907</v>
      </c>
      <c r="W387" s="31">
        <v>2512.87</v>
      </c>
      <c r="X387" s="31">
        <v>9.133333</v>
      </c>
      <c r="Y387" s="31">
        <v>-104.333333</v>
      </c>
      <c r="AE387" s="9" t="s">
        <v>21155</v>
      </c>
      <c r="AF387" s="9" t="b">
        <v>1</v>
      </c>
    </row>
    <row r="388">
      <c r="A388" s="31" t="s">
        <v>21156</v>
      </c>
      <c r="B388" s="31" t="s">
        <v>17037</v>
      </c>
      <c r="C388" s="31" t="s">
        <v>20973</v>
      </c>
      <c r="D388" s="31">
        <v>12.0</v>
      </c>
      <c r="E388" s="31" t="s">
        <v>21132</v>
      </c>
      <c r="F388" s="31" t="s">
        <v>1554</v>
      </c>
      <c r="G388" s="31" t="s">
        <v>21133</v>
      </c>
      <c r="H388" s="31" t="s">
        <v>7403</v>
      </c>
      <c r="I388" s="31" t="s">
        <v>1548</v>
      </c>
      <c r="J388" s="31" t="s">
        <v>1565</v>
      </c>
      <c r="K388" s="31" t="s">
        <v>21157</v>
      </c>
      <c r="L388" s="31">
        <v>9.84017</v>
      </c>
      <c r="M388" s="31">
        <v>-104.29461</v>
      </c>
      <c r="N388" s="31" t="s">
        <v>21158</v>
      </c>
      <c r="O388" s="31">
        <v>9.83982</v>
      </c>
      <c r="P388" s="31">
        <v>-104.29106</v>
      </c>
      <c r="Q388" s="31" t="s">
        <v>21159</v>
      </c>
      <c r="R388" s="31">
        <v>9.855466</v>
      </c>
      <c r="S388" s="31">
        <v>-104.293582</v>
      </c>
      <c r="T388" s="31" t="s">
        <v>21160</v>
      </c>
      <c r="U388" s="31">
        <v>9.856428</v>
      </c>
      <c r="V388" s="31">
        <v>-104.295469</v>
      </c>
      <c r="W388" s="31">
        <v>2510.13</v>
      </c>
      <c r="X388" s="31">
        <v>9.133333</v>
      </c>
      <c r="Y388" s="31">
        <v>-104.333333</v>
      </c>
      <c r="AF388" s="9" t="b">
        <v>1</v>
      </c>
    </row>
    <row r="389">
      <c r="A389" s="31" t="s">
        <v>21161</v>
      </c>
      <c r="B389" s="31" t="s">
        <v>17037</v>
      </c>
      <c r="C389" s="31" t="s">
        <v>20973</v>
      </c>
      <c r="D389" s="31">
        <v>12.0</v>
      </c>
      <c r="E389" s="31" t="s">
        <v>21132</v>
      </c>
      <c r="F389" s="31" t="s">
        <v>1554</v>
      </c>
      <c r="G389" s="31" t="s">
        <v>21133</v>
      </c>
      <c r="H389" s="31" t="s">
        <v>2442</v>
      </c>
      <c r="I389" s="31" t="s">
        <v>1554</v>
      </c>
      <c r="J389" s="31" t="s">
        <v>1570</v>
      </c>
      <c r="K389" s="31" t="s">
        <v>21162</v>
      </c>
      <c r="L389" s="31">
        <v>9.843529</v>
      </c>
      <c r="M389" s="31">
        <v>-104.291079</v>
      </c>
      <c r="N389" s="31" t="s">
        <v>21163</v>
      </c>
      <c r="O389" s="31">
        <v>9.840218</v>
      </c>
      <c r="P389" s="31">
        <v>-104.29265</v>
      </c>
      <c r="Q389" s="31" t="s">
        <v>21164</v>
      </c>
      <c r="R389" s="31">
        <v>9.847055</v>
      </c>
      <c r="S389" s="31">
        <v>-104.29097</v>
      </c>
      <c r="T389" s="31" t="s">
        <v>21165</v>
      </c>
      <c r="U389" s="31">
        <v>9.851439</v>
      </c>
      <c r="V389" s="31">
        <v>-104.288299</v>
      </c>
      <c r="W389" s="31">
        <v>2514.57</v>
      </c>
      <c r="X389" s="31">
        <v>9.133333</v>
      </c>
      <c r="Y389" s="31">
        <v>-104.333333</v>
      </c>
      <c r="AF389" s="9" t="b">
        <v>1</v>
      </c>
    </row>
    <row r="390">
      <c r="A390" s="31" t="s">
        <v>21166</v>
      </c>
      <c r="B390" s="31" t="s">
        <v>17037</v>
      </c>
      <c r="C390" s="31" t="s">
        <v>20973</v>
      </c>
      <c r="D390" s="31">
        <v>12.0</v>
      </c>
      <c r="E390" s="31" t="s">
        <v>21132</v>
      </c>
      <c r="F390" s="31" t="s">
        <v>1554</v>
      </c>
      <c r="G390" s="31" t="s">
        <v>21133</v>
      </c>
      <c r="H390" s="31" t="s">
        <v>1409</v>
      </c>
      <c r="I390" s="31" t="s">
        <v>1548</v>
      </c>
      <c r="J390" s="31" t="s">
        <v>1575</v>
      </c>
      <c r="K390" s="31" t="s">
        <v>21167</v>
      </c>
      <c r="L390" s="31">
        <v>9.842348</v>
      </c>
      <c r="M390" s="31">
        <v>-104.291982</v>
      </c>
      <c r="N390" s="31" t="s">
        <v>21168</v>
      </c>
      <c r="O390" s="31">
        <v>9.84114</v>
      </c>
      <c r="P390" s="31">
        <v>-104.292465</v>
      </c>
      <c r="Q390" s="31" t="s">
        <v>21169</v>
      </c>
      <c r="R390" s="31">
        <v>9.839564</v>
      </c>
      <c r="S390" s="31">
        <v>-104.290989</v>
      </c>
      <c r="T390" s="31" t="s">
        <v>21170</v>
      </c>
      <c r="U390" s="31">
        <v>9.84443</v>
      </c>
      <c r="V390" s="31">
        <v>-104.290224</v>
      </c>
      <c r="W390" s="31">
        <v>2513.59</v>
      </c>
      <c r="X390" s="31">
        <v>9.133333</v>
      </c>
      <c r="Y390" s="31">
        <v>-104.333333</v>
      </c>
      <c r="AF390" s="9" t="b">
        <v>1</v>
      </c>
    </row>
    <row r="391">
      <c r="A391" s="31" t="s">
        <v>21171</v>
      </c>
      <c r="B391" s="31" t="s">
        <v>17037</v>
      </c>
      <c r="C391" s="31" t="s">
        <v>20973</v>
      </c>
      <c r="D391" s="31">
        <v>12.0</v>
      </c>
      <c r="E391" s="31" t="s">
        <v>21132</v>
      </c>
      <c r="F391" s="31" t="s">
        <v>1554</v>
      </c>
      <c r="G391" s="31" t="s">
        <v>21133</v>
      </c>
      <c r="H391" s="31" t="s">
        <v>7403</v>
      </c>
      <c r="I391" s="31" t="s">
        <v>1554</v>
      </c>
      <c r="J391" s="31" t="s">
        <v>1581</v>
      </c>
      <c r="K391" s="31" t="s">
        <v>21172</v>
      </c>
      <c r="L391" s="31">
        <v>9.845141</v>
      </c>
      <c r="M391" s="31">
        <v>-104.292474</v>
      </c>
      <c r="N391" s="31" t="s">
        <v>21173</v>
      </c>
      <c r="O391" s="31">
        <v>9.840302</v>
      </c>
      <c r="P391" s="31">
        <v>-104.292958</v>
      </c>
      <c r="Q391" s="31" t="s">
        <v>21174</v>
      </c>
      <c r="R391" s="31">
        <v>9.838048</v>
      </c>
      <c r="S391" s="31">
        <v>-104.290653</v>
      </c>
      <c r="T391" s="31" t="s">
        <v>21175</v>
      </c>
      <c r="U391" s="31">
        <v>9.83959</v>
      </c>
      <c r="V391" s="31">
        <v>-104.288284</v>
      </c>
      <c r="W391" s="31">
        <v>2518.87</v>
      </c>
      <c r="X391" s="31">
        <v>9.133333</v>
      </c>
      <c r="Y391" s="31">
        <v>-104.333333</v>
      </c>
      <c r="AF391" s="9" t="b">
        <v>1</v>
      </c>
    </row>
    <row r="392">
      <c r="A392" s="31" t="s">
        <v>21176</v>
      </c>
      <c r="B392" s="31" t="s">
        <v>17037</v>
      </c>
      <c r="C392" s="31" t="s">
        <v>20973</v>
      </c>
      <c r="D392" s="31">
        <v>12.0</v>
      </c>
      <c r="E392" s="31" t="s">
        <v>21132</v>
      </c>
      <c r="F392" s="31" t="s">
        <v>1554</v>
      </c>
      <c r="G392" s="31" t="s">
        <v>21133</v>
      </c>
      <c r="H392" s="31" t="s">
        <v>2442</v>
      </c>
      <c r="I392" s="31" t="s">
        <v>1291</v>
      </c>
      <c r="J392" s="31" t="s">
        <v>1586</v>
      </c>
      <c r="K392" s="31" t="s">
        <v>21177</v>
      </c>
      <c r="L392" s="31">
        <v>9.843877</v>
      </c>
      <c r="M392" s="31">
        <v>-104.290796</v>
      </c>
      <c r="N392" s="31" t="s">
        <v>21178</v>
      </c>
      <c r="O392" s="31">
        <v>9.840528</v>
      </c>
      <c r="P392" s="31">
        <v>-104.292721</v>
      </c>
      <c r="Q392" s="31" t="s">
        <v>21179</v>
      </c>
      <c r="R392" s="31">
        <v>9.838716</v>
      </c>
      <c r="S392" s="31">
        <v>-104.292086</v>
      </c>
      <c r="T392" s="31" t="s">
        <v>21180</v>
      </c>
      <c r="U392" s="31">
        <v>9.840136</v>
      </c>
      <c r="V392" s="31">
        <v>-104.289096</v>
      </c>
      <c r="W392" s="31">
        <v>2511.66</v>
      </c>
      <c r="X392" s="31">
        <v>9.133333</v>
      </c>
      <c r="Y392" s="31">
        <v>-104.333333</v>
      </c>
      <c r="AF392" s="9" t="b">
        <v>1</v>
      </c>
    </row>
    <row r="393">
      <c r="A393" s="31" t="s">
        <v>21181</v>
      </c>
      <c r="B393" s="31" t="s">
        <v>17037</v>
      </c>
      <c r="C393" s="31" t="s">
        <v>20973</v>
      </c>
      <c r="D393" s="31">
        <v>12.0</v>
      </c>
      <c r="E393" s="31" t="s">
        <v>21132</v>
      </c>
      <c r="F393" s="31" t="s">
        <v>1554</v>
      </c>
      <c r="G393" s="31" t="s">
        <v>21133</v>
      </c>
      <c r="H393" s="31" t="s">
        <v>1409</v>
      </c>
      <c r="I393" s="31" t="s">
        <v>1554</v>
      </c>
      <c r="J393" s="31" t="s">
        <v>1592</v>
      </c>
      <c r="K393" s="31" t="s">
        <v>21182</v>
      </c>
      <c r="L393" s="31">
        <v>9.844319</v>
      </c>
      <c r="M393" s="31">
        <v>-104.296745</v>
      </c>
      <c r="N393" s="31" t="s">
        <v>21183</v>
      </c>
      <c r="O393" s="31">
        <v>9.840191</v>
      </c>
      <c r="P393" s="31">
        <v>-104.293424</v>
      </c>
      <c r="Q393" s="31" t="s">
        <v>21184</v>
      </c>
      <c r="R393" s="31">
        <v>9.839629</v>
      </c>
      <c r="S393" s="31">
        <v>-104.290306</v>
      </c>
      <c r="T393" s="31" t="s">
        <v>21185</v>
      </c>
      <c r="U393" s="31">
        <v>9.838169</v>
      </c>
      <c r="V393" s="31">
        <v>-104.28468</v>
      </c>
      <c r="W393" s="31">
        <v>2512.77</v>
      </c>
      <c r="X393" s="31">
        <v>9.133333</v>
      </c>
      <c r="Y393" s="31">
        <v>-104.333333</v>
      </c>
      <c r="AE393" s="9" t="s">
        <v>21186</v>
      </c>
      <c r="AF393" s="9" t="b">
        <v>1</v>
      </c>
    </row>
    <row r="394">
      <c r="A394" s="31" t="s">
        <v>21187</v>
      </c>
      <c r="B394" s="31" t="s">
        <v>17037</v>
      </c>
      <c r="C394" s="31" t="s">
        <v>20973</v>
      </c>
      <c r="D394" s="31">
        <v>12.0</v>
      </c>
      <c r="E394" s="31" t="s">
        <v>21132</v>
      </c>
      <c r="F394" s="31" t="s">
        <v>1554</v>
      </c>
      <c r="G394" s="31" t="s">
        <v>21133</v>
      </c>
      <c r="H394" s="31" t="s">
        <v>7403</v>
      </c>
      <c r="I394" s="31" t="s">
        <v>1586</v>
      </c>
      <c r="J394" s="31" t="s">
        <v>856</v>
      </c>
      <c r="K394" s="31" t="s">
        <v>21188</v>
      </c>
      <c r="L394" s="31">
        <v>9.841966</v>
      </c>
      <c r="M394" s="31">
        <v>-104.292897</v>
      </c>
      <c r="N394" s="31" t="s">
        <v>21189</v>
      </c>
      <c r="O394" s="31">
        <v>9.840125</v>
      </c>
      <c r="P394" s="31">
        <v>-104.292313</v>
      </c>
      <c r="Q394" s="31" t="s">
        <v>21190</v>
      </c>
      <c r="R394" s="31">
        <v>9.846785</v>
      </c>
      <c r="S394" s="31">
        <v>-104.293453</v>
      </c>
      <c r="T394" s="31" t="s">
        <v>21191</v>
      </c>
      <c r="U394" s="31">
        <v>9.849587</v>
      </c>
      <c r="V394" s="31">
        <v>-104.292494</v>
      </c>
      <c r="W394" s="31">
        <v>2521.09</v>
      </c>
      <c r="X394" s="31">
        <v>9.133333</v>
      </c>
      <c r="Y394" s="31">
        <v>-104.333333</v>
      </c>
      <c r="AF394" s="9" t="b">
        <v>1</v>
      </c>
    </row>
    <row r="395">
      <c r="A395" s="31" t="s">
        <v>21192</v>
      </c>
      <c r="B395" s="31" t="s">
        <v>17037</v>
      </c>
      <c r="C395" s="31" t="s">
        <v>20973</v>
      </c>
      <c r="D395" s="31">
        <v>12.0</v>
      </c>
      <c r="E395" s="31" t="s">
        <v>21132</v>
      </c>
      <c r="F395" s="31" t="s">
        <v>1554</v>
      </c>
      <c r="G395" s="31" t="s">
        <v>21133</v>
      </c>
      <c r="H395" s="31" t="s">
        <v>2442</v>
      </c>
      <c r="I395" s="31" t="s">
        <v>1548</v>
      </c>
      <c r="J395" s="31" t="s">
        <v>1601</v>
      </c>
      <c r="K395" s="31" t="s">
        <v>21193</v>
      </c>
      <c r="L395" s="31">
        <v>9.838182</v>
      </c>
      <c r="M395" s="31">
        <v>-104.288978</v>
      </c>
      <c r="N395" s="31" t="s">
        <v>21194</v>
      </c>
      <c r="O395" s="31">
        <v>9.840261</v>
      </c>
      <c r="P395" s="31">
        <v>-104.291077</v>
      </c>
      <c r="Q395" s="31" t="s">
        <v>21195</v>
      </c>
      <c r="R395" s="31">
        <v>9.84182</v>
      </c>
      <c r="S395" s="31">
        <v>-104.292769</v>
      </c>
      <c r="T395" s="31" t="s">
        <v>21196</v>
      </c>
      <c r="U395" s="31">
        <v>9.842289</v>
      </c>
      <c r="V395" s="31">
        <v>-104.284791</v>
      </c>
      <c r="W395" s="31">
        <v>2516.67</v>
      </c>
      <c r="X395" s="31">
        <v>9.133333</v>
      </c>
      <c r="Y395" s="31">
        <v>-104.333333</v>
      </c>
      <c r="AF395" s="9" t="b">
        <v>1</v>
      </c>
    </row>
    <row r="396">
      <c r="A396" s="31" t="s">
        <v>21197</v>
      </c>
      <c r="B396" s="31" t="s">
        <v>17037</v>
      </c>
      <c r="C396" s="31" t="s">
        <v>20973</v>
      </c>
      <c r="D396" s="31">
        <v>12.0</v>
      </c>
      <c r="E396" s="31" t="s">
        <v>21132</v>
      </c>
      <c r="F396" s="31" t="s">
        <v>21198</v>
      </c>
      <c r="G396" s="31" t="s">
        <v>21133</v>
      </c>
      <c r="H396" s="31" t="s">
        <v>1409</v>
      </c>
      <c r="I396" s="31" t="s">
        <v>21198</v>
      </c>
      <c r="J396" s="31" t="s">
        <v>1605</v>
      </c>
      <c r="K396" s="31" t="s">
        <v>21199</v>
      </c>
      <c r="L396" s="31">
        <v>9.834022</v>
      </c>
      <c r="M396" s="31">
        <v>-104.2871</v>
      </c>
      <c r="N396" s="31" t="s">
        <v>21200</v>
      </c>
      <c r="O396" s="31">
        <v>9.838363</v>
      </c>
      <c r="P396" s="31">
        <v>-104.290332</v>
      </c>
      <c r="Q396" s="31" t="s">
        <v>21201</v>
      </c>
      <c r="R396" s="31">
        <v>9.842065</v>
      </c>
      <c r="S396" s="31">
        <v>-104.291674</v>
      </c>
      <c r="T396" s="31" t="s">
        <v>21202</v>
      </c>
      <c r="U396" s="31">
        <v>9.847713</v>
      </c>
      <c r="V396" s="31">
        <v>-104.295269</v>
      </c>
      <c r="W396" s="31">
        <v>2515.84</v>
      </c>
      <c r="X396" s="31">
        <v>9.133333</v>
      </c>
      <c r="Y396" s="31">
        <v>-104.333333</v>
      </c>
      <c r="AF396" s="9" t="b">
        <v>1</v>
      </c>
    </row>
    <row r="397">
      <c r="A397" s="31" t="s">
        <v>21203</v>
      </c>
      <c r="B397" s="31" t="s">
        <v>17037</v>
      </c>
      <c r="C397" s="31" t="s">
        <v>20973</v>
      </c>
      <c r="D397" s="31">
        <v>11.0</v>
      </c>
      <c r="E397" s="31" t="s">
        <v>21204</v>
      </c>
      <c r="F397" s="31" t="s">
        <v>1608</v>
      </c>
      <c r="G397" s="31" t="s">
        <v>21133</v>
      </c>
      <c r="H397" s="31" t="s">
        <v>1611</v>
      </c>
      <c r="I397" s="31" t="s">
        <v>2442</v>
      </c>
      <c r="J397" s="31" t="s">
        <v>707</v>
      </c>
      <c r="K397" s="31" t="s">
        <v>21205</v>
      </c>
      <c r="L397" s="31">
        <v>9.838791</v>
      </c>
      <c r="M397" s="31">
        <v>-104.288798</v>
      </c>
      <c r="N397" s="31" t="s">
        <v>21206</v>
      </c>
      <c r="O397" s="31">
        <v>9.838721</v>
      </c>
      <c r="P397" s="31">
        <v>-104.290351</v>
      </c>
      <c r="Q397" s="31" t="s">
        <v>21207</v>
      </c>
      <c r="R397" s="31">
        <v>9.846838</v>
      </c>
      <c r="S397" s="31">
        <v>-104.291801</v>
      </c>
      <c r="T397" s="31" t="s">
        <v>21208</v>
      </c>
      <c r="U397" s="31">
        <v>9.846601</v>
      </c>
      <c r="V397" s="31">
        <v>-104.296338</v>
      </c>
      <c r="W397" s="31">
        <v>2515.03</v>
      </c>
      <c r="X397" s="31">
        <v>9.1333</v>
      </c>
      <c r="Y397" s="31">
        <v>-104.3333</v>
      </c>
      <c r="AE397" s="9" t="s">
        <v>21209</v>
      </c>
      <c r="AF397" s="9" t="b">
        <v>1</v>
      </c>
    </row>
    <row r="398">
      <c r="A398" s="31" t="s">
        <v>21210</v>
      </c>
      <c r="B398" s="31" t="s">
        <v>17037</v>
      </c>
      <c r="C398" s="31" t="s">
        <v>20973</v>
      </c>
      <c r="D398" s="31">
        <v>11.0</v>
      </c>
      <c r="E398" s="31" t="s">
        <v>21204</v>
      </c>
      <c r="F398" s="31" t="s">
        <v>1608</v>
      </c>
      <c r="G398" s="31" t="s">
        <v>21133</v>
      </c>
      <c r="H398" s="31" t="s">
        <v>7403</v>
      </c>
      <c r="I398" s="31" t="s">
        <v>1616</v>
      </c>
      <c r="J398" s="31" t="s">
        <v>1617</v>
      </c>
      <c r="K398" s="31" t="s">
        <v>21211</v>
      </c>
      <c r="L398" s="31">
        <v>9.836783</v>
      </c>
      <c r="M398" s="31">
        <v>-104.288782</v>
      </c>
      <c r="N398" s="31" t="s">
        <v>21212</v>
      </c>
      <c r="O398" s="31">
        <v>9.836422</v>
      </c>
      <c r="P398" s="31">
        <v>-104.291562</v>
      </c>
      <c r="Q398" s="31" t="s">
        <v>21213</v>
      </c>
      <c r="R398" s="31">
        <v>9.849295</v>
      </c>
      <c r="S398" s="31">
        <v>-104.293729</v>
      </c>
      <c r="T398" s="31" t="s">
        <v>21214</v>
      </c>
      <c r="U398" s="31">
        <v>9.85029</v>
      </c>
      <c r="V398" s="31">
        <v>-104.296941</v>
      </c>
      <c r="W398" s="31">
        <v>2510.89</v>
      </c>
      <c r="X398" s="31">
        <v>9.1333</v>
      </c>
      <c r="Y398" s="31">
        <v>-104.3333</v>
      </c>
      <c r="AF398" s="9" t="b">
        <v>1</v>
      </c>
    </row>
    <row r="399">
      <c r="A399" s="31" t="s">
        <v>21215</v>
      </c>
      <c r="B399" s="31" t="s">
        <v>17037</v>
      </c>
      <c r="C399" s="31" t="s">
        <v>20973</v>
      </c>
      <c r="D399" s="31">
        <v>11.0</v>
      </c>
      <c r="E399" s="31" t="s">
        <v>21204</v>
      </c>
      <c r="F399" s="31" t="s">
        <v>1608</v>
      </c>
      <c r="G399" s="31" t="s">
        <v>21133</v>
      </c>
      <c r="H399" s="31" t="s">
        <v>2442</v>
      </c>
      <c r="I399" s="31" t="s">
        <v>1621</v>
      </c>
      <c r="J399" s="31" t="s">
        <v>1622</v>
      </c>
      <c r="K399" s="31" t="s">
        <v>21216</v>
      </c>
      <c r="L399" s="31">
        <v>9.849082</v>
      </c>
      <c r="M399" s="31">
        <v>-104.29307</v>
      </c>
      <c r="N399" s="31" t="s">
        <v>21217</v>
      </c>
      <c r="O399" s="31">
        <v>9.84943</v>
      </c>
      <c r="P399" s="31">
        <v>-104.294392</v>
      </c>
      <c r="Q399" s="31" t="s">
        <v>21218</v>
      </c>
      <c r="R399" s="31">
        <v>9.846093</v>
      </c>
      <c r="S399" s="31">
        <v>-104.292705</v>
      </c>
      <c r="T399" s="31" t="s">
        <v>21219</v>
      </c>
      <c r="U399" s="31">
        <v>9.845974</v>
      </c>
      <c r="V399" s="31">
        <v>-104.295652</v>
      </c>
      <c r="W399" s="31">
        <v>2521.83</v>
      </c>
      <c r="X399" s="31">
        <v>9.1333</v>
      </c>
      <c r="Y399" s="31">
        <v>-104.3333</v>
      </c>
      <c r="AF399" s="9" t="b">
        <v>1</v>
      </c>
    </row>
    <row r="400">
      <c r="A400" s="31" t="s">
        <v>21220</v>
      </c>
      <c r="B400" s="31" t="s">
        <v>17037</v>
      </c>
      <c r="C400" s="31" t="s">
        <v>20973</v>
      </c>
      <c r="D400" s="31">
        <v>11.0</v>
      </c>
      <c r="E400" s="31" t="s">
        <v>21204</v>
      </c>
      <c r="F400" s="31" t="s">
        <v>1608</v>
      </c>
      <c r="G400" s="31" t="s">
        <v>21133</v>
      </c>
      <c r="H400" s="31" t="s">
        <v>7403</v>
      </c>
      <c r="I400" s="31" t="s">
        <v>1626</v>
      </c>
      <c r="J400" s="31" t="s">
        <v>21221</v>
      </c>
      <c r="K400" s="31" t="s">
        <v>21222</v>
      </c>
      <c r="L400" s="31">
        <v>9.837994</v>
      </c>
      <c r="M400" s="31">
        <v>-104.289241</v>
      </c>
      <c r="N400" s="31" t="s">
        <v>21223</v>
      </c>
      <c r="O400" s="31">
        <v>9.838887</v>
      </c>
      <c r="P400" s="31">
        <v>-104.292563</v>
      </c>
      <c r="Q400" s="31" t="s">
        <v>21224</v>
      </c>
      <c r="R400" s="31">
        <v>9.849395</v>
      </c>
      <c r="S400" s="31">
        <v>-104.29383</v>
      </c>
      <c r="T400" s="31" t="s">
        <v>21225</v>
      </c>
      <c r="U400" s="31">
        <v>9.848006</v>
      </c>
      <c r="V400" s="31">
        <v>-104.297461</v>
      </c>
      <c r="W400" s="31">
        <v>2509.66</v>
      </c>
      <c r="X400" s="31">
        <v>9.1333</v>
      </c>
      <c r="Y400" s="31">
        <v>-104.3333</v>
      </c>
      <c r="AF400" s="9" t="b">
        <v>1</v>
      </c>
    </row>
    <row r="401">
      <c r="A401" s="31" t="s">
        <v>21226</v>
      </c>
      <c r="B401" s="31" t="s">
        <v>17037</v>
      </c>
      <c r="C401" s="31" t="s">
        <v>20973</v>
      </c>
      <c r="D401" s="31">
        <v>11.0</v>
      </c>
      <c r="E401" s="31" t="s">
        <v>21204</v>
      </c>
      <c r="F401" s="31" t="s">
        <v>1608</v>
      </c>
      <c r="G401" s="31" t="s">
        <v>21133</v>
      </c>
      <c r="H401" s="31" t="s">
        <v>2442</v>
      </c>
      <c r="I401" s="31" t="s">
        <v>1630</v>
      </c>
      <c r="J401" s="31" t="s">
        <v>1631</v>
      </c>
      <c r="K401" s="31" t="s">
        <v>21227</v>
      </c>
      <c r="L401" s="31">
        <v>9.849678</v>
      </c>
      <c r="M401" s="31">
        <v>-104.293606</v>
      </c>
      <c r="N401" s="31" t="s">
        <v>21228</v>
      </c>
      <c r="O401" s="31">
        <v>9.850552</v>
      </c>
      <c r="P401" s="31">
        <v>-104.293842</v>
      </c>
      <c r="Q401" s="31" t="s">
        <v>21229</v>
      </c>
      <c r="R401" s="31">
        <v>9.848248</v>
      </c>
      <c r="S401" s="31">
        <v>-104.292483</v>
      </c>
      <c r="T401" s="31" t="s">
        <v>21230</v>
      </c>
      <c r="U401" s="31">
        <v>9.847369</v>
      </c>
      <c r="V401" s="31">
        <v>-104.297296</v>
      </c>
      <c r="W401" s="31">
        <v>2522.76</v>
      </c>
      <c r="X401" s="31">
        <v>9.1333</v>
      </c>
      <c r="Y401" s="31">
        <v>-104.3333</v>
      </c>
      <c r="AF401" s="9" t="b">
        <v>1</v>
      </c>
    </row>
    <row r="402">
      <c r="A402" s="31" t="s">
        <v>21231</v>
      </c>
      <c r="B402" s="31" t="s">
        <v>17037</v>
      </c>
      <c r="C402" s="31" t="s">
        <v>20973</v>
      </c>
      <c r="D402" s="31">
        <v>11.0</v>
      </c>
      <c r="E402" s="31" t="s">
        <v>21204</v>
      </c>
      <c r="F402" s="31" t="s">
        <v>1608</v>
      </c>
      <c r="G402" s="31" t="s">
        <v>21133</v>
      </c>
      <c r="H402" s="31" t="s">
        <v>7403</v>
      </c>
      <c r="I402" s="31" t="s">
        <v>1291</v>
      </c>
      <c r="J402" s="31" t="s">
        <v>1635</v>
      </c>
      <c r="K402" s="31" t="s">
        <v>21232</v>
      </c>
      <c r="L402" s="31">
        <v>9.838847</v>
      </c>
      <c r="M402" s="31">
        <v>-104.289973</v>
      </c>
      <c r="N402" s="31" t="s">
        <v>21233</v>
      </c>
      <c r="O402" s="31">
        <v>9.839251</v>
      </c>
      <c r="P402" s="31">
        <v>-104.293348</v>
      </c>
      <c r="Q402" s="31" t="s">
        <v>21234</v>
      </c>
      <c r="R402" s="31">
        <v>9.846679</v>
      </c>
      <c r="S402" s="31">
        <v>-104.292955</v>
      </c>
      <c r="T402" s="31" t="s">
        <v>21235</v>
      </c>
      <c r="U402" s="31">
        <v>9.84396</v>
      </c>
      <c r="V402" s="31">
        <v>-104.299565</v>
      </c>
      <c r="W402" s="31">
        <v>2511.65</v>
      </c>
      <c r="X402" s="31">
        <v>9.1333</v>
      </c>
      <c r="Y402" s="31">
        <v>-104.3333</v>
      </c>
      <c r="AE402" s="9" t="s">
        <v>21236</v>
      </c>
      <c r="AF402" s="9" t="b">
        <v>1</v>
      </c>
    </row>
    <row r="403">
      <c r="A403" s="31" t="s">
        <v>21237</v>
      </c>
      <c r="B403" s="31" t="s">
        <v>17037</v>
      </c>
      <c r="C403" s="31" t="s">
        <v>20973</v>
      </c>
      <c r="D403" s="31">
        <v>11.0</v>
      </c>
      <c r="E403" s="31" t="s">
        <v>21204</v>
      </c>
      <c r="F403" s="31" t="s">
        <v>1608</v>
      </c>
      <c r="G403" s="31" t="s">
        <v>21133</v>
      </c>
      <c r="H403" s="31" t="s">
        <v>2442</v>
      </c>
      <c r="I403" s="31" t="s">
        <v>1640</v>
      </c>
      <c r="J403" s="31" t="s">
        <v>1641</v>
      </c>
      <c r="K403" s="31" t="s">
        <v>21238</v>
      </c>
      <c r="L403" s="31">
        <v>9.84019</v>
      </c>
      <c r="M403" s="31">
        <v>-104.290428</v>
      </c>
      <c r="N403" s="31" t="s">
        <v>21239</v>
      </c>
      <c r="O403" s="31">
        <v>9.840783</v>
      </c>
      <c r="P403" s="31">
        <v>-104.291105</v>
      </c>
      <c r="Q403" s="31" t="s">
        <v>21240</v>
      </c>
      <c r="R403" s="31">
        <v>9.833106</v>
      </c>
      <c r="S403" s="31">
        <v>-104.290131</v>
      </c>
      <c r="T403" s="31" t="s">
        <v>21241</v>
      </c>
      <c r="U403" s="31">
        <v>9.83055</v>
      </c>
      <c r="V403" s="31">
        <v>-104.296592</v>
      </c>
      <c r="W403" s="31">
        <v>2512.25</v>
      </c>
      <c r="X403" s="31">
        <v>9.1333</v>
      </c>
      <c r="Y403" s="31">
        <v>-104.3333</v>
      </c>
      <c r="AF403" s="9" t="b">
        <v>1</v>
      </c>
    </row>
    <row r="404">
      <c r="A404" s="31" t="s">
        <v>21242</v>
      </c>
      <c r="B404" s="31" t="s">
        <v>17037</v>
      </c>
      <c r="C404" s="31" t="s">
        <v>20973</v>
      </c>
      <c r="D404" s="31">
        <v>11.0</v>
      </c>
      <c r="E404" s="31" t="s">
        <v>21204</v>
      </c>
      <c r="F404" s="31" t="s">
        <v>1608</v>
      </c>
      <c r="G404" s="31" t="s">
        <v>21133</v>
      </c>
      <c r="H404" s="31" t="s">
        <v>7403</v>
      </c>
      <c r="I404" s="31" t="s">
        <v>21243</v>
      </c>
      <c r="J404" s="31" t="s">
        <v>1647</v>
      </c>
      <c r="K404" s="31" t="s">
        <v>21244</v>
      </c>
      <c r="L404" s="31">
        <v>9.845502</v>
      </c>
      <c r="M404" s="31">
        <v>-104.291764</v>
      </c>
      <c r="N404" s="31" t="s">
        <v>21245</v>
      </c>
      <c r="O404" s="31">
        <v>9.845915</v>
      </c>
      <c r="P404" s="31">
        <v>-104.291911</v>
      </c>
      <c r="Q404" s="31" t="s">
        <v>21246</v>
      </c>
      <c r="R404" s="31">
        <v>9.849109</v>
      </c>
      <c r="S404" s="31">
        <v>-104.294081</v>
      </c>
      <c r="T404" s="31" t="s">
        <v>21247</v>
      </c>
      <c r="U404" s="31">
        <v>9.846168</v>
      </c>
      <c r="V404" s="31">
        <v>-104.300875</v>
      </c>
      <c r="W404" s="31">
        <v>2517.8</v>
      </c>
      <c r="X404" s="31">
        <v>9.1333</v>
      </c>
      <c r="Y404" s="31">
        <v>-104.3333</v>
      </c>
      <c r="AE404" s="9" t="s">
        <v>21248</v>
      </c>
      <c r="AF404" s="9" t="b">
        <v>1</v>
      </c>
    </row>
    <row r="405">
      <c r="A405" s="31" t="s">
        <v>21249</v>
      </c>
      <c r="B405" s="31" t="s">
        <v>17037</v>
      </c>
      <c r="C405" s="31" t="s">
        <v>20973</v>
      </c>
      <c r="D405" s="31">
        <v>11.0</v>
      </c>
      <c r="E405" s="31" t="s">
        <v>21204</v>
      </c>
      <c r="F405" s="31" t="s">
        <v>1608</v>
      </c>
      <c r="G405" s="31" t="s">
        <v>21133</v>
      </c>
      <c r="H405" s="31" t="s">
        <v>2442</v>
      </c>
      <c r="I405" s="31" t="s">
        <v>1651</v>
      </c>
      <c r="J405" s="31" t="s">
        <v>1626</v>
      </c>
      <c r="K405" s="31" t="s">
        <v>21250</v>
      </c>
      <c r="L405" s="31">
        <v>9.846015</v>
      </c>
      <c r="M405" s="31">
        <v>-104.291117</v>
      </c>
      <c r="N405" s="31" t="s">
        <v>21251</v>
      </c>
      <c r="O405" s="31">
        <v>9.846233</v>
      </c>
      <c r="P405" s="31">
        <v>-104.293025</v>
      </c>
      <c r="Q405" s="31" t="s">
        <v>21252</v>
      </c>
      <c r="R405" s="31">
        <v>9.838311</v>
      </c>
      <c r="S405" s="31">
        <v>-104.290974</v>
      </c>
      <c r="T405" s="31" t="s">
        <v>21253</v>
      </c>
      <c r="U405" s="31">
        <v>9.836339</v>
      </c>
      <c r="V405" s="31">
        <v>-104.296438</v>
      </c>
      <c r="W405" s="31">
        <v>2519.65</v>
      </c>
      <c r="X405" s="31">
        <v>9.1333</v>
      </c>
      <c r="Y405" s="31">
        <v>-104.3333</v>
      </c>
      <c r="AE405" s="9" t="s">
        <v>21254</v>
      </c>
      <c r="AF405" s="9" t="b">
        <v>1</v>
      </c>
    </row>
    <row r="406">
      <c r="A406" s="31" t="s">
        <v>21255</v>
      </c>
      <c r="B406" s="31" t="s">
        <v>17037</v>
      </c>
      <c r="C406" s="31" t="s">
        <v>20973</v>
      </c>
      <c r="D406" s="31">
        <v>11.0</v>
      </c>
      <c r="E406" s="31" t="s">
        <v>21204</v>
      </c>
      <c r="F406" s="31" t="s">
        <v>1608</v>
      </c>
      <c r="G406" s="31" t="s">
        <v>21133</v>
      </c>
      <c r="H406" s="31" t="s">
        <v>7403</v>
      </c>
      <c r="I406" s="31" t="s">
        <v>1616</v>
      </c>
      <c r="J406" s="31" t="s">
        <v>1654</v>
      </c>
      <c r="K406" s="31" t="s">
        <v>21256</v>
      </c>
      <c r="L406" s="31">
        <v>9.841424</v>
      </c>
      <c r="M406" s="31">
        <v>-104.28996</v>
      </c>
      <c r="N406" s="31" t="s">
        <v>21257</v>
      </c>
      <c r="O406" s="31">
        <v>9.840191</v>
      </c>
      <c r="P406" s="31">
        <v>-104.292385</v>
      </c>
      <c r="Q406" s="31" t="s">
        <v>21258</v>
      </c>
      <c r="R406" s="31">
        <v>9.85564</v>
      </c>
      <c r="S406" s="31">
        <v>-104.293452</v>
      </c>
      <c r="T406" s="31" t="s">
        <v>21259</v>
      </c>
      <c r="U406" s="31">
        <v>9.852778</v>
      </c>
      <c r="V406" s="31">
        <v>-104.300208</v>
      </c>
      <c r="W406" s="31">
        <v>2510.72</v>
      </c>
      <c r="X406" s="31">
        <v>9.1333</v>
      </c>
      <c r="Y406" s="31">
        <v>-104.3333</v>
      </c>
      <c r="AF406" s="9" t="b">
        <v>1</v>
      </c>
    </row>
    <row r="407">
      <c r="A407" s="31" t="s">
        <v>21260</v>
      </c>
      <c r="B407" s="31" t="s">
        <v>17037</v>
      </c>
      <c r="C407" s="31" t="s">
        <v>20973</v>
      </c>
      <c r="D407" s="31">
        <v>11.0</v>
      </c>
      <c r="E407" s="31" t="s">
        <v>21204</v>
      </c>
      <c r="F407" s="31" t="s">
        <v>1608</v>
      </c>
      <c r="G407" s="31" t="s">
        <v>21133</v>
      </c>
      <c r="H407" s="31" t="s">
        <v>1611</v>
      </c>
      <c r="I407" s="31" t="s">
        <v>2442</v>
      </c>
      <c r="J407" s="31" t="s">
        <v>1635</v>
      </c>
      <c r="K407" s="31" t="s">
        <v>21261</v>
      </c>
      <c r="L407" s="31">
        <v>9.841231</v>
      </c>
      <c r="M407" s="31">
        <v>-104.289926</v>
      </c>
      <c r="N407" s="31" t="s">
        <v>21262</v>
      </c>
      <c r="O407" s="31">
        <v>9.838271</v>
      </c>
      <c r="P407" s="31">
        <v>-104.290279</v>
      </c>
      <c r="Q407" s="31" t="s">
        <v>21263</v>
      </c>
      <c r="R407" s="31">
        <v>9.838671</v>
      </c>
      <c r="S407" s="31">
        <v>-104.291468</v>
      </c>
      <c r="T407" s="31" t="s">
        <v>21264</v>
      </c>
      <c r="U407" s="31">
        <v>9.832233</v>
      </c>
      <c r="V407" s="31">
        <v>-104.29146</v>
      </c>
      <c r="W407" s="31">
        <v>2508.58</v>
      </c>
      <c r="X407" s="31">
        <v>9.1333</v>
      </c>
      <c r="Y407" s="31">
        <v>-104.3333</v>
      </c>
      <c r="AF407" s="9" t="b">
        <v>1</v>
      </c>
    </row>
    <row r="408">
      <c r="A408" s="31" t="s">
        <v>21265</v>
      </c>
      <c r="B408" s="31" t="s">
        <v>17037</v>
      </c>
      <c r="C408" s="31" t="s">
        <v>20973</v>
      </c>
      <c r="D408" s="31">
        <v>11.0</v>
      </c>
      <c r="E408" s="31" t="s">
        <v>21204</v>
      </c>
      <c r="F408" s="31" t="s">
        <v>1608</v>
      </c>
      <c r="G408" s="31" t="s">
        <v>21133</v>
      </c>
      <c r="H408" s="31" t="s">
        <v>7403</v>
      </c>
      <c r="I408" s="31" t="s">
        <v>1621</v>
      </c>
      <c r="J408" s="31" t="s">
        <v>1622</v>
      </c>
      <c r="K408" s="31" t="s">
        <v>21266</v>
      </c>
      <c r="L408" s="31">
        <v>9.841301</v>
      </c>
      <c r="M408" s="31">
        <v>-104.289967</v>
      </c>
      <c r="N408" s="31" t="s">
        <v>21267</v>
      </c>
      <c r="O408" s="31">
        <v>9.840139</v>
      </c>
      <c r="P408" s="31">
        <v>-104.293002</v>
      </c>
      <c r="Q408" s="31" t="s">
        <v>21268</v>
      </c>
      <c r="R408" s="31">
        <v>9.845761</v>
      </c>
      <c r="S408" s="31">
        <v>-104.292447</v>
      </c>
      <c r="T408" s="31" t="s">
        <v>21269</v>
      </c>
      <c r="U408" s="31">
        <v>9.845657</v>
      </c>
      <c r="V408" s="31">
        <v>-104.296097</v>
      </c>
      <c r="W408" s="31">
        <v>2511.84</v>
      </c>
      <c r="X408" s="31">
        <v>9.1333</v>
      </c>
      <c r="Y408" s="31">
        <v>-104.3333</v>
      </c>
      <c r="AF408" s="9" t="b">
        <v>1</v>
      </c>
    </row>
    <row r="409">
      <c r="A409" s="31" t="s">
        <v>21270</v>
      </c>
      <c r="B409" s="31" t="s">
        <v>17037</v>
      </c>
      <c r="C409" s="31" t="s">
        <v>20973</v>
      </c>
      <c r="D409" s="31">
        <v>11.0</v>
      </c>
      <c r="E409" s="31" t="s">
        <v>21204</v>
      </c>
      <c r="F409" s="31" t="s">
        <v>1608</v>
      </c>
      <c r="G409" s="31" t="s">
        <v>21133</v>
      </c>
      <c r="H409" s="31" t="s">
        <v>2442</v>
      </c>
      <c r="I409" s="31" t="s">
        <v>21271</v>
      </c>
      <c r="J409" s="31" t="s">
        <v>21272</v>
      </c>
      <c r="K409" s="31" t="s">
        <v>21273</v>
      </c>
      <c r="L409" s="31">
        <v>9.851894</v>
      </c>
      <c r="M409" s="31">
        <v>-104.291701</v>
      </c>
      <c r="N409" s="31" t="s">
        <v>21274</v>
      </c>
      <c r="O409" s="31">
        <v>9.848693</v>
      </c>
      <c r="P409" s="31">
        <v>-104.292684</v>
      </c>
      <c r="Q409" s="31" t="s">
        <v>21275</v>
      </c>
      <c r="R409" s="31">
        <v>9.837992</v>
      </c>
      <c r="S409" s="31">
        <v>-104.290548</v>
      </c>
      <c r="T409" s="31" t="s">
        <v>21276</v>
      </c>
      <c r="U409" s="31">
        <v>9.836949</v>
      </c>
      <c r="V409" s="31">
        <v>-104.293546</v>
      </c>
      <c r="W409" s="31">
        <v>2514.2</v>
      </c>
      <c r="X409" s="31">
        <v>9.1333</v>
      </c>
      <c r="Y409" s="31">
        <v>-104.3333</v>
      </c>
      <c r="AF409" s="9" t="b">
        <v>1</v>
      </c>
    </row>
    <row r="410">
      <c r="A410" s="31" t="s">
        <v>21277</v>
      </c>
      <c r="B410" s="31" t="s">
        <v>17037</v>
      </c>
      <c r="C410" s="31" t="s">
        <v>20973</v>
      </c>
      <c r="D410" s="31">
        <v>11.0</v>
      </c>
      <c r="E410" s="31" t="s">
        <v>21204</v>
      </c>
      <c r="F410" s="31" t="s">
        <v>1608</v>
      </c>
      <c r="G410" s="31" t="s">
        <v>21133</v>
      </c>
      <c r="H410" s="31" t="s">
        <v>7403</v>
      </c>
      <c r="I410" s="31" t="s">
        <v>1668</v>
      </c>
      <c r="J410" s="31" t="s">
        <v>1669</v>
      </c>
      <c r="K410" s="31" t="s">
        <v>21278</v>
      </c>
      <c r="L410" s="31">
        <v>9.852436</v>
      </c>
      <c r="M410" s="31">
        <v>-104.290328</v>
      </c>
      <c r="N410" s="31" t="s">
        <v>21279</v>
      </c>
      <c r="O410" s="31">
        <v>9.840705</v>
      </c>
      <c r="P410" s="31">
        <v>-104.292609</v>
      </c>
      <c r="Q410" s="31" t="s">
        <v>21280</v>
      </c>
      <c r="R410" s="31">
        <v>9.838247</v>
      </c>
      <c r="S410" s="31">
        <v>-104.290812</v>
      </c>
      <c r="T410" s="31" t="s">
        <v>21281</v>
      </c>
      <c r="U410" s="31">
        <v>9.834276</v>
      </c>
      <c r="V410" s="31">
        <v>-104.293064</v>
      </c>
      <c r="W410" s="31">
        <v>2511.13</v>
      </c>
      <c r="X410" s="31">
        <v>9.1333</v>
      </c>
      <c r="Y410" s="31">
        <v>-104.3333</v>
      </c>
      <c r="AF410" s="9" t="b">
        <v>1</v>
      </c>
    </row>
    <row r="411">
      <c r="A411" s="31" t="s">
        <v>21282</v>
      </c>
      <c r="B411" s="31" t="s">
        <v>17037</v>
      </c>
      <c r="C411" s="31" t="s">
        <v>20973</v>
      </c>
      <c r="D411" s="31">
        <v>11.0</v>
      </c>
      <c r="E411" s="31" t="s">
        <v>21204</v>
      </c>
      <c r="F411" s="31" t="s">
        <v>1608</v>
      </c>
      <c r="G411" s="31" t="s">
        <v>21133</v>
      </c>
      <c r="H411" s="31" t="s">
        <v>2442</v>
      </c>
      <c r="I411" s="31" t="s">
        <v>707</v>
      </c>
      <c r="J411" s="31" t="s">
        <v>1674</v>
      </c>
      <c r="K411" s="31" t="s">
        <v>21283</v>
      </c>
      <c r="L411" s="31">
        <v>9.853</v>
      </c>
      <c r="M411" s="31">
        <v>-104.290384</v>
      </c>
      <c r="N411" s="31" t="s">
        <v>21284</v>
      </c>
      <c r="O411" s="31">
        <v>9.848064</v>
      </c>
      <c r="P411" s="31">
        <v>-104.295068</v>
      </c>
      <c r="Q411" s="31" t="s">
        <v>21285</v>
      </c>
      <c r="R411" s="31">
        <v>9.839416</v>
      </c>
      <c r="S411" s="31">
        <v>-104.290447</v>
      </c>
      <c r="T411" s="31" t="s">
        <v>21286</v>
      </c>
      <c r="U411" s="31">
        <v>9.83914</v>
      </c>
      <c r="V411" s="31">
        <v>-104.289346</v>
      </c>
      <c r="W411" s="31">
        <v>2522.32</v>
      </c>
      <c r="X411" s="31">
        <v>9.133</v>
      </c>
      <c r="Y411" s="31">
        <v>-104.333</v>
      </c>
      <c r="AF411" s="9" t="b">
        <v>1</v>
      </c>
    </row>
    <row r="412">
      <c r="A412" s="31" t="s">
        <v>21287</v>
      </c>
      <c r="B412" s="31" t="s">
        <v>17037</v>
      </c>
      <c r="C412" s="31" t="s">
        <v>20973</v>
      </c>
      <c r="D412" s="31">
        <v>11.0</v>
      </c>
      <c r="E412" s="31" t="s">
        <v>21204</v>
      </c>
      <c r="F412" s="31" t="s">
        <v>1608</v>
      </c>
      <c r="G412" s="31" t="s">
        <v>21133</v>
      </c>
      <c r="H412" s="31" t="s">
        <v>7403</v>
      </c>
      <c r="I412" s="31" t="s">
        <v>1611</v>
      </c>
      <c r="J412" s="31" t="s">
        <v>1635</v>
      </c>
      <c r="K412" s="31" t="s">
        <v>21288</v>
      </c>
      <c r="L412" s="31">
        <v>9.850236</v>
      </c>
      <c r="M412" s="31">
        <v>-104.290256</v>
      </c>
      <c r="N412" s="31" t="s">
        <v>21289</v>
      </c>
      <c r="O412" s="31">
        <v>9.840121</v>
      </c>
      <c r="P412" s="31">
        <v>-104.292607</v>
      </c>
      <c r="Q412" s="31" t="s">
        <v>21290</v>
      </c>
      <c r="R412" s="31">
        <v>9.840031</v>
      </c>
      <c r="S412" s="31">
        <v>-104.292446</v>
      </c>
      <c r="T412" s="31" t="s">
        <v>21291</v>
      </c>
      <c r="U412" s="31">
        <v>9.836078</v>
      </c>
      <c r="V412" s="31">
        <v>-104.293728</v>
      </c>
      <c r="W412" s="31">
        <v>2515.16</v>
      </c>
      <c r="X412" s="31">
        <v>9.13333</v>
      </c>
      <c r="Y412" s="31">
        <v>-104.3333</v>
      </c>
      <c r="AF412" s="9" t="b">
        <v>1</v>
      </c>
    </row>
    <row r="413">
      <c r="A413" s="31" t="s">
        <v>21292</v>
      </c>
      <c r="B413" s="31" t="s">
        <v>17037</v>
      </c>
      <c r="C413" s="31" t="s">
        <v>20973</v>
      </c>
      <c r="D413" s="31">
        <v>10.0</v>
      </c>
      <c r="E413" s="31" t="s">
        <v>21293</v>
      </c>
      <c r="F413" s="31" t="s">
        <v>682</v>
      </c>
      <c r="G413" s="31" t="s">
        <v>1679</v>
      </c>
      <c r="H413" s="31" t="s">
        <v>598</v>
      </c>
      <c r="I413" s="31" t="s">
        <v>1291</v>
      </c>
      <c r="J413" s="31" t="s">
        <v>1443</v>
      </c>
      <c r="K413" s="31" t="s">
        <v>21294</v>
      </c>
      <c r="L413" s="31">
        <v>8.929345</v>
      </c>
      <c r="M413" s="31">
        <v>-84.315991</v>
      </c>
      <c r="N413" s="31" t="s">
        <v>21295</v>
      </c>
      <c r="O413" s="31">
        <v>8.930611</v>
      </c>
      <c r="P413" s="31">
        <v>-84.313247</v>
      </c>
      <c r="Q413" s="31" t="s">
        <v>21296</v>
      </c>
      <c r="R413" s="31">
        <v>8.930161</v>
      </c>
      <c r="S413" s="31">
        <v>-84.31241</v>
      </c>
      <c r="T413" s="31" t="s">
        <v>21297</v>
      </c>
      <c r="U413" s="31">
        <v>8.927846</v>
      </c>
      <c r="V413" s="31">
        <v>-84.312285</v>
      </c>
      <c r="W413" s="31">
        <v>995.77</v>
      </c>
      <c r="X413" s="31">
        <v>8.75</v>
      </c>
      <c r="Y413" s="31">
        <v>-84.416667</v>
      </c>
      <c r="AF413" s="9" t="b">
        <v>1</v>
      </c>
    </row>
    <row r="414">
      <c r="A414" s="31" t="s">
        <v>21298</v>
      </c>
      <c r="B414" s="31" t="s">
        <v>17037</v>
      </c>
      <c r="C414" s="31" t="s">
        <v>20973</v>
      </c>
      <c r="D414" s="31">
        <v>10.0</v>
      </c>
      <c r="E414" s="31" t="s">
        <v>21293</v>
      </c>
      <c r="F414" s="31" t="s">
        <v>682</v>
      </c>
      <c r="G414" s="31" t="s">
        <v>1679</v>
      </c>
      <c r="H414" s="31" t="s">
        <v>598</v>
      </c>
      <c r="I414" s="31" t="s">
        <v>1686</v>
      </c>
      <c r="J414" s="31" t="s">
        <v>1687</v>
      </c>
      <c r="K414" s="31" t="s">
        <v>21299</v>
      </c>
      <c r="L414" s="31">
        <v>8.930484</v>
      </c>
      <c r="M414" s="31">
        <v>-84.314338</v>
      </c>
      <c r="N414" s="31" t="s">
        <v>21300</v>
      </c>
      <c r="O414" s="31">
        <v>8.929966</v>
      </c>
      <c r="P414" s="31">
        <v>-84.311839</v>
      </c>
      <c r="Q414" s="31" t="s">
        <v>21301</v>
      </c>
      <c r="R414" s="31">
        <v>8.930978</v>
      </c>
      <c r="S414" s="31">
        <v>-84.313833</v>
      </c>
      <c r="T414" s="31" t="s">
        <v>21302</v>
      </c>
      <c r="U414" s="31">
        <v>8.929918</v>
      </c>
      <c r="V414" s="31">
        <v>-84.310511</v>
      </c>
      <c r="W414" s="31">
        <v>1007.14</v>
      </c>
      <c r="X414" s="31">
        <v>8.75</v>
      </c>
      <c r="Y414" s="31">
        <v>-84.416667</v>
      </c>
      <c r="AF414" s="9" t="b">
        <v>1</v>
      </c>
    </row>
    <row r="415">
      <c r="A415" s="31" t="s">
        <v>21303</v>
      </c>
      <c r="B415" s="31" t="s">
        <v>17037</v>
      </c>
      <c r="C415" s="31" t="s">
        <v>20973</v>
      </c>
      <c r="D415" s="31">
        <v>10.0</v>
      </c>
      <c r="E415" s="31" t="s">
        <v>21293</v>
      </c>
      <c r="F415" s="31" t="s">
        <v>682</v>
      </c>
      <c r="G415" s="31" t="s">
        <v>1690</v>
      </c>
      <c r="H415" s="31" t="s">
        <v>598</v>
      </c>
      <c r="I415" s="31" t="s">
        <v>1611</v>
      </c>
      <c r="J415" s="31" t="s">
        <v>552</v>
      </c>
      <c r="K415" s="31" t="s">
        <v>21304</v>
      </c>
      <c r="L415" s="31">
        <v>9.106973</v>
      </c>
      <c r="M415" s="31">
        <v>-84.84279</v>
      </c>
      <c r="N415" s="31" t="s">
        <v>21305</v>
      </c>
      <c r="O415" s="31">
        <v>9.108839</v>
      </c>
      <c r="P415" s="31">
        <v>-84.842076</v>
      </c>
      <c r="Q415" s="31" t="s">
        <v>21306</v>
      </c>
      <c r="R415" s="31">
        <v>9.120843</v>
      </c>
      <c r="S415" s="31">
        <v>-84.840205</v>
      </c>
      <c r="T415" s="31" t="s">
        <v>21307</v>
      </c>
      <c r="U415" s="31">
        <v>9.121253</v>
      </c>
      <c r="V415" s="31">
        <v>-84.835799</v>
      </c>
      <c r="W415" s="31">
        <v>1998.39</v>
      </c>
      <c r="X415" s="31">
        <v>9.0</v>
      </c>
      <c r="Y415" s="31">
        <v>-84.916666</v>
      </c>
      <c r="AF415" s="9" t="b">
        <v>1</v>
      </c>
    </row>
    <row r="416">
      <c r="A416" s="31" t="s">
        <v>21308</v>
      </c>
      <c r="B416" s="31" t="s">
        <v>17037</v>
      </c>
      <c r="C416" s="31" t="s">
        <v>20973</v>
      </c>
      <c r="D416" s="31">
        <v>10.0</v>
      </c>
      <c r="E416" s="31" t="s">
        <v>21293</v>
      </c>
      <c r="F416" s="31" t="s">
        <v>682</v>
      </c>
      <c r="G416" s="31" t="s">
        <v>21309</v>
      </c>
      <c r="H416" s="31" t="s">
        <v>598</v>
      </c>
      <c r="I416" s="31" t="s">
        <v>1394</v>
      </c>
      <c r="J416" s="31" t="s">
        <v>21310</v>
      </c>
      <c r="K416" s="31" t="s">
        <v>21311</v>
      </c>
      <c r="L416" s="31">
        <v>6.056382</v>
      </c>
      <c r="M416" s="31">
        <v>-83.923845</v>
      </c>
      <c r="N416" s="31" t="s">
        <v>21312</v>
      </c>
      <c r="O416" s="31">
        <v>6.052608</v>
      </c>
      <c r="P416" s="31">
        <v>-83.92214</v>
      </c>
      <c r="Q416" s="31" t="s">
        <v>21313</v>
      </c>
      <c r="R416" s="31">
        <v>6.065887</v>
      </c>
      <c r="S416" s="31">
        <v>-83.930312</v>
      </c>
      <c r="T416" s="31" t="s">
        <v>21314</v>
      </c>
      <c r="U416" s="31">
        <v>6.065106</v>
      </c>
      <c r="V416" s="31">
        <v>-83.931095</v>
      </c>
      <c r="W416" s="31">
        <v>2131.16</v>
      </c>
      <c r="X416" s="31">
        <v>6.0</v>
      </c>
      <c r="Y416" s="31">
        <v>-84.0</v>
      </c>
      <c r="Z416" s="9"/>
      <c r="AF416" s="9" t="b">
        <v>1</v>
      </c>
    </row>
    <row r="417">
      <c r="A417" s="31" t="s">
        <v>21315</v>
      </c>
      <c r="B417" s="31" t="s">
        <v>17037</v>
      </c>
      <c r="C417" s="31" t="s">
        <v>20973</v>
      </c>
      <c r="D417" s="31">
        <v>6.0</v>
      </c>
      <c r="E417" s="31" t="s">
        <v>21316</v>
      </c>
      <c r="F417" s="31" t="s">
        <v>1042</v>
      </c>
      <c r="G417" s="31" t="s">
        <v>21317</v>
      </c>
      <c r="H417" s="31" t="s">
        <v>1409</v>
      </c>
      <c r="I417" s="31" t="s">
        <v>1052</v>
      </c>
      <c r="J417" s="31" t="s">
        <v>1702</v>
      </c>
      <c r="K417" s="31" t="s">
        <v>21318</v>
      </c>
      <c r="L417" s="31">
        <v>27.01145</v>
      </c>
      <c r="M417" s="31">
        <v>-111.406526</v>
      </c>
      <c r="N417" s="31" t="s">
        <v>21319</v>
      </c>
      <c r="O417" s="31">
        <v>27.011566</v>
      </c>
      <c r="P417" s="31">
        <v>-111.405269</v>
      </c>
      <c r="Q417" s="31" t="s">
        <v>21320</v>
      </c>
      <c r="R417" s="31">
        <v>27.01146</v>
      </c>
      <c r="S417" s="31">
        <v>-111.407047</v>
      </c>
      <c r="T417" s="31" t="s">
        <v>21321</v>
      </c>
      <c r="U417" s="31">
        <v>27.007144</v>
      </c>
      <c r="V417" s="31">
        <v>-111.404123</v>
      </c>
      <c r="W417" s="31">
        <v>2013.18</v>
      </c>
      <c r="X417" s="31">
        <v>27.0</v>
      </c>
      <c r="Y417" s="31">
        <v>111.4333</v>
      </c>
      <c r="AF417" s="9" t="b">
        <v>1</v>
      </c>
    </row>
    <row r="418">
      <c r="A418" s="31" t="s">
        <v>21322</v>
      </c>
      <c r="B418" s="31" t="s">
        <v>17037</v>
      </c>
      <c r="C418" s="31" t="s">
        <v>20973</v>
      </c>
      <c r="D418" s="31">
        <v>6.0</v>
      </c>
      <c r="E418" s="31" t="s">
        <v>21316</v>
      </c>
      <c r="F418" s="31" t="s">
        <v>1042</v>
      </c>
      <c r="G418" s="31" t="s">
        <v>21317</v>
      </c>
      <c r="H418" s="31" t="s">
        <v>7403</v>
      </c>
      <c r="I418" s="31" t="s">
        <v>1611</v>
      </c>
      <c r="J418" s="31" t="s">
        <v>1708</v>
      </c>
      <c r="K418" s="31" t="s">
        <v>21323</v>
      </c>
      <c r="L418" s="31">
        <v>27.04694</v>
      </c>
      <c r="M418" s="31">
        <v>-111.385166</v>
      </c>
      <c r="N418" s="31" t="s">
        <v>21324</v>
      </c>
      <c r="O418" s="31">
        <v>27.043555</v>
      </c>
      <c r="P418" s="31">
        <v>-111.384802</v>
      </c>
      <c r="Q418" s="31" t="s">
        <v>21325</v>
      </c>
      <c r="R418" s="31">
        <v>27.045905</v>
      </c>
      <c r="S418" s="31">
        <v>-111.380965</v>
      </c>
      <c r="T418" s="31" t="s">
        <v>21326</v>
      </c>
      <c r="U418" s="31">
        <v>27.045005</v>
      </c>
      <c r="V418" s="31">
        <v>-111.378461</v>
      </c>
      <c r="W418" s="31">
        <v>1993.61</v>
      </c>
      <c r="X418" s="31">
        <v>27.0</v>
      </c>
      <c r="Y418" s="31">
        <v>111.4333</v>
      </c>
      <c r="AF418" s="9" t="b">
        <v>1</v>
      </c>
    </row>
    <row r="419">
      <c r="A419" s="31" t="s">
        <v>21327</v>
      </c>
      <c r="B419" s="31" t="s">
        <v>17037</v>
      </c>
      <c r="C419" s="31" t="s">
        <v>20973</v>
      </c>
      <c r="D419" s="31">
        <v>6.0</v>
      </c>
      <c r="E419" s="31" t="s">
        <v>21316</v>
      </c>
      <c r="F419" s="31" t="s">
        <v>1042</v>
      </c>
      <c r="G419" s="31" t="s">
        <v>21317</v>
      </c>
      <c r="H419" s="31" t="s">
        <v>735</v>
      </c>
      <c r="I419" s="31" t="s">
        <v>1088</v>
      </c>
      <c r="J419" s="31" t="s">
        <v>1713</v>
      </c>
      <c r="K419" s="31" t="s">
        <v>21328</v>
      </c>
      <c r="L419" s="31">
        <v>27.010831</v>
      </c>
      <c r="M419" s="31">
        <v>-111.410285</v>
      </c>
      <c r="N419" s="31" t="s">
        <v>21329</v>
      </c>
      <c r="O419" s="31">
        <v>27.007069</v>
      </c>
      <c r="P419" s="31">
        <v>-111.406345</v>
      </c>
      <c r="Q419" s="31" t="s">
        <v>21330</v>
      </c>
      <c r="R419" s="31">
        <v>27.011422</v>
      </c>
      <c r="S419" s="31">
        <v>-111.406854</v>
      </c>
      <c r="T419" s="31" t="s">
        <v>21331</v>
      </c>
      <c r="U419" s="31">
        <v>27.014006</v>
      </c>
      <c r="V419" s="31">
        <v>-111.403636</v>
      </c>
      <c r="W419" s="31">
        <v>2012.61</v>
      </c>
      <c r="X419" s="31">
        <v>27.0</v>
      </c>
      <c r="Y419" s="31">
        <v>111.4333</v>
      </c>
      <c r="AF419" s="9" t="b">
        <v>1</v>
      </c>
    </row>
    <row r="420">
      <c r="A420" s="31" t="s">
        <v>21332</v>
      </c>
      <c r="B420" s="31" t="s">
        <v>17037</v>
      </c>
      <c r="C420" s="31" t="s">
        <v>20973</v>
      </c>
      <c r="D420" s="31">
        <v>6.0</v>
      </c>
      <c r="E420" s="31" t="s">
        <v>21316</v>
      </c>
      <c r="F420" s="31" t="s">
        <v>1042</v>
      </c>
      <c r="G420" s="31" t="s">
        <v>21317</v>
      </c>
      <c r="H420" s="31" t="s">
        <v>1409</v>
      </c>
      <c r="I420" s="31" t="s">
        <v>1719</v>
      </c>
      <c r="J420" s="31" t="s">
        <v>1720</v>
      </c>
      <c r="K420" s="31" t="s">
        <v>21333</v>
      </c>
      <c r="L420" s="31">
        <v>27.010079</v>
      </c>
      <c r="M420" s="31">
        <v>-111.411471</v>
      </c>
      <c r="N420" s="31" t="s">
        <v>21334</v>
      </c>
      <c r="O420" s="31">
        <v>27.006483</v>
      </c>
      <c r="P420" s="31">
        <v>-111.407568</v>
      </c>
      <c r="Q420" s="31" t="s">
        <v>21335</v>
      </c>
      <c r="R420" s="31">
        <v>27.006437</v>
      </c>
      <c r="S420" s="31">
        <v>-111.408877</v>
      </c>
      <c r="T420" s="31" t="s">
        <v>21336</v>
      </c>
      <c r="U420" s="31">
        <v>27.005087</v>
      </c>
      <c r="V420" s="31">
        <v>-111.407302</v>
      </c>
      <c r="W420" s="31">
        <v>2012.29</v>
      </c>
      <c r="X420" s="31">
        <v>27.0</v>
      </c>
      <c r="Y420" s="31">
        <v>111.4333</v>
      </c>
      <c r="AF420" s="9" t="b">
        <v>1</v>
      </c>
    </row>
    <row r="421">
      <c r="A421" s="31" t="s">
        <v>21337</v>
      </c>
      <c r="B421" s="31" t="s">
        <v>17037</v>
      </c>
      <c r="C421" s="31" t="s">
        <v>20973</v>
      </c>
      <c r="D421" s="31">
        <v>6.0</v>
      </c>
      <c r="E421" s="31" t="s">
        <v>21316</v>
      </c>
      <c r="F421" s="31" t="s">
        <v>1042</v>
      </c>
      <c r="G421" s="31" t="s">
        <v>21317</v>
      </c>
      <c r="H421" s="31" t="s">
        <v>7403</v>
      </c>
      <c r="I421" s="31" t="s">
        <v>21338</v>
      </c>
      <c r="J421" s="31" t="s">
        <v>1725</v>
      </c>
      <c r="K421" s="31" t="s">
        <v>21339</v>
      </c>
      <c r="L421" s="31">
        <v>27.009018</v>
      </c>
      <c r="M421" s="31">
        <v>-111.410214</v>
      </c>
      <c r="N421" s="31" t="s">
        <v>21340</v>
      </c>
      <c r="O421" s="31">
        <v>27.006186</v>
      </c>
      <c r="P421" s="31">
        <v>-111.409082</v>
      </c>
      <c r="Q421" s="31" t="s">
        <v>21341</v>
      </c>
      <c r="R421" s="31">
        <v>27.007315</v>
      </c>
      <c r="S421" s="31">
        <v>-111.409085</v>
      </c>
      <c r="T421" s="31" t="s">
        <v>21342</v>
      </c>
      <c r="U421" s="31">
        <v>27.003274</v>
      </c>
      <c r="V421" s="31">
        <v>-111.404246</v>
      </c>
      <c r="W421" s="31">
        <v>2008.73</v>
      </c>
      <c r="X421" s="31">
        <v>27.0</v>
      </c>
      <c r="Y421" s="31">
        <v>111.4333</v>
      </c>
      <c r="AE421" s="9" t="s">
        <v>21343</v>
      </c>
      <c r="AF421" s="9" t="b">
        <v>1</v>
      </c>
    </row>
    <row r="422">
      <c r="A422" s="31" t="s">
        <v>21344</v>
      </c>
      <c r="B422" s="31" t="s">
        <v>17037</v>
      </c>
      <c r="C422" s="31" t="s">
        <v>20973</v>
      </c>
      <c r="D422" s="31">
        <v>6.0</v>
      </c>
      <c r="E422" s="31" t="s">
        <v>21316</v>
      </c>
      <c r="F422" s="31" t="s">
        <v>1042</v>
      </c>
      <c r="G422" s="31" t="s">
        <v>21345</v>
      </c>
      <c r="H422" s="31" t="s">
        <v>735</v>
      </c>
      <c r="I422" s="31" t="s">
        <v>1731</v>
      </c>
      <c r="J422" s="31" t="s">
        <v>1732</v>
      </c>
      <c r="K422" s="31" t="s">
        <v>21346</v>
      </c>
      <c r="L422" s="31">
        <v>27.469819</v>
      </c>
      <c r="M422" s="31">
        <v>-111.474143</v>
      </c>
      <c r="N422" s="31" t="s">
        <v>21347</v>
      </c>
      <c r="O422" s="31">
        <v>27.467548</v>
      </c>
      <c r="P422" s="31">
        <v>-111.472293</v>
      </c>
      <c r="Q422" s="31" t="s">
        <v>21348</v>
      </c>
      <c r="R422" s="31">
        <v>27.470691</v>
      </c>
      <c r="S422" s="31">
        <v>-111.473275</v>
      </c>
      <c r="T422" s="31" t="s">
        <v>21349</v>
      </c>
      <c r="U422" s="31">
        <v>27.470136</v>
      </c>
      <c r="V422" s="31">
        <v>-111.478566</v>
      </c>
      <c r="W422" s="31">
        <v>1833.82</v>
      </c>
      <c r="X422" s="31">
        <v>27.0</v>
      </c>
      <c r="Y422" s="31">
        <v>111.4333</v>
      </c>
      <c r="AF422" s="9" t="b">
        <v>1</v>
      </c>
    </row>
    <row r="423">
      <c r="A423" s="31" t="s">
        <v>21350</v>
      </c>
      <c r="B423" s="31" t="s">
        <v>17037</v>
      </c>
      <c r="C423" s="31" t="s">
        <v>20973</v>
      </c>
      <c r="D423" s="31">
        <v>6.0</v>
      </c>
      <c r="E423" s="31" t="s">
        <v>21316</v>
      </c>
      <c r="F423" s="31" t="s">
        <v>1042</v>
      </c>
      <c r="G423" s="31" t="s">
        <v>21351</v>
      </c>
      <c r="H423" s="31" t="s">
        <v>1409</v>
      </c>
      <c r="I423" s="31" t="s">
        <v>1291</v>
      </c>
      <c r="J423" s="31" t="s">
        <v>21352</v>
      </c>
      <c r="K423" s="31" t="s">
        <v>21353</v>
      </c>
      <c r="L423" s="31">
        <v>27.469968</v>
      </c>
      <c r="M423" s="31">
        <v>-111.473253</v>
      </c>
      <c r="N423" s="31" t="s">
        <v>21354</v>
      </c>
      <c r="O423" s="31">
        <v>27.469226</v>
      </c>
      <c r="P423" s="31">
        <v>-111.474566</v>
      </c>
      <c r="Q423" s="31" t="s">
        <v>21355</v>
      </c>
      <c r="R423" s="31">
        <v>27.46961</v>
      </c>
      <c r="S423" s="31">
        <v>-111.473331</v>
      </c>
      <c r="T423" s="31" t="s">
        <v>21356</v>
      </c>
      <c r="U423" s="31">
        <v>27.467189</v>
      </c>
      <c r="V423" s="31">
        <v>-111.474838</v>
      </c>
      <c r="W423" s="31">
        <v>1829.03</v>
      </c>
      <c r="X423" s="31">
        <v>27.0</v>
      </c>
      <c r="Y423" s="31">
        <v>111.4333</v>
      </c>
      <c r="AE423" s="43" t="s">
        <v>21357</v>
      </c>
      <c r="AF423" s="9" t="b">
        <v>1</v>
      </c>
    </row>
    <row r="424">
      <c r="A424" s="31" t="s">
        <v>21358</v>
      </c>
      <c r="B424" s="31" t="s">
        <v>17037</v>
      </c>
      <c r="C424" s="31" t="s">
        <v>20973</v>
      </c>
      <c r="D424" s="31">
        <v>6.0</v>
      </c>
      <c r="E424" s="31" t="s">
        <v>21316</v>
      </c>
      <c r="F424" s="31" t="s">
        <v>1042</v>
      </c>
      <c r="G424" s="31" t="s">
        <v>21351</v>
      </c>
      <c r="H424" s="31" t="s">
        <v>7403</v>
      </c>
      <c r="I424" s="31" t="s">
        <v>177</v>
      </c>
      <c r="J424" s="31" t="s">
        <v>1743</v>
      </c>
      <c r="K424" s="31" t="s">
        <v>21359</v>
      </c>
      <c r="L424" s="31">
        <v>27.502619</v>
      </c>
      <c r="M424" s="31">
        <v>-111.677968</v>
      </c>
      <c r="N424" s="31" t="s">
        <v>21360</v>
      </c>
      <c r="O424" s="31">
        <v>27.50657</v>
      </c>
      <c r="P424" s="31">
        <v>-111.683239</v>
      </c>
      <c r="Q424" s="31" t="s">
        <v>21361</v>
      </c>
      <c r="R424" s="31">
        <v>27.508959</v>
      </c>
      <c r="S424" s="31">
        <v>-111.680778</v>
      </c>
      <c r="T424" s="31" t="s">
        <v>21362</v>
      </c>
      <c r="U424" s="31">
        <v>27.511316</v>
      </c>
      <c r="V424" s="31">
        <v>-111.682511</v>
      </c>
      <c r="W424" s="31">
        <v>1728.8</v>
      </c>
      <c r="X424" s="31">
        <v>27.0</v>
      </c>
      <c r="Y424" s="31">
        <v>111.4333</v>
      </c>
      <c r="AF424" s="9" t="b">
        <v>1</v>
      </c>
    </row>
    <row r="425">
      <c r="A425" s="31" t="s">
        <v>21363</v>
      </c>
      <c r="B425" s="31" t="s">
        <v>17037</v>
      </c>
      <c r="C425" s="31" t="s">
        <v>20973</v>
      </c>
      <c r="D425" s="31">
        <v>6.0</v>
      </c>
      <c r="E425" s="31" t="s">
        <v>21316</v>
      </c>
      <c r="F425" s="31" t="s">
        <v>1042</v>
      </c>
      <c r="G425" s="31" t="s">
        <v>21351</v>
      </c>
      <c r="H425" s="31" t="s">
        <v>735</v>
      </c>
      <c r="I425" s="31" t="s">
        <v>1052</v>
      </c>
      <c r="J425" s="31" t="s">
        <v>1748</v>
      </c>
      <c r="K425" s="31" t="s">
        <v>21364</v>
      </c>
      <c r="L425" s="31">
        <v>27.507621</v>
      </c>
      <c r="M425" s="31">
        <v>-111.681355</v>
      </c>
      <c r="N425" s="31" t="s">
        <v>21365</v>
      </c>
      <c r="O425" s="31">
        <v>27.503124</v>
      </c>
      <c r="P425" s="31">
        <v>-111.680541</v>
      </c>
      <c r="Q425" s="31" t="s">
        <v>21366</v>
      </c>
      <c r="R425" s="31">
        <v>27.506155</v>
      </c>
      <c r="S425" s="31">
        <v>-111.681422</v>
      </c>
      <c r="T425" s="31" t="s">
        <v>21367</v>
      </c>
      <c r="U425" s="31">
        <v>27.503721</v>
      </c>
      <c r="V425" s="31">
        <v>-111.679933</v>
      </c>
      <c r="W425" s="31">
        <v>1740.15</v>
      </c>
      <c r="X425" s="31">
        <v>27.0</v>
      </c>
      <c r="Y425" s="31">
        <v>111.4333</v>
      </c>
      <c r="AF425" s="9" t="b">
        <v>1</v>
      </c>
    </row>
    <row r="426">
      <c r="A426" s="31" t="s">
        <v>21368</v>
      </c>
      <c r="B426" s="31" t="s">
        <v>17037</v>
      </c>
      <c r="C426" s="31" t="s">
        <v>20973</v>
      </c>
      <c r="D426" s="31">
        <v>6.0</v>
      </c>
      <c r="E426" s="31" t="s">
        <v>21316</v>
      </c>
      <c r="F426" s="31" t="s">
        <v>1042</v>
      </c>
      <c r="G426" s="31" t="s">
        <v>21369</v>
      </c>
      <c r="H426" s="31" t="s">
        <v>1409</v>
      </c>
      <c r="I426" s="31" t="s">
        <v>1754</v>
      </c>
      <c r="J426" s="31" t="s">
        <v>1755</v>
      </c>
      <c r="K426" s="31" t="s">
        <v>21370</v>
      </c>
      <c r="L426" s="31">
        <v>27.044982</v>
      </c>
      <c r="M426" s="31">
        <v>-111.384217</v>
      </c>
      <c r="N426" s="31" t="s">
        <v>21371</v>
      </c>
      <c r="O426" s="31">
        <v>27.044561</v>
      </c>
      <c r="P426" s="31">
        <v>-111.382427</v>
      </c>
      <c r="Q426" s="31" t="s">
        <v>21372</v>
      </c>
      <c r="R426" s="31">
        <v>27.045104</v>
      </c>
      <c r="S426" s="31">
        <v>-111.381966</v>
      </c>
      <c r="T426" s="31" t="s">
        <v>21373</v>
      </c>
      <c r="U426" s="31">
        <v>27.037546</v>
      </c>
      <c r="V426" s="31">
        <v>-111.375468</v>
      </c>
      <c r="W426" s="31">
        <v>1989.24</v>
      </c>
      <c r="X426" s="31">
        <v>27.0</v>
      </c>
      <c r="Y426" s="31">
        <v>111.4333</v>
      </c>
      <c r="AF426" s="9" t="b">
        <v>1</v>
      </c>
    </row>
    <row r="427">
      <c r="A427" s="31" t="s">
        <v>21374</v>
      </c>
      <c r="B427" s="31" t="s">
        <v>17037</v>
      </c>
      <c r="C427" s="31" t="s">
        <v>20973</v>
      </c>
      <c r="D427" s="31">
        <v>6.0</v>
      </c>
      <c r="E427" s="31" t="s">
        <v>21316</v>
      </c>
      <c r="F427" s="17" t="s">
        <v>1042</v>
      </c>
      <c r="G427" s="17" t="s">
        <v>1043</v>
      </c>
      <c r="H427" s="9" t="s">
        <v>7403</v>
      </c>
      <c r="I427" s="17" t="s">
        <v>1761</v>
      </c>
      <c r="J427" s="17" t="s">
        <v>1762</v>
      </c>
      <c r="K427" s="31" t="s">
        <v>21375</v>
      </c>
      <c r="L427" s="31">
        <v>27.006493</v>
      </c>
      <c r="M427" s="31">
        <v>-111.409209</v>
      </c>
      <c r="N427" s="31" t="s">
        <v>21376</v>
      </c>
      <c r="O427" s="31">
        <v>27.007462</v>
      </c>
      <c r="P427" s="31">
        <v>-111.410516</v>
      </c>
      <c r="Q427" s="31" t="s">
        <v>21377</v>
      </c>
      <c r="R427" s="31">
        <v>27.007441</v>
      </c>
      <c r="S427" s="31">
        <v>-111.409279</v>
      </c>
      <c r="T427" s="31" t="s">
        <v>21378</v>
      </c>
      <c r="U427" s="31">
        <v>26.997186</v>
      </c>
      <c r="V427" s="31">
        <v>-111.400901</v>
      </c>
      <c r="W427" s="31">
        <v>2005.65</v>
      </c>
      <c r="X427" s="31">
        <v>27.0</v>
      </c>
      <c r="Y427" s="31">
        <v>111.4333</v>
      </c>
      <c r="AE427" s="9" t="s">
        <v>21379</v>
      </c>
      <c r="AF427" s="9" t="b">
        <v>1</v>
      </c>
    </row>
    <row r="428">
      <c r="A428" s="31" t="s">
        <v>21380</v>
      </c>
      <c r="B428" s="31" t="s">
        <v>17037</v>
      </c>
      <c r="C428" s="31" t="s">
        <v>20973</v>
      </c>
      <c r="D428" s="31">
        <v>6.0</v>
      </c>
      <c r="E428" s="31" t="s">
        <v>21316</v>
      </c>
      <c r="F428" s="31" t="s">
        <v>1042</v>
      </c>
      <c r="G428" s="31" t="s">
        <v>21381</v>
      </c>
      <c r="H428" s="31" t="s">
        <v>735</v>
      </c>
      <c r="I428" s="31" t="s">
        <v>1052</v>
      </c>
      <c r="J428" s="31" t="s">
        <v>21382</v>
      </c>
      <c r="K428" s="31" t="s">
        <v>21383</v>
      </c>
      <c r="L428" s="31">
        <v>27.00845</v>
      </c>
      <c r="M428" s="31">
        <v>-111.409665</v>
      </c>
      <c r="N428" s="31" t="s">
        <v>21384</v>
      </c>
      <c r="O428" s="31">
        <v>27.006277</v>
      </c>
      <c r="P428" s="31">
        <v>-111.408419</v>
      </c>
      <c r="Q428" s="31" t="s">
        <v>21385</v>
      </c>
      <c r="R428" s="31">
        <v>27.006759</v>
      </c>
      <c r="S428" s="31">
        <v>-111.408891</v>
      </c>
      <c r="T428" s="31" t="s">
        <v>21386</v>
      </c>
      <c r="U428" s="31">
        <v>26.998431</v>
      </c>
      <c r="V428" s="31">
        <v>-111.40161</v>
      </c>
      <c r="W428" s="31">
        <v>2013.49</v>
      </c>
      <c r="X428" s="31">
        <v>27.0</v>
      </c>
      <c r="Y428" s="31">
        <v>111.4333</v>
      </c>
      <c r="AE428" s="9" t="s">
        <v>21387</v>
      </c>
      <c r="AF428" s="9" t="b">
        <v>1</v>
      </c>
    </row>
    <row r="429">
      <c r="A429" s="31" t="s">
        <v>21388</v>
      </c>
      <c r="B429" s="31" t="s">
        <v>17037</v>
      </c>
      <c r="C429" s="31" t="s">
        <v>20973</v>
      </c>
      <c r="D429" s="31">
        <v>5.0</v>
      </c>
      <c r="E429" s="31" t="s">
        <v>21389</v>
      </c>
      <c r="F429" s="31" t="s">
        <v>1772</v>
      </c>
      <c r="G429" s="31" t="s">
        <v>21390</v>
      </c>
      <c r="H429" s="31" t="s">
        <v>1409</v>
      </c>
      <c r="I429" s="31" t="s">
        <v>1443</v>
      </c>
      <c r="J429" s="31" t="s">
        <v>228</v>
      </c>
      <c r="K429" s="31" t="s">
        <v>21391</v>
      </c>
      <c r="L429" s="31">
        <v>8.330565</v>
      </c>
      <c r="M429" s="31">
        <v>-104.646912</v>
      </c>
      <c r="N429" s="31" t="s">
        <v>21392</v>
      </c>
      <c r="O429" s="31">
        <v>8.330093</v>
      </c>
      <c r="P429" s="31">
        <v>-104.646903</v>
      </c>
      <c r="Q429" s="31" t="s">
        <v>21393</v>
      </c>
      <c r="R429" s="31">
        <v>8.342494</v>
      </c>
      <c r="S429" s="31">
        <v>-104.661352</v>
      </c>
      <c r="T429" s="31" t="s">
        <v>21394</v>
      </c>
      <c r="U429" s="31">
        <v>8.341005</v>
      </c>
      <c r="V429" s="31">
        <v>-104.657837</v>
      </c>
      <c r="W429" s="31">
        <v>2984.0</v>
      </c>
      <c r="X429" s="31">
        <v>8.33333</v>
      </c>
      <c r="Y429" s="31">
        <v>-104.716667</v>
      </c>
      <c r="AF429" s="9" t="b">
        <v>1</v>
      </c>
    </row>
    <row r="430">
      <c r="A430" s="31" t="s">
        <v>21395</v>
      </c>
      <c r="B430" s="31" t="s">
        <v>17037</v>
      </c>
      <c r="C430" s="31" t="s">
        <v>20973</v>
      </c>
      <c r="D430" s="31">
        <v>5.0</v>
      </c>
      <c r="E430" s="31" t="s">
        <v>21389</v>
      </c>
      <c r="F430" s="31" t="s">
        <v>1772</v>
      </c>
      <c r="G430" s="31" t="s">
        <v>21396</v>
      </c>
      <c r="H430" s="31" t="s">
        <v>21397</v>
      </c>
      <c r="I430" s="31" t="s">
        <v>1780</v>
      </c>
      <c r="J430" s="31" t="s">
        <v>1781</v>
      </c>
      <c r="K430" s="31" t="s">
        <v>21398</v>
      </c>
      <c r="L430" s="31">
        <v>8.414695</v>
      </c>
      <c r="M430" s="31">
        <v>-105.042734</v>
      </c>
      <c r="N430" s="31" t="s">
        <v>21399</v>
      </c>
      <c r="O430" s="31">
        <v>8.417885</v>
      </c>
      <c r="P430" s="31">
        <v>-105.04138</v>
      </c>
      <c r="Q430" s="31" t="s">
        <v>21400</v>
      </c>
      <c r="R430" s="31">
        <v>8.421363</v>
      </c>
      <c r="S430" s="31">
        <v>-105.015241</v>
      </c>
      <c r="T430" s="31" t="s">
        <v>21401</v>
      </c>
      <c r="U430" s="31">
        <v>8.423123</v>
      </c>
      <c r="V430" s="31">
        <v>-105.016012</v>
      </c>
      <c r="W430" s="31">
        <v>2989.67</v>
      </c>
      <c r="X430" s="31">
        <v>8.33333</v>
      </c>
      <c r="Y430" s="31">
        <v>-105.083333</v>
      </c>
      <c r="AF430" s="9" t="b">
        <v>1</v>
      </c>
    </row>
    <row r="431">
      <c r="A431" s="31" t="s">
        <v>21402</v>
      </c>
      <c r="B431" s="31" t="s">
        <v>17037</v>
      </c>
      <c r="C431" s="31" t="s">
        <v>20973</v>
      </c>
      <c r="D431" s="31">
        <v>5.0</v>
      </c>
      <c r="E431" s="31" t="s">
        <v>21389</v>
      </c>
      <c r="F431" s="31" t="s">
        <v>1772</v>
      </c>
      <c r="G431" s="31" t="s">
        <v>21396</v>
      </c>
      <c r="H431" s="31" t="s">
        <v>735</v>
      </c>
      <c r="I431" s="31" t="s">
        <v>1320</v>
      </c>
      <c r="J431" s="31" t="s">
        <v>1786</v>
      </c>
      <c r="K431" s="31" t="s">
        <v>21403</v>
      </c>
      <c r="L431" s="31">
        <v>8.480591</v>
      </c>
      <c r="M431" s="31">
        <v>-105.212216</v>
      </c>
      <c r="N431" s="31" t="s">
        <v>21404</v>
      </c>
      <c r="O431" s="31">
        <v>8.481798</v>
      </c>
      <c r="P431" s="31">
        <v>-105.211869</v>
      </c>
      <c r="Q431" s="31" t="s">
        <v>21405</v>
      </c>
      <c r="R431" s="31">
        <v>8.453329</v>
      </c>
      <c r="S431" s="31">
        <v>-105.211039</v>
      </c>
      <c r="T431" s="31" t="s">
        <v>21406</v>
      </c>
      <c r="U431" s="31">
        <v>8.445782</v>
      </c>
      <c r="V431" s="31">
        <v>-105.213271</v>
      </c>
      <c r="W431" s="31">
        <v>3128.07</v>
      </c>
      <c r="X431" s="31">
        <v>8.33333</v>
      </c>
      <c r="Y431" s="31">
        <v>-105.583333</v>
      </c>
      <c r="AF431" s="9" t="b">
        <v>1</v>
      </c>
    </row>
    <row r="432">
      <c r="A432" s="31" t="s">
        <v>21407</v>
      </c>
      <c r="B432" s="31" t="s">
        <v>17037</v>
      </c>
      <c r="C432" s="31" t="s">
        <v>20973</v>
      </c>
      <c r="D432" s="31">
        <v>5.0</v>
      </c>
      <c r="E432" s="31" t="s">
        <v>21389</v>
      </c>
      <c r="F432" s="31" t="s">
        <v>1772</v>
      </c>
      <c r="G432" s="31" t="s">
        <v>21408</v>
      </c>
      <c r="H432" s="31" t="s">
        <v>1409</v>
      </c>
      <c r="I432" s="31" t="s">
        <v>1791</v>
      </c>
      <c r="J432" s="31" t="s">
        <v>1359</v>
      </c>
      <c r="K432" s="31" t="s">
        <v>21409</v>
      </c>
      <c r="L432" s="31">
        <v>8.450465</v>
      </c>
      <c r="M432" s="31">
        <v>-105.129105</v>
      </c>
      <c r="N432" s="31" t="s">
        <v>21410</v>
      </c>
      <c r="O432" s="31">
        <v>8.452031</v>
      </c>
      <c r="P432" s="31">
        <v>-105.130145</v>
      </c>
      <c r="Q432" s="31" t="s">
        <v>21411</v>
      </c>
      <c r="R432" s="31">
        <v>8.453851</v>
      </c>
      <c r="S432" s="31">
        <v>-105.106341</v>
      </c>
      <c r="T432" s="31" t="s">
        <v>21412</v>
      </c>
      <c r="U432" s="31">
        <v>8.456581</v>
      </c>
      <c r="V432" s="31">
        <v>-105.107558</v>
      </c>
      <c r="W432" s="31">
        <v>2632.57</v>
      </c>
      <c r="X432" s="31">
        <v>8.33333</v>
      </c>
      <c r="Y432" s="31">
        <v>-105.58333</v>
      </c>
      <c r="AF432" s="9" t="b">
        <v>1</v>
      </c>
    </row>
    <row r="433">
      <c r="A433" s="31" t="s">
        <v>21413</v>
      </c>
      <c r="B433" s="31" t="s">
        <v>17037</v>
      </c>
      <c r="C433" s="31" t="s">
        <v>20973</v>
      </c>
      <c r="D433" s="31">
        <v>5.0</v>
      </c>
      <c r="E433" s="31" t="s">
        <v>21389</v>
      </c>
      <c r="F433" s="31" t="s">
        <v>1772</v>
      </c>
      <c r="G433" s="31" t="s">
        <v>21414</v>
      </c>
      <c r="H433" s="31" t="s">
        <v>21397</v>
      </c>
      <c r="I433" s="31" t="s">
        <v>1796</v>
      </c>
      <c r="J433" s="31" t="s">
        <v>1038</v>
      </c>
      <c r="K433" s="31" t="s">
        <v>21415</v>
      </c>
      <c r="L433" s="31">
        <v>8.41059</v>
      </c>
      <c r="M433" s="31">
        <v>-104.839014</v>
      </c>
      <c r="N433" s="31" t="s">
        <v>21416</v>
      </c>
      <c r="O433" s="31">
        <v>8.411467</v>
      </c>
      <c r="P433" s="31">
        <v>-104.839178</v>
      </c>
      <c r="Q433" s="31" t="s">
        <v>21417</v>
      </c>
      <c r="R433" s="31">
        <v>8.392266</v>
      </c>
      <c r="S433" s="31">
        <v>-104.823216</v>
      </c>
      <c r="T433" s="31" t="s">
        <v>21418</v>
      </c>
      <c r="U433" s="31">
        <v>8.394383</v>
      </c>
      <c r="V433" s="31">
        <v>-104.829769</v>
      </c>
      <c r="W433" s="31">
        <v>2810.58</v>
      </c>
      <c r="X433" s="31">
        <v>8.33333</v>
      </c>
      <c r="Y433" s="31">
        <v>-105.08333</v>
      </c>
      <c r="AF433" s="9" t="b">
        <v>1</v>
      </c>
    </row>
    <row r="434">
      <c r="A434" s="31" t="s">
        <v>21419</v>
      </c>
      <c r="B434" s="31" t="s">
        <v>17037</v>
      </c>
      <c r="C434" s="31" t="s">
        <v>20973</v>
      </c>
      <c r="D434" s="31">
        <v>5.0</v>
      </c>
      <c r="E434" s="31" t="s">
        <v>21389</v>
      </c>
      <c r="F434" s="31" t="s">
        <v>1772</v>
      </c>
      <c r="G434" s="31" t="s">
        <v>21420</v>
      </c>
      <c r="H434" s="31" t="s">
        <v>735</v>
      </c>
      <c r="I434" s="31" t="s">
        <v>1611</v>
      </c>
      <c r="J434" s="31" t="s">
        <v>1802</v>
      </c>
      <c r="K434" s="31" t="s">
        <v>21421</v>
      </c>
      <c r="L434" s="31">
        <v>8.354088</v>
      </c>
      <c r="M434" s="31">
        <v>-104.485975</v>
      </c>
      <c r="N434" s="31" t="s">
        <v>21422</v>
      </c>
      <c r="O434" s="31">
        <v>8.352897</v>
      </c>
      <c r="P434" s="31">
        <v>-104.49108</v>
      </c>
      <c r="Q434" s="31" t="s">
        <v>21423</v>
      </c>
      <c r="R434" s="31">
        <v>8.360493</v>
      </c>
      <c r="S434" s="31">
        <v>-104.490499</v>
      </c>
      <c r="T434" s="31" t="s">
        <v>21424</v>
      </c>
      <c r="U434" s="31">
        <v>8.360178</v>
      </c>
      <c r="V434" s="31">
        <v>-104.492314</v>
      </c>
      <c r="W434" s="31">
        <v>2958.27</v>
      </c>
      <c r="X434" s="31">
        <v>8.33333</v>
      </c>
      <c r="Y434" s="31">
        <v>-104.71667</v>
      </c>
      <c r="AF434" s="9" t="b">
        <v>1</v>
      </c>
    </row>
    <row r="435">
      <c r="A435" s="31" t="s">
        <v>21425</v>
      </c>
      <c r="B435" s="31" t="s">
        <v>17037</v>
      </c>
      <c r="C435" s="31" t="s">
        <v>20973</v>
      </c>
      <c r="D435" s="31">
        <v>5.0</v>
      </c>
      <c r="E435" s="31" t="s">
        <v>21389</v>
      </c>
      <c r="F435" s="31" t="s">
        <v>1772</v>
      </c>
      <c r="G435" s="31" t="s">
        <v>21426</v>
      </c>
      <c r="H435" s="31" t="s">
        <v>1409</v>
      </c>
      <c r="I435" s="31" t="s">
        <v>1780</v>
      </c>
      <c r="J435" s="31" t="s">
        <v>1809</v>
      </c>
      <c r="K435" s="31" t="s">
        <v>21427</v>
      </c>
      <c r="L435" s="31">
        <v>8.408209</v>
      </c>
      <c r="M435" s="31">
        <v>-104.413646</v>
      </c>
      <c r="N435" s="31" t="s">
        <v>21428</v>
      </c>
      <c r="O435" s="31">
        <v>8.407697</v>
      </c>
      <c r="P435" s="31">
        <v>-104.413622</v>
      </c>
      <c r="Q435" s="31" t="s">
        <v>21429</v>
      </c>
      <c r="R435" s="31">
        <v>8.40416</v>
      </c>
      <c r="S435" s="31">
        <v>-104.393894</v>
      </c>
      <c r="T435" s="31" t="s">
        <v>21430</v>
      </c>
      <c r="U435" s="31">
        <v>8.406952</v>
      </c>
      <c r="V435" s="31">
        <v>-104.396988</v>
      </c>
      <c r="W435" s="31">
        <v>2550.05</v>
      </c>
      <c r="X435" s="31">
        <v>8.33333</v>
      </c>
      <c r="Y435" s="31">
        <v>-104.7166667</v>
      </c>
      <c r="AF435" s="9" t="b">
        <v>1</v>
      </c>
    </row>
    <row r="436">
      <c r="A436" s="31" t="s">
        <v>21431</v>
      </c>
      <c r="B436" s="31" t="s">
        <v>17037</v>
      </c>
      <c r="C436" s="31" t="s">
        <v>20973</v>
      </c>
      <c r="D436" s="31">
        <v>5.0</v>
      </c>
      <c r="E436" s="31" t="s">
        <v>21389</v>
      </c>
      <c r="F436" s="31" t="s">
        <v>1772</v>
      </c>
      <c r="G436" s="31" t="s">
        <v>21432</v>
      </c>
      <c r="H436" s="31" t="s">
        <v>7403</v>
      </c>
      <c r="I436" s="31" t="s">
        <v>1814</v>
      </c>
      <c r="J436" s="31" t="s">
        <v>1815</v>
      </c>
      <c r="K436" s="31" t="s">
        <v>21433</v>
      </c>
      <c r="L436" s="31">
        <v>8.376986</v>
      </c>
      <c r="M436" s="31">
        <v>-104.653132</v>
      </c>
      <c r="N436" s="31" t="s">
        <v>21434</v>
      </c>
      <c r="O436" s="31">
        <v>8.378198</v>
      </c>
      <c r="P436" s="31">
        <v>-104.654935</v>
      </c>
      <c r="Q436" s="31" t="s">
        <v>21435</v>
      </c>
      <c r="R436" s="31">
        <v>8.392609</v>
      </c>
      <c r="S436" s="31">
        <v>-104.678671</v>
      </c>
      <c r="T436" s="31" t="s">
        <v>21436</v>
      </c>
      <c r="U436" s="31">
        <v>8.392603</v>
      </c>
      <c r="V436" s="31">
        <v>-104.679726</v>
      </c>
      <c r="W436" s="31">
        <v>2891.54</v>
      </c>
      <c r="X436" s="31">
        <v>8.33333</v>
      </c>
      <c r="Y436" s="31">
        <v>-104.81666</v>
      </c>
      <c r="AF436" s="9" t="b">
        <v>1</v>
      </c>
    </row>
    <row r="437">
      <c r="A437" s="31" t="s">
        <v>21437</v>
      </c>
      <c r="B437" s="31" t="s">
        <v>17037</v>
      </c>
      <c r="C437" s="31" t="s">
        <v>20973</v>
      </c>
      <c r="D437" s="31">
        <v>5.0</v>
      </c>
      <c r="E437" s="31" t="s">
        <v>21389</v>
      </c>
      <c r="F437" s="31" t="s">
        <v>1772</v>
      </c>
      <c r="G437" s="31" t="s">
        <v>21438</v>
      </c>
      <c r="H437" s="31" t="s">
        <v>735</v>
      </c>
      <c r="I437" s="31" t="s">
        <v>1320</v>
      </c>
      <c r="J437" s="31" t="s">
        <v>1819</v>
      </c>
      <c r="K437" s="31" t="s">
        <v>21439</v>
      </c>
      <c r="L437" s="31">
        <v>8.420723</v>
      </c>
      <c r="M437" s="31">
        <v>-104.933558</v>
      </c>
      <c r="N437" s="31" t="s">
        <v>21440</v>
      </c>
      <c r="O437" s="31">
        <v>8.423359</v>
      </c>
      <c r="P437" s="31">
        <v>-104.940032</v>
      </c>
      <c r="Q437" s="31" t="s">
        <v>21441</v>
      </c>
      <c r="R437" s="31">
        <v>8.422414</v>
      </c>
      <c r="S437" s="31">
        <v>-104.962509</v>
      </c>
      <c r="T437" s="31" t="s">
        <v>21442</v>
      </c>
      <c r="U437" s="31">
        <v>8.421805</v>
      </c>
      <c r="V437" s="31">
        <v>-104.955251</v>
      </c>
      <c r="W437" s="31">
        <v>2549.14</v>
      </c>
      <c r="X437" s="31">
        <v>8.33333</v>
      </c>
      <c r="Y437" s="31">
        <v>-105.583333</v>
      </c>
      <c r="AF437" s="9" t="b">
        <v>1</v>
      </c>
    </row>
    <row r="438">
      <c r="A438" s="31" t="s">
        <v>21443</v>
      </c>
      <c r="B438" s="31" t="s">
        <v>17037</v>
      </c>
      <c r="C438" s="31" t="s">
        <v>20973</v>
      </c>
      <c r="D438" s="31">
        <v>5.0</v>
      </c>
      <c r="E438" s="31" t="s">
        <v>21389</v>
      </c>
      <c r="F438" s="31" t="s">
        <v>1772</v>
      </c>
      <c r="G438" s="31" t="s">
        <v>21432</v>
      </c>
      <c r="H438" s="31" t="s">
        <v>1409</v>
      </c>
      <c r="I438" s="31" t="s">
        <v>1038</v>
      </c>
      <c r="J438" s="31" t="s">
        <v>1823</v>
      </c>
      <c r="K438" s="31" t="s">
        <v>21444</v>
      </c>
      <c r="L438" s="31">
        <v>8.402775</v>
      </c>
      <c r="M438" s="31">
        <v>-105.311739</v>
      </c>
      <c r="N438" s="31" t="s">
        <v>21445</v>
      </c>
      <c r="O438" s="31">
        <v>8.408171</v>
      </c>
      <c r="P438" s="31">
        <v>-105.326003</v>
      </c>
      <c r="Q438" s="31" t="s">
        <v>21446</v>
      </c>
      <c r="R438" s="31">
        <v>8.406695</v>
      </c>
      <c r="S438" s="31">
        <v>-105.302687</v>
      </c>
      <c r="T438" s="31" t="s">
        <v>21447</v>
      </c>
      <c r="U438" s="31">
        <v>8.404589</v>
      </c>
      <c r="V438" s="31">
        <v>-105.298406</v>
      </c>
      <c r="W438" s="31">
        <v>2682.79</v>
      </c>
      <c r="X438" s="31">
        <v>8.33333</v>
      </c>
      <c r="Y438" s="31">
        <v>-105.583333</v>
      </c>
      <c r="AE438" s="33" t="s">
        <v>21448</v>
      </c>
      <c r="AF438" s="9" t="b">
        <v>1</v>
      </c>
    </row>
    <row r="439">
      <c r="A439" s="31" t="s">
        <v>21449</v>
      </c>
      <c r="B439" s="31" t="s">
        <v>17037</v>
      </c>
      <c r="C439" s="31" t="s">
        <v>20973</v>
      </c>
      <c r="D439" s="31">
        <v>5.0</v>
      </c>
      <c r="E439" s="31" t="s">
        <v>21389</v>
      </c>
      <c r="F439" s="31" t="s">
        <v>1772</v>
      </c>
      <c r="G439" s="31" t="s">
        <v>21432</v>
      </c>
      <c r="H439" s="31" t="s">
        <v>7403</v>
      </c>
      <c r="I439" s="31" t="s">
        <v>1291</v>
      </c>
      <c r="J439" s="31" t="s">
        <v>228</v>
      </c>
      <c r="K439" s="31" t="s">
        <v>21450</v>
      </c>
      <c r="L439" s="31">
        <v>8.404205</v>
      </c>
      <c r="M439" s="31">
        <v>-105.362054</v>
      </c>
      <c r="N439" s="31" t="s">
        <v>21451</v>
      </c>
      <c r="O439" s="31">
        <v>8.403634</v>
      </c>
      <c r="P439" s="31">
        <v>-105.361923</v>
      </c>
      <c r="Q439" s="31" t="s">
        <v>21452</v>
      </c>
      <c r="R439" s="31">
        <v>8.416787</v>
      </c>
      <c r="S439" s="31">
        <v>-105.360538</v>
      </c>
      <c r="T439" s="31" t="s">
        <v>21453</v>
      </c>
      <c r="U439" s="31">
        <v>8.414812</v>
      </c>
      <c r="V439" s="31">
        <v>-105.357108</v>
      </c>
      <c r="W439" s="31">
        <v>2697.2</v>
      </c>
      <c r="X439" s="31">
        <v>8.33333</v>
      </c>
      <c r="Y439" s="31">
        <v>-105.583333</v>
      </c>
      <c r="AF439" s="9" t="b">
        <v>1</v>
      </c>
    </row>
    <row r="440">
      <c r="A440" s="31" t="s">
        <v>21454</v>
      </c>
      <c r="B440" s="31" t="s">
        <v>17037</v>
      </c>
      <c r="C440" s="31" t="s">
        <v>20973</v>
      </c>
      <c r="D440" s="31">
        <v>5.0</v>
      </c>
      <c r="E440" s="31" t="s">
        <v>21389</v>
      </c>
      <c r="F440" s="31" t="s">
        <v>1772</v>
      </c>
      <c r="G440" s="31" t="s">
        <v>21455</v>
      </c>
      <c r="H440" s="31" t="s">
        <v>735</v>
      </c>
      <c r="I440" s="31" t="s">
        <v>1791</v>
      </c>
      <c r="J440" s="31" t="s">
        <v>1814</v>
      </c>
      <c r="K440" s="31" t="s">
        <v>21456</v>
      </c>
      <c r="L440" s="31">
        <v>8.416698</v>
      </c>
      <c r="M440" s="31">
        <v>-105.510312</v>
      </c>
      <c r="N440" s="31" t="s">
        <v>21457</v>
      </c>
      <c r="O440" s="31">
        <v>8.419223</v>
      </c>
      <c r="P440" s="31">
        <v>-105.510781</v>
      </c>
      <c r="Q440" s="31" t="s">
        <v>21458</v>
      </c>
      <c r="R440" s="31">
        <v>8.402796</v>
      </c>
      <c r="S440" s="31">
        <v>-105.518908</v>
      </c>
      <c r="T440" s="31" t="s">
        <v>21459</v>
      </c>
      <c r="U440" s="31">
        <v>8.401778</v>
      </c>
      <c r="V440" s="31">
        <v>-105.513379</v>
      </c>
      <c r="W440" s="31">
        <v>2951.03</v>
      </c>
      <c r="X440" s="31">
        <v>8.33333</v>
      </c>
      <c r="Y440" s="31">
        <v>-105.583333</v>
      </c>
      <c r="AF440" s="9" t="b">
        <v>1</v>
      </c>
    </row>
    <row r="441">
      <c r="A441" s="31" t="s">
        <v>21460</v>
      </c>
      <c r="B441" s="31" t="s">
        <v>17037</v>
      </c>
      <c r="C441" s="31" t="s">
        <v>20973</v>
      </c>
      <c r="D441" s="31">
        <v>5.0</v>
      </c>
      <c r="E441" s="31" t="s">
        <v>21389</v>
      </c>
      <c r="F441" s="31" t="s">
        <v>1772</v>
      </c>
      <c r="G441" s="31" t="s">
        <v>21461</v>
      </c>
      <c r="H441" s="31" t="s">
        <v>1409</v>
      </c>
      <c r="I441" s="31" t="s">
        <v>1780</v>
      </c>
      <c r="J441" s="31" t="s">
        <v>1838</v>
      </c>
      <c r="K441" s="31" t="s">
        <v>21462</v>
      </c>
      <c r="L441" s="31">
        <v>8.373077</v>
      </c>
      <c r="M441" s="31">
        <v>-105.747646</v>
      </c>
      <c r="N441" s="31" t="s">
        <v>21463</v>
      </c>
      <c r="O441" s="31">
        <v>8.37379</v>
      </c>
      <c r="P441" s="31">
        <v>-105.747389</v>
      </c>
      <c r="Q441" s="31" t="s">
        <v>21464</v>
      </c>
      <c r="R441" s="31">
        <v>8.377555</v>
      </c>
      <c r="S441" s="31">
        <v>-105.732004</v>
      </c>
      <c r="T441" s="31" t="s">
        <v>21465</v>
      </c>
      <c r="U441" s="31">
        <v>8.379208</v>
      </c>
      <c r="V441" s="31">
        <v>-105.729736</v>
      </c>
      <c r="W441" s="31">
        <v>2479.94</v>
      </c>
      <c r="X441" s="31">
        <v>8.33333</v>
      </c>
      <c r="Y441" s="31">
        <v>-106.33333</v>
      </c>
      <c r="AF441" s="9" t="b">
        <v>1</v>
      </c>
    </row>
    <row r="442">
      <c r="A442" s="31" t="s">
        <v>21466</v>
      </c>
      <c r="B442" s="31" t="s">
        <v>17037</v>
      </c>
      <c r="C442" s="31" t="s">
        <v>20973</v>
      </c>
      <c r="D442" s="31">
        <v>5.0</v>
      </c>
      <c r="E442" s="31" t="s">
        <v>21389</v>
      </c>
      <c r="F442" s="31" t="s">
        <v>1772</v>
      </c>
      <c r="G442" s="31" t="s">
        <v>21467</v>
      </c>
      <c r="H442" s="31" t="s">
        <v>7403</v>
      </c>
      <c r="I442" s="31" t="s">
        <v>1320</v>
      </c>
      <c r="J442" s="31" t="s">
        <v>1844</v>
      </c>
      <c r="K442" s="31" t="s">
        <v>21468</v>
      </c>
      <c r="L442" s="31">
        <v>8.382067</v>
      </c>
      <c r="M442" s="31">
        <v>-105.627299</v>
      </c>
      <c r="N442" s="31" t="s">
        <v>21469</v>
      </c>
      <c r="O442" s="31">
        <v>8.38201</v>
      </c>
      <c r="P442" s="31">
        <v>-105.627209</v>
      </c>
      <c r="Q442" s="31" t="s">
        <v>21470</v>
      </c>
      <c r="R442" s="31">
        <v>8.38565</v>
      </c>
      <c r="S442" s="31">
        <v>-105.651748</v>
      </c>
      <c r="T442" s="31" t="s">
        <v>21471</v>
      </c>
      <c r="U442" s="31">
        <v>8.39905</v>
      </c>
      <c r="V442" s="31">
        <v>-105.543329</v>
      </c>
      <c r="W442" s="31">
        <v>3217.61</v>
      </c>
      <c r="X442" s="31">
        <v>8.33333</v>
      </c>
      <c r="Y442" s="31">
        <v>-106.33333</v>
      </c>
      <c r="AF442" s="9" t="b">
        <v>1</v>
      </c>
    </row>
    <row r="443">
      <c r="A443" s="31" t="s">
        <v>21472</v>
      </c>
      <c r="B443" s="31" t="s">
        <v>17037</v>
      </c>
      <c r="C443" s="31" t="s">
        <v>20973</v>
      </c>
      <c r="D443" s="31">
        <v>5.0</v>
      </c>
      <c r="E443" s="31" t="s">
        <v>21389</v>
      </c>
      <c r="F443" s="31" t="s">
        <v>1772</v>
      </c>
      <c r="G443" s="31" t="s">
        <v>21467</v>
      </c>
      <c r="H443" s="31" t="s">
        <v>735</v>
      </c>
      <c r="I443" s="31" t="s">
        <v>1038</v>
      </c>
      <c r="J443" s="31" t="s">
        <v>1791</v>
      </c>
      <c r="K443" s="31" t="s">
        <v>21473</v>
      </c>
      <c r="L443" s="31">
        <v>8.567085</v>
      </c>
      <c r="M443" s="31">
        <v>-106.179702</v>
      </c>
      <c r="N443" s="31" t="s">
        <v>21474</v>
      </c>
      <c r="O443" s="31">
        <v>8.56751</v>
      </c>
      <c r="P443" s="31">
        <v>-106.179016</v>
      </c>
      <c r="Q443" s="31" t="s">
        <v>21475</v>
      </c>
      <c r="R443" s="31">
        <v>8.584679</v>
      </c>
      <c r="S443" s="31">
        <v>-106.161712</v>
      </c>
      <c r="T443" s="31" t="s">
        <v>21476</v>
      </c>
      <c r="U443" s="31">
        <v>8.584395</v>
      </c>
      <c r="V443" s="31">
        <v>-106.157255</v>
      </c>
      <c r="W443" s="31">
        <v>2539.36</v>
      </c>
      <c r="X443" s="31">
        <v>8.33333</v>
      </c>
      <c r="Y443" s="31">
        <v>-106.33333</v>
      </c>
      <c r="AE443" s="9" t="s">
        <v>21477</v>
      </c>
      <c r="AF443" s="9" t="b">
        <v>1</v>
      </c>
    </row>
    <row r="444">
      <c r="A444" s="31" t="s">
        <v>21478</v>
      </c>
      <c r="B444" s="31" t="s">
        <v>17037</v>
      </c>
      <c r="C444" s="31" t="s">
        <v>20973</v>
      </c>
      <c r="D444" s="31">
        <v>5.0</v>
      </c>
      <c r="E444" s="31" t="s">
        <v>21389</v>
      </c>
      <c r="F444" s="31" t="s">
        <v>1772</v>
      </c>
      <c r="G444" s="31" t="s">
        <v>21467</v>
      </c>
      <c r="H444" s="31" t="s">
        <v>735</v>
      </c>
      <c r="I444" s="31" t="s">
        <v>1038</v>
      </c>
      <c r="J444" s="31" t="s">
        <v>1791</v>
      </c>
      <c r="K444" s="31" t="s">
        <v>21479</v>
      </c>
      <c r="L444" s="31">
        <v>8.567856</v>
      </c>
      <c r="M444" s="31">
        <v>-106.178938</v>
      </c>
      <c r="N444" s="31" t="s">
        <v>21480</v>
      </c>
      <c r="O444" s="31">
        <v>8.567874</v>
      </c>
      <c r="P444" s="31">
        <v>-106.178893</v>
      </c>
      <c r="Q444" s="31" t="s">
        <v>21481</v>
      </c>
      <c r="R444" s="31">
        <v>8.567888</v>
      </c>
      <c r="S444" s="31">
        <v>-106.178961</v>
      </c>
      <c r="T444" s="31" t="s">
        <v>21482</v>
      </c>
      <c r="U444" s="31">
        <v>8.568783</v>
      </c>
      <c r="V444" s="31">
        <v>-106.168158</v>
      </c>
      <c r="W444" s="31">
        <v>1660.63</v>
      </c>
      <c r="X444" s="31">
        <v>8.33333</v>
      </c>
      <c r="Y444" s="31">
        <v>-106.33333</v>
      </c>
      <c r="AE444" s="9" t="s">
        <v>21483</v>
      </c>
      <c r="AF444" s="9" t="b">
        <v>1</v>
      </c>
    </row>
    <row r="445">
      <c r="A445" s="31" t="s">
        <v>21484</v>
      </c>
      <c r="B445" s="31" t="s">
        <v>17037</v>
      </c>
      <c r="C445" s="31" t="s">
        <v>20973</v>
      </c>
      <c r="D445" s="31">
        <v>4.0</v>
      </c>
      <c r="E445" s="31" t="s">
        <v>21485</v>
      </c>
      <c r="F445" s="31" t="s">
        <v>1855</v>
      </c>
      <c r="G445" s="31" t="s">
        <v>20451</v>
      </c>
      <c r="H445" s="31" t="s">
        <v>1409</v>
      </c>
      <c r="I445" s="31" t="s">
        <v>1859</v>
      </c>
      <c r="J445" s="31" t="s">
        <v>21486</v>
      </c>
      <c r="K445" s="31" t="s">
        <v>21487</v>
      </c>
      <c r="L445" s="31">
        <v>9.837832</v>
      </c>
      <c r="M445" s="31">
        <v>-104.293518</v>
      </c>
      <c r="N445" s="31" t="s">
        <v>21488</v>
      </c>
      <c r="O445" s="31">
        <v>9.837957</v>
      </c>
      <c r="P445" s="31">
        <v>-104.290648</v>
      </c>
      <c r="Q445" s="31" t="s">
        <v>21489</v>
      </c>
      <c r="R445" s="31">
        <v>9.840192</v>
      </c>
      <c r="S445" s="31">
        <v>-104.291306</v>
      </c>
      <c r="T445" s="31" t="s">
        <v>21490</v>
      </c>
      <c r="U445" s="31">
        <v>9.838606</v>
      </c>
      <c r="V445" s="31">
        <v>-104.296461</v>
      </c>
      <c r="W445" s="31">
        <v>2511.5</v>
      </c>
      <c r="X445" s="31">
        <v>9.133333</v>
      </c>
      <c r="Y445" s="31">
        <v>-104.333333</v>
      </c>
      <c r="AE445" s="9" t="s">
        <v>21491</v>
      </c>
      <c r="AF445" s="9" t="b">
        <v>1</v>
      </c>
    </row>
    <row r="446">
      <c r="A446" s="31" t="s">
        <v>21492</v>
      </c>
      <c r="B446" s="31" t="s">
        <v>17037</v>
      </c>
      <c r="C446" s="31" t="s">
        <v>20973</v>
      </c>
      <c r="D446" s="31">
        <v>4.0</v>
      </c>
      <c r="E446" s="31" t="s">
        <v>21485</v>
      </c>
      <c r="F446" s="31" t="s">
        <v>1855</v>
      </c>
      <c r="G446" s="31" t="s">
        <v>20451</v>
      </c>
      <c r="H446" s="31" t="s">
        <v>598</v>
      </c>
      <c r="I446" s="31" t="s">
        <v>21493</v>
      </c>
      <c r="J446" s="31" t="s">
        <v>1865</v>
      </c>
      <c r="K446" s="31" t="s">
        <v>21494</v>
      </c>
      <c r="L446" s="31">
        <v>9.83998</v>
      </c>
      <c r="M446" s="31">
        <v>-104.291603</v>
      </c>
      <c r="N446" s="31" t="s">
        <v>21495</v>
      </c>
      <c r="O446" s="31">
        <v>9.840104</v>
      </c>
      <c r="P446" s="31">
        <v>-104.290478</v>
      </c>
      <c r="Q446" s="31" t="s">
        <v>21496</v>
      </c>
      <c r="R446" s="31">
        <v>9.838305</v>
      </c>
      <c r="S446" s="31">
        <v>-104.290704</v>
      </c>
      <c r="T446" s="31" t="s">
        <v>21497</v>
      </c>
      <c r="U446" s="31">
        <v>9.836117</v>
      </c>
      <c r="V446" s="31">
        <v>-104.290238</v>
      </c>
      <c r="W446" s="31">
        <v>2511.62</v>
      </c>
      <c r="X446" s="31">
        <v>9.133333</v>
      </c>
      <c r="Y446" s="31">
        <v>-104.333333</v>
      </c>
      <c r="AF446" s="9" t="b">
        <v>1</v>
      </c>
    </row>
    <row r="447">
      <c r="A447" s="31" t="s">
        <v>21498</v>
      </c>
      <c r="B447" s="31" t="s">
        <v>17037</v>
      </c>
      <c r="C447" s="31" t="s">
        <v>20973</v>
      </c>
      <c r="D447" s="31">
        <v>4.0</v>
      </c>
      <c r="E447" s="31" t="s">
        <v>21485</v>
      </c>
      <c r="F447" s="31" t="s">
        <v>1855</v>
      </c>
      <c r="G447" s="31" t="s">
        <v>20451</v>
      </c>
      <c r="H447" s="31" t="s">
        <v>2769</v>
      </c>
      <c r="I447" s="31" t="s">
        <v>21499</v>
      </c>
      <c r="J447" s="31" t="s">
        <v>1859</v>
      </c>
      <c r="K447" s="31" t="s">
        <v>21500</v>
      </c>
      <c r="L447" s="31">
        <v>9.836946</v>
      </c>
      <c r="M447" s="31">
        <v>-104.292425</v>
      </c>
      <c r="N447" s="31" t="s">
        <v>21501</v>
      </c>
      <c r="O447" s="31">
        <v>9.837869</v>
      </c>
      <c r="P447" s="31">
        <v>-104.290142</v>
      </c>
      <c r="Q447" s="31" t="s">
        <v>21502</v>
      </c>
      <c r="R447" s="31">
        <v>9.840109</v>
      </c>
      <c r="S447" s="31">
        <v>-104.291415</v>
      </c>
      <c r="T447" s="31" t="s">
        <v>21503</v>
      </c>
      <c r="U447" s="31">
        <v>9.844572</v>
      </c>
      <c r="V447" s="31">
        <v>-104.282651</v>
      </c>
      <c r="W447" s="31">
        <v>2511.16</v>
      </c>
      <c r="X447" s="31">
        <v>9.133333</v>
      </c>
      <c r="Y447" s="31">
        <v>-104.333333</v>
      </c>
      <c r="AF447" s="9" t="b">
        <v>1</v>
      </c>
    </row>
    <row r="448">
      <c r="A448" s="31" t="s">
        <v>21504</v>
      </c>
      <c r="B448" s="31" t="s">
        <v>17037</v>
      </c>
      <c r="C448" s="31" t="s">
        <v>20973</v>
      </c>
      <c r="D448" s="31">
        <v>4.0</v>
      </c>
      <c r="E448" s="31" t="s">
        <v>21485</v>
      </c>
      <c r="F448" s="31" t="s">
        <v>1855</v>
      </c>
      <c r="G448" s="31" t="s">
        <v>20451</v>
      </c>
      <c r="H448" s="31" t="s">
        <v>1409</v>
      </c>
      <c r="I448" s="31" t="s">
        <v>1859</v>
      </c>
      <c r="J448" s="31" t="s">
        <v>1876</v>
      </c>
      <c r="K448" s="31" t="s">
        <v>21505</v>
      </c>
      <c r="L448" s="31">
        <v>9.837025</v>
      </c>
      <c r="M448" s="31">
        <v>-104.288713</v>
      </c>
      <c r="N448" s="31" t="s">
        <v>21506</v>
      </c>
      <c r="O448" s="31">
        <v>9.838193</v>
      </c>
      <c r="P448" s="31">
        <v>-104.290449</v>
      </c>
      <c r="Q448" s="31" t="s">
        <v>21507</v>
      </c>
      <c r="R448" s="31">
        <v>9.839275</v>
      </c>
      <c r="S448" s="31">
        <v>-104.29065</v>
      </c>
      <c r="T448" s="31" t="s">
        <v>21508</v>
      </c>
      <c r="U448" s="31">
        <v>9.841997</v>
      </c>
      <c r="V448" s="31">
        <v>-104.280083</v>
      </c>
      <c r="W448" s="31">
        <v>2512.32</v>
      </c>
      <c r="X448" s="31">
        <v>9.133333</v>
      </c>
      <c r="Y448" s="31">
        <v>-104.333333</v>
      </c>
      <c r="AE448" s="9" t="s">
        <v>21491</v>
      </c>
      <c r="AF448" s="9" t="b">
        <v>1</v>
      </c>
    </row>
    <row r="449">
      <c r="A449" s="31" t="s">
        <v>21509</v>
      </c>
      <c r="B449" s="31" t="s">
        <v>17037</v>
      </c>
      <c r="C449" s="31" t="s">
        <v>20973</v>
      </c>
      <c r="D449" s="31">
        <v>4.0</v>
      </c>
      <c r="E449" s="31" t="s">
        <v>21485</v>
      </c>
      <c r="F449" s="31" t="s">
        <v>1855</v>
      </c>
      <c r="G449" s="31" t="s">
        <v>20451</v>
      </c>
      <c r="H449" s="31" t="s">
        <v>2769</v>
      </c>
      <c r="I449" s="31" t="s">
        <v>1864</v>
      </c>
      <c r="J449" s="31" t="s">
        <v>1881</v>
      </c>
      <c r="K449" s="31" t="s">
        <v>21510</v>
      </c>
      <c r="L449" s="31">
        <v>9.838524</v>
      </c>
      <c r="M449" s="31">
        <v>-104.292463</v>
      </c>
      <c r="N449" s="31" t="s">
        <v>21511</v>
      </c>
      <c r="O449" s="31">
        <v>9.840123</v>
      </c>
      <c r="P449" s="31">
        <v>-104.290898</v>
      </c>
      <c r="Q449" s="31" t="s">
        <v>21512</v>
      </c>
      <c r="R449" s="31">
        <v>9.83818</v>
      </c>
      <c r="S449" s="31">
        <v>-104.291362</v>
      </c>
      <c r="T449" s="31" t="s">
        <v>21513</v>
      </c>
      <c r="U449" s="31">
        <v>9.833351</v>
      </c>
      <c r="V449" s="31">
        <v>-104.281658</v>
      </c>
      <c r="W449" s="31">
        <v>2511.07</v>
      </c>
      <c r="X449" s="31">
        <v>9.133333</v>
      </c>
      <c r="Y449" s="31">
        <v>-104.333333</v>
      </c>
      <c r="AE449" s="9" t="s">
        <v>21491</v>
      </c>
      <c r="AF449" s="9" t="b">
        <v>1</v>
      </c>
    </row>
    <row r="450">
      <c r="A450" s="31" t="s">
        <v>21514</v>
      </c>
      <c r="B450" s="31" t="s">
        <v>17037</v>
      </c>
      <c r="C450" s="31" t="s">
        <v>20973</v>
      </c>
      <c r="D450" s="31">
        <v>4.0</v>
      </c>
      <c r="E450" s="31" t="s">
        <v>21485</v>
      </c>
      <c r="F450" s="31" t="s">
        <v>1855</v>
      </c>
      <c r="G450" s="31" t="s">
        <v>20451</v>
      </c>
      <c r="H450" s="31" t="s">
        <v>598</v>
      </c>
      <c r="I450" s="31" t="s">
        <v>1885</v>
      </c>
      <c r="J450" s="31" t="s">
        <v>963</v>
      </c>
      <c r="K450" s="31" t="s">
        <v>21515</v>
      </c>
      <c r="L450" s="31">
        <v>9.838048</v>
      </c>
      <c r="M450" s="31">
        <v>-104.291221</v>
      </c>
      <c r="N450" s="31" t="s">
        <v>21516</v>
      </c>
      <c r="O450" s="31">
        <v>9.838105</v>
      </c>
      <c r="P450" s="31">
        <v>-104.291178</v>
      </c>
      <c r="Q450" s="31" t="s">
        <v>21517</v>
      </c>
      <c r="R450" s="31">
        <v>9.839724</v>
      </c>
      <c r="S450" s="31">
        <v>-104.290732</v>
      </c>
      <c r="T450" s="31" t="s">
        <v>21518</v>
      </c>
      <c r="U450" s="31">
        <v>9.836055</v>
      </c>
      <c r="V450" s="31">
        <v>-104.277029</v>
      </c>
      <c r="W450" s="31">
        <v>2514.47</v>
      </c>
      <c r="X450" s="31">
        <v>9.133333</v>
      </c>
      <c r="Y450" s="31">
        <v>-104.333333</v>
      </c>
      <c r="AE450" s="9" t="s">
        <v>21491</v>
      </c>
      <c r="AF450" s="9" t="b">
        <v>1</v>
      </c>
    </row>
    <row r="451">
      <c r="A451" s="31" t="s">
        <v>21519</v>
      </c>
      <c r="B451" s="31" t="s">
        <v>17037</v>
      </c>
      <c r="C451" s="31" t="s">
        <v>20973</v>
      </c>
      <c r="D451" s="31">
        <v>4.0</v>
      </c>
      <c r="E451" s="31" t="s">
        <v>21485</v>
      </c>
      <c r="F451" s="31" t="s">
        <v>21520</v>
      </c>
      <c r="G451" s="31" t="s">
        <v>20451</v>
      </c>
      <c r="H451" s="31" t="s">
        <v>1409</v>
      </c>
      <c r="I451" s="31" t="s">
        <v>1859</v>
      </c>
      <c r="J451" s="31" t="s">
        <v>1865</v>
      </c>
      <c r="K451" s="31" t="s">
        <v>21521</v>
      </c>
      <c r="L451" s="31">
        <v>9.834023</v>
      </c>
      <c r="M451" s="31">
        <v>-104.290507</v>
      </c>
      <c r="N451" s="31" t="s">
        <v>21522</v>
      </c>
      <c r="O451" s="31">
        <v>9.840363</v>
      </c>
      <c r="P451" s="31">
        <v>-104.291203</v>
      </c>
      <c r="Q451" s="31" t="s">
        <v>21523</v>
      </c>
      <c r="R451" s="31">
        <v>9.839304</v>
      </c>
      <c r="S451" s="31">
        <v>-104.290522</v>
      </c>
      <c r="T451" s="31" t="s">
        <v>21524</v>
      </c>
      <c r="U451" s="31">
        <v>9.840079</v>
      </c>
      <c r="V451" s="31">
        <v>-104.280349</v>
      </c>
      <c r="W451" s="31">
        <v>2511.47</v>
      </c>
      <c r="X451" s="31">
        <v>9.133333</v>
      </c>
      <c r="Y451" s="31">
        <v>-104.333333</v>
      </c>
      <c r="AE451" s="9" t="s">
        <v>21491</v>
      </c>
      <c r="AF451" s="9" t="b">
        <v>1</v>
      </c>
    </row>
    <row r="452">
      <c r="A452" s="31" t="s">
        <v>21525</v>
      </c>
      <c r="B452" s="31" t="s">
        <v>17037</v>
      </c>
      <c r="C452" s="31" t="s">
        <v>20973</v>
      </c>
      <c r="D452" s="31">
        <v>4.0</v>
      </c>
      <c r="E452" s="31" t="s">
        <v>21485</v>
      </c>
      <c r="F452" s="31" t="s">
        <v>21520</v>
      </c>
      <c r="G452" s="31" t="s">
        <v>20451</v>
      </c>
      <c r="H452" s="31" t="s">
        <v>2769</v>
      </c>
      <c r="I452" s="31" t="s">
        <v>5282</v>
      </c>
      <c r="J452" s="31" t="s">
        <v>1896</v>
      </c>
      <c r="K452" s="31" t="s">
        <v>21526</v>
      </c>
      <c r="L452" s="31">
        <v>9.842935</v>
      </c>
      <c r="M452" s="31">
        <v>-104.289199</v>
      </c>
      <c r="N452" s="31" t="s">
        <v>21527</v>
      </c>
      <c r="O452" s="31">
        <v>9.845939</v>
      </c>
      <c r="P452" s="31">
        <v>-104.291666</v>
      </c>
      <c r="Q452" s="31" t="s">
        <v>21528</v>
      </c>
      <c r="R452" s="31">
        <v>9.839909</v>
      </c>
      <c r="S452" s="31">
        <v>-104.291246</v>
      </c>
      <c r="T452" s="31" t="s">
        <v>21529</v>
      </c>
      <c r="U452" s="31">
        <v>9.829507</v>
      </c>
      <c r="V452" s="31">
        <v>-104.25862</v>
      </c>
      <c r="W452" s="31">
        <v>2513.48</v>
      </c>
      <c r="X452" s="31">
        <v>9.133333</v>
      </c>
      <c r="Y452" s="31">
        <v>-104.333333</v>
      </c>
      <c r="AE452" s="9" t="s">
        <v>21491</v>
      </c>
      <c r="AF452" s="9" t="b">
        <v>1</v>
      </c>
    </row>
    <row r="453">
      <c r="A453" s="31" t="s">
        <v>21530</v>
      </c>
      <c r="B453" s="31" t="s">
        <v>17037</v>
      </c>
      <c r="C453" s="31" t="s">
        <v>20973</v>
      </c>
      <c r="D453" s="31">
        <v>4.0</v>
      </c>
      <c r="E453" s="31" t="s">
        <v>21485</v>
      </c>
      <c r="F453" s="31" t="s">
        <v>21520</v>
      </c>
      <c r="G453" s="31" t="s">
        <v>20451</v>
      </c>
      <c r="H453" s="31" t="s">
        <v>598</v>
      </c>
      <c r="I453" s="31" t="s">
        <v>1902</v>
      </c>
      <c r="J453" s="31" t="s">
        <v>21531</v>
      </c>
      <c r="K453" s="31" t="s">
        <v>21532</v>
      </c>
      <c r="L453" s="31">
        <v>9.834733</v>
      </c>
      <c r="M453" s="31">
        <v>-104.288142</v>
      </c>
      <c r="N453" s="31" t="s">
        <v>21533</v>
      </c>
      <c r="O453" s="31">
        <v>9.837129</v>
      </c>
      <c r="P453" s="31">
        <v>-104.290153</v>
      </c>
      <c r="Q453" s="31" t="s">
        <v>21534</v>
      </c>
      <c r="R453" s="31">
        <v>9.838959</v>
      </c>
      <c r="S453" s="31">
        <v>-104.291009</v>
      </c>
      <c r="T453" s="31" t="s">
        <v>21535</v>
      </c>
      <c r="U453" s="31">
        <v>9.842744</v>
      </c>
      <c r="V453" s="31">
        <v>-104.283361</v>
      </c>
      <c r="W453" s="31">
        <v>2514.53</v>
      </c>
      <c r="X453" s="31">
        <v>9.133333</v>
      </c>
      <c r="Y453" s="31">
        <v>-104.333333</v>
      </c>
      <c r="AE453" s="9" t="s">
        <v>21491</v>
      </c>
      <c r="AF453" s="9" t="b">
        <v>1</v>
      </c>
    </row>
    <row r="454">
      <c r="A454" s="31" t="s">
        <v>21536</v>
      </c>
      <c r="B454" s="31" t="s">
        <v>17037</v>
      </c>
      <c r="C454" s="31" t="s">
        <v>21537</v>
      </c>
      <c r="D454" s="31">
        <v>1.0</v>
      </c>
      <c r="E454" s="31" t="s">
        <v>21538</v>
      </c>
      <c r="F454" s="31" t="s">
        <v>21539</v>
      </c>
      <c r="G454" s="31" t="s">
        <v>1916</v>
      </c>
      <c r="H454" s="31" t="s">
        <v>1409</v>
      </c>
      <c r="I454" s="31" t="s">
        <v>1911</v>
      </c>
      <c r="J454" s="31" t="s">
        <v>1912</v>
      </c>
      <c r="K454" s="31" t="s">
        <v>21540</v>
      </c>
      <c r="L454" s="31">
        <v>39.809013</v>
      </c>
      <c r="M454" s="31">
        <v>-69.592293</v>
      </c>
      <c r="N454" s="31" t="s">
        <v>21541</v>
      </c>
      <c r="O454" s="31">
        <v>39.809713</v>
      </c>
      <c r="P454" s="31">
        <v>-69.589183</v>
      </c>
      <c r="Q454" s="31" t="s">
        <v>21542</v>
      </c>
      <c r="R454" s="31">
        <v>39.805471</v>
      </c>
      <c r="S454" s="31">
        <v>-69.59268</v>
      </c>
      <c r="T454" s="31" t="s">
        <v>21543</v>
      </c>
      <c r="U454" s="31">
        <v>39.804202</v>
      </c>
      <c r="V454" s="31">
        <v>-69.595143</v>
      </c>
      <c r="W454" s="31">
        <v>1420.3</v>
      </c>
      <c r="X454" s="31">
        <v>39.79</v>
      </c>
      <c r="Y454" s="31">
        <v>-69.62</v>
      </c>
      <c r="AF454" s="9" t="b">
        <v>1</v>
      </c>
    </row>
    <row r="455">
      <c r="A455" s="31" t="s">
        <v>21544</v>
      </c>
      <c r="B455" s="31" t="s">
        <v>17037</v>
      </c>
      <c r="C455" s="31" t="s">
        <v>21537</v>
      </c>
      <c r="D455" s="31">
        <v>1.0</v>
      </c>
      <c r="E455" s="31" t="s">
        <v>21538</v>
      </c>
      <c r="F455" s="31" t="s">
        <v>21539</v>
      </c>
      <c r="G455" s="31" t="s">
        <v>1916</v>
      </c>
      <c r="H455" s="31" t="s">
        <v>9488</v>
      </c>
      <c r="I455" s="31" t="s">
        <v>1919</v>
      </c>
      <c r="J455" s="31" t="s">
        <v>1920</v>
      </c>
      <c r="K455" s="31" t="s">
        <v>21545</v>
      </c>
      <c r="L455" s="31">
        <v>39.902152</v>
      </c>
      <c r="M455" s="31">
        <v>-69.25466</v>
      </c>
      <c r="N455" s="31" t="s">
        <v>21546</v>
      </c>
      <c r="O455" s="31">
        <v>39.900702</v>
      </c>
      <c r="P455" s="31">
        <v>-69.257929</v>
      </c>
      <c r="Q455" s="31" t="s">
        <v>21547</v>
      </c>
      <c r="R455" s="31">
        <v>39.904121</v>
      </c>
      <c r="S455" s="31">
        <v>-69.256844</v>
      </c>
      <c r="T455" s="31" t="s">
        <v>21548</v>
      </c>
      <c r="U455" s="31">
        <v>39.900636</v>
      </c>
      <c r="V455" s="31">
        <v>-69.261975</v>
      </c>
      <c r="W455" s="31">
        <v>1152.99</v>
      </c>
      <c r="X455" s="31">
        <v>39.88</v>
      </c>
      <c r="Y455" s="31">
        <v>-69.28</v>
      </c>
      <c r="AF455" s="9" t="b">
        <v>1</v>
      </c>
    </row>
    <row r="456">
      <c r="A456" s="31" t="s">
        <v>21549</v>
      </c>
      <c r="B456" s="31" t="s">
        <v>17037</v>
      </c>
      <c r="C456" s="31" t="s">
        <v>21537</v>
      </c>
      <c r="D456" s="31">
        <v>1.0</v>
      </c>
      <c r="E456" s="31" t="s">
        <v>21538</v>
      </c>
      <c r="F456" s="31" t="s">
        <v>21539</v>
      </c>
      <c r="G456" s="31" t="s">
        <v>1916</v>
      </c>
      <c r="H456" s="31" t="s">
        <v>9488</v>
      </c>
      <c r="I456" s="31" t="s">
        <v>1926</v>
      </c>
      <c r="J456" s="31" t="s">
        <v>1927</v>
      </c>
      <c r="K456" s="31" t="s">
        <v>21550</v>
      </c>
      <c r="L456" s="31">
        <v>39.900559</v>
      </c>
      <c r="M456" s="31">
        <v>-69.258135</v>
      </c>
      <c r="N456" s="31" t="s">
        <v>21551</v>
      </c>
      <c r="O456" s="31">
        <v>39.901001</v>
      </c>
      <c r="P456" s="31">
        <v>-69.257882</v>
      </c>
      <c r="Q456" s="31" t="s">
        <v>21552</v>
      </c>
      <c r="R456" s="31">
        <v>39.902098</v>
      </c>
      <c r="S456" s="31">
        <v>-69.256246</v>
      </c>
      <c r="T456" s="31" t="s">
        <v>21553</v>
      </c>
      <c r="U456" s="31">
        <v>39.900193</v>
      </c>
      <c r="V456" s="31">
        <v>-69.261492</v>
      </c>
      <c r="W456" s="31">
        <v>1168.97</v>
      </c>
      <c r="X456" s="31">
        <v>39.88</v>
      </c>
      <c r="Y456" s="31">
        <v>-69.28</v>
      </c>
      <c r="AF456" s="9" t="b">
        <v>1</v>
      </c>
    </row>
    <row r="457">
      <c r="A457" s="31" t="s">
        <v>21554</v>
      </c>
      <c r="B457" s="31" t="s">
        <v>17037</v>
      </c>
      <c r="C457" s="31" t="s">
        <v>21537</v>
      </c>
      <c r="D457" s="31">
        <v>1.0</v>
      </c>
      <c r="E457" s="31" t="s">
        <v>21538</v>
      </c>
      <c r="F457" s="31" t="s">
        <v>21539</v>
      </c>
      <c r="G457" s="31" t="s">
        <v>1931</v>
      </c>
      <c r="H457" s="31" t="s">
        <v>2010</v>
      </c>
      <c r="I457" s="31" t="s">
        <v>1935</v>
      </c>
      <c r="J457" s="31" t="s">
        <v>1936</v>
      </c>
      <c r="K457" s="31" t="s">
        <v>21555</v>
      </c>
      <c r="L457" s="31">
        <v>39.996634</v>
      </c>
      <c r="M457" s="31">
        <v>-69.127116</v>
      </c>
      <c r="N457" s="31" t="s">
        <v>21556</v>
      </c>
      <c r="O457" s="31">
        <v>39.996488</v>
      </c>
      <c r="P457" s="31">
        <v>-69.129603</v>
      </c>
      <c r="Q457" s="31" t="s">
        <v>21557</v>
      </c>
      <c r="R457" s="31">
        <v>39.996812</v>
      </c>
      <c r="S457" s="31">
        <v>-69.126527</v>
      </c>
      <c r="T457" s="31" t="s">
        <v>21558</v>
      </c>
      <c r="U457" s="31">
        <v>39.995512</v>
      </c>
      <c r="V457" s="31">
        <v>-69.123333</v>
      </c>
      <c r="W457" s="31">
        <v>367.17</v>
      </c>
      <c r="X457" s="31">
        <v>39.97</v>
      </c>
      <c r="Y457" s="31">
        <v>-69.24</v>
      </c>
      <c r="AF457" s="9" t="b">
        <v>1</v>
      </c>
    </row>
    <row r="458">
      <c r="A458" s="31" t="s">
        <v>21559</v>
      </c>
      <c r="B458" s="31" t="s">
        <v>17037</v>
      </c>
      <c r="C458" s="31" t="s">
        <v>21537</v>
      </c>
      <c r="D458" s="31">
        <v>1.0</v>
      </c>
      <c r="E458" s="31" t="s">
        <v>21538</v>
      </c>
      <c r="F458" s="31" t="s">
        <v>21539</v>
      </c>
      <c r="G458" s="31" t="s">
        <v>757</v>
      </c>
      <c r="H458" s="31" t="s">
        <v>1409</v>
      </c>
      <c r="I458" s="31" t="s">
        <v>1942</v>
      </c>
      <c r="J458" s="31" t="s">
        <v>1943</v>
      </c>
      <c r="K458" s="31" t="s">
        <v>21560</v>
      </c>
      <c r="L458" s="31">
        <v>40.043995</v>
      </c>
      <c r="M458" s="31">
        <v>-69.038677</v>
      </c>
      <c r="N458" s="31" t="s">
        <v>21561</v>
      </c>
      <c r="O458" s="31">
        <v>40.044445</v>
      </c>
      <c r="P458" s="31">
        <v>-69.039972</v>
      </c>
      <c r="Q458" s="31" t="s">
        <v>21562</v>
      </c>
      <c r="R458" s="31">
        <v>40.042833</v>
      </c>
      <c r="S458" s="31">
        <v>-69.03526</v>
      </c>
      <c r="T458" s="31" t="s">
        <v>21563</v>
      </c>
      <c r="U458" s="31">
        <v>40.041519</v>
      </c>
      <c r="V458" s="31">
        <v>-69.039237</v>
      </c>
      <c r="W458" s="31">
        <v>943.66</v>
      </c>
      <c r="X458" s="31">
        <v>39.97</v>
      </c>
      <c r="Y458" s="31">
        <v>69.24</v>
      </c>
      <c r="AF458" s="9" t="b">
        <v>1</v>
      </c>
    </row>
    <row r="459">
      <c r="A459" s="31" t="s">
        <v>21564</v>
      </c>
      <c r="B459" s="31" t="s">
        <v>17037</v>
      </c>
      <c r="C459" s="31" t="s">
        <v>21537</v>
      </c>
      <c r="D459" s="31">
        <v>1.0</v>
      </c>
      <c r="E459" s="31" t="s">
        <v>21538</v>
      </c>
      <c r="F459" s="31" t="s">
        <v>21539</v>
      </c>
      <c r="G459" s="31" t="s">
        <v>21565</v>
      </c>
      <c r="H459" s="31" t="s">
        <v>735</v>
      </c>
      <c r="I459" s="31" t="s">
        <v>21566</v>
      </c>
      <c r="J459" s="31" t="s">
        <v>1949</v>
      </c>
      <c r="K459" s="31" t="s">
        <v>21567</v>
      </c>
      <c r="L459" s="31">
        <v>39.994458</v>
      </c>
      <c r="M459" s="31">
        <v>-69.191039</v>
      </c>
      <c r="N459" s="31" t="s">
        <v>21568</v>
      </c>
      <c r="O459" s="31">
        <v>39.994086</v>
      </c>
      <c r="P459" s="31">
        <v>-69.191299</v>
      </c>
      <c r="Q459" s="31" t="s">
        <v>21569</v>
      </c>
      <c r="R459" s="31">
        <v>39.997866</v>
      </c>
      <c r="S459" s="31">
        <v>-69.191033</v>
      </c>
      <c r="T459" s="31" t="s">
        <v>21570</v>
      </c>
      <c r="U459" s="31">
        <v>40.002765</v>
      </c>
      <c r="V459" s="31">
        <v>-69.192553</v>
      </c>
      <c r="W459" s="31">
        <v>404.94</v>
      </c>
      <c r="X459" s="31">
        <v>39.99451667</v>
      </c>
      <c r="Y459" s="31">
        <v>-69.1915</v>
      </c>
      <c r="AF459" s="9" t="b">
        <v>1</v>
      </c>
    </row>
    <row r="460">
      <c r="A460" s="31" t="s">
        <v>21571</v>
      </c>
      <c r="B460" s="31" t="s">
        <v>17037</v>
      </c>
      <c r="C460" s="31" t="s">
        <v>21537</v>
      </c>
      <c r="D460" s="31">
        <v>1.0</v>
      </c>
      <c r="E460" s="31" t="s">
        <v>21538</v>
      </c>
      <c r="F460" s="31" t="s">
        <v>21539</v>
      </c>
      <c r="G460" s="31" t="s">
        <v>21565</v>
      </c>
      <c r="H460" s="31" t="s">
        <v>20700</v>
      </c>
      <c r="I460" s="31" t="s">
        <v>1953</v>
      </c>
      <c r="J460" s="31" t="s">
        <v>1954</v>
      </c>
      <c r="K460" s="31" t="s">
        <v>21572</v>
      </c>
      <c r="L460" s="31">
        <v>39.996755</v>
      </c>
      <c r="M460" s="31">
        <v>-69.190944</v>
      </c>
      <c r="N460" s="31" t="s">
        <v>21573</v>
      </c>
      <c r="O460" s="31">
        <v>39.997988</v>
      </c>
      <c r="P460" s="31">
        <v>-69.189463</v>
      </c>
      <c r="Q460" s="31" t="s">
        <v>21574</v>
      </c>
      <c r="R460" s="31">
        <v>39.999376</v>
      </c>
      <c r="S460" s="31">
        <v>-69.195224</v>
      </c>
      <c r="T460" s="31" t="s">
        <v>21575</v>
      </c>
      <c r="U460" s="31">
        <v>39.996079</v>
      </c>
      <c r="V460" s="31">
        <v>-69.192047</v>
      </c>
      <c r="W460" s="31">
        <v>404.94</v>
      </c>
      <c r="X460" s="31">
        <v>39.98667</v>
      </c>
      <c r="Y460" s="31">
        <v>-69.202333</v>
      </c>
      <c r="AF460" s="9" t="b">
        <v>1</v>
      </c>
    </row>
    <row r="461">
      <c r="A461" s="31" t="s">
        <v>21576</v>
      </c>
      <c r="B461" s="31" t="s">
        <v>17037</v>
      </c>
      <c r="C461" s="31" t="s">
        <v>21537</v>
      </c>
      <c r="D461" s="31">
        <v>1.0</v>
      </c>
      <c r="E461" s="31" t="s">
        <v>21538</v>
      </c>
      <c r="F461" s="31" t="s">
        <v>21539</v>
      </c>
      <c r="G461" s="31" t="s">
        <v>21577</v>
      </c>
      <c r="H461" s="31" t="s">
        <v>21578</v>
      </c>
      <c r="I461" s="31" t="s">
        <v>1959</v>
      </c>
      <c r="J461" s="31" t="s">
        <v>1960</v>
      </c>
      <c r="K461" s="31" t="s">
        <v>21579</v>
      </c>
      <c r="L461" s="31">
        <v>39.809209</v>
      </c>
      <c r="M461" s="31">
        <v>-69.590831</v>
      </c>
      <c r="N461" s="31" t="s">
        <v>21580</v>
      </c>
      <c r="O461" s="31">
        <v>39.806508</v>
      </c>
      <c r="P461" s="31">
        <v>-69.590254</v>
      </c>
      <c r="Q461" s="31" t="s">
        <v>21581</v>
      </c>
      <c r="R461" s="31">
        <v>39.806732</v>
      </c>
      <c r="S461" s="31">
        <v>-69.592673</v>
      </c>
      <c r="T461" s="31" t="s">
        <v>21582</v>
      </c>
      <c r="U461" s="31">
        <v>39.800929</v>
      </c>
      <c r="V461" s="31">
        <v>-69.591843</v>
      </c>
      <c r="W461" s="31">
        <v>1445.08</v>
      </c>
      <c r="X461" s="31">
        <v>39.8052333</v>
      </c>
      <c r="Y461" s="31">
        <v>-69.59208333</v>
      </c>
      <c r="AE461" s="9" t="s">
        <v>21583</v>
      </c>
      <c r="AF461" s="9" t="b">
        <v>1</v>
      </c>
    </row>
    <row r="462">
      <c r="A462" s="31" t="s">
        <v>21584</v>
      </c>
      <c r="B462" s="31" t="s">
        <v>17037</v>
      </c>
      <c r="C462" s="31" t="s">
        <v>21537</v>
      </c>
      <c r="D462" s="31">
        <v>1.0</v>
      </c>
      <c r="E462" s="31" t="s">
        <v>21538</v>
      </c>
      <c r="F462" s="31" t="s">
        <v>1908</v>
      </c>
      <c r="G462" s="31" t="s">
        <v>21585</v>
      </c>
      <c r="H462" s="31" t="s">
        <v>2010</v>
      </c>
      <c r="I462" s="31" t="s">
        <v>1425</v>
      </c>
      <c r="J462" s="31" t="s">
        <v>738</v>
      </c>
      <c r="K462" s="31" t="s">
        <v>21586</v>
      </c>
      <c r="L462" s="31">
        <v>39.80403</v>
      </c>
      <c r="M462" s="31">
        <v>-69.594493</v>
      </c>
      <c r="N462" s="31" t="s">
        <v>21587</v>
      </c>
      <c r="O462" s="31">
        <v>39.804819</v>
      </c>
      <c r="P462" s="31">
        <v>-69.589418</v>
      </c>
      <c r="Q462" s="31" t="s">
        <v>21588</v>
      </c>
      <c r="R462" s="31">
        <v>39.804993</v>
      </c>
      <c r="S462" s="31">
        <v>-69.593488</v>
      </c>
      <c r="T462" s="31" t="s">
        <v>21589</v>
      </c>
      <c r="U462" s="31">
        <v>39.805826</v>
      </c>
      <c r="V462" s="31">
        <v>-69.58402</v>
      </c>
      <c r="W462" s="31">
        <v>1463.77</v>
      </c>
      <c r="X462" s="31">
        <v>39.80445</v>
      </c>
      <c r="Y462" s="31">
        <v>-69.59205</v>
      </c>
      <c r="AF462" s="9" t="b">
        <v>1</v>
      </c>
    </row>
    <row r="463">
      <c r="A463" s="9" t="s">
        <v>21590</v>
      </c>
      <c r="B463" s="9" t="s">
        <v>17037</v>
      </c>
      <c r="C463" s="9" t="s">
        <v>21591</v>
      </c>
      <c r="D463" s="9" t="s">
        <v>21592</v>
      </c>
      <c r="E463" s="9" t="s">
        <v>21593</v>
      </c>
      <c r="F463" s="9" t="s">
        <v>1296</v>
      </c>
      <c r="G463" s="9" t="s">
        <v>21594</v>
      </c>
      <c r="H463" s="9" t="s">
        <v>1409</v>
      </c>
      <c r="I463" s="9" t="s">
        <v>1300</v>
      </c>
      <c r="J463" s="9" t="s">
        <v>21595</v>
      </c>
      <c r="K463" s="9" t="s">
        <v>21596</v>
      </c>
      <c r="L463" s="9">
        <v>-45.047803</v>
      </c>
      <c r="M463" s="9">
        <v>13.86727</v>
      </c>
      <c r="N463" s="9" t="s">
        <v>21597</v>
      </c>
      <c r="O463" s="9">
        <v>-45.053504</v>
      </c>
      <c r="P463" s="9">
        <v>13.866657</v>
      </c>
      <c r="Q463" s="9" t="s">
        <v>21598</v>
      </c>
      <c r="R463" s="9">
        <v>-45.019128</v>
      </c>
      <c r="S463" s="9">
        <v>13.847081</v>
      </c>
      <c r="T463" s="9" t="s">
        <v>21599</v>
      </c>
      <c r="U463" s="9">
        <v>-45.022052</v>
      </c>
      <c r="V463" s="9">
        <v>13.846087</v>
      </c>
      <c r="W463" s="9">
        <v>3260.0</v>
      </c>
      <c r="AE463" s="9" t="s">
        <v>21600</v>
      </c>
      <c r="AF463" s="9" t="b">
        <v>0</v>
      </c>
    </row>
    <row r="464">
      <c r="A464" s="9" t="s">
        <v>21601</v>
      </c>
      <c r="B464" s="9" t="s">
        <v>17037</v>
      </c>
      <c r="C464" s="9" t="s">
        <v>21591</v>
      </c>
      <c r="D464" s="9" t="s">
        <v>21592</v>
      </c>
      <c r="E464" s="9" t="s">
        <v>21593</v>
      </c>
      <c r="F464" s="9" t="s">
        <v>1296</v>
      </c>
      <c r="G464" s="9" t="s">
        <v>21594</v>
      </c>
      <c r="H464" s="9" t="s">
        <v>735</v>
      </c>
      <c r="I464" s="9" t="s">
        <v>719</v>
      </c>
      <c r="J464" s="9" t="s">
        <v>1974</v>
      </c>
      <c r="K464" s="9" t="s">
        <v>21602</v>
      </c>
      <c r="L464" s="9">
        <v>-44.999528</v>
      </c>
      <c r="M464" s="9">
        <v>14.077069</v>
      </c>
      <c r="N464" s="9" t="s">
        <v>21603</v>
      </c>
      <c r="O464" s="9">
        <v>-45.005259</v>
      </c>
      <c r="P464" s="9">
        <v>14.072331</v>
      </c>
      <c r="Q464" s="9" t="s">
        <v>21604</v>
      </c>
      <c r="R464" s="9">
        <v>-45.024335</v>
      </c>
      <c r="S464" s="9">
        <v>14.070522</v>
      </c>
      <c r="T464" s="9" t="s">
        <v>21605</v>
      </c>
      <c r="U464" s="9">
        <v>-45.026866</v>
      </c>
      <c r="V464" s="9">
        <v>14.068508</v>
      </c>
      <c r="W464" s="9">
        <v>3082.0</v>
      </c>
      <c r="AE464" s="9" t="s">
        <v>21600</v>
      </c>
      <c r="AF464" s="9" t="b">
        <v>0</v>
      </c>
    </row>
    <row r="465">
      <c r="A465" s="9" t="s">
        <v>21606</v>
      </c>
      <c r="B465" s="9" t="s">
        <v>17037</v>
      </c>
      <c r="C465" s="9" t="s">
        <v>21591</v>
      </c>
      <c r="D465" s="9" t="s">
        <v>21592</v>
      </c>
      <c r="E465" s="9" t="s">
        <v>21593</v>
      </c>
      <c r="F465" s="9" t="s">
        <v>1296</v>
      </c>
      <c r="G465" s="9" t="s">
        <v>21594</v>
      </c>
      <c r="H465" s="9" t="s">
        <v>2010</v>
      </c>
      <c r="I465" s="9" t="s">
        <v>1320</v>
      </c>
      <c r="J465" s="9" t="s">
        <v>1979</v>
      </c>
      <c r="K465" s="9" t="s">
        <v>21607</v>
      </c>
      <c r="L465" s="9">
        <v>-45.034621</v>
      </c>
      <c r="M465" s="9">
        <v>14.079743</v>
      </c>
      <c r="N465" s="9" t="s">
        <v>21608</v>
      </c>
      <c r="O465" s="9">
        <v>-45.041069</v>
      </c>
      <c r="P465" s="9">
        <v>14.078331</v>
      </c>
      <c r="Q465" s="9" t="s">
        <v>21609</v>
      </c>
      <c r="R465" s="9">
        <v>-45.02591</v>
      </c>
      <c r="S465" s="9">
        <v>14.09042</v>
      </c>
      <c r="T465" s="9" t="s">
        <v>21610</v>
      </c>
      <c r="U465" s="9">
        <v>-45.026679</v>
      </c>
      <c r="V465" s="9">
        <v>14.089608</v>
      </c>
      <c r="W465" s="9">
        <v>3000.0</v>
      </c>
      <c r="AE465" s="9" t="s">
        <v>21600</v>
      </c>
      <c r="AF465" s="9" t="b">
        <v>0</v>
      </c>
    </row>
    <row r="466">
      <c r="A466" s="9" t="s">
        <v>21611</v>
      </c>
      <c r="B466" s="9" t="s">
        <v>17037</v>
      </c>
      <c r="C466" s="9" t="s">
        <v>21591</v>
      </c>
      <c r="D466" s="9" t="s">
        <v>21592</v>
      </c>
      <c r="E466" s="9" t="s">
        <v>21593</v>
      </c>
      <c r="F466" s="9" t="s">
        <v>1296</v>
      </c>
      <c r="G466" s="9" t="s">
        <v>21594</v>
      </c>
      <c r="H466" s="9" t="s">
        <v>7403</v>
      </c>
      <c r="I466" s="9" t="s">
        <v>21612</v>
      </c>
      <c r="J466" s="9" t="s">
        <v>86</v>
      </c>
      <c r="K466" s="9" t="s">
        <v>21613</v>
      </c>
      <c r="L466" s="9">
        <v>-45.043917</v>
      </c>
      <c r="M466" s="9">
        <v>14.016988</v>
      </c>
      <c r="N466" s="9" t="s">
        <v>21614</v>
      </c>
      <c r="O466" s="9">
        <v>-45.049359</v>
      </c>
      <c r="P466" s="9">
        <v>14.017223</v>
      </c>
      <c r="Q466" s="9" t="s">
        <v>21615</v>
      </c>
      <c r="R466" s="9">
        <v>-45.037428</v>
      </c>
      <c r="S466" s="9">
        <v>14.030791</v>
      </c>
      <c r="T466" s="9" t="s">
        <v>21616</v>
      </c>
      <c r="U466" s="9">
        <v>-45.039539</v>
      </c>
      <c r="V466" s="9">
        <v>14.030729</v>
      </c>
      <c r="W466" s="9">
        <v>2998.0</v>
      </c>
      <c r="AE466" s="9" t="s">
        <v>21600</v>
      </c>
      <c r="AF466" s="9" t="b">
        <v>0</v>
      </c>
    </row>
    <row r="467">
      <c r="A467" s="9" t="s">
        <v>21617</v>
      </c>
      <c r="B467" s="9" t="s">
        <v>17037</v>
      </c>
      <c r="C467" s="9" t="s">
        <v>21591</v>
      </c>
      <c r="D467" s="9" t="s">
        <v>21592</v>
      </c>
      <c r="E467" s="9" t="s">
        <v>21593</v>
      </c>
      <c r="F467" s="9" t="s">
        <v>1296</v>
      </c>
      <c r="G467" s="9" t="s">
        <v>21594</v>
      </c>
      <c r="H467" s="9" t="s">
        <v>1409</v>
      </c>
      <c r="I467" s="9" t="s">
        <v>1611</v>
      </c>
      <c r="J467" s="9" t="s">
        <v>1988</v>
      </c>
      <c r="K467" s="9" t="s">
        <v>21618</v>
      </c>
      <c r="L467" s="9">
        <v>-44.954214</v>
      </c>
      <c r="M467" s="9">
        <v>13.818435</v>
      </c>
      <c r="N467" s="9" t="s">
        <v>21619</v>
      </c>
      <c r="O467" s="9">
        <v>-44.964262</v>
      </c>
      <c r="P467" s="9">
        <v>13.817251</v>
      </c>
      <c r="Q467" s="9" t="s">
        <v>21620</v>
      </c>
      <c r="R467" s="9">
        <v>-44.949167</v>
      </c>
      <c r="S467" s="9">
        <v>13.817456</v>
      </c>
      <c r="T467" s="9" t="s">
        <v>21621</v>
      </c>
      <c r="U467" s="9">
        <v>-44.951106</v>
      </c>
      <c r="V467" s="9">
        <v>13.819013</v>
      </c>
      <c r="W467" s="9">
        <v>3035.0</v>
      </c>
      <c r="AE467" s="9" t="s">
        <v>21600</v>
      </c>
      <c r="AF467" s="9" t="b">
        <v>0</v>
      </c>
    </row>
    <row r="468">
      <c r="A468" s="9" t="s">
        <v>21622</v>
      </c>
      <c r="B468" s="9" t="s">
        <v>17037</v>
      </c>
      <c r="C468" s="9" t="s">
        <v>21591</v>
      </c>
      <c r="D468" s="9" t="s">
        <v>21592</v>
      </c>
      <c r="E468" s="9" t="s">
        <v>21593</v>
      </c>
      <c r="F468" s="9" t="s">
        <v>1296</v>
      </c>
      <c r="G468" s="9" t="s">
        <v>21594</v>
      </c>
      <c r="H468" s="9" t="s">
        <v>735</v>
      </c>
      <c r="I468" s="9" t="s">
        <v>1300</v>
      </c>
      <c r="J468" s="9" t="s">
        <v>1316</v>
      </c>
      <c r="K468" s="9" t="s">
        <v>21623</v>
      </c>
      <c r="L468" s="9">
        <v>-45.010148</v>
      </c>
      <c r="M468" s="9">
        <v>13.782338</v>
      </c>
      <c r="N468" s="9" t="s">
        <v>21624</v>
      </c>
      <c r="O468" s="9">
        <v>-45.015128</v>
      </c>
      <c r="P468" s="9">
        <v>13.780845</v>
      </c>
      <c r="Q468" s="9" t="s">
        <v>21625</v>
      </c>
      <c r="R468" s="9">
        <v>-45.013303</v>
      </c>
      <c r="S468" s="9">
        <v>13.771611</v>
      </c>
      <c r="T468" s="9" t="s">
        <v>21626</v>
      </c>
      <c r="U468" s="9">
        <v>-45.015369</v>
      </c>
      <c r="V468" s="9">
        <v>13.77012</v>
      </c>
      <c r="W468" s="9">
        <v>3883.0</v>
      </c>
      <c r="AE468" s="9" t="s">
        <v>21600</v>
      </c>
      <c r="AF468" s="9" t="b">
        <v>0</v>
      </c>
    </row>
    <row r="469">
      <c r="A469" s="9" t="s">
        <v>21627</v>
      </c>
      <c r="B469" s="9" t="s">
        <v>17037</v>
      </c>
      <c r="C469" s="9" t="s">
        <v>21591</v>
      </c>
      <c r="D469" s="9" t="s">
        <v>21592</v>
      </c>
      <c r="E469" s="9" t="s">
        <v>21593</v>
      </c>
      <c r="F469" s="9" t="s">
        <v>1296</v>
      </c>
      <c r="G469" s="9" t="s">
        <v>21594</v>
      </c>
      <c r="H469" s="9" t="s">
        <v>2010</v>
      </c>
      <c r="I469" s="9" t="s">
        <v>719</v>
      </c>
      <c r="J469" s="9" t="s">
        <v>1320</v>
      </c>
      <c r="K469" s="9" t="s">
        <v>21628</v>
      </c>
      <c r="L469" s="9">
        <v>-45.012066</v>
      </c>
      <c r="M469" s="9">
        <v>13.767599</v>
      </c>
      <c r="N469" s="9" t="s">
        <v>21629</v>
      </c>
      <c r="O469" s="9">
        <v>-45.019058</v>
      </c>
      <c r="P469" s="9">
        <v>13.764967</v>
      </c>
      <c r="Q469" s="9" t="s">
        <v>21630</v>
      </c>
      <c r="R469" s="9">
        <v>-45.000637</v>
      </c>
      <c r="S469" s="9">
        <v>13.770055</v>
      </c>
      <c r="T469" s="9" t="s">
        <v>21631</v>
      </c>
      <c r="U469" s="9">
        <v>-45.004825</v>
      </c>
      <c r="V469" s="9">
        <v>13.768975</v>
      </c>
      <c r="W469" s="9">
        <v>3859.0</v>
      </c>
      <c r="AE469" s="9" t="s">
        <v>21600</v>
      </c>
      <c r="AF469" s="9" t="b">
        <v>0</v>
      </c>
    </row>
    <row r="470">
      <c r="A470" s="9" t="s">
        <v>21632</v>
      </c>
      <c r="B470" s="9" t="s">
        <v>17037</v>
      </c>
      <c r="C470" s="9" t="s">
        <v>21591</v>
      </c>
      <c r="D470" s="9" t="s">
        <v>21592</v>
      </c>
      <c r="E470" s="9" t="s">
        <v>21593</v>
      </c>
      <c r="F470" s="9" t="s">
        <v>1296</v>
      </c>
      <c r="G470" s="9" t="s">
        <v>21594</v>
      </c>
      <c r="H470" s="9" t="s">
        <v>7403</v>
      </c>
      <c r="I470" s="9" t="s">
        <v>228</v>
      </c>
      <c r="J470" s="9" t="s">
        <v>1306</v>
      </c>
      <c r="K470" s="9" t="s">
        <v>21633</v>
      </c>
      <c r="L470" s="9">
        <v>-45.03034</v>
      </c>
      <c r="M470" s="9">
        <v>13.782748</v>
      </c>
      <c r="N470" s="9" t="s">
        <v>21634</v>
      </c>
      <c r="O470" s="9">
        <v>-45.03523</v>
      </c>
      <c r="P470" s="9">
        <v>13.780767</v>
      </c>
      <c r="Q470" s="9" t="s">
        <v>21635</v>
      </c>
      <c r="R470" s="9">
        <v>-45.059373</v>
      </c>
      <c r="S470" s="9">
        <v>13.772927</v>
      </c>
      <c r="T470" s="9" t="s">
        <v>21636</v>
      </c>
      <c r="U470" s="9">
        <v>-45.060942</v>
      </c>
      <c r="V470" s="9">
        <v>13.77016</v>
      </c>
      <c r="W470" s="9">
        <v>3635.0</v>
      </c>
      <c r="AE470" s="9" t="s">
        <v>21600</v>
      </c>
      <c r="AF470" s="9" t="b">
        <v>0</v>
      </c>
    </row>
    <row r="471">
      <c r="A471" s="9" t="s">
        <v>21637</v>
      </c>
      <c r="B471" s="9" t="s">
        <v>17037</v>
      </c>
      <c r="C471" s="9" t="s">
        <v>21591</v>
      </c>
      <c r="D471" s="9" t="s">
        <v>21592</v>
      </c>
      <c r="E471" s="9" t="s">
        <v>21593</v>
      </c>
      <c r="F471" s="9" t="s">
        <v>1296</v>
      </c>
      <c r="G471" s="9" t="s">
        <v>21594</v>
      </c>
      <c r="H471" s="9" t="s">
        <v>1409</v>
      </c>
      <c r="I471" s="9" t="s">
        <v>719</v>
      </c>
      <c r="J471" s="9" t="s">
        <v>1300</v>
      </c>
      <c r="K471" s="9" t="s">
        <v>21638</v>
      </c>
      <c r="L471" s="9">
        <v>-45.003351</v>
      </c>
      <c r="M471" s="9">
        <v>13.773438</v>
      </c>
      <c r="N471" s="9" t="s">
        <v>21639</v>
      </c>
      <c r="O471" s="9">
        <v>-45.010582</v>
      </c>
      <c r="P471" s="9">
        <v>13.773208</v>
      </c>
      <c r="Q471" s="9" t="s">
        <v>21640</v>
      </c>
      <c r="R471" s="9">
        <v>-45.031847</v>
      </c>
      <c r="S471" s="9">
        <v>13.77116</v>
      </c>
      <c r="T471" s="9" t="s">
        <v>21641</v>
      </c>
      <c r="U471" s="9">
        <v>-45.03197</v>
      </c>
      <c r="V471" s="9">
        <v>13.769715</v>
      </c>
      <c r="W471" s="9">
        <v>3773.0</v>
      </c>
      <c r="AE471" s="9" t="s">
        <v>21600</v>
      </c>
      <c r="AF471" s="9" t="b">
        <v>0</v>
      </c>
    </row>
    <row r="472">
      <c r="A472" s="9" t="s">
        <v>21642</v>
      </c>
      <c r="B472" s="9" t="s">
        <v>17037</v>
      </c>
      <c r="C472" s="9" t="s">
        <v>21591</v>
      </c>
      <c r="D472" s="9" t="s">
        <v>21592</v>
      </c>
      <c r="E472" s="9" t="s">
        <v>21593</v>
      </c>
      <c r="F472" s="9" t="s">
        <v>1300</v>
      </c>
      <c r="G472" s="9" t="s">
        <v>21643</v>
      </c>
      <c r="H472" s="9" t="s">
        <v>735</v>
      </c>
      <c r="I472" s="9" t="s">
        <v>2010</v>
      </c>
      <c r="J472" s="9" t="s">
        <v>552</v>
      </c>
      <c r="K472" s="9" t="s">
        <v>21644</v>
      </c>
      <c r="L472" s="9">
        <v>-58.983262</v>
      </c>
      <c r="M472" s="9">
        <v>12.979925</v>
      </c>
      <c r="N472" s="9" t="s">
        <v>21645</v>
      </c>
      <c r="O472" s="9">
        <v>-58.988165</v>
      </c>
      <c r="P472" s="9">
        <v>12.981442</v>
      </c>
      <c r="Q472" s="9" t="s">
        <v>21646</v>
      </c>
      <c r="R472" s="9">
        <v>-58.984974</v>
      </c>
      <c r="S472" s="9">
        <v>12.973683</v>
      </c>
      <c r="T472" s="9" t="s">
        <v>21647</v>
      </c>
      <c r="U472" s="9">
        <v>-58.984746</v>
      </c>
      <c r="V472" s="9">
        <v>12.972512</v>
      </c>
      <c r="W472" s="9">
        <v>1566.0</v>
      </c>
      <c r="AE472" s="9" t="s">
        <v>21600</v>
      </c>
      <c r="AF472" s="9" t="b">
        <v>0</v>
      </c>
    </row>
    <row r="473">
      <c r="A473" s="9" t="s">
        <v>21648</v>
      </c>
      <c r="B473" s="9" t="s">
        <v>17037</v>
      </c>
      <c r="C473" s="9" t="s">
        <v>21591</v>
      </c>
      <c r="D473" s="9">
        <v>2.0</v>
      </c>
      <c r="E473" s="9" t="s">
        <v>21649</v>
      </c>
      <c r="F473" s="9" t="s">
        <v>682</v>
      </c>
      <c r="AE473" s="9" t="s">
        <v>21650</v>
      </c>
      <c r="AF473" s="9" t="b">
        <v>0</v>
      </c>
    </row>
    <row r="474">
      <c r="A474" s="9" t="s">
        <v>21651</v>
      </c>
      <c r="B474" s="9" t="s">
        <v>17037</v>
      </c>
      <c r="C474" s="9" t="s">
        <v>21652</v>
      </c>
      <c r="D474" s="9" t="s">
        <v>21653</v>
      </c>
      <c r="E474" s="9" t="s">
        <v>21654</v>
      </c>
      <c r="F474" s="9" t="s">
        <v>21655</v>
      </c>
      <c r="G474" s="9" t="s">
        <v>1916</v>
      </c>
      <c r="H474" s="9" t="s">
        <v>735</v>
      </c>
      <c r="I474" s="9" t="s">
        <v>2019</v>
      </c>
      <c r="J474" s="9" t="s">
        <v>1635</v>
      </c>
      <c r="K474" s="9" t="s">
        <v>21656</v>
      </c>
      <c r="L474" s="9">
        <v>-69.283303</v>
      </c>
      <c r="M474" s="9">
        <v>39.866703</v>
      </c>
      <c r="N474" s="9" t="s">
        <v>21657</v>
      </c>
      <c r="O474" s="9">
        <v>-69.285931</v>
      </c>
      <c r="P474" s="9">
        <v>39.868619</v>
      </c>
      <c r="Q474" s="9" t="s">
        <v>21658</v>
      </c>
      <c r="R474" s="9">
        <v>-69.285335</v>
      </c>
      <c r="S474" s="9">
        <v>39.873239</v>
      </c>
      <c r="T474" s="9" t="s">
        <v>21659</v>
      </c>
      <c r="U474" s="9">
        <v>-69.280032</v>
      </c>
      <c r="V474" s="9">
        <v>39.875508</v>
      </c>
      <c r="W474" s="9">
        <v>1441.0</v>
      </c>
      <c r="AF474" s="9" t="b">
        <v>0</v>
      </c>
    </row>
    <row r="475">
      <c r="A475" s="9" t="s">
        <v>21660</v>
      </c>
      <c r="B475" s="9" t="s">
        <v>17037</v>
      </c>
      <c r="C475" s="9" t="s">
        <v>21652</v>
      </c>
      <c r="D475" s="9" t="s">
        <v>21653</v>
      </c>
      <c r="E475" s="9" t="s">
        <v>21654</v>
      </c>
      <c r="F475" s="9" t="s">
        <v>21655</v>
      </c>
      <c r="G475" s="9" t="s">
        <v>21565</v>
      </c>
      <c r="H475" s="9" t="s">
        <v>2010</v>
      </c>
      <c r="I475" s="9" t="s">
        <v>2019</v>
      </c>
      <c r="J475" s="9" t="s">
        <v>2026</v>
      </c>
      <c r="K475" s="9" t="s">
        <v>21661</v>
      </c>
      <c r="L475" s="9">
        <v>-69.240031</v>
      </c>
      <c r="M475" s="9">
        <v>39.969964</v>
      </c>
      <c r="N475" s="9" t="s">
        <v>21662</v>
      </c>
      <c r="O475" s="9">
        <v>-69.193401</v>
      </c>
      <c r="P475" s="9">
        <v>39.997737</v>
      </c>
      <c r="Q475" s="9" t="s">
        <v>21663</v>
      </c>
      <c r="R475" s="9">
        <v>-69.187974</v>
      </c>
      <c r="S475" s="9">
        <v>39.98443</v>
      </c>
      <c r="T475" s="9" t="s">
        <v>21664</v>
      </c>
      <c r="U475" s="9">
        <v>-69.187961</v>
      </c>
      <c r="V475" s="9">
        <v>39.984672</v>
      </c>
      <c r="W475" s="9">
        <v>396.0</v>
      </c>
      <c r="AF475" s="9" t="b">
        <v>0</v>
      </c>
    </row>
    <row r="476">
      <c r="A476" s="9" t="s">
        <v>21665</v>
      </c>
      <c r="B476" s="9" t="s">
        <v>17037</v>
      </c>
      <c r="C476" s="9" t="s">
        <v>21652</v>
      </c>
      <c r="D476" s="9" t="s">
        <v>21653</v>
      </c>
      <c r="E476" s="9" t="s">
        <v>21654</v>
      </c>
      <c r="F476" s="9" t="s">
        <v>21655</v>
      </c>
      <c r="G476" s="9" t="s">
        <v>21666</v>
      </c>
      <c r="H476" s="9" t="s">
        <v>1409</v>
      </c>
      <c r="I476" s="9" t="s">
        <v>1443</v>
      </c>
      <c r="J476" s="9" t="s">
        <v>2031</v>
      </c>
      <c r="K476" s="9" t="s">
        <v>21667</v>
      </c>
      <c r="L476" s="9">
        <v>-69.639957</v>
      </c>
      <c r="M476" s="9">
        <v>39.780019</v>
      </c>
      <c r="N476" s="9" t="s">
        <v>21668</v>
      </c>
      <c r="O476" s="9">
        <v>-69.592484</v>
      </c>
      <c r="P476" s="9">
        <v>39.80909</v>
      </c>
      <c r="Q476" s="9" t="s">
        <v>21669</v>
      </c>
      <c r="R476" s="9">
        <v>-69.58923</v>
      </c>
      <c r="S476" s="9">
        <v>39.811077</v>
      </c>
      <c r="T476" s="9" t="s">
        <v>21670</v>
      </c>
      <c r="U476" s="9">
        <v>-69.594631</v>
      </c>
      <c r="V476" s="9">
        <v>39.810075</v>
      </c>
      <c r="W476" s="9">
        <v>1416.0</v>
      </c>
      <c r="AF476" s="9" t="b">
        <v>0</v>
      </c>
    </row>
    <row r="477">
      <c r="A477" s="9" t="s">
        <v>21671</v>
      </c>
      <c r="B477" s="9" t="s">
        <v>17037</v>
      </c>
      <c r="C477" s="9" t="s">
        <v>21652</v>
      </c>
      <c r="D477" s="9" t="s">
        <v>21653</v>
      </c>
      <c r="E477" s="9" t="s">
        <v>21654</v>
      </c>
      <c r="F477" s="9" t="s">
        <v>21655</v>
      </c>
      <c r="G477" s="9" t="s">
        <v>2023</v>
      </c>
      <c r="H477" s="9" t="s">
        <v>735</v>
      </c>
      <c r="I477" s="9" t="s">
        <v>2036</v>
      </c>
      <c r="J477" s="9" t="s">
        <v>21672</v>
      </c>
      <c r="K477" s="9" t="s">
        <v>21673</v>
      </c>
      <c r="L477" s="9">
        <v>-69.239953</v>
      </c>
      <c r="M477" s="9">
        <v>39.970008</v>
      </c>
      <c r="N477" s="9" t="s">
        <v>21674</v>
      </c>
      <c r="O477" s="9">
        <v>-69.189647</v>
      </c>
      <c r="P477" s="9">
        <v>39.995494</v>
      </c>
      <c r="Q477" s="9" t="s">
        <v>21675</v>
      </c>
      <c r="R477" s="9">
        <v>-69.195093</v>
      </c>
      <c r="S477" s="9">
        <v>39.997895</v>
      </c>
      <c r="T477" s="9" t="s">
        <v>21676</v>
      </c>
      <c r="U477" s="9">
        <v>-69.194742</v>
      </c>
      <c r="V477" s="9">
        <v>39.997975</v>
      </c>
      <c r="W477" s="9">
        <v>390.0</v>
      </c>
      <c r="AF477" s="9" t="b">
        <v>0</v>
      </c>
    </row>
    <row r="478">
      <c r="A478" s="9" t="s">
        <v>21677</v>
      </c>
      <c r="B478" s="9" t="s">
        <v>17037</v>
      </c>
      <c r="C478" s="9" t="s">
        <v>21652</v>
      </c>
      <c r="D478" s="9" t="s">
        <v>21653</v>
      </c>
      <c r="E478" s="9" t="s">
        <v>21654</v>
      </c>
      <c r="F478" s="9" t="s">
        <v>21655</v>
      </c>
      <c r="G478" s="9" t="s">
        <v>1947</v>
      </c>
      <c r="H478" s="9" t="s">
        <v>735</v>
      </c>
      <c r="I478" s="9" t="s">
        <v>2043</v>
      </c>
      <c r="J478" s="9" t="s">
        <v>2044</v>
      </c>
      <c r="K478" s="9" t="s">
        <v>21678</v>
      </c>
      <c r="L478" s="9">
        <v>-69.239958</v>
      </c>
      <c r="M478" s="9">
        <v>39.969979</v>
      </c>
      <c r="N478" s="9" t="s">
        <v>21679</v>
      </c>
      <c r="O478" s="9">
        <v>-69.12356</v>
      </c>
      <c r="P478" s="9">
        <v>39.997954</v>
      </c>
      <c r="Q478" s="9" t="s">
        <v>21680</v>
      </c>
      <c r="R478" s="9">
        <v>-69.128881</v>
      </c>
      <c r="S478" s="9">
        <v>39.996115</v>
      </c>
      <c r="T478" s="9" t="s">
        <v>21681</v>
      </c>
      <c r="U478" s="9">
        <v>-69.128952</v>
      </c>
      <c r="V478" s="9">
        <v>39.995992</v>
      </c>
      <c r="W478" s="9">
        <v>357.0</v>
      </c>
      <c r="AF478" s="9" t="b">
        <v>0</v>
      </c>
    </row>
    <row r="479">
      <c r="A479" s="9" t="s">
        <v>21682</v>
      </c>
      <c r="B479" s="9" t="s">
        <v>17037</v>
      </c>
      <c r="C479" s="9" t="s">
        <v>21652</v>
      </c>
      <c r="D479" s="9" t="s">
        <v>21653</v>
      </c>
      <c r="E479" s="9" t="s">
        <v>21654</v>
      </c>
      <c r="F479" s="9" t="s">
        <v>21655</v>
      </c>
      <c r="G479" s="9" t="s">
        <v>1406</v>
      </c>
      <c r="H479" s="9" t="s">
        <v>2010</v>
      </c>
      <c r="I479" s="9" t="s">
        <v>2019</v>
      </c>
      <c r="J479" s="9" t="s">
        <v>818</v>
      </c>
      <c r="K479" s="9" t="s">
        <v>21683</v>
      </c>
      <c r="L479" s="9">
        <v>-69.639955</v>
      </c>
      <c r="M479" s="9">
        <v>39.780015</v>
      </c>
      <c r="N479" s="9" t="s">
        <v>21684</v>
      </c>
      <c r="O479" s="9">
        <v>-69.593515</v>
      </c>
      <c r="P479" s="9">
        <v>39.804811</v>
      </c>
      <c r="Q479" s="9" t="s">
        <v>21685</v>
      </c>
      <c r="R479" s="9">
        <v>-69.591287</v>
      </c>
      <c r="S479" s="9">
        <v>39.810231</v>
      </c>
      <c r="T479" s="9" t="s">
        <v>21686</v>
      </c>
      <c r="U479" s="9">
        <v>-69.591313</v>
      </c>
      <c r="V479" s="9">
        <v>39.809969</v>
      </c>
      <c r="W479" s="9">
        <v>1428.0</v>
      </c>
      <c r="AF479" s="9" t="b">
        <v>0</v>
      </c>
    </row>
    <row r="480">
      <c r="A480" s="9" t="s">
        <v>21687</v>
      </c>
      <c r="B480" s="9" t="s">
        <v>17037</v>
      </c>
      <c r="C480" s="9" t="s">
        <v>21652</v>
      </c>
      <c r="D480" s="9" t="s">
        <v>21653</v>
      </c>
      <c r="E480" s="9" t="s">
        <v>21654</v>
      </c>
      <c r="F480" s="9" t="s">
        <v>21655</v>
      </c>
      <c r="G480" s="9" t="s">
        <v>2053</v>
      </c>
      <c r="H480" s="9" t="s">
        <v>1409</v>
      </c>
      <c r="I480" s="9" t="s">
        <v>2031</v>
      </c>
      <c r="J480" s="9" t="s">
        <v>1635</v>
      </c>
      <c r="K480" s="9" t="s">
        <v>21688</v>
      </c>
      <c r="L480" s="9">
        <v>-72.439964</v>
      </c>
      <c r="M480" s="9">
        <v>39.509969</v>
      </c>
      <c r="N480" s="9" t="s">
        <v>21689</v>
      </c>
      <c r="O480" s="9">
        <v>-72.404302</v>
      </c>
      <c r="P480" s="9">
        <v>39.546575</v>
      </c>
      <c r="Q480" s="9" t="s">
        <v>21690</v>
      </c>
      <c r="R480" s="9">
        <v>-72.401495</v>
      </c>
      <c r="S480" s="9">
        <v>39.542132</v>
      </c>
      <c r="T480" s="9" t="s">
        <v>21691</v>
      </c>
      <c r="U480" s="9">
        <v>-72.400586</v>
      </c>
      <c r="V480" s="9">
        <v>39.541563</v>
      </c>
      <c r="W480" s="9">
        <v>526.0</v>
      </c>
      <c r="AF480" s="9" t="b">
        <v>0</v>
      </c>
    </row>
    <row r="481">
      <c r="A481" s="9" t="s">
        <v>21692</v>
      </c>
      <c r="B481" s="9" t="s">
        <v>17037</v>
      </c>
      <c r="C481" s="9" t="s">
        <v>21652</v>
      </c>
      <c r="D481" s="9" t="s">
        <v>21653</v>
      </c>
      <c r="E481" s="9" t="s">
        <v>21654</v>
      </c>
      <c r="F481" s="9" t="s">
        <v>21655</v>
      </c>
      <c r="G481" s="9" t="s">
        <v>614</v>
      </c>
      <c r="H481" s="9" t="s">
        <v>735</v>
      </c>
      <c r="I481" s="9" t="s">
        <v>603</v>
      </c>
      <c r="J481" s="9" t="s">
        <v>813</v>
      </c>
      <c r="K481" s="9" t="s">
        <v>21693</v>
      </c>
      <c r="L481" s="9">
        <v>-73.870005</v>
      </c>
      <c r="M481" s="9">
        <v>38.000047</v>
      </c>
      <c r="N481" s="9" t="s">
        <v>21694</v>
      </c>
      <c r="O481" s="9">
        <v>-73.823165</v>
      </c>
      <c r="P481" s="9">
        <v>38.048994</v>
      </c>
      <c r="Q481" s="9" t="s">
        <v>21695</v>
      </c>
      <c r="R481" s="9">
        <v>-73.825589</v>
      </c>
      <c r="S481" s="9">
        <v>38.047136</v>
      </c>
      <c r="T481" s="9" t="s">
        <v>21696</v>
      </c>
      <c r="U481" s="9">
        <v>-73.825969</v>
      </c>
      <c r="V481" s="9">
        <v>38.046948</v>
      </c>
      <c r="W481" s="9">
        <v>399.0</v>
      </c>
      <c r="AF481" s="9" t="b">
        <v>0</v>
      </c>
    </row>
    <row r="482">
      <c r="A482" s="9" t="s">
        <v>21697</v>
      </c>
      <c r="B482" s="9" t="s">
        <v>17037</v>
      </c>
      <c r="C482" s="9" t="s">
        <v>21652</v>
      </c>
      <c r="D482" s="9" t="s">
        <v>21653</v>
      </c>
      <c r="E482" s="9" t="s">
        <v>21654</v>
      </c>
      <c r="F482" s="9" t="s">
        <v>21655</v>
      </c>
      <c r="G482" s="9" t="s">
        <v>614</v>
      </c>
      <c r="H482" s="9" t="s">
        <v>2010</v>
      </c>
      <c r="I482" s="9" t="s">
        <v>1611</v>
      </c>
      <c r="J482" s="9" t="s">
        <v>2019</v>
      </c>
      <c r="K482" s="9" t="s">
        <v>21698</v>
      </c>
      <c r="L482" s="9">
        <v>-73.869953</v>
      </c>
      <c r="M482" s="9">
        <v>38.0</v>
      </c>
      <c r="N482" s="9" t="s">
        <v>21699</v>
      </c>
      <c r="O482" s="9">
        <v>-73.82586</v>
      </c>
      <c r="P482" s="9">
        <v>38.048749</v>
      </c>
      <c r="Q482" s="9" t="s">
        <v>21700</v>
      </c>
      <c r="R482" s="9">
        <v>-73.822249</v>
      </c>
      <c r="S482" s="9">
        <v>38.048701</v>
      </c>
      <c r="T482" s="9" t="s">
        <v>21701</v>
      </c>
      <c r="U482" s="9">
        <v>-73.822079</v>
      </c>
      <c r="V482" s="9">
        <v>38.04857</v>
      </c>
      <c r="W482" s="9">
        <v>420.0</v>
      </c>
      <c r="AF482" s="9" t="b">
        <v>0</v>
      </c>
    </row>
    <row r="483">
      <c r="A483" s="9" t="s">
        <v>21702</v>
      </c>
      <c r="B483" s="9" t="s">
        <v>17037</v>
      </c>
      <c r="C483" s="9" t="s">
        <v>21652</v>
      </c>
      <c r="D483" s="9" t="s">
        <v>21653</v>
      </c>
      <c r="E483" s="9" t="s">
        <v>21654</v>
      </c>
      <c r="F483" s="9" t="s">
        <v>21655</v>
      </c>
      <c r="G483" s="9" t="s">
        <v>21703</v>
      </c>
      <c r="H483" s="9" t="s">
        <v>1409</v>
      </c>
      <c r="I483" s="9" t="s">
        <v>2019</v>
      </c>
      <c r="J483" s="9" t="s">
        <v>2071</v>
      </c>
      <c r="K483" s="9" t="s">
        <v>21704</v>
      </c>
      <c r="L483" s="9">
        <v>-74.149987</v>
      </c>
      <c r="M483" s="9">
        <v>37.520046</v>
      </c>
      <c r="N483" s="9" t="s">
        <v>21705</v>
      </c>
      <c r="O483" s="9">
        <v>-74.101722</v>
      </c>
      <c r="P483" s="9">
        <v>37.542905</v>
      </c>
      <c r="Q483" s="9" t="s">
        <v>21706</v>
      </c>
      <c r="R483" s="9">
        <v>-74.103083</v>
      </c>
      <c r="S483" s="9">
        <v>37.542486</v>
      </c>
      <c r="T483" s="9" t="s">
        <v>21707</v>
      </c>
      <c r="U483" s="9">
        <v>-74.103409</v>
      </c>
      <c r="V483" s="9">
        <v>37.542368</v>
      </c>
      <c r="W483" s="9">
        <v>1033.0</v>
      </c>
      <c r="AF483" s="9" t="b">
        <v>0</v>
      </c>
    </row>
    <row r="484">
      <c r="A484" s="9" t="s">
        <v>21708</v>
      </c>
      <c r="B484" s="9" t="s">
        <v>17037</v>
      </c>
      <c r="C484" s="9" t="s">
        <v>21652</v>
      </c>
      <c r="D484" s="9" t="s">
        <v>21653</v>
      </c>
      <c r="E484" s="9" t="s">
        <v>21654</v>
      </c>
      <c r="F484" s="9" t="s">
        <v>21655</v>
      </c>
      <c r="G484" s="9" t="s">
        <v>21709</v>
      </c>
      <c r="H484" s="9" t="s">
        <v>735</v>
      </c>
      <c r="I484" s="9" t="s">
        <v>2077</v>
      </c>
      <c r="J484" s="9" t="s">
        <v>2078</v>
      </c>
      <c r="K484" s="9" t="s">
        <v>21710</v>
      </c>
      <c r="L484" s="9">
        <v>-74.150045</v>
      </c>
      <c r="M484" s="9">
        <v>37.519986</v>
      </c>
      <c r="N484" s="9" t="s">
        <v>21711</v>
      </c>
      <c r="O484" s="9">
        <v>-74.275318</v>
      </c>
      <c r="P484" s="9">
        <v>37.569137</v>
      </c>
      <c r="Q484" s="9" t="s">
        <v>21712</v>
      </c>
      <c r="R484" s="9">
        <v>-74.270401</v>
      </c>
      <c r="S484" s="9">
        <v>37.577467</v>
      </c>
      <c r="T484" s="9" t="s">
        <v>21713</v>
      </c>
      <c r="U484" s="9">
        <v>-74.271556</v>
      </c>
      <c r="V484" s="9">
        <v>37.576263</v>
      </c>
      <c r="W484" s="9">
        <v>468.0</v>
      </c>
      <c r="AF484" s="9" t="b">
        <v>0</v>
      </c>
    </row>
    <row r="485">
      <c r="A485" s="9" t="s">
        <v>21714</v>
      </c>
      <c r="B485" s="9" t="s">
        <v>17037</v>
      </c>
      <c r="C485" s="9" t="s">
        <v>21652</v>
      </c>
      <c r="D485" s="9" t="s">
        <v>21653</v>
      </c>
      <c r="E485" s="9" t="s">
        <v>21654</v>
      </c>
      <c r="F485" s="9" t="s">
        <v>21655</v>
      </c>
      <c r="G485" s="9" t="s">
        <v>21715</v>
      </c>
      <c r="H485" s="9" t="s">
        <v>2010</v>
      </c>
      <c r="I485" s="9" t="s">
        <v>2031</v>
      </c>
      <c r="J485" s="9" t="s">
        <v>21716</v>
      </c>
      <c r="K485" s="9" t="s">
        <v>21717</v>
      </c>
      <c r="L485" s="9">
        <v>-74.150043</v>
      </c>
      <c r="M485" s="9">
        <v>37.52002</v>
      </c>
      <c r="N485" s="9" t="s">
        <v>21718</v>
      </c>
      <c r="O485" s="9">
        <v>-74.102222</v>
      </c>
      <c r="P485" s="9">
        <v>37.543429</v>
      </c>
      <c r="Q485" s="9" t="s">
        <v>21719</v>
      </c>
      <c r="R485" s="9">
        <v>-74.101119</v>
      </c>
      <c r="S485" s="9">
        <v>37.541553</v>
      </c>
      <c r="T485" s="9" t="s">
        <v>21720</v>
      </c>
      <c r="U485" s="9">
        <v>-74.103433</v>
      </c>
      <c r="V485" s="9">
        <v>37.538921</v>
      </c>
      <c r="W485" s="9">
        <v>1062.0</v>
      </c>
      <c r="AF485" s="9" t="b">
        <v>0</v>
      </c>
    </row>
    <row r="486">
      <c r="A486" s="9" t="s">
        <v>21721</v>
      </c>
      <c r="B486" s="9" t="s">
        <v>17037</v>
      </c>
      <c r="C486" s="9" t="s">
        <v>21652</v>
      </c>
      <c r="D486" s="9" t="s">
        <v>21653</v>
      </c>
      <c r="E486" s="9" t="s">
        <v>21654</v>
      </c>
      <c r="F486" s="9" t="s">
        <v>21655</v>
      </c>
      <c r="G486" s="9" t="s">
        <v>2087</v>
      </c>
      <c r="H486" s="9" t="s">
        <v>1409</v>
      </c>
      <c r="I486" s="9" t="s">
        <v>2090</v>
      </c>
      <c r="J486" s="9" t="s">
        <v>2091</v>
      </c>
      <c r="K486" s="9" t="s">
        <v>21722</v>
      </c>
      <c r="L486" s="9">
        <v>-74.519972</v>
      </c>
      <c r="M486" s="9">
        <v>36.839962</v>
      </c>
      <c r="N486" s="9" t="s">
        <v>21723</v>
      </c>
      <c r="O486" s="9">
        <v>-74.494352</v>
      </c>
      <c r="P486" s="9">
        <v>36.86217</v>
      </c>
      <c r="Q486" s="9" t="s">
        <v>21724</v>
      </c>
      <c r="R486" s="9">
        <v>-74.488568</v>
      </c>
      <c r="S486" s="9">
        <v>36.870093</v>
      </c>
      <c r="T486" s="9" t="s">
        <v>21725</v>
      </c>
      <c r="U486" s="9">
        <v>-74.488275</v>
      </c>
      <c r="V486" s="9">
        <v>36.869745</v>
      </c>
      <c r="W486" s="9">
        <v>1609.0</v>
      </c>
      <c r="AF486" s="9" t="b">
        <v>0</v>
      </c>
    </row>
    <row r="487">
      <c r="A487" s="9" t="s">
        <v>21726</v>
      </c>
      <c r="B487" s="9" t="s">
        <v>17037</v>
      </c>
      <c r="C487" s="9" t="s">
        <v>21652</v>
      </c>
      <c r="D487" s="9" t="s">
        <v>21653</v>
      </c>
      <c r="E487" s="9" t="s">
        <v>21654</v>
      </c>
      <c r="F487" s="9" t="s">
        <v>21655</v>
      </c>
      <c r="G487" s="9" t="s">
        <v>2087</v>
      </c>
      <c r="H487" s="9" t="s">
        <v>735</v>
      </c>
      <c r="I487" s="9" t="s">
        <v>2019</v>
      </c>
      <c r="J487" s="9" t="s">
        <v>1635</v>
      </c>
      <c r="K487" s="9" t="s">
        <v>21727</v>
      </c>
      <c r="L487" s="9">
        <v>-74.520027</v>
      </c>
      <c r="M487" s="9">
        <v>36.840039</v>
      </c>
      <c r="N487" s="9" t="s">
        <v>21728</v>
      </c>
      <c r="O487" s="9">
        <v>-79.48906</v>
      </c>
      <c r="P487" s="9">
        <v>-3.97E-4</v>
      </c>
      <c r="Q487" s="9" t="s">
        <v>21729</v>
      </c>
      <c r="R487" s="9">
        <v>-74.472304</v>
      </c>
      <c r="S487" s="9">
        <v>36.870152</v>
      </c>
      <c r="T487" s="9" t="s">
        <v>21730</v>
      </c>
      <c r="U487" s="9">
        <v>-74.472721</v>
      </c>
      <c r="V487" s="9">
        <v>36.869621</v>
      </c>
      <c r="W487" s="9">
        <v>1508.0</v>
      </c>
      <c r="AF487" s="9" t="b">
        <v>0</v>
      </c>
    </row>
    <row r="488">
      <c r="A488" s="9" t="s">
        <v>21731</v>
      </c>
      <c r="B488" s="9" t="s">
        <v>17037</v>
      </c>
      <c r="C488" s="9" t="s">
        <v>21652</v>
      </c>
      <c r="D488" s="9" t="s">
        <v>21653</v>
      </c>
      <c r="E488" s="9" t="s">
        <v>21654</v>
      </c>
      <c r="F488" s="9" t="s">
        <v>21655</v>
      </c>
      <c r="G488" s="9" t="s">
        <v>21732</v>
      </c>
      <c r="H488" s="9" t="s">
        <v>2010</v>
      </c>
      <c r="I488" s="9" t="s">
        <v>21733</v>
      </c>
      <c r="J488" s="9" t="s">
        <v>818</v>
      </c>
      <c r="K488" s="9" t="s">
        <v>21734</v>
      </c>
      <c r="L488" s="9">
        <v>-75.959954</v>
      </c>
      <c r="M488" s="9">
        <v>32.95001</v>
      </c>
      <c r="N488" s="9" t="s">
        <v>21735</v>
      </c>
      <c r="O488" s="9">
        <v>-75.924783</v>
      </c>
      <c r="P488" s="9">
        <v>32.979667</v>
      </c>
      <c r="Q488" s="9" t="s">
        <v>21736</v>
      </c>
      <c r="R488" s="9">
        <v>-75.922377</v>
      </c>
      <c r="S488" s="9">
        <v>32.981617</v>
      </c>
      <c r="T488" s="9" t="s">
        <v>21737</v>
      </c>
      <c r="U488" s="9">
        <v>-75.922434</v>
      </c>
      <c r="V488" s="9">
        <v>32.981715</v>
      </c>
      <c r="W488" s="9">
        <v>2557.0</v>
      </c>
      <c r="AF488" s="9" t="b">
        <v>0</v>
      </c>
    </row>
    <row r="489">
      <c r="A489" s="9" t="s">
        <v>21738</v>
      </c>
      <c r="B489" s="9" t="s">
        <v>17037</v>
      </c>
      <c r="C489" s="9" t="s">
        <v>21652</v>
      </c>
      <c r="D489" s="9" t="s">
        <v>21653</v>
      </c>
      <c r="E489" s="9" t="s">
        <v>21654</v>
      </c>
      <c r="F489" s="9" t="s">
        <v>21655</v>
      </c>
      <c r="G489" s="9" t="s">
        <v>21732</v>
      </c>
      <c r="H489" s="9" t="s">
        <v>735</v>
      </c>
      <c r="I489" s="9" t="s">
        <v>2108</v>
      </c>
      <c r="J489" s="9" t="s">
        <v>2109</v>
      </c>
      <c r="K489" s="9" t="s">
        <v>21739</v>
      </c>
      <c r="L489" s="9">
        <v>-76.219953</v>
      </c>
      <c r="M489" s="9">
        <v>32.460007</v>
      </c>
      <c r="N489" s="9" t="s">
        <v>21740</v>
      </c>
      <c r="O489" s="9">
        <v>-76.189594</v>
      </c>
      <c r="P489" s="9">
        <v>32.497434</v>
      </c>
      <c r="Q489" s="9" t="s">
        <v>21741</v>
      </c>
      <c r="R489" s="9">
        <v>-76.190676</v>
      </c>
      <c r="S489" s="9">
        <v>32.496246</v>
      </c>
      <c r="T489" s="9" t="s">
        <v>21742</v>
      </c>
      <c r="U489" s="9">
        <v>-76.191161</v>
      </c>
      <c r="V489" s="9">
        <v>32.496458</v>
      </c>
      <c r="W489" s="9">
        <v>2163.0</v>
      </c>
      <c r="AF489" s="9" t="b">
        <v>0</v>
      </c>
    </row>
    <row r="490">
      <c r="A490" s="9" t="s">
        <v>21743</v>
      </c>
      <c r="B490" s="9" t="s">
        <v>17037</v>
      </c>
      <c r="C490" s="9" t="s">
        <v>21652</v>
      </c>
      <c r="D490" s="9" t="s">
        <v>21653</v>
      </c>
      <c r="E490" s="9" t="s">
        <v>21654</v>
      </c>
      <c r="F490" s="9" t="s">
        <v>21655</v>
      </c>
      <c r="G490" s="9" t="s">
        <v>21732</v>
      </c>
      <c r="H490" s="9" t="s">
        <v>735</v>
      </c>
      <c r="I490" s="9" t="s">
        <v>2077</v>
      </c>
      <c r="J490" s="9" t="s">
        <v>617</v>
      </c>
      <c r="K490" s="9" t="s">
        <v>21744</v>
      </c>
      <c r="L490" s="9">
        <v>-76.219953</v>
      </c>
      <c r="M490" s="9">
        <v>32.459992</v>
      </c>
      <c r="N490" s="9" t="s">
        <v>21745</v>
      </c>
      <c r="O490" s="9">
        <v>-76.188225</v>
      </c>
      <c r="P490" s="9">
        <v>32.494917</v>
      </c>
      <c r="Q490" s="9" t="s">
        <v>21746</v>
      </c>
      <c r="R490" s="9">
        <v>-76.191557</v>
      </c>
      <c r="S490" s="9">
        <v>32.497141</v>
      </c>
      <c r="T490" s="9" t="s">
        <v>21747</v>
      </c>
      <c r="U490" s="9">
        <v>-76.191275</v>
      </c>
      <c r="V490" s="9">
        <v>32.496943</v>
      </c>
      <c r="W490" s="9">
        <v>2166.0</v>
      </c>
      <c r="AF490" s="9" t="b">
        <v>0</v>
      </c>
    </row>
    <row r="491">
      <c r="A491" s="9" t="s">
        <v>21748</v>
      </c>
      <c r="B491" s="9" t="s">
        <v>17037</v>
      </c>
      <c r="C491" s="9" t="s">
        <v>21652</v>
      </c>
      <c r="D491" s="9" t="s">
        <v>21653</v>
      </c>
      <c r="E491" s="9" t="s">
        <v>21654</v>
      </c>
      <c r="F491" s="9" t="s">
        <v>21655</v>
      </c>
      <c r="G491" s="9" t="s">
        <v>21732</v>
      </c>
      <c r="H491" s="9" t="s">
        <v>2010</v>
      </c>
      <c r="I491" s="9" t="s">
        <v>1443</v>
      </c>
      <c r="J491" s="9" t="s">
        <v>2120</v>
      </c>
      <c r="K491" s="9" t="s">
        <v>21749</v>
      </c>
      <c r="L491" s="9">
        <v>-76.219955</v>
      </c>
      <c r="M491" s="9">
        <v>32.459986</v>
      </c>
      <c r="N491" s="9" t="s">
        <v>21750</v>
      </c>
      <c r="O491" s="9">
        <v>-76.189362</v>
      </c>
      <c r="P491" s="9">
        <v>32.49435</v>
      </c>
      <c r="Q491" s="9" t="s">
        <v>21751</v>
      </c>
      <c r="R491" s="9">
        <v>-76.189128</v>
      </c>
      <c r="S491" s="9">
        <v>32.497807</v>
      </c>
      <c r="T491" s="9" t="s">
        <v>21752</v>
      </c>
      <c r="U491" s="9">
        <v>-76.184385</v>
      </c>
      <c r="V491" s="9">
        <v>32.499092</v>
      </c>
      <c r="W491" s="9">
        <v>2159.0</v>
      </c>
      <c r="AF491" s="9" t="b">
        <v>0</v>
      </c>
    </row>
    <row r="492">
      <c r="A492" s="9" t="s">
        <v>21753</v>
      </c>
      <c r="B492" s="9" t="s">
        <v>17037</v>
      </c>
      <c r="C492" s="9" t="s">
        <v>21652</v>
      </c>
      <c r="D492" s="9" t="s">
        <v>21754</v>
      </c>
      <c r="E492" s="9" t="s">
        <v>21755</v>
      </c>
      <c r="F492" s="9" t="s">
        <v>451</v>
      </c>
      <c r="G492" s="9" t="s">
        <v>657</v>
      </c>
      <c r="H492" s="9" t="s">
        <v>735</v>
      </c>
      <c r="I492" s="9" t="s">
        <v>2125</v>
      </c>
      <c r="J492" s="9" t="s">
        <v>2126</v>
      </c>
      <c r="K492" s="9" t="s">
        <v>21756</v>
      </c>
      <c r="L492" s="9">
        <v>-90.649962</v>
      </c>
      <c r="M492" s="9">
        <v>26.980029</v>
      </c>
      <c r="N492" s="9" t="s">
        <v>21757</v>
      </c>
      <c r="O492" s="9">
        <v>-90.634259</v>
      </c>
      <c r="P492" s="9">
        <v>27.008277</v>
      </c>
      <c r="Q492" s="9" t="s">
        <v>21758</v>
      </c>
      <c r="R492" s="9">
        <v>-90.640692</v>
      </c>
      <c r="S492" s="9">
        <v>27.010301</v>
      </c>
      <c r="T492" s="9" t="s">
        <v>21759</v>
      </c>
      <c r="U492" s="9">
        <v>-90.64052</v>
      </c>
      <c r="V492" s="9">
        <v>27.010546</v>
      </c>
      <c r="W492" s="9">
        <v>1633.0</v>
      </c>
      <c r="AF492" s="9" t="b">
        <v>0</v>
      </c>
    </row>
    <row r="493">
      <c r="A493" s="9" t="s">
        <v>21760</v>
      </c>
      <c r="B493" s="9" t="s">
        <v>17037</v>
      </c>
      <c r="C493" s="9" t="s">
        <v>21652</v>
      </c>
      <c r="D493" s="9" t="s">
        <v>21754</v>
      </c>
      <c r="E493" s="9" t="s">
        <v>21755</v>
      </c>
      <c r="F493" s="9" t="s">
        <v>451</v>
      </c>
      <c r="G493" s="9" t="s">
        <v>657</v>
      </c>
      <c r="H493" s="9" t="s">
        <v>1409</v>
      </c>
      <c r="I493" s="9" t="s">
        <v>2132</v>
      </c>
      <c r="J493" s="9" t="s">
        <v>2133</v>
      </c>
      <c r="K493" s="9" t="s">
        <v>21761</v>
      </c>
      <c r="L493" s="9">
        <v>-91.846004</v>
      </c>
      <c r="M493" s="9">
        <v>27.375047</v>
      </c>
      <c r="N493" s="9" t="s">
        <v>21762</v>
      </c>
      <c r="O493" s="9">
        <v>-91.820778</v>
      </c>
      <c r="P493" s="9">
        <v>27.393753</v>
      </c>
      <c r="Q493" s="9" t="s">
        <v>21763</v>
      </c>
      <c r="R493" s="9">
        <v>-91.815784</v>
      </c>
      <c r="S493" s="9">
        <v>27.396361</v>
      </c>
      <c r="T493" s="9" t="s">
        <v>21764</v>
      </c>
      <c r="U493" s="9">
        <v>-91.816135</v>
      </c>
      <c r="V493" s="9">
        <v>27.396129</v>
      </c>
      <c r="W493" s="9">
        <v>1027.0</v>
      </c>
      <c r="AF493" s="9" t="b">
        <v>0</v>
      </c>
    </row>
    <row r="494">
      <c r="A494" s="9" t="s">
        <v>21765</v>
      </c>
      <c r="B494" s="9" t="s">
        <v>17037</v>
      </c>
      <c r="C494" s="9" t="s">
        <v>21652</v>
      </c>
      <c r="D494" s="9" t="s">
        <v>21754</v>
      </c>
      <c r="E494" s="9" t="s">
        <v>21755</v>
      </c>
      <c r="F494" s="9" t="s">
        <v>451</v>
      </c>
      <c r="G494" s="9" t="s">
        <v>657</v>
      </c>
      <c r="H494" s="9" t="s">
        <v>2010</v>
      </c>
      <c r="I494" s="9" t="s">
        <v>2140</v>
      </c>
      <c r="J494" s="9" t="s">
        <v>2141</v>
      </c>
      <c r="K494" s="9" t="s">
        <v>21766</v>
      </c>
      <c r="L494" s="9">
        <v>-92.28003</v>
      </c>
      <c r="M494" s="9">
        <v>27.000037</v>
      </c>
      <c r="N494" s="9" t="s">
        <v>21767</v>
      </c>
      <c r="O494" s="9">
        <v>-92.110962</v>
      </c>
      <c r="P494" s="9">
        <v>27.320302</v>
      </c>
      <c r="Q494" s="9" t="s">
        <v>21768</v>
      </c>
      <c r="R494" s="9">
        <v>-92.106785</v>
      </c>
      <c r="S494" s="9">
        <v>27.312748</v>
      </c>
      <c r="T494" s="9" t="s">
        <v>21769</v>
      </c>
      <c r="U494" s="9">
        <v>-92.110927</v>
      </c>
      <c r="V494" s="9">
        <v>27.317448</v>
      </c>
      <c r="W494" s="9">
        <v>1016.0</v>
      </c>
      <c r="AF494" s="9" t="b">
        <v>0</v>
      </c>
    </row>
    <row r="495">
      <c r="A495" s="9" t="s">
        <v>21770</v>
      </c>
      <c r="B495" s="9" t="s">
        <v>17037</v>
      </c>
      <c r="C495" s="9" t="s">
        <v>21652</v>
      </c>
      <c r="D495" s="9" t="s">
        <v>21754</v>
      </c>
      <c r="E495" s="9" t="s">
        <v>21755</v>
      </c>
      <c r="F495" s="9" t="s">
        <v>451</v>
      </c>
      <c r="G495" s="9" t="s">
        <v>657</v>
      </c>
      <c r="H495" s="9" t="s">
        <v>598</v>
      </c>
      <c r="I495" s="9" t="s">
        <v>2148</v>
      </c>
      <c r="J495" s="9" t="s">
        <v>2149</v>
      </c>
      <c r="K495" s="9" t="s">
        <v>21771</v>
      </c>
      <c r="L495" s="9">
        <v>-92.28001</v>
      </c>
      <c r="M495" s="9">
        <v>27.000047</v>
      </c>
      <c r="N495" s="9" t="s">
        <v>21772</v>
      </c>
      <c r="O495" s="9">
        <v>-92.109017</v>
      </c>
      <c r="P495" s="9">
        <v>27.318878</v>
      </c>
      <c r="Q495" s="9" t="s">
        <v>21773</v>
      </c>
      <c r="R495" s="9">
        <v>-92.108034</v>
      </c>
      <c r="S495" s="9">
        <v>27.318847</v>
      </c>
      <c r="T495" s="9" t="s">
        <v>21774</v>
      </c>
      <c r="U495" s="9">
        <v>-92.107916</v>
      </c>
      <c r="V495" s="9">
        <v>27.318625</v>
      </c>
      <c r="W495" s="9">
        <v>1027.0</v>
      </c>
      <c r="AF495" s="9" t="b">
        <v>0</v>
      </c>
    </row>
    <row r="496">
      <c r="A496" s="9" t="s">
        <v>21775</v>
      </c>
      <c r="B496" s="9" t="s">
        <v>17037</v>
      </c>
      <c r="C496" s="9" t="s">
        <v>21652</v>
      </c>
      <c r="D496" s="9" t="s">
        <v>21754</v>
      </c>
      <c r="E496" s="9" t="s">
        <v>21755</v>
      </c>
      <c r="F496" s="9" t="s">
        <v>451</v>
      </c>
      <c r="G496" s="9" t="s">
        <v>657</v>
      </c>
      <c r="H496" s="9" t="s">
        <v>9488</v>
      </c>
      <c r="I496" s="9" t="s">
        <v>1611</v>
      </c>
      <c r="J496" s="9" t="s">
        <v>2140</v>
      </c>
      <c r="K496" s="9" t="s">
        <v>21776</v>
      </c>
      <c r="L496" s="9">
        <v>-91.070044</v>
      </c>
      <c r="M496" s="9">
        <v>26.950017</v>
      </c>
      <c r="N496" s="9" t="s">
        <v>21777</v>
      </c>
      <c r="O496" s="9">
        <v>-91.043066</v>
      </c>
      <c r="P496" s="9">
        <v>26.965089</v>
      </c>
      <c r="Q496" s="9" t="s">
        <v>21778</v>
      </c>
      <c r="R496" s="9">
        <v>-91.014501</v>
      </c>
      <c r="S496" s="9">
        <v>26.96963</v>
      </c>
      <c r="T496" s="9" t="s">
        <v>21779</v>
      </c>
      <c r="U496" s="9">
        <v>-91.014858</v>
      </c>
      <c r="V496" s="9">
        <v>26.969591</v>
      </c>
      <c r="W496" s="9">
        <v>1783.0</v>
      </c>
      <c r="AF496" s="9" t="b">
        <v>0</v>
      </c>
    </row>
    <row r="497">
      <c r="A497" s="9" t="s">
        <v>21780</v>
      </c>
      <c r="B497" s="9" t="s">
        <v>17037</v>
      </c>
      <c r="C497" s="9" t="s">
        <v>21652</v>
      </c>
      <c r="D497" s="9" t="s">
        <v>21754</v>
      </c>
      <c r="E497" s="9" t="s">
        <v>21755</v>
      </c>
      <c r="F497" s="9" t="s">
        <v>451</v>
      </c>
      <c r="G497" s="9" t="s">
        <v>657</v>
      </c>
      <c r="H497" s="9" t="s">
        <v>1409</v>
      </c>
      <c r="I497" s="9" t="s">
        <v>2125</v>
      </c>
      <c r="J497" s="9" t="s">
        <v>2161</v>
      </c>
      <c r="K497" s="9" t="s">
        <v>21781</v>
      </c>
      <c r="L497" s="9">
        <v>-90.850042</v>
      </c>
      <c r="M497" s="9">
        <v>26.990022</v>
      </c>
      <c r="N497" s="9" t="s">
        <v>21782</v>
      </c>
      <c r="O497" s="9">
        <v>-90.834399</v>
      </c>
      <c r="P497" s="9">
        <v>27.006164</v>
      </c>
      <c r="Q497" s="9" t="s">
        <v>21783</v>
      </c>
      <c r="R497" s="9">
        <v>-90.830855</v>
      </c>
      <c r="S497" s="9">
        <v>27.000804</v>
      </c>
      <c r="T497" s="9" t="s">
        <v>21784</v>
      </c>
      <c r="U497" s="9">
        <v>-90.83224</v>
      </c>
      <c r="V497" s="9">
        <v>27.001904</v>
      </c>
      <c r="W497" s="9">
        <v>1654.0</v>
      </c>
      <c r="AF497" s="9" t="b">
        <v>0</v>
      </c>
    </row>
    <row r="498">
      <c r="A498" s="9" t="s">
        <v>21785</v>
      </c>
      <c r="B498" s="9" t="s">
        <v>17037</v>
      </c>
      <c r="C498" s="9" t="s">
        <v>21652</v>
      </c>
      <c r="D498" s="9" t="s">
        <v>21754</v>
      </c>
      <c r="E498" s="9" t="s">
        <v>21755</v>
      </c>
      <c r="F498" s="9" t="s">
        <v>451</v>
      </c>
      <c r="G498" s="9" t="s">
        <v>657</v>
      </c>
      <c r="H498" s="9" t="s">
        <v>2010</v>
      </c>
      <c r="I498" s="9" t="s">
        <v>2148</v>
      </c>
      <c r="J498" s="9" t="s">
        <v>2167</v>
      </c>
      <c r="K498" s="9" t="s">
        <v>21786</v>
      </c>
      <c r="L498" s="9">
        <v>-90.300043</v>
      </c>
      <c r="M498" s="9">
        <v>26.999981</v>
      </c>
      <c r="N498" s="9" t="s">
        <v>21787</v>
      </c>
      <c r="O498" s="9">
        <v>-90.27571</v>
      </c>
      <c r="P498" s="9">
        <v>27.00743</v>
      </c>
      <c r="Q498" s="9" t="s">
        <v>21788</v>
      </c>
      <c r="R498" s="9">
        <v>-90.28158</v>
      </c>
      <c r="S498" s="9">
        <v>27.010204</v>
      </c>
      <c r="T498" s="9" t="s">
        <v>21789</v>
      </c>
      <c r="U498" s="9">
        <v>-90.281857</v>
      </c>
      <c r="V498" s="9">
        <v>27.010466</v>
      </c>
      <c r="W498" s="9">
        <v>1908.0</v>
      </c>
      <c r="AF498" s="9" t="b">
        <v>0</v>
      </c>
    </row>
    <row r="499">
      <c r="A499" s="9" t="s">
        <v>21790</v>
      </c>
      <c r="B499" s="9" t="s">
        <v>17037</v>
      </c>
      <c r="C499" s="9" t="s">
        <v>21652</v>
      </c>
      <c r="D499" s="9" t="s">
        <v>21754</v>
      </c>
      <c r="E499" s="9" t="s">
        <v>21755</v>
      </c>
      <c r="F499" s="9" t="s">
        <v>451</v>
      </c>
      <c r="G499" s="9" t="s">
        <v>657</v>
      </c>
      <c r="H499" s="9" t="s">
        <v>598</v>
      </c>
      <c r="I499" s="9" t="s">
        <v>451</v>
      </c>
      <c r="J499" s="9" t="s">
        <v>2172</v>
      </c>
      <c r="K499" s="9" t="s">
        <v>21791</v>
      </c>
      <c r="L499" s="9">
        <v>-90.633274</v>
      </c>
      <c r="M499" s="9">
        <v>26.96664</v>
      </c>
      <c r="N499" s="9" t="s">
        <v>21792</v>
      </c>
      <c r="O499" s="9">
        <v>-90.60376</v>
      </c>
      <c r="P499" s="9">
        <v>26.99951</v>
      </c>
      <c r="Q499" s="9" t="s">
        <v>21793</v>
      </c>
      <c r="R499" s="9">
        <v>-90.577714</v>
      </c>
      <c r="S499" s="9">
        <v>27.016302</v>
      </c>
      <c r="T499" s="9" t="s">
        <v>21794</v>
      </c>
      <c r="U499" s="9">
        <v>-90.577353</v>
      </c>
      <c r="V499" s="9">
        <v>27.01628</v>
      </c>
      <c r="W499" s="9">
        <v>1552.0</v>
      </c>
      <c r="AF499" s="9" t="b">
        <v>0</v>
      </c>
    </row>
    <row r="500">
      <c r="A500" s="9" t="s">
        <v>21795</v>
      </c>
      <c r="B500" s="9" t="s">
        <v>17037</v>
      </c>
      <c r="C500" s="9" t="s">
        <v>21652</v>
      </c>
      <c r="D500" s="9" t="s">
        <v>21754</v>
      </c>
      <c r="E500" s="9" t="s">
        <v>21755</v>
      </c>
      <c r="F500" s="9" t="s">
        <v>451</v>
      </c>
      <c r="G500" s="9" t="s">
        <v>657</v>
      </c>
      <c r="H500" s="9" t="s">
        <v>735</v>
      </c>
      <c r="I500" s="9" t="s">
        <v>451</v>
      </c>
      <c r="J500" s="9" t="s">
        <v>2178</v>
      </c>
      <c r="K500" s="9" t="s">
        <v>21796</v>
      </c>
      <c r="L500" s="9">
        <v>-90.499991</v>
      </c>
      <c r="M500" s="9">
        <v>27.116707</v>
      </c>
      <c r="N500" s="9" t="s">
        <v>21797</v>
      </c>
      <c r="O500" s="9">
        <v>-90.451548</v>
      </c>
      <c r="P500" s="9">
        <v>27.147764</v>
      </c>
      <c r="Q500" s="9" t="s">
        <v>21798</v>
      </c>
      <c r="R500" s="9">
        <v>-90.432086</v>
      </c>
      <c r="S500" s="9">
        <v>27.140606</v>
      </c>
      <c r="T500" s="9" t="s">
        <v>21799</v>
      </c>
      <c r="U500" s="9">
        <v>-90.431689</v>
      </c>
      <c r="V500" s="9">
        <v>27.140435</v>
      </c>
      <c r="W500" s="9">
        <v>1185.0</v>
      </c>
      <c r="AF500" s="9" t="b">
        <v>0</v>
      </c>
    </row>
    <row r="501">
      <c r="A501" s="9" t="s">
        <v>21800</v>
      </c>
      <c r="B501" s="9" t="s">
        <v>17037</v>
      </c>
      <c r="C501" s="9" t="s">
        <v>21652</v>
      </c>
      <c r="D501" s="9" t="s">
        <v>21754</v>
      </c>
      <c r="E501" s="9" t="s">
        <v>21755</v>
      </c>
      <c r="F501" s="9" t="s">
        <v>451</v>
      </c>
      <c r="G501" s="9" t="s">
        <v>657</v>
      </c>
      <c r="H501" s="9" t="s">
        <v>1409</v>
      </c>
      <c r="I501" s="9" t="s">
        <v>2010</v>
      </c>
      <c r="J501" s="9" t="s">
        <v>2132</v>
      </c>
      <c r="K501" s="9" t="s">
        <v>21801</v>
      </c>
      <c r="L501" s="9">
        <v>-90.300047</v>
      </c>
      <c r="M501" s="9">
        <v>26.999996</v>
      </c>
      <c r="N501" s="9" t="s">
        <v>21802</v>
      </c>
      <c r="O501" s="9">
        <v>-97.486565</v>
      </c>
      <c r="P501" s="9">
        <v>-0.002969</v>
      </c>
      <c r="Q501" s="9" t="s">
        <v>21803</v>
      </c>
      <c r="R501" s="9">
        <v>-90.287085</v>
      </c>
      <c r="S501" s="9">
        <v>27.003477</v>
      </c>
      <c r="T501" s="9" t="s">
        <v>21804</v>
      </c>
      <c r="U501" s="9">
        <v>-90.287476</v>
      </c>
      <c r="V501" s="9">
        <v>27.003218</v>
      </c>
      <c r="W501" s="9">
        <v>1901.0</v>
      </c>
      <c r="AF501" s="9" t="b">
        <v>0</v>
      </c>
    </row>
    <row r="502">
      <c r="A502" s="9" t="s">
        <v>21805</v>
      </c>
      <c r="B502" s="9" t="s">
        <v>17037</v>
      </c>
      <c r="C502" s="9" t="s">
        <v>21806</v>
      </c>
      <c r="D502" s="9" t="s">
        <v>21807</v>
      </c>
      <c r="E502" s="9" t="s">
        <v>21808</v>
      </c>
      <c r="F502" s="9" t="s">
        <v>598</v>
      </c>
      <c r="G502" s="47" t="s">
        <v>21809</v>
      </c>
      <c r="H502" s="9" t="s">
        <v>598</v>
      </c>
      <c r="I502" s="9" t="s">
        <v>2090</v>
      </c>
      <c r="J502" s="9" t="s">
        <v>21810</v>
      </c>
      <c r="K502" s="9" t="s">
        <v>21811</v>
      </c>
      <c r="L502" s="9">
        <v>-70.949979</v>
      </c>
      <c r="M502" s="9">
        <v>-18.783291</v>
      </c>
      <c r="N502" s="9" t="s">
        <v>21812</v>
      </c>
      <c r="O502" s="9">
        <v>-70.939127</v>
      </c>
      <c r="P502" s="9">
        <v>-18.767627</v>
      </c>
      <c r="Q502" s="9" t="s">
        <v>21813</v>
      </c>
      <c r="R502" s="9">
        <v>-70.938117</v>
      </c>
      <c r="S502" s="9">
        <v>-18.764267</v>
      </c>
      <c r="T502" s="9" t="s">
        <v>21814</v>
      </c>
      <c r="U502" s="9">
        <v>-70.938305</v>
      </c>
      <c r="V502" s="9">
        <v>-18.764452</v>
      </c>
      <c r="W502" s="9">
        <v>1572.0</v>
      </c>
      <c r="AF502" s="9" t="b">
        <v>0</v>
      </c>
    </row>
    <row r="503">
      <c r="A503" s="9" t="s">
        <v>21815</v>
      </c>
      <c r="B503" s="9" t="s">
        <v>17037</v>
      </c>
      <c r="C503" s="9" t="s">
        <v>21806</v>
      </c>
      <c r="D503" s="9" t="s">
        <v>21807</v>
      </c>
      <c r="E503" s="9" t="s">
        <v>21808</v>
      </c>
      <c r="F503" s="9" t="s">
        <v>598</v>
      </c>
      <c r="G503" s="47" t="s">
        <v>21809</v>
      </c>
      <c r="H503" s="9" t="s">
        <v>735</v>
      </c>
      <c r="I503" s="9" t="s">
        <v>21816</v>
      </c>
      <c r="J503" s="9" t="s">
        <v>21817</v>
      </c>
      <c r="K503" s="9" t="s">
        <v>21818</v>
      </c>
      <c r="L503" s="9">
        <v>-71.499986</v>
      </c>
      <c r="M503" s="9">
        <v>-19.233288</v>
      </c>
      <c r="N503" s="9" t="s">
        <v>21819</v>
      </c>
      <c r="O503" s="9">
        <v>-71.424729</v>
      </c>
      <c r="P503" s="9">
        <v>-19.205229</v>
      </c>
      <c r="Q503" s="9" t="s">
        <v>21820</v>
      </c>
      <c r="R503" s="9">
        <v>-71.458521</v>
      </c>
      <c r="S503" s="9">
        <v>-19.216061</v>
      </c>
      <c r="T503" s="9" t="s">
        <v>21821</v>
      </c>
      <c r="U503" s="9">
        <v>-71.456701</v>
      </c>
      <c r="V503" s="9">
        <v>-19.218625</v>
      </c>
      <c r="W503" s="9">
        <v>4449.0</v>
      </c>
      <c r="AF503" s="9" t="b">
        <v>0</v>
      </c>
    </row>
    <row r="504">
      <c r="A504" s="9" t="s">
        <v>21822</v>
      </c>
      <c r="B504" s="9" t="s">
        <v>17037</v>
      </c>
      <c r="C504" s="9" t="s">
        <v>21806</v>
      </c>
      <c r="D504" s="9" t="s">
        <v>21807</v>
      </c>
      <c r="E504" s="9" t="s">
        <v>21808</v>
      </c>
      <c r="F504" s="9" t="s">
        <v>598</v>
      </c>
      <c r="G504" s="47" t="s">
        <v>21809</v>
      </c>
      <c r="H504" s="9" t="s">
        <v>598</v>
      </c>
      <c r="I504" s="9" t="s">
        <v>2010</v>
      </c>
      <c r="J504" s="9" t="s">
        <v>2200</v>
      </c>
      <c r="K504" s="9" t="s">
        <v>21823</v>
      </c>
      <c r="L504" s="9">
        <v>-71.499994</v>
      </c>
      <c r="M504" s="9">
        <v>-19.233286</v>
      </c>
      <c r="N504" s="9" t="s">
        <v>21824</v>
      </c>
      <c r="O504" s="9">
        <v>-71.406941</v>
      </c>
      <c r="P504" s="9">
        <v>-19.196291</v>
      </c>
      <c r="Q504" s="9" t="s">
        <v>21825</v>
      </c>
      <c r="R504" s="9">
        <v>-71.423065</v>
      </c>
      <c r="S504" s="9">
        <v>-19.206582</v>
      </c>
      <c r="T504" s="9" t="s">
        <v>21826</v>
      </c>
      <c r="U504" s="9">
        <v>-71.423408</v>
      </c>
      <c r="V504" s="9">
        <v>-19.208549</v>
      </c>
      <c r="W504" s="9">
        <v>3786.0</v>
      </c>
      <c r="AF504" s="9" t="b">
        <v>0</v>
      </c>
    </row>
    <row r="505">
      <c r="A505" s="9" t="s">
        <v>21827</v>
      </c>
      <c r="B505" s="9" t="s">
        <v>17037</v>
      </c>
      <c r="C505" s="9" t="s">
        <v>21806</v>
      </c>
      <c r="D505" s="9" t="s">
        <v>21828</v>
      </c>
      <c r="E505" s="9" t="s">
        <v>21829</v>
      </c>
      <c r="F505" s="9" t="s">
        <v>2245</v>
      </c>
      <c r="G505" s="9" t="s">
        <v>2204</v>
      </c>
      <c r="H505" s="9" t="s">
        <v>2442</v>
      </c>
      <c r="I505" s="9" t="s">
        <v>2207</v>
      </c>
      <c r="J505" s="9" t="s">
        <v>2208</v>
      </c>
      <c r="K505" s="9" t="s">
        <v>21830</v>
      </c>
      <c r="L505" s="9">
        <v>-87.116674</v>
      </c>
      <c r="M505" s="9">
        <v>9.066619</v>
      </c>
      <c r="N505" s="9" t="s">
        <v>21831</v>
      </c>
      <c r="O505" s="9">
        <v>-87.093437</v>
      </c>
      <c r="P505" s="9">
        <v>9.081608</v>
      </c>
      <c r="Q505" s="9" t="s">
        <v>21832</v>
      </c>
      <c r="R505" s="9">
        <v>-87.094617</v>
      </c>
      <c r="S505" s="9">
        <v>9.082828</v>
      </c>
      <c r="T505" s="9" t="s">
        <v>21833</v>
      </c>
      <c r="U505" s="9">
        <v>-87.094556</v>
      </c>
      <c r="V505" s="9">
        <v>9.08283</v>
      </c>
      <c r="W505" s="9">
        <v>3061.0</v>
      </c>
      <c r="AF505" s="9" t="b">
        <v>0</v>
      </c>
    </row>
    <row r="506">
      <c r="A506" s="9" t="s">
        <v>21834</v>
      </c>
      <c r="B506" s="9" t="s">
        <v>17037</v>
      </c>
      <c r="C506" s="9" t="s">
        <v>21806</v>
      </c>
      <c r="D506" s="9" t="s">
        <v>21828</v>
      </c>
      <c r="E506" s="9" t="s">
        <v>21829</v>
      </c>
      <c r="F506" s="9" t="s">
        <v>2245</v>
      </c>
      <c r="G506" s="9" t="s">
        <v>2204</v>
      </c>
      <c r="H506" s="9" t="s">
        <v>598</v>
      </c>
      <c r="I506" s="9" t="s">
        <v>1687</v>
      </c>
      <c r="J506" s="9" t="s">
        <v>2214</v>
      </c>
      <c r="K506" s="9" t="s">
        <v>21835</v>
      </c>
      <c r="L506" s="9">
        <v>-87.116665</v>
      </c>
      <c r="M506" s="9">
        <v>9.066619</v>
      </c>
      <c r="N506" s="9" t="s">
        <v>21836</v>
      </c>
      <c r="O506" s="9">
        <v>-87.09734</v>
      </c>
      <c r="P506" s="9">
        <v>9.0828</v>
      </c>
      <c r="Q506" s="9" t="s">
        <v>21837</v>
      </c>
      <c r="R506" s="9">
        <v>-87.101806</v>
      </c>
      <c r="S506" s="9">
        <v>9.08877</v>
      </c>
      <c r="T506" s="9" t="s">
        <v>21838</v>
      </c>
      <c r="U506" s="9">
        <v>-87.101605</v>
      </c>
      <c r="V506" s="9">
        <v>9.087198</v>
      </c>
      <c r="W506" s="9">
        <v>3099.0</v>
      </c>
      <c r="AF506" s="9" t="b">
        <v>0</v>
      </c>
    </row>
    <row r="507">
      <c r="A507" s="9" t="s">
        <v>21839</v>
      </c>
      <c r="B507" s="9" t="s">
        <v>17037</v>
      </c>
      <c r="C507" s="9" t="s">
        <v>21806</v>
      </c>
      <c r="D507" s="9" t="s">
        <v>21828</v>
      </c>
      <c r="E507" s="9" t="s">
        <v>21829</v>
      </c>
      <c r="F507" s="9" t="s">
        <v>2245</v>
      </c>
      <c r="G507" s="9" t="s">
        <v>2204</v>
      </c>
      <c r="H507" s="9" t="s">
        <v>2442</v>
      </c>
      <c r="I507" s="9" t="s">
        <v>2219</v>
      </c>
      <c r="J507" s="9" t="s">
        <v>2220</v>
      </c>
      <c r="K507" s="9" t="s">
        <v>21840</v>
      </c>
      <c r="L507" s="9">
        <v>-87.116659</v>
      </c>
      <c r="M507" s="9">
        <v>9.06662</v>
      </c>
      <c r="N507" s="9" t="s">
        <v>21841</v>
      </c>
      <c r="O507" s="9">
        <v>-87.101136</v>
      </c>
      <c r="P507" s="9">
        <v>9.089484</v>
      </c>
      <c r="Q507" s="9" t="s">
        <v>21842</v>
      </c>
      <c r="R507" s="9">
        <v>-87.094847</v>
      </c>
      <c r="S507" s="9">
        <v>9.082449</v>
      </c>
      <c r="T507" s="9" t="s">
        <v>21843</v>
      </c>
      <c r="U507" s="9">
        <v>-87.094886</v>
      </c>
      <c r="V507" s="9">
        <v>9.082305</v>
      </c>
      <c r="W507" s="9">
        <v>3024.0</v>
      </c>
      <c r="AF507" s="9" t="b">
        <v>0</v>
      </c>
    </row>
    <row r="508">
      <c r="A508" s="9" t="s">
        <v>21844</v>
      </c>
      <c r="B508" s="9" t="s">
        <v>17037</v>
      </c>
      <c r="C508" s="9" t="s">
        <v>21806</v>
      </c>
      <c r="D508" s="9" t="s">
        <v>21828</v>
      </c>
      <c r="E508" s="9" t="s">
        <v>21829</v>
      </c>
      <c r="F508" s="9" t="s">
        <v>2245</v>
      </c>
      <c r="G508" s="9" t="s">
        <v>2204</v>
      </c>
      <c r="H508" s="9" t="s">
        <v>735</v>
      </c>
      <c r="I508" s="9" t="s">
        <v>2226</v>
      </c>
      <c r="J508" s="9" t="s">
        <v>2227</v>
      </c>
      <c r="K508" s="9" t="s">
        <v>21845</v>
      </c>
      <c r="L508" s="9">
        <v>-87.116714</v>
      </c>
      <c r="M508" s="9">
        <v>9.066668</v>
      </c>
      <c r="N508" s="9" t="s">
        <v>21846</v>
      </c>
      <c r="O508" s="9">
        <v>-87.106766</v>
      </c>
      <c r="P508" s="9">
        <v>9.079168</v>
      </c>
      <c r="Q508" s="9" t="s">
        <v>21847</v>
      </c>
      <c r="R508" s="9">
        <v>-87.095175</v>
      </c>
      <c r="S508" s="9">
        <v>9.082213</v>
      </c>
      <c r="T508" s="9" t="s">
        <v>21848</v>
      </c>
      <c r="U508" s="9">
        <v>-87.095226</v>
      </c>
      <c r="V508" s="9">
        <v>9.08207</v>
      </c>
      <c r="W508" s="9">
        <v>3172.0</v>
      </c>
      <c r="AF508" s="9" t="b">
        <v>0</v>
      </c>
    </row>
    <row r="509">
      <c r="A509" s="9" t="s">
        <v>21849</v>
      </c>
      <c r="B509" s="9" t="s">
        <v>17037</v>
      </c>
      <c r="C509" s="9" t="s">
        <v>21806</v>
      </c>
      <c r="D509" s="9" t="s">
        <v>21828</v>
      </c>
      <c r="E509" s="9" t="s">
        <v>21829</v>
      </c>
      <c r="F509" s="9" t="s">
        <v>2245</v>
      </c>
      <c r="G509" s="9" t="s">
        <v>2204</v>
      </c>
      <c r="H509" s="9" t="s">
        <v>598</v>
      </c>
      <c r="I509" s="9" t="s">
        <v>2233</v>
      </c>
      <c r="J509" s="9" t="s">
        <v>2234</v>
      </c>
      <c r="K509" s="9" t="s">
        <v>21850</v>
      </c>
      <c r="L509" s="9">
        <v>-87.116697</v>
      </c>
      <c r="M509" s="9">
        <v>9.06663</v>
      </c>
      <c r="N509" s="9" t="s">
        <v>21851</v>
      </c>
      <c r="O509" s="9">
        <v>-87.095818</v>
      </c>
      <c r="P509" s="9">
        <v>9.081552</v>
      </c>
      <c r="Q509" s="9" t="s">
        <v>21852</v>
      </c>
      <c r="R509" s="9">
        <v>-87.09101</v>
      </c>
      <c r="S509" s="9">
        <v>9.076588</v>
      </c>
      <c r="T509" s="9" t="s">
        <v>21853</v>
      </c>
      <c r="U509" s="9">
        <v>-87.091725</v>
      </c>
      <c r="V509" s="9">
        <v>9.07242</v>
      </c>
      <c r="W509" s="9">
        <v>3150.0</v>
      </c>
      <c r="AF509" s="9" t="b">
        <v>0</v>
      </c>
    </row>
    <row r="510">
      <c r="A510" s="9" t="s">
        <v>21854</v>
      </c>
      <c r="B510" s="9" t="s">
        <v>17037</v>
      </c>
      <c r="C510" s="9" t="s">
        <v>21806</v>
      </c>
      <c r="D510" s="9" t="s">
        <v>21828</v>
      </c>
      <c r="E510" s="9" t="s">
        <v>21829</v>
      </c>
      <c r="F510" s="9" t="s">
        <v>2245</v>
      </c>
      <c r="G510" s="9" t="s">
        <v>2204</v>
      </c>
      <c r="H510" s="9" t="s">
        <v>735</v>
      </c>
      <c r="I510" s="9" t="s">
        <v>21855</v>
      </c>
      <c r="J510" s="9" t="s">
        <v>21856</v>
      </c>
      <c r="K510" s="9" t="s">
        <v>21857</v>
      </c>
      <c r="L510" s="9">
        <v>-87.116699</v>
      </c>
      <c r="M510" s="9">
        <v>9.066632</v>
      </c>
      <c r="N510" s="9" t="s">
        <v>21858</v>
      </c>
      <c r="O510" s="9">
        <v>-87.093344</v>
      </c>
      <c r="P510" s="9">
        <v>9.080606</v>
      </c>
      <c r="Q510" s="9" t="s">
        <v>21859</v>
      </c>
      <c r="R510" s="9">
        <v>-87.095096</v>
      </c>
      <c r="S510" s="9">
        <v>9.082261</v>
      </c>
      <c r="T510" s="9" t="s">
        <v>21860</v>
      </c>
      <c r="U510" s="9">
        <v>-87.095156</v>
      </c>
      <c r="V510" s="9">
        <v>9.082266</v>
      </c>
      <c r="W510" s="9">
        <v>3064.0</v>
      </c>
      <c r="AF510" s="9" t="b">
        <v>0</v>
      </c>
    </row>
    <row r="511">
      <c r="A511" s="9" t="s">
        <v>21861</v>
      </c>
      <c r="B511" s="9" t="s">
        <v>17037</v>
      </c>
      <c r="C511" s="9" t="s">
        <v>21806</v>
      </c>
      <c r="D511" s="9" t="s">
        <v>21828</v>
      </c>
      <c r="E511" s="9" t="s">
        <v>21829</v>
      </c>
      <c r="F511" s="9" t="s">
        <v>2245</v>
      </c>
      <c r="G511" s="9" t="s">
        <v>2204</v>
      </c>
      <c r="H511" s="9" t="s">
        <v>598</v>
      </c>
      <c r="I511" s="9" t="s">
        <v>2245</v>
      </c>
      <c r="J511" s="9" t="s">
        <v>21862</v>
      </c>
      <c r="K511" s="9" t="s">
        <v>21863</v>
      </c>
      <c r="L511" s="9">
        <v>-87.11663</v>
      </c>
      <c r="M511" s="9">
        <v>9.066637</v>
      </c>
      <c r="N511" s="9" t="s">
        <v>21864</v>
      </c>
      <c r="O511" s="9">
        <v>-87.092951</v>
      </c>
      <c r="P511" s="9">
        <v>9.080993</v>
      </c>
      <c r="Q511" s="9" t="s">
        <v>21865</v>
      </c>
      <c r="R511" s="9">
        <v>-87.095383</v>
      </c>
      <c r="S511" s="9">
        <v>9.082377</v>
      </c>
      <c r="T511" s="9" t="s">
        <v>21866</v>
      </c>
      <c r="U511" s="9">
        <v>-87.097908</v>
      </c>
      <c r="V511" s="9">
        <v>9.079931</v>
      </c>
      <c r="W511" s="9">
        <v>3075.0</v>
      </c>
      <c r="AF511" s="9" t="b">
        <v>0</v>
      </c>
    </row>
    <row r="512">
      <c r="A512" s="9" t="s">
        <v>21867</v>
      </c>
      <c r="B512" s="9" t="s">
        <v>17037</v>
      </c>
      <c r="C512" s="9" t="s">
        <v>21806</v>
      </c>
      <c r="D512" s="9" t="s">
        <v>21828</v>
      </c>
      <c r="E512" s="9" t="s">
        <v>21829</v>
      </c>
      <c r="F512" s="9" t="s">
        <v>2245</v>
      </c>
      <c r="G512" s="9" t="s">
        <v>2204</v>
      </c>
      <c r="H512" s="9" t="s">
        <v>2442</v>
      </c>
      <c r="I512" s="9" t="s">
        <v>2251</v>
      </c>
      <c r="J512" s="9" t="s">
        <v>2252</v>
      </c>
      <c r="K512" s="9" t="s">
        <v>21868</v>
      </c>
      <c r="L512" s="9">
        <v>-87.116638</v>
      </c>
      <c r="M512" s="9">
        <v>9.066629</v>
      </c>
      <c r="N512" s="9" t="s">
        <v>21869</v>
      </c>
      <c r="O512" s="9">
        <v>-87.092932</v>
      </c>
      <c r="P512" s="9">
        <v>9.080361</v>
      </c>
      <c r="Q512" s="9" t="s">
        <v>21870</v>
      </c>
      <c r="R512" s="9">
        <v>-87.095569</v>
      </c>
      <c r="S512" s="9">
        <v>9.077969</v>
      </c>
      <c r="T512" s="9" t="s">
        <v>21871</v>
      </c>
      <c r="U512" s="9">
        <v>-87.095762</v>
      </c>
      <c r="V512" s="9">
        <v>9.077925</v>
      </c>
      <c r="W512" s="9">
        <v>3136.0</v>
      </c>
      <c r="AF512" s="9" t="b">
        <v>0</v>
      </c>
    </row>
    <row r="513">
      <c r="A513" s="9" t="s">
        <v>21872</v>
      </c>
      <c r="B513" s="9" t="s">
        <v>17037</v>
      </c>
      <c r="C513" s="9" t="s">
        <v>21806</v>
      </c>
      <c r="D513" s="9" t="s">
        <v>21828</v>
      </c>
      <c r="E513" s="9" t="s">
        <v>21829</v>
      </c>
      <c r="F513" s="9" t="s">
        <v>2245</v>
      </c>
      <c r="G513" s="9" t="s">
        <v>2204</v>
      </c>
      <c r="H513" s="9" t="s">
        <v>735</v>
      </c>
      <c r="I513" s="9" t="s">
        <v>2214</v>
      </c>
      <c r="J513" s="9" t="s">
        <v>21873</v>
      </c>
      <c r="K513" s="9" t="s">
        <v>21874</v>
      </c>
      <c r="L513" s="9">
        <v>-87.116698</v>
      </c>
      <c r="M513" s="9">
        <v>9.066631</v>
      </c>
      <c r="N513" s="9" t="s">
        <v>21875</v>
      </c>
      <c r="O513" s="9">
        <v>-87.101613</v>
      </c>
      <c r="P513" s="9">
        <v>9.088005</v>
      </c>
      <c r="Q513" s="9" t="s">
        <v>21876</v>
      </c>
      <c r="R513" s="9">
        <v>-87.095254</v>
      </c>
      <c r="S513" s="9">
        <v>9.081886</v>
      </c>
      <c r="T513" s="9" t="s">
        <v>21877</v>
      </c>
      <c r="U513" s="9">
        <v>-87.095436</v>
      </c>
      <c r="V513" s="9">
        <v>9.081946</v>
      </c>
      <c r="W513" s="9">
        <v>3108.0</v>
      </c>
      <c r="AF513" s="9" t="b">
        <v>0</v>
      </c>
    </row>
    <row r="514">
      <c r="A514" s="9" t="s">
        <v>21878</v>
      </c>
      <c r="B514" s="9" t="s">
        <v>17037</v>
      </c>
      <c r="C514" s="9" t="s">
        <v>21806</v>
      </c>
      <c r="D514" s="9" t="s">
        <v>21828</v>
      </c>
      <c r="E514" s="9" t="s">
        <v>21829</v>
      </c>
      <c r="F514" s="9" t="s">
        <v>7242</v>
      </c>
      <c r="G514" s="9" t="s">
        <v>7242</v>
      </c>
      <c r="H514" s="9" t="s">
        <v>7242</v>
      </c>
      <c r="I514" s="9" t="s">
        <v>7242</v>
      </c>
      <c r="J514" s="9" t="s">
        <v>7242</v>
      </c>
      <c r="K514" s="9" t="s">
        <v>21879</v>
      </c>
      <c r="L514" s="9">
        <v>-87.116631</v>
      </c>
      <c r="M514" s="9">
        <v>9.066698</v>
      </c>
      <c r="N514" s="9" t="s">
        <v>21880</v>
      </c>
      <c r="O514" s="9">
        <v>-87.096897</v>
      </c>
      <c r="P514" s="9">
        <v>9.077912</v>
      </c>
      <c r="Q514" s="9" t="s">
        <v>21881</v>
      </c>
      <c r="R514" s="9">
        <v>-87.094681</v>
      </c>
      <c r="S514" s="9">
        <v>9.08292</v>
      </c>
      <c r="T514" s="9" t="s">
        <v>21882</v>
      </c>
      <c r="U514" s="9">
        <v>-87.09473</v>
      </c>
      <c r="V514" s="9">
        <v>9.082884</v>
      </c>
      <c r="W514" s="9">
        <v>3125.0</v>
      </c>
      <c r="AF514" s="9" t="b">
        <v>0</v>
      </c>
    </row>
    <row r="515">
      <c r="A515" s="9" t="s">
        <v>21883</v>
      </c>
      <c r="B515" s="9" t="s">
        <v>17037</v>
      </c>
      <c r="C515" s="9" t="s">
        <v>21806</v>
      </c>
      <c r="D515" s="9" t="s">
        <v>21884</v>
      </c>
      <c r="E515" s="9" t="s">
        <v>21885</v>
      </c>
      <c r="F515" s="9" t="s">
        <v>1554</v>
      </c>
      <c r="G515" s="9" t="s">
        <v>17693</v>
      </c>
      <c r="H515" s="9" t="s">
        <v>598</v>
      </c>
      <c r="I515" s="9" t="s">
        <v>2270</v>
      </c>
      <c r="J515" s="9" t="s">
        <v>2271</v>
      </c>
      <c r="K515" s="9" t="s">
        <v>21886</v>
      </c>
      <c r="L515" s="9">
        <v>-104.283374</v>
      </c>
      <c r="M515" s="9">
        <v>9.866642</v>
      </c>
      <c r="N515" s="9" t="s">
        <v>21887</v>
      </c>
      <c r="O515" s="9">
        <v>-104.257114</v>
      </c>
      <c r="P515" s="9">
        <v>9.882787</v>
      </c>
      <c r="Q515" s="9" t="s">
        <v>21888</v>
      </c>
      <c r="R515" s="9">
        <v>-104.281464</v>
      </c>
      <c r="S515" s="9">
        <v>9.894171</v>
      </c>
      <c r="T515" s="9" t="s">
        <v>21889</v>
      </c>
      <c r="U515" s="9">
        <v>-104.2811</v>
      </c>
      <c r="V515" s="9">
        <v>9.89439</v>
      </c>
      <c r="W515" s="9">
        <v>2678.0</v>
      </c>
      <c r="AF515" s="9" t="b">
        <v>0</v>
      </c>
    </row>
    <row r="516">
      <c r="A516" s="9" t="s">
        <v>21890</v>
      </c>
      <c r="B516" s="9" t="s">
        <v>17037</v>
      </c>
      <c r="C516" s="9" t="s">
        <v>21806</v>
      </c>
      <c r="D516" s="9" t="s">
        <v>21884</v>
      </c>
      <c r="E516" s="9" t="s">
        <v>21885</v>
      </c>
      <c r="F516" s="9" t="s">
        <v>1554</v>
      </c>
      <c r="G516" s="9" t="s">
        <v>17693</v>
      </c>
      <c r="H516" s="9" t="s">
        <v>735</v>
      </c>
      <c r="I516" s="9" t="s">
        <v>2277</v>
      </c>
      <c r="J516" s="9" t="s">
        <v>21891</v>
      </c>
      <c r="K516" s="9" t="s">
        <v>21892</v>
      </c>
      <c r="L516" s="9">
        <v>-104.333308</v>
      </c>
      <c r="M516" s="9">
        <v>9.133374</v>
      </c>
      <c r="N516" s="9" t="s">
        <v>21893</v>
      </c>
      <c r="O516" s="9">
        <v>-104.292495</v>
      </c>
      <c r="P516" s="9">
        <v>9.840278</v>
      </c>
      <c r="Q516" s="9" t="s">
        <v>21894</v>
      </c>
      <c r="R516" s="9">
        <v>-104.291417</v>
      </c>
      <c r="S516" s="9">
        <v>9.837935</v>
      </c>
      <c r="T516" s="9" t="s">
        <v>21895</v>
      </c>
      <c r="U516" s="9">
        <v>-104.29138</v>
      </c>
      <c r="V516" s="9">
        <v>9.838237</v>
      </c>
      <c r="W516" s="9">
        <v>2504.0</v>
      </c>
      <c r="AF516" s="9" t="b">
        <v>0</v>
      </c>
    </row>
    <row r="517">
      <c r="A517" s="9" t="s">
        <v>21896</v>
      </c>
      <c r="B517" s="9" t="s">
        <v>17037</v>
      </c>
      <c r="C517" s="9" t="s">
        <v>21806</v>
      </c>
      <c r="D517" s="9" t="s">
        <v>21884</v>
      </c>
      <c r="E517" s="9" t="s">
        <v>21885</v>
      </c>
      <c r="F517" s="9" t="s">
        <v>1554</v>
      </c>
      <c r="G517" s="9" t="s">
        <v>17693</v>
      </c>
      <c r="H517" s="9" t="s">
        <v>2442</v>
      </c>
      <c r="I517" s="9" t="s">
        <v>1554</v>
      </c>
      <c r="J517" s="9" t="s">
        <v>2283</v>
      </c>
      <c r="K517" s="9" t="s">
        <v>21897</v>
      </c>
      <c r="L517" s="9">
        <v>-104.333177</v>
      </c>
      <c r="M517" s="9">
        <v>9.133429</v>
      </c>
      <c r="N517" s="9" t="s">
        <v>21898</v>
      </c>
      <c r="O517" s="9">
        <v>-104.292263</v>
      </c>
      <c r="P517" s="9">
        <v>9.841193</v>
      </c>
      <c r="Q517" s="9" t="s">
        <v>21899</v>
      </c>
      <c r="R517" s="9">
        <v>-104.291044</v>
      </c>
      <c r="S517" s="9">
        <v>9.838557</v>
      </c>
      <c r="T517" s="9" t="s">
        <v>21900</v>
      </c>
      <c r="U517" s="9">
        <v>-104.291029</v>
      </c>
      <c r="V517" s="9">
        <v>9.838654</v>
      </c>
      <c r="W517" s="9">
        <v>2507.0</v>
      </c>
      <c r="AF517" s="9" t="b">
        <v>0</v>
      </c>
    </row>
    <row r="518">
      <c r="A518" s="9" t="s">
        <v>21901</v>
      </c>
      <c r="B518" s="9" t="s">
        <v>17037</v>
      </c>
      <c r="C518" s="9" t="s">
        <v>21806</v>
      </c>
      <c r="D518" s="9" t="s">
        <v>21884</v>
      </c>
      <c r="E518" s="9" t="s">
        <v>21885</v>
      </c>
      <c r="F518" s="9" t="s">
        <v>1554</v>
      </c>
      <c r="G518" s="9" t="s">
        <v>17693</v>
      </c>
      <c r="H518" s="9" t="s">
        <v>598</v>
      </c>
      <c r="I518" s="9" t="s">
        <v>2270</v>
      </c>
      <c r="J518" s="9" t="s">
        <v>2289</v>
      </c>
      <c r="K518" s="9" t="s">
        <v>21902</v>
      </c>
      <c r="L518" s="9">
        <v>-104.22236</v>
      </c>
      <c r="M518" s="9">
        <v>9.642687</v>
      </c>
      <c r="N518" s="9" t="s">
        <v>21903</v>
      </c>
      <c r="O518" s="9">
        <v>-104.221512</v>
      </c>
      <c r="P518" s="9">
        <v>9.641723</v>
      </c>
      <c r="Q518" s="9" t="s">
        <v>21904</v>
      </c>
      <c r="R518" s="9">
        <v>-104.238913</v>
      </c>
      <c r="S518" s="9">
        <v>9.637448</v>
      </c>
      <c r="T518" s="9" t="s">
        <v>21905</v>
      </c>
      <c r="U518" s="9">
        <v>-104.24033</v>
      </c>
      <c r="V518" s="9">
        <v>9.638909</v>
      </c>
      <c r="W518" s="9">
        <v>2684.0</v>
      </c>
      <c r="AF518" s="9" t="b">
        <v>0</v>
      </c>
    </row>
    <row r="519">
      <c r="A519" s="9" t="s">
        <v>21906</v>
      </c>
      <c r="B519" s="9" t="s">
        <v>17037</v>
      </c>
      <c r="C519" s="9" t="s">
        <v>21806</v>
      </c>
      <c r="D519" s="9" t="s">
        <v>21884</v>
      </c>
      <c r="E519" s="9" t="s">
        <v>21885</v>
      </c>
      <c r="F519" s="9" t="s">
        <v>1554</v>
      </c>
      <c r="G519" s="9" t="s">
        <v>17693</v>
      </c>
      <c r="H519" s="9" t="s">
        <v>735</v>
      </c>
      <c r="I519" s="9" t="s">
        <v>2010</v>
      </c>
      <c r="J519" s="9" t="s">
        <v>2293</v>
      </c>
      <c r="K519" s="9" t="s">
        <v>21907</v>
      </c>
      <c r="L519" s="9">
        <v>-104.333375</v>
      </c>
      <c r="M519" s="9">
        <v>9.133356</v>
      </c>
      <c r="N519" s="9" t="s">
        <v>21908</v>
      </c>
      <c r="O519" s="9">
        <v>-104.292316</v>
      </c>
      <c r="P519" s="9">
        <v>9.840419</v>
      </c>
      <c r="Q519" s="9" t="s">
        <v>21909</v>
      </c>
      <c r="R519" s="9">
        <v>-104.291064</v>
      </c>
      <c r="S519" s="9">
        <v>9.839649</v>
      </c>
      <c r="T519" s="9" t="s">
        <v>21910</v>
      </c>
      <c r="U519" s="9">
        <v>-104.291125</v>
      </c>
      <c r="V519" s="9">
        <v>9.840547</v>
      </c>
      <c r="W519" s="9">
        <v>2504.0</v>
      </c>
      <c r="AF519" s="9" t="b">
        <v>0</v>
      </c>
    </row>
    <row r="520">
      <c r="A520" s="9" t="s">
        <v>21911</v>
      </c>
      <c r="B520" s="9" t="s">
        <v>17037</v>
      </c>
      <c r="C520" s="9" t="s">
        <v>21806</v>
      </c>
      <c r="D520" s="9" t="s">
        <v>21884</v>
      </c>
      <c r="E520" s="9" t="s">
        <v>21885</v>
      </c>
      <c r="F520" s="9" t="s">
        <v>1554</v>
      </c>
      <c r="G520" s="9" t="s">
        <v>17693</v>
      </c>
      <c r="H520" s="9" t="s">
        <v>2442</v>
      </c>
      <c r="I520" s="9" t="s">
        <v>1554</v>
      </c>
      <c r="J520" s="9" t="s">
        <v>2298</v>
      </c>
      <c r="K520" s="9" t="s">
        <v>21912</v>
      </c>
      <c r="L520" s="9">
        <v>-104.333379</v>
      </c>
      <c r="M520" s="9">
        <v>9.133323</v>
      </c>
      <c r="N520" s="9" t="s">
        <v>21913</v>
      </c>
      <c r="O520" s="9">
        <v>-104.292552</v>
      </c>
      <c r="P520" s="9">
        <v>9.840345</v>
      </c>
      <c r="Q520" s="9" t="s">
        <v>21914</v>
      </c>
      <c r="R520" s="9">
        <v>-104.290932</v>
      </c>
      <c r="S520" s="9">
        <v>9.839747</v>
      </c>
      <c r="T520" s="9" t="s">
        <v>21915</v>
      </c>
      <c r="U520" s="9">
        <v>-104.290861</v>
      </c>
      <c r="V520" s="9">
        <v>9.839848</v>
      </c>
      <c r="W520" s="9">
        <v>2513.0</v>
      </c>
      <c r="AF520" s="9" t="b">
        <v>0</v>
      </c>
    </row>
    <row r="521">
      <c r="A521" s="9" t="s">
        <v>21916</v>
      </c>
      <c r="B521" s="9" t="s">
        <v>17037</v>
      </c>
      <c r="C521" s="9" t="s">
        <v>21806</v>
      </c>
      <c r="D521" s="9" t="s">
        <v>21884</v>
      </c>
      <c r="E521" s="9" t="s">
        <v>21885</v>
      </c>
      <c r="F521" s="9" t="s">
        <v>1554</v>
      </c>
      <c r="G521" s="9" t="s">
        <v>17693</v>
      </c>
      <c r="H521" s="9" t="s">
        <v>598</v>
      </c>
      <c r="I521" s="9" t="s">
        <v>336</v>
      </c>
      <c r="J521" s="9" t="s">
        <v>1902</v>
      </c>
      <c r="K521" s="9" t="s">
        <v>21917</v>
      </c>
      <c r="L521" s="9">
        <v>-104.333286</v>
      </c>
      <c r="M521" s="9">
        <v>9.133341</v>
      </c>
      <c r="N521" s="9" t="s">
        <v>21918</v>
      </c>
      <c r="O521" s="9">
        <v>-104.293017</v>
      </c>
      <c r="P521" s="9">
        <v>9.839811</v>
      </c>
      <c r="Q521" s="9" t="s">
        <v>21919</v>
      </c>
      <c r="R521" s="9">
        <v>-104.291675</v>
      </c>
      <c r="S521" s="9">
        <v>9.838608</v>
      </c>
      <c r="T521" s="9" t="s">
        <v>21920</v>
      </c>
      <c r="U521" s="9">
        <v>-104.291438</v>
      </c>
      <c r="V521" s="9">
        <v>9.838865</v>
      </c>
      <c r="W521" s="9">
        <v>2512.0</v>
      </c>
      <c r="AF521" s="9" t="b">
        <v>0</v>
      </c>
    </row>
    <row r="522">
      <c r="A522" s="9" t="s">
        <v>21921</v>
      </c>
      <c r="B522" s="9" t="s">
        <v>17037</v>
      </c>
      <c r="C522" s="9" t="s">
        <v>21806</v>
      </c>
      <c r="D522" s="9" t="s">
        <v>21884</v>
      </c>
      <c r="E522" s="9" t="s">
        <v>21885</v>
      </c>
      <c r="F522" s="9" t="s">
        <v>1554</v>
      </c>
      <c r="G522" s="9" t="s">
        <v>17693</v>
      </c>
      <c r="H522" s="9" t="s">
        <v>735</v>
      </c>
      <c r="I522" s="9" t="s">
        <v>1554</v>
      </c>
      <c r="J522" s="9" t="s">
        <v>2304</v>
      </c>
      <c r="K522" s="9" t="s">
        <v>21922</v>
      </c>
      <c r="L522" s="9">
        <v>-104.33335</v>
      </c>
      <c r="M522" s="9">
        <v>9.133378</v>
      </c>
      <c r="N522" s="9" t="s">
        <v>21923</v>
      </c>
      <c r="O522" s="9">
        <v>-104.292931</v>
      </c>
      <c r="P522" s="9">
        <v>9.840764</v>
      </c>
      <c r="Q522" s="9" t="s">
        <v>21924</v>
      </c>
      <c r="R522" s="9">
        <v>-104.290746</v>
      </c>
      <c r="S522" s="9">
        <v>9.83995</v>
      </c>
      <c r="T522" s="9" t="s">
        <v>21925</v>
      </c>
      <c r="U522" s="9">
        <v>-104.289387</v>
      </c>
      <c r="V522" s="9">
        <v>9.846748</v>
      </c>
      <c r="W522" s="9">
        <v>2512.0</v>
      </c>
      <c r="AF522" s="9" t="b">
        <v>0</v>
      </c>
    </row>
    <row r="523">
      <c r="A523" s="9" t="s">
        <v>21926</v>
      </c>
      <c r="B523" s="9" t="s">
        <v>17037</v>
      </c>
      <c r="C523" s="9" t="s">
        <v>21806</v>
      </c>
      <c r="D523" s="9" t="s">
        <v>21884</v>
      </c>
      <c r="E523" s="9" t="s">
        <v>21885</v>
      </c>
      <c r="F523" s="9" t="s">
        <v>1554</v>
      </c>
      <c r="G523" s="9" t="s">
        <v>17693</v>
      </c>
      <c r="H523" s="9" t="s">
        <v>2442</v>
      </c>
      <c r="I523" s="9" t="s">
        <v>1409</v>
      </c>
      <c r="J523" s="9" t="s">
        <v>2293</v>
      </c>
      <c r="K523" s="9" t="s">
        <v>21927</v>
      </c>
      <c r="L523" s="9">
        <v>-104.333299</v>
      </c>
      <c r="M523" s="9">
        <v>9.133366</v>
      </c>
      <c r="N523" s="9" t="s">
        <v>21928</v>
      </c>
      <c r="O523" s="9">
        <v>-104.292669</v>
      </c>
      <c r="P523" s="9">
        <v>9.8383</v>
      </c>
      <c r="Q523" s="9" t="s">
        <v>21929</v>
      </c>
      <c r="R523" s="9">
        <v>-104.291335</v>
      </c>
      <c r="S523" s="9">
        <v>9.840453</v>
      </c>
      <c r="T523" s="9" t="s">
        <v>21930</v>
      </c>
      <c r="U523" s="9">
        <v>-104.291067</v>
      </c>
      <c r="V523" s="9">
        <v>9.840269</v>
      </c>
      <c r="W523" s="9">
        <v>2512.0</v>
      </c>
      <c r="AF523" s="9" t="b">
        <v>0</v>
      </c>
    </row>
    <row r="524">
      <c r="A524" s="9" t="s">
        <v>21931</v>
      </c>
      <c r="B524" s="9" t="s">
        <v>17037</v>
      </c>
      <c r="C524" s="9" t="s">
        <v>21806</v>
      </c>
      <c r="D524" s="9" t="s">
        <v>21884</v>
      </c>
      <c r="E524" s="9" t="s">
        <v>21885</v>
      </c>
      <c r="F524" s="9" t="s">
        <v>1554</v>
      </c>
      <c r="G524" s="9" t="s">
        <v>17693</v>
      </c>
      <c r="H524" s="9" t="s">
        <v>598</v>
      </c>
      <c r="I524" s="9" t="s">
        <v>1586</v>
      </c>
      <c r="J524" s="9" t="s">
        <v>19297</v>
      </c>
      <c r="K524" s="9" t="s">
        <v>21932</v>
      </c>
      <c r="L524" s="9">
        <v>-104.333346</v>
      </c>
      <c r="M524" s="9">
        <v>9.133379</v>
      </c>
      <c r="N524" s="9" t="s">
        <v>21933</v>
      </c>
      <c r="O524" s="9">
        <v>-104.292069</v>
      </c>
      <c r="P524" s="9">
        <v>9.838893</v>
      </c>
      <c r="Q524" s="9" t="s">
        <v>21934</v>
      </c>
      <c r="R524" s="9">
        <v>-104.290762</v>
      </c>
      <c r="S524" s="9">
        <v>9.837077</v>
      </c>
      <c r="T524" s="9" t="s">
        <v>21935</v>
      </c>
      <c r="U524" s="9">
        <v>-104.290246</v>
      </c>
      <c r="V524" s="9">
        <v>9.837042</v>
      </c>
      <c r="W524" s="9">
        <v>2511.0</v>
      </c>
      <c r="AF524" s="9" t="b">
        <v>0</v>
      </c>
    </row>
    <row r="525">
      <c r="A525" s="9" t="s">
        <v>21936</v>
      </c>
      <c r="B525" s="9" t="s">
        <v>17037</v>
      </c>
      <c r="C525" s="9" t="s">
        <v>21806</v>
      </c>
      <c r="D525" s="9" t="s">
        <v>21884</v>
      </c>
      <c r="E525" s="9" t="s">
        <v>21885</v>
      </c>
      <c r="F525" s="9" t="s">
        <v>1554</v>
      </c>
      <c r="G525" s="9" t="s">
        <v>17693</v>
      </c>
      <c r="H525" s="9" t="s">
        <v>735</v>
      </c>
      <c r="I525" s="9" t="s">
        <v>336</v>
      </c>
      <c r="J525" s="9" t="s">
        <v>3313</v>
      </c>
      <c r="K525" s="9" t="s">
        <v>21937</v>
      </c>
      <c r="L525" s="9">
        <v>-104.33338</v>
      </c>
      <c r="M525" s="9">
        <v>9.133327</v>
      </c>
      <c r="N525" s="9" t="s">
        <v>21938</v>
      </c>
      <c r="O525" s="9">
        <v>-104.292734</v>
      </c>
      <c r="P525" s="9">
        <v>9.8399</v>
      </c>
      <c r="Q525" s="9" t="s">
        <v>21939</v>
      </c>
      <c r="R525" s="9">
        <v>-104.290857</v>
      </c>
      <c r="S525" s="9">
        <v>9.838665</v>
      </c>
      <c r="T525" s="9" t="s">
        <v>21940</v>
      </c>
      <c r="U525" s="9">
        <v>-104.29099</v>
      </c>
      <c r="V525" s="9">
        <v>9.838509</v>
      </c>
      <c r="W525" s="9">
        <v>2505.0</v>
      </c>
      <c r="AF525" s="9" t="b">
        <v>0</v>
      </c>
    </row>
    <row r="526">
      <c r="A526" s="9" t="s">
        <v>21941</v>
      </c>
      <c r="B526" s="9" t="s">
        <v>17037</v>
      </c>
      <c r="C526" s="9" t="s">
        <v>21806</v>
      </c>
      <c r="D526" s="9" t="s">
        <v>21884</v>
      </c>
      <c r="E526" s="9" t="s">
        <v>21885</v>
      </c>
      <c r="F526" s="9" t="s">
        <v>1554</v>
      </c>
      <c r="G526" s="9" t="s">
        <v>17693</v>
      </c>
      <c r="H526" s="9" t="s">
        <v>2442</v>
      </c>
      <c r="I526" s="9" t="s">
        <v>2317</v>
      </c>
      <c r="J526" s="9" t="s">
        <v>1548</v>
      </c>
      <c r="K526" s="9" t="s">
        <v>21942</v>
      </c>
      <c r="L526" s="9">
        <v>-104.333292</v>
      </c>
      <c r="M526" s="9">
        <v>9.133357</v>
      </c>
      <c r="N526" s="9" t="s">
        <v>21943</v>
      </c>
      <c r="O526" s="9">
        <v>-104.292518</v>
      </c>
      <c r="P526" s="9">
        <v>9.839713</v>
      </c>
      <c r="Q526" s="9" t="s">
        <v>21944</v>
      </c>
      <c r="R526" s="9">
        <v>-104.290632</v>
      </c>
      <c r="S526" s="9">
        <v>9.838481</v>
      </c>
      <c r="T526" s="9" t="s">
        <v>21945</v>
      </c>
      <c r="U526" s="9">
        <v>-104.290502</v>
      </c>
      <c r="V526" s="9">
        <v>9.838304</v>
      </c>
      <c r="W526" s="9">
        <v>2512.0</v>
      </c>
      <c r="AF526" s="9" t="b">
        <v>0</v>
      </c>
    </row>
    <row r="527">
      <c r="A527" s="9" t="s">
        <v>21946</v>
      </c>
      <c r="B527" s="9" t="s">
        <v>17037</v>
      </c>
      <c r="C527" s="9" t="s">
        <v>21806</v>
      </c>
      <c r="D527" s="9" t="s">
        <v>21884</v>
      </c>
      <c r="E527" s="9" t="s">
        <v>21885</v>
      </c>
      <c r="F527" s="9" t="s">
        <v>1554</v>
      </c>
      <c r="G527" s="9" t="s">
        <v>17693</v>
      </c>
      <c r="H527" s="9" t="s">
        <v>598</v>
      </c>
      <c r="I527" s="9" t="s">
        <v>2277</v>
      </c>
      <c r="J527" s="9" t="s">
        <v>1409</v>
      </c>
      <c r="K527" s="9" t="s">
        <v>21947</v>
      </c>
      <c r="L527" s="9">
        <v>-104.29214</v>
      </c>
      <c r="M527" s="9">
        <v>9.839983</v>
      </c>
      <c r="N527" s="9" t="s">
        <v>21948</v>
      </c>
      <c r="O527" s="9">
        <v>-104.290899</v>
      </c>
      <c r="P527" s="9">
        <v>9.839973</v>
      </c>
      <c r="Q527" s="9" t="s">
        <v>21949</v>
      </c>
      <c r="R527" s="9">
        <v>-104.290965</v>
      </c>
      <c r="S527" s="9">
        <v>9.838388</v>
      </c>
      <c r="T527" s="9" t="s">
        <v>21950</v>
      </c>
      <c r="U527" s="9">
        <v>-104.290896</v>
      </c>
      <c r="V527" s="9">
        <v>9.838206</v>
      </c>
      <c r="W527" s="9">
        <v>2511.0</v>
      </c>
      <c r="AF527" s="9" t="b">
        <v>0</v>
      </c>
    </row>
    <row r="528">
      <c r="A528" s="9" t="s">
        <v>21951</v>
      </c>
      <c r="B528" s="9" t="s">
        <v>17037</v>
      </c>
      <c r="C528" s="9" t="s">
        <v>21806</v>
      </c>
      <c r="D528" s="9" t="s">
        <v>21884</v>
      </c>
      <c r="E528" s="9" t="s">
        <v>21885</v>
      </c>
      <c r="F528" s="9" t="s">
        <v>1554</v>
      </c>
      <c r="G528" s="9" t="s">
        <v>17693</v>
      </c>
      <c r="H528" s="9" t="s">
        <v>735</v>
      </c>
      <c r="I528" s="9" t="s">
        <v>1554</v>
      </c>
      <c r="J528" s="9" t="s">
        <v>21952</v>
      </c>
      <c r="K528" s="9" t="s">
        <v>21953</v>
      </c>
      <c r="L528" s="9">
        <v>-104.333367</v>
      </c>
      <c r="M528" s="9">
        <v>9.133367</v>
      </c>
      <c r="N528" s="9" t="s">
        <v>21954</v>
      </c>
      <c r="O528" s="9">
        <v>-104.290686</v>
      </c>
      <c r="P528" s="9">
        <v>9.837905</v>
      </c>
      <c r="Q528" s="9" t="s">
        <v>21955</v>
      </c>
      <c r="R528" s="9">
        <v>-104.292542</v>
      </c>
      <c r="S528" s="9">
        <v>9.839991</v>
      </c>
      <c r="T528" s="9" t="s">
        <v>21956</v>
      </c>
      <c r="U528" s="9">
        <v>-104.292082</v>
      </c>
      <c r="V528" s="9">
        <v>9.840027</v>
      </c>
      <c r="W528" s="9">
        <v>2511.0</v>
      </c>
      <c r="AF528" s="9" t="b">
        <v>0</v>
      </c>
    </row>
    <row r="529">
      <c r="A529" s="9" t="s">
        <v>21957</v>
      </c>
      <c r="B529" s="9" t="s">
        <v>17037</v>
      </c>
      <c r="C529" s="9" t="s">
        <v>21806</v>
      </c>
      <c r="D529" s="9" t="s">
        <v>21958</v>
      </c>
      <c r="E529" s="9" t="s">
        <v>21959</v>
      </c>
      <c r="F529" s="9" t="s">
        <v>2245</v>
      </c>
      <c r="G529" s="9" t="s">
        <v>21960</v>
      </c>
      <c r="H529" s="9" t="s">
        <v>2442</v>
      </c>
      <c r="I529" s="9" t="s">
        <v>2333</v>
      </c>
      <c r="J529" s="9" t="s">
        <v>2334</v>
      </c>
      <c r="K529" s="9" t="s">
        <v>21961</v>
      </c>
      <c r="L529" s="9">
        <v>-127.799957</v>
      </c>
      <c r="M529" s="9">
        <v>47.69998</v>
      </c>
      <c r="N529" s="9" t="s">
        <v>21962</v>
      </c>
      <c r="O529" s="9">
        <v>-127.761136</v>
      </c>
      <c r="P529" s="9">
        <v>47.761759</v>
      </c>
      <c r="Q529" s="9" t="s">
        <v>21963</v>
      </c>
      <c r="R529" s="9">
        <v>-127.730829</v>
      </c>
      <c r="S529" s="9">
        <v>47.757545</v>
      </c>
      <c r="T529" s="9" t="s">
        <v>21964</v>
      </c>
      <c r="U529" s="9">
        <v>-127.73082</v>
      </c>
      <c r="V529" s="9">
        <v>47.757537</v>
      </c>
      <c r="W529" s="9">
        <v>2660.0</v>
      </c>
      <c r="AF529" s="9" t="b">
        <v>0</v>
      </c>
    </row>
    <row r="530">
      <c r="A530" s="9" t="s">
        <v>21965</v>
      </c>
      <c r="B530" s="9" t="s">
        <v>17037</v>
      </c>
      <c r="C530" s="9" t="s">
        <v>21806</v>
      </c>
      <c r="D530" s="9" t="s">
        <v>21958</v>
      </c>
      <c r="E530" s="9" t="s">
        <v>21959</v>
      </c>
      <c r="F530" s="9" t="s">
        <v>2245</v>
      </c>
      <c r="G530" s="9" t="s">
        <v>21960</v>
      </c>
      <c r="H530" s="9" t="s">
        <v>735</v>
      </c>
      <c r="I530" s="9" t="s">
        <v>1409</v>
      </c>
      <c r="J530" s="9" t="s">
        <v>2340</v>
      </c>
      <c r="K530" s="9" t="s">
        <v>21966</v>
      </c>
      <c r="L530" s="9">
        <v>-127.799966</v>
      </c>
      <c r="M530" s="9">
        <v>47.700033</v>
      </c>
      <c r="N530" s="9" t="s">
        <v>21967</v>
      </c>
      <c r="O530" s="9">
        <v>-127.760757</v>
      </c>
      <c r="P530" s="9">
        <v>47.763388</v>
      </c>
      <c r="Q530" s="9" t="s">
        <v>21968</v>
      </c>
      <c r="R530" s="9">
        <v>-127.760665</v>
      </c>
      <c r="S530" s="9">
        <v>47.761622</v>
      </c>
      <c r="T530" s="9" t="s">
        <v>21969</v>
      </c>
      <c r="U530" s="9">
        <v>-127.760438</v>
      </c>
      <c r="V530" s="9">
        <v>47.761908</v>
      </c>
      <c r="W530" s="9">
        <v>2659.0</v>
      </c>
      <c r="AF530" s="9" t="b">
        <v>0</v>
      </c>
    </row>
    <row r="531">
      <c r="A531" s="9" t="s">
        <v>21970</v>
      </c>
      <c r="B531" s="9" t="s">
        <v>17037</v>
      </c>
      <c r="C531" s="9" t="s">
        <v>21806</v>
      </c>
      <c r="D531" s="9" t="s">
        <v>21958</v>
      </c>
      <c r="E531" s="9" t="s">
        <v>21959</v>
      </c>
      <c r="F531" s="9" t="s">
        <v>2245</v>
      </c>
      <c r="G531" s="9" t="s">
        <v>21960</v>
      </c>
      <c r="H531" s="9" t="s">
        <v>7403</v>
      </c>
      <c r="I531" s="9" t="s">
        <v>2245</v>
      </c>
      <c r="J531" s="9" t="s">
        <v>2346</v>
      </c>
      <c r="K531" s="9" t="s">
        <v>21971</v>
      </c>
      <c r="L531" s="9">
        <v>-127.800076</v>
      </c>
      <c r="M531" s="9">
        <v>47.699896</v>
      </c>
      <c r="N531" s="9" t="s">
        <v>21972</v>
      </c>
      <c r="O531" s="9">
        <v>-127.761932</v>
      </c>
      <c r="P531" s="9">
        <v>47.758916</v>
      </c>
      <c r="Q531" s="9" t="s">
        <v>21973</v>
      </c>
      <c r="R531" s="9">
        <v>-127.763846</v>
      </c>
      <c r="S531" s="9">
        <v>47.753564</v>
      </c>
      <c r="T531" s="9" t="s">
        <v>21974</v>
      </c>
      <c r="U531" s="9">
        <v>-127.799977</v>
      </c>
      <c r="V531" s="9">
        <v>47.699958</v>
      </c>
      <c r="W531" s="9">
        <v>2658.0</v>
      </c>
      <c r="AF531" s="9" t="b">
        <v>0</v>
      </c>
    </row>
    <row r="532">
      <c r="A532" s="9" t="s">
        <v>21975</v>
      </c>
      <c r="B532" s="9" t="s">
        <v>17037</v>
      </c>
      <c r="C532" s="9" t="s">
        <v>21806</v>
      </c>
      <c r="D532" s="9" t="s">
        <v>21958</v>
      </c>
      <c r="E532" s="9" t="s">
        <v>21959</v>
      </c>
      <c r="F532" s="9" t="s">
        <v>2245</v>
      </c>
      <c r="G532" s="9" t="s">
        <v>21960</v>
      </c>
      <c r="H532" s="9" t="s">
        <v>2442</v>
      </c>
      <c r="I532" s="9" t="s">
        <v>2351</v>
      </c>
      <c r="J532" s="9" t="s">
        <v>2352</v>
      </c>
      <c r="K532" s="9" t="s">
        <v>21976</v>
      </c>
      <c r="L532" s="9">
        <v>-127.799953</v>
      </c>
      <c r="M532" s="9">
        <v>47.700003</v>
      </c>
      <c r="N532" s="9" t="s">
        <v>21977</v>
      </c>
      <c r="O532" s="9">
        <v>-127.764521</v>
      </c>
      <c r="P532" s="9">
        <v>47.753564</v>
      </c>
      <c r="Q532" s="9" t="s">
        <v>21978</v>
      </c>
      <c r="R532" s="9">
        <v>-127.764133</v>
      </c>
      <c r="S532" s="9">
        <v>47.75365</v>
      </c>
      <c r="T532" s="9" t="s">
        <v>21979</v>
      </c>
      <c r="U532" s="9">
        <v>-127.764057</v>
      </c>
      <c r="V532" s="9">
        <v>47.753591</v>
      </c>
      <c r="W532" s="9">
        <v>2659.0</v>
      </c>
      <c r="AF532" s="9" t="b">
        <v>0</v>
      </c>
    </row>
    <row r="533">
      <c r="A533" s="9" t="s">
        <v>21980</v>
      </c>
      <c r="B533" s="9" t="s">
        <v>17037</v>
      </c>
      <c r="C533" s="9" t="s">
        <v>21806</v>
      </c>
      <c r="D533" s="9" t="s">
        <v>21958</v>
      </c>
      <c r="E533" s="9" t="s">
        <v>21959</v>
      </c>
      <c r="F533" s="9" t="s">
        <v>2245</v>
      </c>
      <c r="G533" s="9" t="s">
        <v>21981</v>
      </c>
      <c r="H533" s="9" t="s">
        <v>735</v>
      </c>
      <c r="I533" s="9" t="s">
        <v>552</v>
      </c>
      <c r="J533" s="9" t="s">
        <v>1443</v>
      </c>
      <c r="K533" s="9" t="s">
        <v>21982</v>
      </c>
      <c r="L533" s="9">
        <v>-127.799997</v>
      </c>
      <c r="M533" s="9">
        <v>47.699953</v>
      </c>
      <c r="N533" s="9" t="s">
        <v>21983</v>
      </c>
      <c r="O533" s="9">
        <v>-127.799994</v>
      </c>
      <c r="P533" s="9">
        <v>47.700054</v>
      </c>
      <c r="Q533" s="9" t="s">
        <v>21984</v>
      </c>
      <c r="R533" s="9">
        <v>-127.732355</v>
      </c>
      <c r="S533" s="9">
        <v>47.756854</v>
      </c>
      <c r="T533" s="9" t="s">
        <v>21985</v>
      </c>
      <c r="U533" s="9">
        <v>-127.73242</v>
      </c>
      <c r="V533" s="9">
        <v>47.756937</v>
      </c>
      <c r="W533" s="9">
        <v>2660.0</v>
      </c>
      <c r="AF533" s="9" t="b">
        <v>0</v>
      </c>
    </row>
    <row r="534">
      <c r="A534" s="9" t="s">
        <v>21986</v>
      </c>
      <c r="B534" s="9" t="s">
        <v>17037</v>
      </c>
      <c r="C534" s="9" t="s">
        <v>21806</v>
      </c>
      <c r="D534" s="9" t="s">
        <v>21958</v>
      </c>
      <c r="E534" s="9" t="s">
        <v>21959</v>
      </c>
      <c r="F534" s="9" t="s">
        <v>2245</v>
      </c>
      <c r="G534" s="9" t="s">
        <v>21987</v>
      </c>
      <c r="H534" s="9" t="s">
        <v>7403</v>
      </c>
      <c r="I534" s="9" t="s">
        <v>2340</v>
      </c>
      <c r="J534" s="9" t="s">
        <v>2362</v>
      </c>
      <c r="K534" s="9" t="s">
        <v>21988</v>
      </c>
      <c r="L534" s="9">
        <v>-127.799953</v>
      </c>
      <c r="M534" s="9">
        <v>47.700006</v>
      </c>
      <c r="N534" s="9" t="s">
        <v>21989</v>
      </c>
      <c r="O534" s="9">
        <v>-127.760561</v>
      </c>
      <c r="P534" s="9">
        <v>47.762628</v>
      </c>
      <c r="Q534" s="9" t="s">
        <v>21990</v>
      </c>
      <c r="R534" s="9">
        <v>-127.763497</v>
      </c>
      <c r="S534" s="9">
        <v>47.75358</v>
      </c>
      <c r="T534" s="9" t="s">
        <v>21991</v>
      </c>
      <c r="U534" s="9">
        <v>-127.764985</v>
      </c>
      <c r="V534" s="9">
        <v>47.755143</v>
      </c>
      <c r="W534" s="9">
        <v>2657.0</v>
      </c>
      <c r="AF534" s="9" t="b">
        <v>0</v>
      </c>
    </row>
    <row r="535">
      <c r="A535" s="9" t="s">
        <v>21992</v>
      </c>
      <c r="B535" s="9" t="s">
        <v>17037</v>
      </c>
      <c r="C535" s="9" t="s">
        <v>21806</v>
      </c>
      <c r="D535" s="9" t="s">
        <v>21958</v>
      </c>
      <c r="E535" s="9" t="s">
        <v>21959</v>
      </c>
      <c r="F535" s="9" t="s">
        <v>2245</v>
      </c>
      <c r="G535" s="9" t="s">
        <v>21993</v>
      </c>
      <c r="H535" s="9" t="s">
        <v>2442</v>
      </c>
      <c r="I535" s="9" t="s">
        <v>2366</v>
      </c>
      <c r="J535" s="9" t="s">
        <v>2367</v>
      </c>
      <c r="K535" s="9" t="s">
        <v>21994</v>
      </c>
      <c r="L535" s="9">
        <v>-127.799966</v>
      </c>
      <c r="M535" s="9">
        <v>47.699967</v>
      </c>
      <c r="N535" s="9" t="s">
        <v>21995</v>
      </c>
      <c r="O535" s="9">
        <v>-127.760272</v>
      </c>
      <c r="P535" s="9">
        <v>47.760721</v>
      </c>
      <c r="Q535" s="9" t="s">
        <v>21996</v>
      </c>
      <c r="R535" s="9">
        <v>-127.760126</v>
      </c>
      <c r="S535" s="9">
        <v>47.76217</v>
      </c>
      <c r="T535" s="9" t="s">
        <v>21997</v>
      </c>
      <c r="U535" s="9">
        <v>-127.761741</v>
      </c>
      <c r="V535" s="9">
        <v>47.763062</v>
      </c>
      <c r="W535" s="9">
        <v>2656.0</v>
      </c>
      <c r="AF535" s="9" t="b">
        <v>0</v>
      </c>
    </row>
    <row r="536">
      <c r="A536" s="9" t="s">
        <v>21998</v>
      </c>
      <c r="B536" s="9" t="s">
        <v>17037</v>
      </c>
      <c r="C536" s="9" t="s">
        <v>21806</v>
      </c>
      <c r="D536" s="9" t="s">
        <v>21958</v>
      </c>
      <c r="E536" s="9" t="s">
        <v>21959</v>
      </c>
      <c r="F536" s="9" t="s">
        <v>2245</v>
      </c>
      <c r="G536" s="9" t="s">
        <v>21993</v>
      </c>
      <c r="H536" s="9" t="s">
        <v>735</v>
      </c>
      <c r="I536" s="9" t="s">
        <v>1409</v>
      </c>
      <c r="J536" s="9" t="s">
        <v>2333</v>
      </c>
      <c r="K536" s="9" t="s">
        <v>21999</v>
      </c>
      <c r="L536" s="9">
        <v>-127.799992</v>
      </c>
      <c r="M536" s="9">
        <v>47.699953</v>
      </c>
      <c r="N536" s="9" t="s">
        <v>22000</v>
      </c>
      <c r="O536" s="9">
        <v>-127.762552</v>
      </c>
      <c r="P536" s="9">
        <v>47.757142</v>
      </c>
      <c r="Q536" s="9" t="s">
        <v>22001</v>
      </c>
      <c r="R536" s="9">
        <v>-127.762098</v>
      </c>
      <c r="S536" s="9">
        <v>47.757764</v>
      </c>
      <c r="T536" s="9" t="s">
        <v>22002</v>
      </c>
      <c r="U536" s="9">
        <v>-127.799985</v>
      </c>
      <c r="V536" s="9">
        <v>47.699955</v>
      </c>
      <c r="W536" s="9">
        <v>2656.0</v>
      </c>
      <c r="AF536" s="9" t="b">
        <v>0</v>
      </c>
    </row>
    <row r="537">
      <c r="A537" s="9" t="s">
        <v>22003</v>
      </c>
      <c r="B537" s="9" t="s">
        <v>17037</v>
      </c>
      <c r="C537" s="9" t="s">
        <v>21806</v>
      </c>
      <c r="D537" s="9" t="s">
        <v>21958</v>
      </c>
      <c r="E537" s="9" t="s">
        <v>21959</v>
      </c>
      <c r="F537" s="9" t="s">
        <v>2245</v>
      </c>
      <c r="G537" s="9" t="s">
        <v>22004</v>
      </c>
      <c r="H537" s="9" t="s">
        <v>7403</v>
      </c>
      <c r="I537" s="9" t="s">
        <v>2374</v>
      </c>
      <c r="J537" s="9" t="s">
        <v>2340</v>
      </c>
      <c r="K537" s="9" t="s">
        <v>22005</v>
      </c>
      <c r="L537" s="9">
        <v>-127.79996</v>
      </c>
      <c r="M537" s="9">
        <v>47.699974</v>
      </c>
      <c r="N537" s="9" t="s">
        <v>22006</v>
      </c>
      <c r="O537" s="9">
        <v>-127.761707</v>
      </c>
      <c r="P537" s="9">
        <v>47.760686</v>
      </c>
      <c r="Q537" s="9" t="s">
        <v>22007</v>
      </c>
      <c r="R537" s="9">
        <v>-127.759455</v>
      </c>
      <c r="S537" s="9">
        <v>47.762624</v>
      </c>
      <c r="T537" s="9" t="s">
        <v>22008</v>
      </c>
      <c r="U537" s="9">
        <v>-127.761846</v>
      </c>
      <c r="V537" s="9">
        <v>47.76357</v>
      </c>
      <c r="W537" s="9">
        <v>2660.0</v>
      </c>
      <c r="AF537" s="9" t="b">
        <v>0</v>
      </c>
    </row>
    <row r="538">
      <c r="A538" s="9" t="s">
        <v>22009</v>
      </c>
      <c r="B538" s="9" t="s">
        <v>17037</v>
      </c>
      <c r="C538" s="9" t="s">
        <v>21806</v>
      </c>
      <c r="D538" s="9" t="s">
        <v>21958</v>
      </c>
      <c r="E538" s="9" t="s">
        <v>21959</v>
      </c>
      <c r="F538" s="9" t="s">
        <v>2245</v>
      </c>
      <c r="G538" s="9" t="s">
        <v>21993</v>
      </c>
      <c r="H538" s="9" t="s">
        <v>2442</v>
      </c>
      <c r="I538" s="9" t="s">
        <v>2351</v>
      </c>
      <c r="J538" s="9" t="s">
        <v>2378</v>
      </c>
      <c r="K538" s="9" t="s">
        <v>22010</v>
      </c>
      <c r="L538" s="9">
        <v>-127.799953</v>
      </c>
      <c r="M538" s="9">
        <v>47.700002</v>
      </c>
      <c r="N538" s="9" t="s">
        <v>22011</v>
      </c>
      <c r="O538" s="9">
        <v>-127.761208</v>
      </c>
      <c r="P538" s="9">
        <v>47.761357</v>
      </c>
      <c r="Q538" s="9" t="s">
        <v>22012</v>
      </c>
      <c r="R538" s="9">
        <v>-127.763951</v>
      </c>
      <c r="S538" s="9">
        <v>47.761502</v>
      </c>
      <c r="T538" s="9" t="s">
        <v>22013</v>
      </c>
      <c r="U538" s="9">
        <v>-127.76392</v>
      </c>
      <c r="V538" s="9">
        <v>47.761524</v>
      </c>
      <c r="W538" s="9">
        <v>2660.0</v>
      </c>
      <c r="AF538" s="9" t="b">
        <v>0</v>
      </c>
    </row>
    <row r="539">
      <c r="A539" s="9" t="s">
        <v>22014</v>
      </c>
      <c r="B539" s="9" t="s">
        <v>17037</v>
      </c>
      <c r="C539" s="9" t="s">
        <v>21806</v>
      </c>
      <c r="D539" s="9" t="s">
        <v>21958</v>
      </c>
      <c r="E539" s="9" t="s">
        <v>21959</v>
      </c>
      <c r="F539" s="9" t="s">
        <v>2245</v>
      </c>
      <c r="G539" s="9" t="s">
        <v>21993</v>
      </c>
      <c r="H539" s="9" t="s">
        <v>735</v>
      </c>
      <c r="I539" s="9" t="s">
        <v>2251</v>
      </c>
      <c r="J539" s="9" t="s">
        <v>2207</v>
      </c>
      <c r="K539" s="9" t="s">
        <v>22015</v>
      </c>
      <c r="L539" s="9">
        <v>-127.799966</v>
      </c>
      <c r="M539" s="9">
        <v>47.699967</v>
      </c>
      <c r="N539" s="9" t="s">
        <v>22016</v>
      </c>
      <c r="O539" s="9">
        <v>-127.763533</v>
      </c>
      <c r="P539" s="9">
        <v>47.759155</v>
      </c>
      <c r="Q539" s="9" t="s">
        <v>22017</v>
      </c>
      <c r="R539" s="9">
        <v>-127.731329</v>
      </c>
      <c r="S539" s="9">
        <v>47.756431</v>
      </c>
      <c r="T539" s="9" t="s">
        <v>22018</v>
      </c>
      <c r="U539" s="9">
        <v>-127.731718</v>
      </c>
      <c r="V539" s="9">
        <v>47.756524</v>
      </c>
      <c r="W539" s="9">
        <v>2659.0</v>
      </c>
      <c r="AF539" s="9" t="b">
        <v>0</v>
      </c>
    </row>
    <row r="540">
      <c r="A540" s="9" t="s">
        <v>22019</v>
      </c>
      <c r="B540" s="9" t="s">
        <v>17037</v>
      </c>
      <c r="C540" s="9" t="s">
        <v>21806</v>
      </c>
      <c r="D540" s="9" t="s">
        <v>22020</v>
      </c>
      <c r="E540" s="9" t="s">
        <v>22021</v>
      </c>
      <c r="F540" s="9" t="s">
        <v>2389</v>
      </c>
      <c r="G540" s="9" t="s">
        <v>22022</v>
      </c>
      <c r="H540" s="9" t="s">
        <v>7403</v>
      </c>
      <c r="I540" s="9" t="s">
        <v>2389</v>
      </c>
      <c r="J540" s="9" t="s">
        <v>22023</v>
      </c>
      <c r="K540" s="9" t="s">
        <v>22024</v>
      </c>
      <c r="L540" s="9">
        <v>-130.066644</v>
      </c>
      <c r="M540" s="9">
        <v>48.899955</v>
      </c>
      <c r="N540" s="9" t="s">
        <v>22025</v>
      </c>
      <c r="O540" s="9">
        <v>-130.013021</v>
      </c>
      <c r="P540" s="9">
        <v>45.931084</v>
      </c>
      <c r="Q540" s="9" t="s">
        <v>22026</v>
      </c>
      <c r="R540" s="9">
        <v>-130.016168</v>
      </c>
      <c r="S540" s="9">
        <v>45.935106</v>
      </c>
      <c r="T540" s="9" t="s">
        <v>22027</v>
      </c>
      <c r="U540" s="9">
        <v>-130.01672</v>
      </c>
      <c r="V540" s="9">
        <v>45.935879</v>
      </c>
      <c r="W540" s="9">
        <v>1542.0</v>
      </c>
      <c r="AF540" s="9" t="b">
        <v>0</v>
      </c>
    </row>
    <row r="541">
      <c r="A541" s="9" t="s">
        <v>22028</v>
      </c>
      <c r="B541" s="9" t="s">
        <v>17037</v>
      </c>
      <c r="C541" s="9" t="s">
        <v>21806</v>
      </c>
      <c r="D541" s="9" t="s">
        <v>22020</v>
      </c>
      <c r="E541" s="9" t="s">
        <v>22021</v>
      </c>
      <c r="F541" s="9" t="s">
        <v>2389</v>
      </c>
      <c r="G541" s="9" t="s">
        <v>22022</v>
      </c>
      <c r="H541" s="9" t="s">
        <v>2442</v>
      </c>
      <c r="I541" s="9" t="s">
        <v>1306</v>
      </c>
      <c r="J541" s="9" t="s">
        <v>221</v>
      </c>
      <c r="K541" s="9" t="s">
        <v>22029</v>
      </c>
      <c r="L541" s="9">
        <v>-130.066672</v>
      </c>
      <c r="M541" s="9">
        <v>48.416614</v>
      </c>
      <c r="N541" s="9" t="s">
        <v>22030</v>
      </c>
      <c r="O541" s="9">
        <v>-130.015185</v>
      </c>
      <c r="P541" s="9">
        <v>45.9347</v>
      </c>
      <c r="Q541" s="9" t="s">
        <v>22031</v>
      </c>
      <c r="R541" s="9">
        <v>-130.016262</v>
      </c>
      <c r="S541" s="9">
        <v>45.932935</v>
      </c>
      <c r="T541" s="9" t="s">
        <v>22032</v>
      </c>
      <c r="U541" s="9">
        <v>-130.016262</v>
      </c>
      <c r="V541" s="9">
        <v>45.932935</v>
      </c>
      <c r="W541" s="9">
        <v>1540.0</v>
      </c>
      <c r="AF541" s="9" t="b">
        <v>0</v>
      </c>
    </row>
    <row r="542">
      <c r="A542" s="9" t="s">
        <v>22033</v>
      </c>
      <c r="B542" s="9" t="s">
        <v>17037</v>
      </c>
      <c r="C542" s="9" t="s">
        <v>21806</v>
      </c>
      <c r="D542" s="9" t="s">
        <v>22020</v>
      </c>
      <c r="E542" s="9" t="s">
        <v>22021</v>
      </c>
      <c r="F542" s="9" t="s">
        <v>2389</v>
      </c>
      <c r="G542" s="9" t="s">
        <v>22034</v>
      </c>
      <c r="H542" s="9" t="s">
        <v>7403</v>
      </c>
      <c r="I542" s="9" t="s">
        <v>1409</v>
      </c>
      <c r="J542" s="9" t="s">
        <v>2400</v>
      </c>
      <c r="K542" s="9" t="s">
        <v>22035</v>
      </c>
      <c r="L542" s="9">
        <v>-128.733347</v>
      </c>
      <c r="M542" s="9">
        <v>48.416616</v>
      </c>
      <c r="N542" s="9" t="s">
        <v>22036</v>
      </c>
      <c r="O542" s="9">
        <v>-128.711277</v>
      </c>
      <c r="P542" s="9">
        <v>48.440993</v>
      </c>
      <c r="Q542" s="9" t="s">
        <v>22037</v>
      </c>
      <c r="R542" s="9">
        <v>-128.708007</v>
      </c>
      <c r="S542" s="9">
        <v>48.454635</v>
      </c>
      <c r="T542" s="9" t="s">
        <v>22038</v>
      </c>
      <c r="U542" s="9">
        <v>-128.708045</v>
      </c>
      <c r="V542" s="9">
        <v>48.454723</v>
      </c>
      <c r="W542" s="9">
        <v>2608.0</v>
      </c>
      <c r="AF542" s="9" t="b">
        <v>0</v>
      </c>
    </row>
    <row r="543">
      <c r="A543" s="9" t="s">
        <v>22039</v>
      </c>
      <c r="B543" s="9" t="s">
        <v>17037</v>
      </c>
      <c r="C543" s="9" t="s">
        <v>21806</v>
      </c>
      <c r="D543" s="9" t="s">
        <v>22020</v>
      </c>
      <c r="E543" s="9" t="s">
        <v>22021</v>
      </c>
      <c r="F543" s="9" t="s">
        <v>2389</v>
      </c>
      <c r="G543" s="9" t="s">
        <v>22034</v>
      </c>
      <c r="H543" s="9" t="s">
        <v>735</v>
      </c>
      <c r="I543" s="9" t="s">
        <v>2403</v>
      </c>
      <c r="J543" s="9" t="s">
        <v>2404</v>
      </c>
      <c r="K543" s="9" t="s">
        <v>22040</v>
      </c>
      <c r="L543" s="9">
        <v>-128.710877</v>
      </c>
      <c r="M543" s="9">
        <v>48.441799</v>
      </c>
      <c r="N543" s="9" t="s">
        <v>22041</v>
      </c>
      <c r="O543" s="9">
        <v>-128.706366</v>
      </c>
      <c r="P543" s="9">
        <v>48.439617</v>
      </c>
      <c r="Q543" s="9" t="s">
        <v>22042</v>
      </c>
      <c r="R543" s="9">
        <v>-128.71094</v>
      </c>
      <c r="S543" s="9">
        <v>48.442368</v>
      </c>
      <c r="T543" s="9" t="s">
        <v>22043</v>
      </c>
      <c r="U543" s="9">
        <v>-128.710781</v>
      </c>
      <c r="V543" s="9">
        <v>48.442348</v>
      </c>
      <c r="W543" s="9">
        <v>2422.0</v>
      </c>
      <c r="AF543" s="9" t="b">
        <v>0</v>
      </c>
    </row>
    <row r="544">
      <c r="A544" s="9" t="s">
        <v>22044</v>
      </c>
      <c r="B544" s="9" t="s">
        <v>17037</v>
      </c>
      <c r="C544" s="9" t="s">
        <v>21806</v>
      </c>
      <c r="D544" s="9" t="s">
        <v>22020</v>
      </c>
      <c r="E544" s="9" t="s">
        <v>22021</v>
      </c>
      <c r="F544" s="9" t="s">
        <v>2389</v>
      </c>
      <c r="G544" s="9" t="s">
        <v>22045</v>
      </c>
      <c r="H544" s="9" t="s">
        <v>2442</v>
      </c>
      <c r="I544" s="9" t="s">
        <v>2390</v>
      </c>
      <c r="J544" s="9" t="s">
        <v>2410</v>
      </c>
      <c r="K544" s="9" t="s">
        <v>22046</v>
      </c>
      <c r="L544" s="9">
        <v>-128.766613</v>
      </c>
      <c r="M544" s="9">
        <v>47.83333</v>
      </c>
      <c r="N544" s="9" t="s">
        <v>22047</v>
      </c>
      <c r="O544" s="9">
        <v>999.98997</v>
      </c>
      <c r="P544" s="9">
        <v>99.990036</v>
      </c>
      <c r="Q544" s="9" t="s">
        <v>22048</v>
      </c>
      <c r="R544" s="9">
        <v>-128.648556</v>
      </c>
      <c r="S544" s="9">
        <v>47.887502</v>
      </c>
      <c r="T544" s="9" t="s">
        <v>22049</v>
      </c>
      <c r="U544" s="9">
        <v>-128.639978</v>
      </c>
      <c r="V544" s="9">
        <v>47.888533</v>
      </c>
      <c r="W544" s="9">
        <v>2608.0</v>
      </c>
      <c r="AF544" s="9" t="b">
        <v>0</v>
      </c>
    </row>
    <row r="545">
      <c r="A545" s="9" t="s">
        <v>22050</v>
      </c>
      <c r="B545" s="9" t="s">
        <v>17037</v>
      </c>
      <c r="C545" s="9" t="s">
        <v>21806</v>
      </c>
      <c r="D545" s="9" t="s">
        <v>22020</v>
      </c>
      <c r="E545" s="9" t="s">
        <v>22021</v>
      </c>
      <c r="F545" s="9" t="s">
        <v>2389</v>
      </c>
      <c r="G545" s="9" t="s">
        <v>2413</v>
      </c>
      <c r="H545" s="9" t="s">
        <v>735</v>
      </c>
      <c r="I545" s="9" t="s">
        <v>2010</v>
      </c>
      <c r="J545" s="9" t="s">
        <v>2416</v>
      </c>
      <c r="K545" s="9" t="s">
        <v>22051</v>
      </c>
      <c r="L545" s="9">
        <v>-129.164456</v>
      </c>
      <c r="M545" s="9">
        <v>47.893883</v>
      </c>
      <c r="N545" s="9" t="s">
        <v>22052</v>
      </c>
      <c r="O545" s="9">
        <v>-129.097066</v>
      </c>
      <c r="P545" s="9">
        <v>47.946482</v>
      </c>
      <c r="Q545" s="9" t="s">
        <v>22053</v>
      </c>
      <c r="R545" s="9">
        <v>-129.099128</v>
      </c>
      <c r="S545" s="9">
        <v>47.94938</v>
      </c>
      <c r="T545" s="9" t="s">
        <v>22054</v>
      </c>
      <c r="U545" s="9">
        <v>-129.09956</v>
      </c>
      <c r="V545" s="9">
        <v>47.949342</v>
      </c>
      <c r="W545" s="9">
        <v>2209.0</v>
      </c>
      <c r="AF545" s="9" t="b">
        <v>0</v>
      </c>
    </row>
    <row r="546">
      <c r="A546" s="9" t="s">
        <v>22055</v>
      </c>
      <c r="B546" s="9" t="s">
        <v>17037</v>
      </c>
      <c r="C546" s="9" t="s">
        <v>21806</v>
      </c>
      <c r="D546" s="9" t="s">
        <v>22020</v>
      </c>
      <c r="E546" s="9" t="s">
        <v>22021</v>
      </c>
      <c r="F546" s="9" t="s">
        <v>2389</v>
      </c>
      <c r="G546" s="9" t="s">
        <v>2413</v>
      </c>
      <c r="H546" s="9" t="s">
        <v>7403</v>
      </c>
      <c r="I546" s="9" t="s">
        <v>2420</v>
      </c>
      <c r="J546" s="9" t="s">
        <v>1859</v>
      </c>
      <c r="K546" s="9" t="s">
        <v>22056</v>
      </c>
      <c r="L546" s="9">
        <v>-129.164454</v>
      </c>
      <c r="M546" s="9">
        <v>47.893912</v>
      </c>
      <c r="N546" s="9" t="s">
        <v>22057</v>
      </c>
      <c r="O546" s="9">
        <v>-129.096832</v>
      </c>
      <c r="P546" s="9">
        <v>47.947011</v>
      </c>
      <c r="Q546" s="9" t="s">
        <v>22058</v>
      </c>
      <c r="R546" s="9">
        <v>-129.098745</v>
      </c>
      <c r="S546" s="9">
        <v>47.949329</v>
      </c>
      <c r="T546" s="9" t="s">
        <v>22059</v>
      </c>
      <c r="U546" s="9">
        <v>-129.08908</v>
      </c>
      <c r="V546" s="9">
        <v>47.95017</v>
      </c>
      <c r="W546" s="9">
        <v>2210.0</v>
      </c>
      <c r="AF546" s="9" t="b">
        <v>0</v>
      </c>
    </row>
    <row r="547">
      <c r="A547" s="9" t="s">
        <v>22060</v>
      </c>
      <c r="B547" s="9" t="s">
        <v>17037</v>
      </c>
      <c r="C547" s="9" t="s">
        <v>21806</v>
      </c>
      <c r="D547" s="9" t="s">
        <v>22020</v>
      </c>
      <c r="E547" s="9" t="s">
        <v>22021</v>
      </c>
      <c r="F547" s="9" t="s">
        <v>2389</v>
      </c>
      <c r="G547" s="9" t="s">
        <v>22061</v>
      </c>
      <c r="H547" s="9" t="s">
        <v>735</v>
      </c>
      <c r="I547" s="9" t="s">
        <v>21612</v>
      </c>
      <c r="J547" s="9" t="s">
        <v>2424</v>
      </c>
      <c r="K547" s="9" t="s">
        <v>22062</v>
      </c>
      <c r="L547" s="9">
        <v>-130.066631</v>
      </c>
      <c r="M547" s="9">
        <v>45.900031</v>
      </c>
      <c r="N547" s="9" t="s">
        <v>22063</v>
      </c>
      <c r="O547" s="9">
        <v>-130.013543</v>
      </c>
      <c r="P547" s="9">
        <v>45.929532</v>
      </c>
      <c r="Q547" s="9" t="s">
        <v>22064</v>
      </c>
      <c r="R547" s="9">
        <v>-130.009027</v>
      </c>
      <c r="S547" s="9">
        <v>45.930448</v>
      </c>
      <c r="T547" s="9" t="s">
        <v>22065</v>
      </c>
      <c r="U547" s="9">
        <v>-130.009474</v>
      </c>
      <c r="V547" s="9">
        <v>45.929532</v>
      </c>
      <c r="W547" s="9">
        <v>1541.0</v>
      </c>
      <c r="AF547" s="9" t="b">
        <v>0</v>
      </c>
    </row>
    <row r="548">
      <c r="A548" s="9" t="s">
        <v>22066</v>
      </c>
      <c r="B548" s="9" t="s">
        <v>17037</v>
      </c>
      <c r="C548" s="9" t="s">
        <v>21806</v>
      </c>
      <c r="D548" s="9" t="s">
        <v>22020</v>
      </c>
      <c r="E548" s="9" t="s">
        <v>22021</v>
      </c>
      <c r="F548" s="9" t="s">
        <v>2389</v>
      </c>
      <c r="G548" s="9" t="s">
        <v>22061</v>
      </c>
      <c r="H548" s="9" t="s">
        <v>2442</v>
      </c>
      <c r="I548" s="9" t="s">
        <v>1859</v>
      </c>
      <c r="J548" s="9" t="s">
        <v>1896</v>
      </c>
      <c r="K548" s="9" t="s">
        <v>22067</v>
      </c>
      <c r="L548" s="9">
        <v>-130.066645</v>
      </c>
      <c r="M548" s="9">
        <v>45.899958</v>
      </c>
      <c r="N548" s="9" t="s">
        <v>22068</v>
      </c>
      <c r="O548" s="9">
        <v>-130.007739</v>
      </c>
      <c r="P548" s="9">
        <v>45.9326</v>
      </c>
      <c r="Q548" s="9" t="s">
        <v>22069</v>
      </c>
      <c r="R548" s="9">
        <v>-130.015089</v>
      </c>
      <c r="S548" s="9">
        <v>45.933245</v>
      </c>
      <c r="T548" s="9" t="s">
        <v>22070</v>
      </c>
      <c r="U548" s="9">
        <v>-130.014815</v>
      </c>
      <c r="V548" s="9">
        <v>45.933008</v>
      </c>
      <c r="W548" s="9">
        <v>1542.0</v>
      </c>
      <c r="AF548" s="9" t="b">
        <v>0</v>
      </c>
    </row>
    <row r="549">
      <c r="A549" s="9" t="s">
        <v>22071</v>
      </c>
      <c r="B549" s="9" t="s">
        <v>17037</v>
      </c>
      <c r="C549" s="9" t="s">
        <v>21806</v>
      </c>
      <c r="D549" s="9" t="s">
        <v>22020</v>
      </c>
      <c r="E549" s="9" t="s">
        <v>22021</v>
      </c>
      <c r="F549" s="9" t="s">
        <v>2389</v>
      </c>
      <c r="G549" s="9" t="s">
        <v>22061</v>
      </c>
      <c r="H549" s="9" t="s">
        <v>735</v>
      </c>
      <c r="I549" s="9" t="s">
        <v>2389</v>
      </c>
      <c r="J549" s="9" t="s">
        <v>1306</v>
      </c>
      <c r="K549" s="9" t="s">
        <v>22072</v>
      </c>
      <c r="L549" s="9">
        <v>-130.066638</v>
      </c>
      <c r="M549" s="9">
        <v>45.899962</v>
      </c>
      <c r="N549" s="9" t="s">
        <v>22073</v>
      </c>
      <c r="O549" s="9">
        <v>-130.015889</v>
      </c>
      <c r="P549" s="9">
        <v>45.935563</v>
      </c>
      <c r="Q549" s="9" t="s">
        <v>22074</v>
      </c>
      <c r="R549" s="9">
        <v>-130.012476</v>
      </c>
      <c r="S549" s="9">
        <v>45.93045</v>
      </c>
      <c r="T549" s="9" t="s">
        <v>22075</v>
      </c>
      <c r="U549" s="9">
        <v>-130.004368</v>
      </c>
      <c r="V549" s="9">
        <v>45.924915</v>
      </c>
      <c r="W549" s="9">
        <v>1541.0</v>
      </c>
      <c r="AF549" s="9" t="b">
        <v>0</v>
      </c>
    </row>
    <row r="550">
      <c r="A550" s="9" t="s">
        <v>22076</v>
      </c>
      <c r="B550" s="9" t="s">
        <v>17037</v>
      </c>
      <c r="C550" s="9" t="s">
        <v>21806</v>
      </c>
      <c r="D550" s="9" t="s">
        <v>22020</v>
      </c>
      <c r="E550" s="9" t="s">
        <v>22021</v>
      </c>
      <c r="F550" s="9" t="s">
        <v>2389</v>
      </c>
      <c r="G550" s="9" t="s">
        <v>22061</v>
      </c>
      <c r="H550" s="9" t="s">
        <v>7403</v>
      </c>
      <c r="I550" s="9" t="s">
        <v>1895</v>
      </c>
      <c r="J550" s="9" t="s">
        <v>22077</v>
      </c>
      <c r="K550" s="9" t="s">
        <v>22078</v>
      </c>
      <c r="L550" s="9">
        <v>-130.066635</v>
      </c>
      <c r="M550" s="9">
        <v>45.899965</v>
      </c>
      <c r="N550" s="9" t="s">
        <v>22079</v>
      </c>
      <c r="O550" s="9">
        <v>-129.923592</v>
      </c>
      <c r="P550" s="9">
        <v>45.722189</v>
      </c>
      <c r="Q550" s="9" t="s">
        <v>22080</v>
      </c>
      <c r="R550" s="9">
        <v>-130.015399</v>
      </c>
      <c r="S550" s="9">
        <v>45.933301</v>
      </c>
      <c r="T550" s="9" t="s">
        <v>22081</v>
      </c>
      <c r="U550" s="9">
        <v>-130.0153</v>
      </c>
      <c r="V550" s="9">
        <v>45.93306</v>
      </c>
      <c r="W550" s="9">
        <v>1549.0</v>
      </c>
      <c r="AF550" s="9" t="b">
        <v>0</v>
      </c>
    </row>
    <row r="551">
      <c r="A551" s="9" t="s">
        <v>22082</v>
      </c>
      <c r="B551" s="9" t="s">
        <v>17037</v>
      </c>
      <c r="C551" s="9" t="s">
        <v>21806</v>
      </c>
      <c r="D551" s="9" t="s">
        <v>22020</v>
      </c>
      <c r="E551" s="9" t="s">
        <v>22021</v>
      </c>
      <c r="F551" s="9" t="s">
        <v>2389</v>
      </c>
      <c r="G551" s="9" t="s">
        <v>22061</v>
      </c>
      <c r="H551" s="9" t="s">
        <v>735</v>
      </c>
      <c r="I551" s="9" t="s">
        <v>2442</v>
      </c>
      <c r="J551" s="9" t="s">
        <v>2389</v>
      </c>
      <c r="K551" s="9" t="s">
        <v>22083</v>
      </c>
      <c r="L551" s="9">
        <v>-130.066633</v>
      </c>
      <c r="M551" s="9">
        <v>45.899966</v>
      </c>
      <c r="N551" s="9" t="s">
        <v>22084</v>
      </c>
      <c r="O551" s="9">
        <v>-130.017126</v>
      </c>
      <c r="P551" s="9">
        <v>45.934531</v>
      </c>
      <c r="Q551" s="9" t="s">
        <v>22085</v>
      </c>
      <c r="R551" s="9">
        <v>-130.012591</v>
      </c>
      <c r="S551" s="9">
        <v>45.930303</v>
      </c>
      <c r="T551" s="9" t="s">
        <v>22086</v>
      </c>
      <c r="U551" s="9">
        <v>-130.009722</v>
      </c>
      <c r="V551" s="9">
        <v>45.923392</v>
      </c>
      <c r="W551" s="9">
        <v>1541.0</v>
      </c>
      <c r="AF551" s="9" t="b">
        <v>0</v>
      </c>
    </row>
    <row r="552">
      <c r="A552" s="9" t="s">
        <v>22087</v>
      </c>
      <c r="B552" s="9" t="s">
        <v>17037</v>
      </c>
      <c r="C552" s="9" t="s">
        <v>21806</v>
      </c>
      <c r="D552" s="9" t="s">
        <v>22088</v>
      </c>
      <c r="E552" s="9" t="s">
        <v>22089</v>
      </c>
      <c r="F552" s="9" t="s">
        <v>2730</v>
      </c>
      <c r="G552" s="9" t="s">
        <v>619</v>
      </c>
      <c r="H552" s="9" t="s">
        <v>735</v>
      </c>
      <c r="I552" s="9" t="s">
        <v>2120</v>
      </c>
      <c r="J552" s="9" t="s">
        <v>2447</v>
      </c>
      <c r="K552" s="9" t="s">
        <v>22090</v>
      </c>
      <c r="L552" s="9">
        <v>-84.933289</v>
      </c>
      <c r="M552" s="9">
        <v>25.98335</v>
      </c>
      <c r="N552" s="9" t="s">
        <v>22091</v>
      </c>
      <c r="O552" s="9">
        <v>-84.912267</v>
      </c>
      <c r="P552" s="9">
        <v>26.028262</v>
      </c>
      <c r="Q552" s="9" t="s">
        <v>22092</v>
      </c>
      <c r="R552" s="9">
        <v>-84.903914</v>
      </c>
      <c r="S552" s="9">
        <v>26.034441</v>
      </c>
      <c r="T552" s="9" t="s">
        <v>22093</v>
      </c>
      <c r="U552" s="9">
        <v>-84.903972</v>
      </c>
      <c r="V552" s="9">
        <v>26.034371</v>
      </c>
      <c r="W552" s="9">
        <v>3296.0</v>
      </c>
      <c r="AF552" s="9" t="b">
        <v>0</v>
      </c>
    </row>
    <row r="553">
      <c r="A553" s="9" t="s">
        <v>22094</v>
      </c>
      <c r="B553" s="9" t="s">
        <v>17037</v>
      </c>
      <c r="C553" s="9" t="s">
        <v>21806</v>
      </c>
      <c r="D553" s="9" t="s">
        <v>22088</v>
      </c>
      <c r="E553" s="9" t="s">
        <v>22089</v>
      </c>
      <c r="F553" s="9" t="s">
        <v>2730</v>
      </c>
      <c r="G553" s="9" t="s">
        <v>619</v>
      </c>
      <c r="H553" s="9" t="s">
        <v>7403</v>
      </c>
      <c r="I553" s="9" t="s">
        <v>2010</v>
      </c>
      <c r="J553" s="9" t="s">
        <v>2453</v>
      </c>
      <c r="K553" s="9" t="s">
        <v>22095</v>
      </c>
      <c r="L553" s="9">
        <v>-84.933341</v>
      </c>
      <c r="M553" s="9">
        <v>25.98338</v>
      </c>
      <c r="N553" s="9" t="s">
        <v>22096</v>
      </c>
      <c r="O553" s="9">
        <v>-84.910928</v>
      </c>
      <c r="P553" s="9">
        <v>26.029159</v>
      </c>
      <c r="Q553" s="9" t="s">
        <v>22097</v>
      </c>
      <c r="R553" s="9">
        <v>-84.90568</v>
      </c>
      <c r="S553" s="9">
        <v>26.029303</v>
      </c>
      <c r="T553" s="9" t="s">
        <v>22098</v>
      </c>
      <c r="U553" s="9">
        <v>-84.900392</v>
      </c>
      <c r="V553" s="9">
        <v>26.03649</v>
      </c>
      <c r="W553" s="9">
        <v>3290.0</v>
      </c>
      <c r="AF553" s="9" t="b">
        <v>0</v>
      </c>
    </row>
    <row r="554">
      <c r="A554" s="9" t="s">
        <v>22099</v>
      </c>
      <c r="B554" s="9" t="s">
        <v>17037</v>
      </c>
      <c r="C554" s="9" t="s">
        <v>21806</v>
      </c>
      <c r="D554" s="9" t="s">
        <v>22088</v>
      </c>
      <c r="E554" s="9" t="s">
        <v>22089</v>
      </c>
      <c r="F554" s="9" t="s">
        <v>2730</v>
      </c>
      <c r="G554" s="9" t="s">
        <v>619</v>
      </c>
      <c r="H554" s="9" t="s">
        <v>735</v>
      </c>
      <c r="I554" s="9" t="s">
        <v>2458</v>
      </c>
      <c r="J554" s="9" t="s">
        <v>2459</v>
      </c>
      <c r="K554" s="9" t="s">
        <v>22100</v>
      </c>
      <c r="L554" s="9">
        <v>-84.933291</v>
      </c>
      <c r="M554" s="9">
        <v>25.983354</v>
      </c>
      <c r="N554" s="9" t="s">
        <v>22101</v>
      </c>
      <c r="O554" s="9">
        <v>-84.91255</v>
      </c>
      <c r="P554" s="9">
        <v>26.028134</v>
      </c>
      <c r="Q554" s="9" t="s">
        <v>22102</v>
      </c>
      <c r="R554" s="9">
        <v>-84.910712</v>
      </c>
      <c r="S554" s="9">
        <v>26.031085</v>
      </c>
      <c r="T554" s="9" t="s">
        <v>22103</v>
      </c>
      <c r="U554" s="9">
        <v>-84.910938</v>
      </c>
      <c r="V554" s="9">
        <v>26.031259</v>
      </c>
      <c r="W554" s="9">
        <v>3293.0</v>
      </c>
      <c r="AF554" s="9" t="b">
        <v>0</v>
      </c>
    </row>
    <row r="555">
      <c r="A555" s="9" t="s">
        <v>22104</v>
      </c>
      <c r="B555" s="9" t="s">
        <v>17037</v>
      </c>
      <c r="C555" s="9" t="s">
        <v>21806</v>
      </c>
      <c r="D555" s="9" t="s">
        <v>22088</v>
      </c>
      <c r="E555" s="9" t="s">
        <v>22089</v>
      </c>
      <c r="F555" s="9" t="s">
        <v>2730</v>
      </c>
      <c r="G555" s="9" t="s">
        <v>619</v>
      </c>
      <c r="H555" s="9" t="s">
        <v>7403</v>
      </c>
      <c r="I555" s="9" t="s">
        <v>2465</v>
      </c>
      <c r="J555" s="9" t="s">
        <v>2466</v>
      </c>
      <c r="K555" s="9" t="s">
        <v>22105</v>
      </c>
      <c r="L555" s="9">
        <v>-84.93338</v>
      </c>
      <c r="M555" s="9">
        <v>25.983338</v>
      </c>
      <c r="N555" s="9" t="s">
        <v>22106</v>
      </c>
      <c r="O555" s="9">
        <v>-84.915871</v>
      </c>
      <c r="P555" s="9">
        <v>26.02875</v>
      </c>
      <c r="Q555" s="9" t="s">
        <v>22107</v>
      </c>
      <c r="R555" s="9">
        <v>-84.911447</v>
      </c>
      <c r="S555" s="9">
        <v>26.030791</v>
      </c>
      <c r="T555" s="9" t="s">
        <v>22108</v>
      </c>
      <c r="U555" s="9">
        <v>-84.912166</v>
      </c>
      <c r="V555" s="9">
        <v>26.035532</v>
      </c>
      <c r="W555" s="9">
        <v>3301.0</v>
      </c>
      <c r="AF555" s="9" t="b">
        <v>0</v>
      </c>
    </row>
    <row r="556">
      <c r="A556" s="9" t="s">
        <v>22109</v>
      </c>
      <c r="B556" s="9" t="s">
        <v>17037</v>
      </c>
      <c r="C556" s="9" t="s">
        <v>21806</v>
      </c>
      <c r="D556" s="9" t="s">
        <v>22088</v>
      </c>
      <c r="E556" s="9" t="s">
        <v>22089</v>
      </c>
      <c r="F556" s="9" t="s">
        <v>2730</v>
      </c>
      <c r="G556" s="9" t="s">
        <v>22110</v>
      </c>
      <c r="H556" s="9" t="s">
        <v>735</v>
      </c>
      <c r="I556" s="9" t="s">
        <v>2090</v>
      </c>
      <c r="J556" s="9" t="s">
        <v>279</v>
      </c>
      <c r="K556" s="9" t="s">
        <v>22111</v>
      </c>
      <c r="L556" s="9">
        <v>999.99003</v>
      </c>
      <c r="M556" s="9">
        <v>99.990037</v>
      </c>
      <c r="N556" s="9" t="s">
        <v>22112</v>
      </c>
      <c r="O556" s="9">
        <v>-87.389211</v>
      </c>
      <c r="P556" s="9">
        <v>28.386518</v>
      </c>
      <c r="Q556" s="9" t="s">
        <v>22113</v>
      </c>
      <c r="R556" s="9">
        <v>-87.388862</v>
      </c>
      <c r="S556" s="9">
        <v>28.385095</v>
      </c>
      <c r="T556" s="9" t="s">
        <v>22114</v>
      </c>
      <c r="U556" s="9">
        <v>-87.388853</v>
      </c>
      <c r="V556" s="9">
        <v>28.385177</v>
      </c>
      <c r="W556" s="9">
        <v>2489.0</v>
      </c>
      <c r="AF556" s="9" t="b">
        <v>0</v>
      </c>
    </row>
    <row r="557">
      <c r="A557" s="9" t="s">
        <v>22115</v>
      </c>
      <c r="B557" s="9" t="s">
        <v>17037</v>
      </c>
      <c r="C557" s="9" t="s">
        <v>21806</v>
      </c>
      <c r="D557" s="9" t="s">
        <v>22088</v>
      </c>
      <c r="E557" s="9" t="s">
        <v>22089</v>
      </c>
      <c r="F557" s="9" t="s">
        <v>2730</v>
      </c>
      <c r="G557" s="9" t="s">
        <v>22110</v>
      </c>
      <c r="H557" s="9" t="s">
        <v>7403</v>
      </c>
      <c r="I557" s="9" t="s">
        <v>2477</v>
      </c>
      <c r="J557" s="9" t="s">
        <v>2478</v>
      </c>
      <c r="K557" s="9" t="s">
        <v>22116</v>
      </c>
      <c r="L557" s="9">
        <v>-87.391619</v>
      </c>
      <c r="M557" s="9">
        <v>28.374999</v>
      </c>
      <c r="N557" s="9" t="s">
        <v>22117</v>
      </c>
      <c r="O557" s="9">
        <v>-87.389796</v>
      </c>
      <c r="P557" s="9">
        <v>28.385599</v>
      </c>
      <c r="Q557" s="9" t="s">
        <v>22118</v>
      </c>
      <c r="R557" s="9">
        <v>-87.388115</v>
      </c>
      <c r="S557" s="9">
        <v>28.391019</v>
      </c>
      <c r="T557" s="9" t="s">
        <v>22119</v>
      </c>
      <c r="U557" s="9">
        <v>-87.391458</v>
      </c>
      <c r="V557" s="9">
        <v>28.391333</v>
      </c>
      <c r="W557" s="9">
        <v>2550.0</v>
      </c>
      <c r="AF557" s="9" t="b">
        <v>0</v>
      </c>
    </row>
    <row r="558">
      <c r="A558" s="9" t="s">
        <v>22120</v>
      </c>
      <c r="B558" s="9" t="s">
        <v>17037</v>
      </c>
      <c r="C558" s="9" t="s">
        <v>21806</v>
      </c>
      <c r="D558" s="9" t="s">
        <v>22088</v>
      </c>
      <c r="E558" s="9" t="s">
        <v>22089</v>
      </c>
      <c r="F558" s="9" t="s">
        <v>2730</v>
      </c>
      <c r="G558" s="9" t="s">
        <v>22110</v>
      </c>
      <c r="H558" s="9" t="s">
        <v>735</v>
      </c>
      <c r="I558" s="9" t="s">
        <v>2077</v>
      </c>
      <c r="J558" s="9" t="s">
        <v>2482</v>
      </c>
      <c r="K558" s="9" t="s">
        <v>22121</v>
      </c>
      <c r="L558" s="9">
        <v>-87.382089</v>
      </c>
      <c r="M558" s="9">
        <v>28.386471</v>
      </c>
      <c r="N558" s="9" t="s">
        <v>22122</v>
      </c>
      <c r="O558" s="9">
        <v>-87.382523</v>
      </c>
      <c r="P558" s="9">
        <v>28.387008</v>
      </c>
      <c r="Q558" s="9" t="s">
        <v>22123</v>
      </c>
      <c r="R558" s="9">
        <v>-87.389157</v>
      </c>
      <c r="S558" s="9">
        <v>28.38576</v>
      </c>
      <c r="T558" s="9" t="s">
        <v>22124</v>
      </c>
      <c r="U558" s="9">
        <v>-87.39193</v>
      </c>
      <c r="V558" s="9">
        <v>28.385398</v>
      </c>
      <c r="W558" s="9">
        <v>2489.0</v>
      </c>
      <c r="AF558" s="9" t="b">
        <v>0</v>
      </c>
    </row>
    <row r="559">
      <c r="A559" s="9" t="s">
        <v>22125</v>
      </c>
      <c r="B559" s="9" t="s">
        <v>17037</v>
      </c>
      <c r="C559" s="9" t="s">
        <v>21806</v>
      </c>
      <c r="D559" s="9" t="s">
        <v>22088</v>
      </c>
      <c r="E559" s="9" t="s">
        <v>22089</v>
      </c>
      <c r="F559" s="9" t="s">
        <v>2730</v>
      </c>
      <c r="G559" s="9" t="s">
        <v>22126</v>
      </c>
      <c r="H559" s="9" t="s">
        <v>2792</v>
      </c>
      <c r="I559" s="9" t="s">
        <v>2077</v>
      </c>
      <c r="J559" s="9" t="s">
        <v>2489</v>
      </c>
      <c r="K559" s="9" t="s">
        <v>22127</v>
      </c>
      <c r="L559" s="9">
        <v>-92.360431</v>
      </c>
      <c r="M559" s="9">
        <v>27.338851</v>
      </c>
      <c r="N559" s="9" t="s">
        <v>22128</v>
      </c>
      <c r="O559" s="9">
        <v>-92.359788</v>
      </c>
      <c r="P559" s="9">
        <v>27.339459</v>
      </c>
      <c r="Q559" s="9" t="s">
        <v>22129</v>
      </c>
      <c r="R559" s="9">
        <v>-92.359853</v>
      </c>
      <c r="S559" s="9">
        <v>27.337614</v>
      </c>
      <c r="T559" s="9" t="s">
        <v>22130</v>
      </c>
      <c r="U559" s="9">
        <v>-92.358254</v>
      </c>
      <c r="V559" s="9">
        <v>27.337991</v>
      </c>
      <c r="W559" s="9">
        <v>971.0</v>
      </c>
      <c r="AF559" s="9" t="b">
        <v>0</v>
      </c>
    </row>
    <row r="560">
      <c r="A560" s="9" t="s">
        <v>22131</v>
      </c>
      <c r="B560" s="9" t="s">
        <v>17037</v>
      </c>
      <c r="C560" s="9" t="s">
        <v>21806</v>
      </c>
      <c r="D560" s="9" t="s">
        <v>22088</v>
      </c>
      <c r="E560" s="9" t="s">
        <v>22089</v>
      </c>
      <c r="F560" s="9" t="s">
        <v>2730</v>
      </c>
      <c r="G560" s="9" t="s">
        <v>22132</v>
      </c>
      <c r="H560" s="9" t="s">
        <v>7403</v>
      </c>
      <c r="I560" s="9" t="s">
        <v>2465</v>
      </c>
      <c r="J560" s="9" t="s">
        <v>2495</v>
      </c>
      <c r="K560" s="9" t="s">
        <v>22133</v>
      </c>
      <c r="L560" s="9">
        <v>-92.629227</v>
      </c>
      <c r="M560" s="9">
        <v>27.044568</v>
      </c>
      <c r="N560" s="9" t="s">
        <v>22134</v>
      </c>
      <c r="O560" s="9">
        <v>-92.617533</v>
      </c>
      <c r="P560" s="9">
        <v>27.091196</v>
      </c>
      <c r="Q560" s="9" t="s">
        <v>22135</v>
      </c>
      <c r="R560" s="9">
        <v>-92.615705</v>
      </c>
      <c r="S560" s="9">
        <v>27.091505</v>
      </c>
      <c r="T560" s="9" t="s">
        <v>22136</v>
      </c>
      <c r="U560" s="9">
        <v>-92.615434</v>
      </c>
      <c r="V560" s="9">
        <v>27.091557</v>
      </c>
      <c r="W560" s="9">
        <v>1263.0</v>
      </c>
      <c r="AF560" s="9" t="b">
        <v>0</v>
      </c>
    </row>
    <row r="561">
      <c r="A561" s="9" t="s">
        <v>22137</v>
      </c>
      <c r="B561" s="9" t="s">
        <v>17037</v>
      </c>
      <c r="C561" s="9" t="s">
        <v>21806</v>
      </c>
      <c r="D561" s="9" t="s">
        <v>22088</v>
      </c>
      <c r="E561" s="9" t="s">
        <v>22089</v>
      </c>
      <c r="F561" s="9" t="s">
        <v>2730</v>
      </c>
      <c r="G561" s="9" t="s">
        <v>22138</v>
      </c>
      <c r="H561" s="9" t="s">
        <v>735</v>
      </c>
      <c r="I561" s="9" t="s">
        <v>2501</v>
      </c>
      <c r="J561" s="9" t="s">
        <v>2502</v>
      </c>
      <c r="K561" s="9" t="s">
        <v>22139</v>
      </c>
      <c r="L561" s="9">
        <v>-94.501666</v>
      </c>
      <c r="M561" s="9">
        <v>26.351666</v>
      </c>
      <c r="N561" s="9" t="s">
        <v>22140</v>
      </c>
      <c r="O561" s="9">
        <v>-94.497619</v>
      </c>
      <c r="P561" s="9">
        <v>26.354049</v>
      </c>
      <c r="Q561" s="9" t="s">
        <v>22141</v>
      </c>
      <c r="R561" s="9">
        <v>-94.496904</v>
      </c>
      <c r="S561" s="9">
        <v>26.354153</v>
      </c>
      <c r="T561" s="9" t="s">
        <v>22142</v>
      </c>
      <c r="U561" s="9">
        <v>-94.49696</v>
      </c>
      <c r="V561" s="9">
        <v>26.354172</v>
      </c>
      <c r="W561" s="9">
        <v>2215.0</v>
      </c>
      <c r="AF561" s="9" t="b">
        <v>0</v>
      </c>
    </row>
    <row r="562">
      <c r="A562" s="9" t="s">
        <v>22143</v>
      </c>
      <c r="B562" s="9" t="s">
        <v>17037</v>
      </c>
      <c r="C562" s="9" t="s">
        <v>21806</v>
      </c>
      <c r="D562" s="9" t="s">
        <v>22088</v>
      </c>
      <c r="E562" s="9" t="s">
        <v>22089</v>
      </c>
      <c r="F562" s="9" t="s">
        <v>2730</v>
      </c>
      <c r="G562" s="9" t="s">
        <v>22144</v>
      </c>
      <c r="H562" s="9" t="s">
        <v>7403</v>
      </c>
      <c r="I562" s="9" t="s">
        <v>1409</v>
      </c>
      <c r="J562" s="9" t="s">
        <v>603</v>
      </c>
      <c r="K562" s="9" t="s">
        <v>22145</v>
      </c>
      <c r="L562" s="9">
        <v>-94.51667</v>
      </c>
      <c r="M562" s="9">
        <v>26.38833</v>
      </c>
      <c r="N562" s="9" t="s">
        <v>22146</v>
      </c>
      <c r="O562" s="9">
        <v>-94.514151</v>
      </c>
      <c r="P562" s="9">
        <v>26.390844</v>
      </c>
      <c r="Q562" s="9" t="s">
        <v>22147</v>
      </c>
      <c r="R562" s="9">
        <v>-94.513233</v>
      </c>
      <c r="S562" s="9">
        <v>26.390562</v>
      </c>
      <c r="T562" s="9" t="s">
        <v>22148</v>
      </c>
      <c r="U562" s="9">
        <v>-94.512982</v>
      </c>
      <c r="V562" s="9">
        <v>26.390438</v>
      </c>
      <c r="W562" s="9">
        <v>2333.0</v>
      </c>
      <c r="AF562" s="9" t="b">
        <v>0</v>
      </c>
    </row>
    <row r="563">
      <c r="A563" s="9" t="s">
        <v>22149</v>
      </c>
      <c r="B563" s="9" t="s">
        <v>17037</v>
      </c>
      <c r="C563" s="9" t="s">
        <v>21806</v>
      </c>
      <c r="D563" s="9" t="s">
        <v>22088</v>
      </c>
      <c r="E563" s="9" t="s">
        <v>22089</v>
      </c>
      <c r="F563" s="9" t="s">
        <v>2730</v>
      </c>
      <c r="G563" s="9" t="s">
        <v>22138</v>
      </c>
      <c r="H563" s="9" t="s">
        <v>735</v>
      </c>
      <c r="I563" s="9" t="s">
        <v>617</v>
      </c>
      <c r="J563" s="9" t="s">
        <v>2512</v>
      </c>
      <c r="K563" s="9" t="s">
        <v>22150</v>
      </c>
      <c r="L563" s="9">
        <v>-94.501666</v>
      </c>
      <c r="M563" s="9">
        <v>26.351666</v>
      </c>
      <c r="N563" s="9" t="s">
        <v>22151</v>
      </c>
      <c r="O563" s="9">
        <v>-94.49703</v>
      </c>
      <c r="P563" s="9">
        <v>26.355345</v>
      </c>
      <c r="Q563" s="9" t="s">
        <v>22152</v>
      </c>
      <c r="R563" s="9">
        <v>-94.496173</v>
      </c>
      <c r="S563" s="9">
        <v>26.355562</v>
      </c>
      <c r="T563" s="9" t="s">
        <v>22153</v>
      </c>
      <c r="U563" s="9">
        <v>-94.501664</v>
      </c>
      <c r="V563" s="9">
        <v>26.351662</v>
      </c>
      <c r="W563" s="9">
        <v>2236.0</v>
      </c>
      <c r="AF563" s="9" t="b">
        <v>0</v>
      </c>
    </row>
    <row r="564">
      <c r="A564" s="9" t="s">
        <v>22154</v>
      </c>
      <c r="B564" s="9" t="s">
        <v>17037</v>
      </c>
      <c r="C564" s="9" t="s">
        <v>21806</v>
      </c>
      <c r="D564" s="9" t="s">
        <v>22088</v>
      </c>
      <c r="E564" s="9" t="s">
        <v>22089</v>
      </c>
      <c r="F564" s="9" t="s">
        <v>2730</v>
      </c>
      <c r="G564" s="9" t="s">
        <v>22155</v>
      </c>
      <c r="H564" s="9" t="s">
        <v>7403</v>
      </c>
      <c r="I564" s="9" t="s">
        <v>2077</v>
      </c>
      <c r="J564" s="9" t="s">
        <v>2043</v>
      </c>
      <c r="K564" s="9" t="s">
        <v>22156</v>
      </c>
      <c r="L564" s="9">
        <v>-91.266666</v>
      </c>
      <c r="M564" s="9">
        <v>27.7</v>
      </c>
      <c r="N564" s="9" t="s">
        <v>22157</v>
      </c>
      <c r="O564" s="9">
        <v>-91.266666</v>
      </c>
      <c r="P564" s="9">
        <v>27.7</v>
      </c>
      <c r="Q564" s="9" t="s">
        <v>22158</v>
      </c>
      <c r="R564" s="9">
        <v>-91.275559</v>
      </c>
      <c r="S564" s="9">
        <v>27.722526</v>
      </c>
      <c r="T564" s="9" t="s">
        <v>22159</v>
      </c>
      <c r="U564" s="9">
        <v>-91.27481</v>
      </c>
      <c r="V564" s="9">
        <v>27.72073</v>
      </c>
      <c r="W564" s="9">
        <v>658.0</v>
      </c>
      <c r="AF564" s="9" t="b">
        <v>0</v>
      </c>
    </row>
    <row r="565">
      <c r="A565" s="9" t="s">
        <v>22160</v>
      </c>
      <c r="B565" s="9" t="s">
        <v>17037</v>
      </c>
      <c r="C565" s="9" t="s">
        <v>21806</v>
      </c>
      <c r="D565" s="9" t="s">
        <v>22088</v>
      </c>
      <c r="E565" s="9" t="s">
        <v>22089</v>
      </c>
      <c r="F565" s="9" t="s">
        <v>2730</v>
      </c>
      <c r="G565" s="9" t="s">
        <v>22155</v>
      </c>
      <c r="H565" s="9" t="s">
        <v>735</v>
      </c>
      <c r="I565" s="9" t="s">
        <v>617</v>
      </c>
      <c r="J565" s="9" t="s">
        <v>2521</v>
      </c>
      <c r="K565" s="9" t="s">
        <v>22161</v>
      </c>
      <c r="L565" s="9">
        <v>-91.280059</v>
      </c>
      <c r="M565" s="9">
        <v>27.723383</v>
      </c>
      <c r="N565" s="9" t="s">
        <v>22162</v>
      </c>
      <c r="O565" s="9">
        <v>-91.28</v>
      </c>
      <c r="P565" s="9">
        <v>27.724128</v>
      </c>
      <c r="Q565" s="9" t="s">
        <v>22163</v>
      </c>
      <c r="R565" s="9">
        <v>-91.279185</v>
      </c>
      <c r="S565" s="9">
        <v>27.723217</v>
      </c>
      <c r="T565" s="9" t="s">
        <v>22164</v>
      </c>
      <c r="U565" s="9">
        <v>-91.27938</v>
      </c>
      <c r="V565" s="9">
        <v>27.72911</v>
      </c>
      <c r="W565" s="9">
        <v>658.0</v>
      </c>
      <c r="AF565" s="9" t="b">
        <v>0</v>
      </c>
    </row>
    <row r="566">
      <c r="A566" s="9" t="s">
        <v>22165</v>
      </c>
      <c r="B566" s="9" t="s">
        <v>17037</v>
      </c>
      <c r="C566" s="9" t="s">
        <v>21806</v>
      </c>
      <c r="D566" s="9" t="s">
        <v>22088</v>
      </c>
      <c r="E566" s="9" t="s">
        <v>22089</v>
      </c>
      <c r="F566" s="9" t="s">
        <v>2730</v>
      </c>
      <c r="G566" s="9" t="s">
        <v>22155</v>
      </c>
      <c r="H566" s="9" t="s">
        <v>735</v>
      </c>
      <c r="I566" s="9" t="s">
        <v>2465</v>
      </c>
      <c r="J566" s="9" t="s">
        <v>22166</v>
      </c>
      <c r="K566" s="9" t="s">
        <v>22167</v>
      </c>
      <c r="L566" s="9">
        <v>-91.266666</v>
      </c>
      <c r="M566" s="9">
        <v>27.7</v>
      </c>
      <c r="N566" s="9" t="s">
        <v>22168</v>
      </c>
      <c r="O566" s="9">
        <v>-91.278236</v>
      </c>
      <c r="P566" s="9">
        <v>27.723381</v>
      </c>
      <c r="Q566" s="9" t="s">
        <v>22169</v>
      </c>
      <c r="R566" s="9">
        <v>-91.280223</v>
      </c>
      <c r="S566" s="9">
        <v>27.723414</v>
      </c>
      <c r="T566" s="9" t="s">
        <v>22170</v>
      </c>
      <c r="U566" s="9">
        <v>-91.280059</v>
      </c>
      <c r="V566" s="9">
        <v>27.723383</v>
      </c>
      <c r="W566" s="9">
        <v>653.0</v>
      </c>
      <c r="AF566" s="9" t="b">
        <v>0</v>
      </c>
    </row>
    <row r="567">
      <c r="A567" s="9" t="s">
        <v>22171</v>
      </c>
      <c r="B567" s="9" t="s">
        <v>17037</v>
      </c>
      <c r="C567" s="9" t="s">
        <v>21806</v>
      </c>
      <c r="D567" s="9" t="s">
        <v>22088</v>
      </c>
      <c r="E567" s="9" t="s">
        <v>22089</v>
      </c>
      <c r="F567" s="9" t="s">
        <v>2730</v>
      </c>
      <c r="G567" s="9" t="s">
        <v>22155</v>
      </c>
      <c r="H567" s="9" t="s">
        <v>2792</v>
      </c>
      <c r="I567" s="9" t="s">
        <v>2533</v>
      </c>
      <c r="J567" s="9" t="s">
        <v>2511</v>
      </c>
      <c r="K567" s="9" t="s">
        <v>22172</v>
      </c>
      <c r="L567" s="9">
        <v>-91.266666</v>
      </c>
      <c r="M567" s="9">
        <v>27.7</v>
      </c>
      <c r="N567" s="9" t="s">
        <v>22173</v>
      </c>
      <c r="O567" s="9">
        <v>-91.276871</v>
      </c>
      <c r="P567" s="9">
        <v>27.723511</v>
      </c>
      <c r="Q567" s="9" t="s">
        <v>22174</v>
      </c>
      <c r="R567" s="9">
        <v>-91.28016</v>
      </c>
      <c r="S567" s="9">
        <v>27.723819</v>
      </c>
      <c r="T567" s="9" t="s">
        <v>22175</v>
      </c>
      <c r="U567" s="9">
        <v>-91.280458</v>
      </c>
      <c r="V567" s="9">
        <v>27.724156</v>
      </c>
      <c r="W567" s="9">
        <v>657.0</v>
      </c>
      <c r="AF567" s="9" t="b">
        <v>0</v>
      </c>
    </row>
    <row r="568">
      <c r="A568" s="9" t="s">
        <v>22176</v>
      </c>
      <c r="B568" s="9" t="s">
        <v>17037</v>
      </c>
      <c r="C568" s="9" t="s">
        <v>21806</v>
      </c>
      <c r="D568" s="9" t="s">
        <v>22088</v>
      </c>
      <c r="E568" s="9" t="s">
        <v>22089</v>
      </c>
      <c r="F568" s="9" t="s">
        <v>2730</v>
      </c>
      <c r="G568" s="9" t="s">
        <v>636</v>
      </c>
      <c r="H568" s="9" t="s">
        <v>7403</v>
      </c>
      <c r="I568" s="9" t="s">
        <v>2501</v>
      </c>
      <c r="J568" s="9" t="s">
        <v>22166</v>
      </c>
      <c r="K568" s="9" t="s">
        <v>22177</v>
      </c>
      <c r="L568" s="9">
        <v>-91.266666</v>
      </c>
      <c r="M568" s="9">
        <v>27.7</v>
      </c>
      <c r="N568" s="9" t="s">
        <v>22178</v>
      </c>
      <c r="O568" s="9">
        <v>-91.266686</v>
      </c>
      <c r="P568" s="9">
        <v>27.700023</v>
      </c>
      <c r="Q568" s="9" t="s">
        <v>22179</v>
      </c>
      <c r="R568" s="9">
        <v>-91.223462</v>
      </c>
      <c r="S568" s="9">
        <v>27.747454</v>
      </c>
      <c r="T568" s="9" t="s">
        <v>22180</v>
      </c>
      <c r="U568" s="9">
        <v>-91.226823</v>
      </c>
      <c r="V568" s="9">
        <v>27.748977</v>
      </c>
      <c r="W568" s="9">
        <v>570.0</v>
      </c>
      <c r="AF568" s="9" t="b">
        <v>0</v>
      </c>
    </row>
    <row r="569">
      <c r="A569" s="9" t="s">
        <v>22181</v>
      </c>
      <c r="B569" s="9" t="s">
        <v>17037</v>
      </c>
      <c r="C569" s="9" t="s">
        <v>21806</v>
      </c>
      <c r="D569" s="9" t="s">
        <v>22088</v>
      </c>
      <c r="E569" s="9" t="s">
        <v>22089</v>
      </c>
      <c r="F569" s="9" t="s">
        <v>2730</v>
      </c>
      <c r="G569" s="9" t="s">
        <v>636</v>
      </c>
      <c r="H569" s="9" t="s">
        <v>7403</v>
      </c>
      <c r="I569" s="9" t="s">
        <v>2077</v>
      </c>
      <c r="J569" s="9" t="s">
        <v>2540</v>
      </c>
      <c r="K569" s="9" t="s">
        <v>22182</v>
      </c>
      <c r="L569" s="9">
        <v>-91.266666</v>
      </c>
      <c r="M569" s="9">
        <v>27.7</v>
      </c>
      <c r="N569" s="9" t="s">
        <v>22183</v>
      </c>
      <c r="O569" s="9">
        <v>-91.220589</v>
      </c>
      <c r="P569" s="9">
        <v>27.744516</v>
      </c>
      <c r="Q569" s="9" t="s">
        <v>22184</v>
      </c>
      <c r="R569" s="9">
        <v>-91.223934</v>
      </c>
      <c r="S569" s="9">
        <v>27.74741</v>
      </c>
      <c r="T569" s="9" t="s">
        <v>22185</v>
      </c>
      <c r="U569" s="9">
        <v>-91.223295</v>
      </c>
      <c r="V569" s="9">
        <v>27.747002</v>
      </c>
      <c r="W569" s="9">
        <v>566.0</v>
      </c>
      <c r="AF569" s="9" t="b">
        <v>0</v>
      </c>
    </row>
    <row r="570">
      <c r="A570" s="9" t="s">
        <v>22186</v>
      </c>
      <c r="B570" s="9" t="s">
        <v>17037</v>
      </c>
      <c r="C570" s="9" t="s">
        <v>21806</v>
      </c>
      <c r="D570" s="9" t="s">
        <v>22088</v>
      </c>
      <c r="E570" s="9" t="s">
        <v>22089</v>
      </c>
      <c r="F570" s="9" t="s">
        <v>2730</v>
      </c>
      <c r="G570" s="9" t="s">
        <v>19607</v>
      </c>
      <c r="H570" s="9" t="s">
        <v>735</v>
      </c>
      <c r="I570" s="9" t="s">
        <v>2010</v>
      </c>
      <c r="J570" s="9" t="s">
        <v>22187</v>
      </c>
      <c r="K570" s="9" t="s">
        <v>22188</v>
      </c>
      <c r="L570" s="9">
        <v>-88.37</v>
      </c>
      <c r="M570" s="9">
        <v>27.641666</v>
      </c>
      <c r="N570" s="9" t="s">
        <v>22189</v>
      </c>
      <c r="O570" s="9">
        <v>-88.365636</v>
      </c>
      <c r="P570" s="9">
        <v>27.643524</v>
      </c>
      <c r="Q570" s="9" t="s">
        <v>22190</v>
      </c>
      <c r="R570" s="9">
        <v>-88.363107</v>
      </c>
      <c r="S570" s="9">
        <v>27.644292</v>
      </c>
      <c r="T570" s="9" t="s">
        <v>22191</v>
      </c>
      <c r="U570" s="9">
        <v>-88.363043</v>
      </c>
      <c r="V570" s="9">
        <v>27.64421</v>
      </c>
      <c r="W570" s="9">
        <v>2205.0</v>
      </c>
    </row>
    <row r="571">
      <c r="A571" s="9" t="s">
        <v>22192</v>
      </c>
      <c r="B571" s="9" t="s">
        <v>17037</v>
      </c>
      <c r="C571" s="9" t="s">
        <v>21806</v>
      </c>
      <c r="D571" s="9" t="s">
        <v>22088</v>
      </c>
      <c r="E571" s="9" t="s">
        <v>22089</v>
      </c>
      <c r="F571" s="9" t="s">
        <v>2730</v>
      </c>
      <c r="G571" s="9" t="s">
        <v>22193</v>
      </c>
      <c r="H571" s="9" t="s">
        <v>7403</v>
      </c>
      <c r="I571" s="9" t="s">
        <v>2501</v>
      </c>
      <c r="J571" s="9" t="s">
        <v>2036</v>
      </c>
      <c r="K571" s="9" t="s">
        <v>22194</v>
      </c>
      <c r="L571" s="9">
        <v>-89.145</v>
      </c>
      <c r="M571" s="9">
        <v>28.116666</v>
      </c>
      <c r="N571" s="9" t="s">
        <v>22195</v>
      </c>
      <c r="O571" s="9">
        <v>-89.145</v>
      </c>
      <c r="P571" s="9">
        <v>28.116665</v>
      </c>
      <c r="Q571" s="9" t="s">
        <v>22196</v>
      </c>
      <c r="R571" s="9">
        <v>-89.137198</v>
      </c>
      <c r="S571" s="9">
        <v>28.123197</v>
      </c>
      <c r="T571" s="9" t="s">
        <v>22197</v>
      </c>
      <c r="U571" s="9">
        <v>-89.137175</v>
      </c>
      <c r="V571" s="9">
        <v>28.122871</v>
      </c>
      <c r="W571" s="9">
        <v>1073.0</v>
      </c>
    </row>
    <row r="572">
      <c r="A572" s="9" t="s">
        <v>22198</v>
      </c>
      <c r="B572" s="9" t="s">
        <v>17037</v>
      </c>
      <c r="C572" s="9" t="s">
        <v>21806</v>
      </c>
      <c r="D572" s="9" t="s">
        <v>22088</v>
      </c>
      <c r="E572" s="9" t="s">
        <v>22089</v>
      </c>
      <c r="F572" s="9" t="s">
        <v>2730</v>
      </c>
      <c r="G572" s="9" t="s">
        <v>22193</v>
      </c>
      <c r="H572" s="9" t="s">
        <v>735</v>
      </c>
      <c r="I572" s="9" t="s">
        <v>2077</v>
      </c>
      <c r="J572" s="9" t="s">
        <v>2071</v>
      </c>
      <c r="K572" s="9" t="s">
        <v>22199</v>
      </c>
      <c r="L572" s="9">
        <v>-89.145</v>
      </c>
      <c r="M572" s="9">
        <v>28.116666</v>
      </c>
      <c r="N572" s="9" t="s">
        <v>22200</v>
      </c>
      <c r="O572" s="9">
        <v>-89.142546</v>
      </c>
      <c r="P572" s="9">
        <v>28.128075</v>
      </c>
      <c r="Q572" s="9" t="s">
        <v>22201</v>
      </c>
      <c r="R572" s="9">
        <v>-89.141565</v>
      </c>
      <c r="S572" s="9">
        <v>28.123063</v>
      </c>
      <c r="T572" s="9" t="s">
        <v>22202</v>
      </c>
      <c r="U572" s="9">
        <v>-89.141251</v>
      </c>
      <c r="V572" s="9">
        <v>28.122845</v>
      </c>
      <c r="W572" s="9">
        <v>1080.0</v>
      </c>
    </row>
    <row r="573">
      <c r="A573" s="9" t="s">
        <v>22203</v>
      </c>
      <c r="B573" s="9" t="s">
        <v>17037</v>
      </c>
      <c r="C573" s="9" t="s">
        <v>21806</v>
      </c>
      <c r="D573" s="9">
        <v>14.0</v>
      </c>
    </row>
    <row r="574">
      <c r="A574" s="9" t="s">
        <v>22204</v>
      </c>
      <c r="B574" s="9" t="s">
        <v>17037</v>
      </c>
      <c r="C574" s="9" t="s">
        <v>21806</v>
      </c>
      <c r="D574" s="9">
        <v>14.0</v>
      </c>
    </row>
    <row r="575">
      <c r="A575" s="9" t="s">
        <v>22205</v>
      </c>
      <c r="B575" s="9" t="s">
        <v>17037</v>
      </c>
      <c r="C575" s="9" t="s">
        <v>21806</v>
      </c>
      <c r="D575" s="9" t="s">
        <v>22206</v>
      </c>
      <c r="E575" s="9" t="s">
        <v>22207</v>
      </c>
      <c r="F575" s="9" t="s">
        <v>729</v>
      </c>
      <c r="G575" s="9" t="s">
        <v>22208</v>
      </c>
      <c r="H575" s="9" t="s">
        <v>598</v>
      </c>
      <c r="I575" s="9" t="s">
        <v>2572</v>
      </c>
      <c r="J575" s="9" t="s">
        <v>2573</v>
      </c>
      <c r="K575" s="9" t="s">
        <v>22209</v>
      </c>
      <c r="L575" s="9">
        <v>-89.801855</v>
      </c>
      <c r="M575" s="9">
        <v>28.192363</v>
      </c>
      <c r="N575" s="9" t="s">
        <v>22210</v>
      </c>
      <c r="O575" s="9">
        <v>-89.801852</v>
      </c>
      <c r="P575" s="9">
        <v>28.192363</v>
      </c>
      <c r="Q575" s="9" t="s">
        <v>22211</v>
      </c>
      <c r="R575" s="9">
        <v>-89.799551</v>
      </c>
      <c r="S575" s="9">
        <v>28.194849</v>
      </c>
      <c r="T575" s="9" t="s">
        <v>22212</v>
      </c>
      <c r="U575" s="9">
        <v>-89.80038</v>
      </c>
      <c r="V575" s="9">
        <v>28.194085</v>
      </c>
      <c r="W575" s="9">
        <v>441.0</v>
      </c>
    </row>
    <row r="576">
      <c r="A576" s="9" t="s">
        <v>22213</v>
      </c>
      <c r="B576" s="9" t="s">
        <v>17037</v>
      </c>
      <c r="C576" s="9" t="s">
        <v>21806</v>
      </c>
      <c r="D576" s="9" t="s">
        <v>22206</v>
      </c>
      <c r="E576" s="9" t="s">
        <v>22207</v>
      </c>
      <c r="F576" s="9" t="s">
        <v>729</v>
      </c>
      <c r="G576" s="9" t="s">
        <v>636</v>
      </c>
      <c r="H576" s="9" t="s">
        <v>2769</v>
      </c>
      <c r="I576" s="9" t="s">
        <v>1258</v>
      </c>
      <c r="J576" s="9" t="s">
        <v>2579</v>
      </c>
      <c r="K576" s="9" t="s">
        <v>22214</v>
      </c>
      <c r="L576" s="9">
        <v>-91.26667</v>
      </c>
      <c r="M576" s="9">
        <v>27.7</v>
      </c>
      <c r="N576" s="9" t="s">
        <v>22215</v>
      </c>
      <c r="O576" s="9">
        <v>-91.224237</v>
      </c>
      <c r="P576" s="9">
        <v>27.746943</v>
      </c>
      <c r="Q576" s="9" t="s">
        <v>22216</v>
      </c>
      <c r="R576" s="9">
        <v>-91.22249</v>
      </c>
      <c r="S576" s="9">
        <v>27.746339</v>
      </c>
      <c r="T576" s="9" t="s">
        <v>22217</v>
      </c>
      <c r="U576" s="9">
        <v>-91.22249</v>
      </c>
      <c r="V576" s="9">
        <v>27.746339</v>
      </c>
      <c r="W576" s="9">
        <v>538.0</v>
      </c>
    </row>
    <row r="577">
      <c r="A577" s="9" t="s">
        <v>22218</v>
      </c>
      <c r="B577" s="9" t="s">
        <v>17037</v>
      </c>
      <c r="C577" s="9" t="s">
        <v>21806</v>
      </c>
      <c r="D577" s="9" t="s">
        <v>22206</v>
      </c>
      <c r="E577" s="9" t="s">
        <v>22207</v>
      </c>
      <c r="F577" s="9" t="s">
        <v>729</v>
      </c>
      <c r="G577" s="9" t="s">
        <v>636</v>
      </c>
      <c r="H577" s="9" t="s">
        <v>2792</v>
      </c>
      <c r="I577" s="9" t="s">
        <v>2585</v>
      </c>
      <c r="J577" s="9" t="s">
        <v>2586</v>
      </c>
      <c r="K577" s="9" t="s">
        <v>22219</v>
      </c>
      <c r="L577" s="9">
        <v>-91.22398</v>
      </c>
      <c r="M577" s="9">
        <v>27.747533</v>
      </c>
      <c r="N577" s="9" t="s">
        <v>22220</v>
      </c>
      <c r="O577" s="9">
        <v>-91.22398</v>
      </c>
      <c r="P577" s="9">
        <v>27.747533</v>
      </c>
      <c r="Q577" s="9" t="s">
        <v>22221</v>
      </c>
      <c r="R577" s="9">
        <v>-91.223607</v>
      </c>
      <c r="S577" s="9">
        <v>27.747349</v>
      </c>
      <c r="T577" s="9" t="s">
        <v>22222</v>
      </c>
      <c r="U577" s="9">
        <v>-91.223607</v>
      </c>
      <c r="V577" s="9">
        <v>27.747349</v>
      </c>
      <c r="W577" s="9">
        <v>510.0</v>
      </c>
    </row>
    <row r="578">
      <c r="A578" s="9" t="s">
        <v>22223</v>
      </c>
      <c r="B578" s="9" t="s">
        <v>17037</v>
      </c>
      <c r="C578" s="9" t="s">
        <v>21806</v>
      </c>
      <c r="D578" s="9" t="s">
        <v>22206</v>
      </c>
      <c r="E578" s="9" t="s">
        <v>22207</v>
      </c>
      <c r="F578" s="9" t="s">
        <v>729</v>
      </c>
      <c r="G578" s="9" t="s">
        <v>22224</v>
      </c>
      <c r="H578" s="9" t="s">
        <v>598</v>
      </c>
      <c r="I578" s="9" t="s">
        <v>2591</v>
      </c>
      <c r="J578" s="9" t="s">
        <v>1460</v>
      </c>
      <c r="K578" s="9" t="s">
        <v>22225</v>
      </c>
      <c r="L578" s="9">
        <v>-91.883333</v>
      </c>
      <c r="M578" s="9">
        <v>27.55</v>
      </c>
      <c r="N578" s="9" t="s">
        <v>22226</v>
      </c>
      <c r="O578" s="9">
        <v>-91.823581</v>
      </c>
      <c r="P578" s="9">
        <v>27.597904</v>
      </c>
      <c r="Q578" s="9" t="s">
        <v>22227</v>
      </c>
      <c r="R578" s="9">
        <v>-91.827305</v>
      </c>
      <c r="S578" s="9">
        <v>27.597161</v>
      </c>
      <c r="T578" s="9" t="s">
        <v>22228</v>
      </c>
      <c r="U578" s="9">
        <v>-91.827305</v>
      </c>
      <c r="V578" s="9">
        <v>27.597161</v>
      </c>
      <c r="W578" s="9">
        <v>544.0</v>
      </c>
    </row>
    <row r="579">
      <c r="A579" s="9" t="s">
        <v>22229</v>
      </c>
      <c r="B579" s="9" t="s">
        <v>17037</v>
      </c>
      <c r="C579" s="9" t="s">
        <v>21806</v>
      </c>
      <c r="D579" s="9" t="s">
        <v>22206</v>
      </c>
      <c r="E579" s="9" t="s">
        <v>22207</v>
      </c>
      <c r="F579" s="9" t="s">
        <v>729</v>
      </c>
      <c r="G579" s="9" t="s">
        <v>22230</v>
      </c>
      <c r="H579" s="9" t="s">
        <v>2769</v>
      </c>
      <c r="I579" s="9" t="s">
        <v>729</v>
      </c>
      <c r="J579" s="9" t="s">
        <v>2597</v>
      </c>
      <c r="K579" s="9" t="s">
        <v>22231</v>
      </c>
      <c r="L579" s="9">
        <v>-92.86667</v>
      </c>
      <c r="M579" s="9">
        <v>27.03333</v>
      </c>
      <c r="N579" s="9" t="s">
        <v>22232</v>
      </c>
      <c r="O579" s="9">
        <v>-92.817683</v>
      </c>
      <c r="P579" s="9">
        <v>27.080955</v>
      </c>
      <c r="Q579" s="9" t="s">
        <v>22233</v>
      </c>
      <c r="R579" s="9">
        <v>-92.81567</v>
      </c>
      <c r="S579" s="9">
        <v>27.084053</v>
      </c>
      <c r="T579" s="9" t="s">
        <v>22234</v>
      </c>
      <c r="U579" s="9">
        <v>-92.817365</v>
      </c>
      <c r="V579" s="9">
        <v>27.085088</v>
      </c>
      <c r="W579" s="9">
        <v>1079.0</v>
      </c>
    </row>
    <row r="580">
      <c r="A580" s="9" t="s">
        <v>22235</v>
      </c>
      <c r="B580" s="9" t="s">
        <v>17037</v>
      </c>
      <c r="C580" s="9" t="s">
        <v>21806</v>
      </c>
      <c r="D580" s="9" t="s">
        <v>22206</v>
      </c>
      <c r="E580" s="9" t="s">
        <v>22207</v>
      </c>
      <c r="F580" s="9" t="s">
        <v>729</v>
      </c>
      <c r="G580" s="9" t="s">
        <v>22236</v>
      </c>
      <c r="H580" s="9" t="s">
        <v>2792</v>
      </c>
      <c r="I580" s="9" t="s">
        <v>21816</v>
      </c>
      <c r="J580" s="9" t="s">
        <v>2562</v>
      </c>
      <c r="K580" s="9" t="s">
        <v>22237</v>
      </c>
      <c r="L580" s="9">
        <v>-93.59682</v>
      </c>
      <c r="M580" s="9">
        <v>27.420723</v>
      </c>
      <c r="N580" s="9" t="s">
        <v>22238</v>
      </c>
      <c r="O580" s="9">
        <v>-93.59682</v>
      </c>
      <c r="P580" s="9">
        <v>27.420723</v>
      </c>
      <c r="Q580" s="9" t="s">
        <v>22239</v>
      </c>
      <c r="R580" s="9">
        <v>-93.584422</v>
      </c>
      <c r="S580" s="9">
        <v>27.427633</v>
      </c>
      <c r="T580" s="9" t="s">
        <v>22240</v>
      </c>
      <c r="U580" s="9">
        <v>-93.584422</v>
      </c>
      <c r="V580" s="9">
        <v>27.427633</v>
      </c>
      <c r="W580" s="9">
        <v>545.0</v>
      </c>
    </row>
    <row r="581">
      <c r="A581" s="9" t="s">
        <v>22241</v>
      </c>
      <c r="B581" s="9" t="s">
        <v>17037</v>
      </c>
      <c r="C581" s="9" t="s">
        <v>21806</v>
      </c>
      <c r="D581" s="9" t="s">
        <v>22206</v>
      </c>
      <c r="E581" s="9" t="s">
        <v>22207</v>
      </c>
      <c r="F581" s="9" t="s">
        <v>729</v>
      </c>
      <c r="G581" s="9" t="s">
        <v>22224</v>
      </c>
      <c r="H581" s="9" t="s">
        <v>598</v>
      </c>
      <c r="I581" s="9" t="s">
        <v>1241</v>
      </c>
      <c r="J581" s="9" t="s">
        <v>2606</v>
      </c>
      <c r="K581" s="9" t="s">
        <v>22242</v>
      </c>
      <c r="L581" s="9">
        <v>-91.883333</v>
      </c>
      <c r="M581" s="9">
        <v>27.55</v>
      </c>
      <c r="N581" s="9" t="s">
        <v>22243</v>
      </c>
      <c r="O581" s="9">
        <v>-91.883333</v>
      </c>
      <c r="P581" s="9">
        <v>27.55</v>
      </c>
      <c r="Q581" s="9" t="s">
        <v>22244</v>
      </c>
      <c r="R581" s="9">
        <v>-91.822986</v>
      </c>
      <c r="S581" s="9">
        <v>27.598734</v>
      </c>
      <c r="T581" s="9" t="s">
        <v>22245</v>
      </c>
      <c r="U581" s="9">
        <v>-91.822986</v>
      </c>
      <c r="V581" s="9">
        <v>27.598734</v>
      </c>
      <c r="W581" s="9">
        <v>538.0</v>
      </c>
    </row>
    <row r="582">
      <c r="A582" s="9" t="s">
        <v>22246</v>
      </c>
      <c r="B582" s="9" t="s">
        <v>17037</v>
      </c>
      <c r="C582" s="9" t="s">
        <v>21806</v>
      </c>
      <c r="D582" s="9" t="s">
        <v>22206</v>
      </c>
      <c r="E582" s="9" t="s">
        <v>22207</v>
      </c>
      <c r="F582" s="9" t="s">
        <v>729</v>
      </c>
      <c r="G582" s="9" t="s">
        <v>636</v>
      </c>
      <c r="H582" s="9" t="s">
        <v>2769</v>
      </c>
      <c r="I582" s="9" t="s">
        <v>729</v>
      </c>
      <c r="J582" s="9" t="s">
        <v>1503</v>
      </c>
      <c r="K582" s="9" t="s">
        <v>22247</v>
      </c>
      <c r="L582" s="9">
        <v>-91.266667</v>
      </c>
      <c r="M582" s="9">
        <v>27.7</v>
      </c>
      <c r="N582" s="9" t="s">
        <v>22248</v>
      </c>
      <c r="O582" s="9">
        <v>-91.22253</v>
      </c>
      <c r="P582" s="9">
        <v>27.747068</v>
      </c>
      <c r="Q582" s="9" t="s">
        <v>22249</v>
      </c>
      <c r="R582" s="9">
        <v>-91.222947</v>
      </c>
      <c r="S582" s="9">
        <v>27.746518</v>
      </c>
      <c r="T582" s="9" t="s">
        <v>22250</v>
      </c>
      <c r="U582" s="9">
        <v>-91.222947</v>
      </c>
      <c r="V582" s="9">
        <v>27.746518</v>
      </c>
      <c r="W582" s="9">
        <v>530.0</v>
      </c>
    </row>
    <row r="583">
      <c r="A583" s="9" t="s">
        <v>22251</v>
      </c>
      <c r="B583" s="9" t="s">
        <v>17037</v>
      </c>
      <c r="C583" s="9" t="s">
        <v>21806</v>
      </c>
      <c r="D583" s="9" t="s">
        <v>22206</v>
      </c>
      <c r="E583" s="9" t="s">
        <v>22207</v>
      </c>
      <c r="F583" s="9" t="s">
        <v>729</v>
      </c>
      <c r="G583" s="9" t="s">
        <v>22252</v>
      </c>
      <c r="H583" s="9" t="s">
        <v>2792</v>
      </c>
      <c r="I583" s="9" t="s">
        <v>2572</v>
      </c>
      <c r="J583" s="9" t="s">
        <v>2585</v>
      </c>
      <c r="K583" s="9" t="s">
        <v>22253</v>
      </c>
      <c r="L583" s="9">
        <v>-89.75</v>
      </c>
      <c r="M583" s="9">
        <v>27.5333</v>
      </c>
      <c r="N583" s="9" t="s">
        <v>22254</v>
      </c>
      <c r="O583" s="9">
        <v>-89.703678</v>
      </c>
      <c r="P583" s="9">
        <v>27.587687</v>
      </c>
      <c r="Q583" s="9" t="s">
        <v>22255</v>
      </c>
      <c r="R583" s="9">
        <v>-89.705278</v>
      </c>
      <c r="S583" s="9">
        <v>27.586401</v>
      </c>
      <c r="T583" s="9" t="s">
        <v>22256</v>
      </c>
      <c r="U583" s="9">
        <v>-89.705278</v>
      </c>
      <c r="V583" s="9">
        <v>27.586401</v>
      </c>
      <c r="W583" s="9">
        <v>1061.0</v>
      </c>
    </row>
    <row r="584">
      <c r="A584" s="9" t="s">
        <v>22257</v>
      </c>
      <c r="B584" s="9" t="s">
        <v>17037</v>
      </c>
      <c r="C584" s="9" t="s">
        <v>21806</v>
      </c>
      <c r="D584" s="9" t="s">
        <v>22206</v>
      </c>
      <c r="E584" s="9" t="s">
        <v>22207</v>
      </c>
      <c r="F584" s="9" t="s">
        <v>729</v>
      </c>
      <c r="G584" s="9" t="s">
        <v>22258</v>
      </c>
      <c r="H584" s="9" t="s">
        <v>598</v>
      </c>
      <c r="I584" s="9" t="s">
        <v>1258</v>
      </c>
      <c r="J584" s="9" t="s">
        <v>2591</v>
      </c>
      <c r="K584" s="9" t="s">
        <v>22259</v>
      </c>
      <c r="L584" s="9">
        <v>-89.75</v>
      </c>
      <c r="M584" s="9">
        <v>28.04167</v>
      </c>
      <c r="N584" s="9" t="s">
        <v>22260</v>
      </c>
      <c r="O584" s="9">
        <v>999.99</v>
      </c>
      <c r="P584" s="9">
        <v>99.99</v>
      </c>
      <c r="Q584" s="9" t="s">
        <v>22261</v>
      </c>
      <c r="R584" s="9">
        <v>-89.717275</v>
      </c>
      <c r="S584" s="9">
        <v>28.06584</v>
      </c>
      <c r="T584" s="9" t="s">
        <v>22262</v>
      </c>
      <c r="U584" s="9">
        <v>-89.717478</v>
      </c>
      <c r="V584" s="9">
        <v>28.065451</v>
      </c>
      <c r="W584" s="9">
        <v>638.0</v>
      </c>
    </row>
    <row r="585">
      <c r="A585" s="9" t="s">
        <v>22263</v>
      </c>
      <c r="B585" s="9" t="s">
        <v>17037</v>
      </c>
      <c r="C585" s="9" t="s">
        <v>21806</v>
      </c>
      <c r="D585" s="9" t="s">
        <v>22206</v>
      </c>
      <c r="E585" s="9" t="s">
        <v>22207</v>
      </c>
      <c r="F585" s="9" t="s">
        <v>729</v>
      </c>
      <c r="G585" s="9" t="s">
        <v>22258</v>
      </c>
      <c r="H585" s="9" t="s">
        <v>2769</v>
      </c>
      <c r="I585" s="9" t="s">
        <v>1241</v>
      </c>
      <c r="J585" s="9" t="s">
        <v>2562</v>
      </c>
      <c r="K585" s="9" t="s">
        <v>22264</v>
      </c>
      <c r="L585" s="9">
        <v>-88.4</v>
      </c>
      <c r="M585" s="9">
        <v>29.0333</v>
      </c>
      <c r="N585" s="9" t="s">
        <v>22265</v>
      </c>
      <c r="O585" s="9">
        <v>-88.377499</v>
      </c>
      <c r="P585" s="9">
        <v>29.068445</v>
      </c>
      <c r="Q585" s="9" t="s">
        <v>22266</v>
      </c>
      <c r="R585" s="9">
        <v>-88.377633</v>
      </c>
      <c r="S585" s="9">
        <v>29.068473</v>
      </c>
      <c r="T585" s="9" t="s">
        <v>22267</v>
      </c>
      <c r="U585" s="9">
        <v>-88.377633</v>
      </c>
      <c r="V585" s="9">
        <v>29.068473</v>
      </c>
      <c r="W585" s="9">
        <v>448.0</v>
      </c>
    </row>
    <row r="586">
      <c r="A586" s="9" t="s">
        <v>22268</v>
      </c>
      <c r="B586" s="9" t="s">
        <v>17037</v>
      </c>
      <c r="C586" s="9" t="s">
        <v>21806</v>
      </c>
      <c r="D586" s="9" t="s">
        <v>22206</v>
      </c>
      <c r="E586" s="9" t="s">
        <v>22207</v>
      </c>
      <c r="F586" s="9" t="s">
        <v>729</v>
      </c>
      <c r="G586" s="9" t="s">
        <v>22269</v>
      </c>
      <c r="H586" s="9" t="s">
        <v>2792</v>
      </c>
      <c r="I586" s="9" t="s">
        <v>729</v>
      </c>
      <c r="J586" s="9" t="s">
        <v>2627</v>
      </c>
      <c r="K586" s="9" t="s">
        <v>22270</v>
      </c>
      <c r="L586" s="9">
        <v>-88.0833</v>
      </c>
      <c r="M586" s="9">
        <v>29.1</v>
      </c>
      <c r="N586" s="9" t="s">
        <v>22271</v>
      </c>
      <c r="O586" s="9">
        <v>-88.0833</v>
      </c>
      <c r="P586" s="9">
        <v>29.1</v>
      </c>
      <c r="Q586" s="9" t="s">
        <v>22272</v>
      </c>
      <c r="R586" s="9">
        <v>-88.014154</v>
      </c>
      <c r="S586" s="9">
        <v>29.155752</v>
      </c>
      <c r="T586" s="9" t="s">
        <v>22273</v>
      </c>
      <c r="U586" s="9">
        <v>-88.014154</v>
      </c>
      <c r="V586" s="9">
        <v>29.155752</v>
      </c>
      <c r="W586" s="9">
        <v>528.0</v>
      </c>
    </row>
    <row r="587">
      <c r="A587" s="9" t="s">
        <v>22274</v>
      </c>
      <c r="B587" s="9" t="s">
        <v>17037</v>
      </c>
      <c r="C587" s="9" t="s">
        <v>21806</v>
      </c>
      <c r="D587" s="9" t="s">
        <v>22275</v>
      </c>
      <c r="E587" s="9" t="s">
        <v>22276</v>
      </c>
      <c r="F587" s="9" t="s">
        <v>5094</v>
      </c>
      <c r="G587" s="9" t="s">
        <v>22277</v>
      </c>
      <c r="H587" s="9" t="s">
        <v>735</v>
      </c>
      <c r="I587" s="9" t="s">
        <v>2633</v>
      </c>
      <c r="J587" s="9" t="s">
        <v>2634</v>
      </c>
      <c r="K587" s="9" t="s">
        <v>22278</v>
      </c>
      <c r="L587" s="9">
        <v>-90.647581</v>
      </c>
      <c r="M587" s="9">
        <v>27.702032</v>
      </c>
      <c r="N587" s="9" t="s">
        <v>22279</v>
      </c>
      <c r="O587" s="9">
        <v>-90.647581</v>
      </c>
      <c r="P587" s="9">
        <v>27.702032</v>
      </c>
      <c r="Q587" s="9" t="s">
        <v>22280</v>
      </c>
      <c r="R587" s="9">
        <v>-90.648641</v>
      </c>
      <c r="S587" s="9">
        <v>27.701693</v>
      </c>
      <c r="T587" s="9" t="s">
        <v>22281</v>
      </c>
      <c r="U587" s="9">
        <v>-90.648641</v>
      </c>
      <c r="V587" s="9">
        <v>27.701693</v>
      </c>
      <c r="W587" s="9">
        <v>834.0</v>
      </c>
    </row>
    <row r="588">
      <c r="A588" s="9" t="s">
        <v>22282</v>
      </c>
      <c r="B588" s="9" t="s">
        <v>17037</v>
      </c>
      <c r="C588" s="9" t="s">
        <v>21806</v>
      </c>
      <c r="D588" s="9" t="s">
        <v>22275</v>
      </c>
      <c r="E588" s="9" t="s">
        <v>22276</v>
      </c>
      <c r="F588" s="9" t="s">
        <v>5094</v>
      </c>
      <c r="G588" s="9" t="s">
        <v>2898</v>
      </c>
      <c r="H588" s="9" t="s">
        <v>598</v>
      </c>
      <c r="I588" s="9" t="s">
        <v>161</v>
      </c>
      <c r="J588" s="9" t="s">
        <v>2642</v>
      </c>
      <c r="K588" s="9" t="s">
        <v>22283</v>
      </c>
      <c r="L588" s="9">
        <v>-92.1133</v>
      </c>
      <c r="M588" s="9">
        <v>27.2817</v>
      </c>
      <c r="N588" s="9" t="s">
        <v>22284</v>
      </c>
      <c r="O588" s="9">
        <v>-92.10827</v>
      </c>
      <c r="P588" s="9">
        <v>27.318666</v>
      </c>
      <c r="Q588" s="9" t="s">
        <v>22285</v>
      </c>
      <c r="R588" s="9">
        <v>-92.111386</v>
      </c>
      <c r="S588" s="9">
        <v>27.320446</v>
      </c>
      <c r="T588" s="9" t="s">
        <v>22286</v>
      </c>
      <c r="U588" s="9">
        <v>-92.111863</v>
      </c>
      <c r="V588" s="9">
        <v>27.319886</v>
      </c>
      <c r="W588" s="9">
        <v>1020.0</v>
      </c>
    </row>
    <row r="589">
      <c r="A589" s="9" t="s">
        <v>22287</v>
      </c>
      <c r="B589" s="9" t="s">
        <v>17037</v>
      </c>
      <c r="C589" s="9" t="s">
        <v>21806</v>
      </c>
      <c r="D589" s="9" t="s">
        <v>22275</v>
      </c>
      <c r="E589" s="9" t="s">
        <v>22276</v>
      </c>
      <c r="F589" s="9" t="s">
        <v>5094</v>
      </c>
      <c r="G589" s="9" t="s">
        <v>2880</v>
      </c>
      <c r="H589" s="9" t="s">
        <v>7403</v>
      </c>
      <c r="I589" s="9" t="s">
        <v>21816</v>
      </c>
      <c r="J589" s="9" t="s">
        <v>2648</v>
      </c>
      <c r="K589" s="9" t="s">
        <v>22288</v>
      </c>
      <c r="L589" s="9">
        <v>-91.349986</v>
      </c>
      <c r="M589" s="9">
        <v>26.891635</v>
      </c>
      <c r="N589" s="9" t="s">
        <v>22289</v>
      </c>
      <c r="O589" s="9">
        <v>-91.350033</v>
      </c>
      <c r="P589" s="9">
        <v>26.891652</v>
      </c>
      <c r="Q589" s="9" t="s">
        <v>22290</v>
      </c>
      <c r="R589" s="9">
        <v>-91.285295</v>
      </c>
      <c r="S589" s="9">
        <v>26.935083</v>
      </c>
      <c r="T589" s="9" t="s">
        <v>22291</v>
      </c>
      <c r="U589" s="9">
        <v>-91.282861</v>
      </c>
      <c r="V589" s="9">
        <v>26.936976</v>
      </c>
      <c r="W589" s="9">
        <v>2196.0</v>
      </c>
    </row>
    <row r="590">
      <c r="A590" s="9" t="s">
        <v>22292</v>
      </c>
      <c r="B590" s="9" t="s">
        <v>17037</v>
      </c>
      <c r="C590" s="9" t="s">
        <v>21806</v>
      </c>
      <c r="D590" s="9" t="s">
        <v>22275</v>
      </c>
      <c r="E590" s="9" t="s">
        <v>22276</v>
      </c>
      <c r="F590" s="9" t="s">
        <v>5094</v>
      </c>
      <c r="G590" s="9" t="s">
        <v>2880</v>
      </c>
      <c r="H590" s="9" t="s">
        <v>735</v>
      </c>
      <c r="I590" s="9" t="s">
        <v>161</v>
      </c>
      <c r="J590" s="9" t="s">
        <v>177</v>
      </c>
      <c r="K590" s="9" t="s">
        <v>22293</v>
      </c>
      <c r="L590" s="9">
        <v>-91.35</v>
      </c>
      <c r="M590" s="9">
        <v>26.89167</v>
      </c>
      <c r="N590" s="9" t="s">
        <v>22294</v>
      </c>
      <c r="O590" s="9">
        <v>-91.284065</v>
      </c>
      <c r="P590" s="9">
        <v>26.940227</v>
      </c>
      <c r="Q590" s="9" t="s">
        <v>22295</v>
      </c>
      <c r="R590" s="9">
        <v>-91.282864</v>
      </c>
      <c r="S590" s="9">
        <v>26.937131</v>
      </c>
      <c r="T590" s="9" t="s">
        <v>22296</v>
      </c>
      <c r="U590" s="9">
        <v>-91.282801</v>
      </c>
      <c r="V590" s="9">
        <v>26.937369</v>
      </c>
      <c r="W590" s="9">
        <v>2189.0</v>
      </c>
    </row>
    <row r="591">
      <c r="A591" s="9" t="s">
        <v>22297</v>
      </c>
      <c r="B591" s="9" t="s">
        <v>17037</v>
      </c>
      <c r="C591" s="9" t="s">
        <v>21806</v>
      </c>
      <c r="D591" s="9" t="s">
        <v>22275</v>
      </c>
      <c r="E591" s="9" t="s">
        <v>22276</v>
      </c>
      <c r="F591" s="9" t="s">
        <v>5094</v>
      </c>
      <c r="G591" s="9" t="s">
        <v>2880</v>
      </c>
      <c r="H591" s="9" t="s">
        <v>598</v>
      </c>
      <c r="I591" s="9" t="s">
        <v>2657</v>
      </c>
      <c r="J591" s="9" t="s">
        <v>2658</v>
      </c>
      <c r="K591" s="9" t="s">
        <v>22298</v>
      </c>
      <c r="L591" s="9">
        <v>-91.35</v>
      </c>
      <c r="M591" s="9">
        <v>26.89167</v>
      </c>
      <c r="N591" s="9" t="s">
        <v>22299</v>
      </c>
      <c r="O591" s="9">
        <v>-91.378371</v>
      </c>
      <c r="P591" s="9">
        <v>26.917993</v>
      </c>
      <c r="Q591" s="9" t="s">
        <v>22300</v>
      </c>
      <c r="R591" s="9">
        <v>-91.374953</v>
      </c>
      <c r="S591" s="9">
        <v>26.916489</v>
      </c>
      <c r="T591" s="9" t="s">
        <v>22301</v>
      </c>
      <c r="U591" s="9">
        <v>-91.374497</v>
      </c>
      <c r="V591" s="9">
        <v>26.916997</v>
      </c>
      <c r="W591" s="9">
        <v>2195.0</v>
      </c>
    </row>
    <row r="592">
      <c r="A592" s="9" t="s">
        <v>22302</v>
      </c>
      <c r="B592" s="9" t="s">
        <v>17037</v>
      </c>
      <c r="C592" s="9" t="s">
        <v>21806</v>
      </c>
      <c r="D592" s="9" t="s">
        <v>22275</v>
      </c>
      <c r="E592" s="9" t="s">
        <v>22276</v>
      </c>
      <c r="F592" s="9" t="s">
        <v>5094</v>
      </c>
      <c r="G592" s="9" t="s">
        <v>2880</v>
      </c>
      <c r="H592" s="9" t="s">
        <v>7403</v>
      </c>
      <c r="I592" s="9" t="s">
        <v>161</v>
      </c>
      <c r="J592" s="9" t="s">
        <v>2665</v>
      </c>
      <c r="K592" s="9" t="s">
        <v>22303</v>
      </c>
      <c r="L592" s="9">
        <v>-91.35</v>
      </c>
      <c r="M592" s="9">
        <v>26.89167</v>
      </c>
      <c r="N592" s="9" t="s">
        <v>22304</v>
      </c>
      <c r="O592" s="9">
        <v>-91.286425</v>
      </c>
      <c r="P592" s="9">
        <v>27.010104</v>
      </c>
      <c r="Q592" s="9" t="s">
        <v>22305</v>
      </c>
      <c r="R592" s="9">
        <v>-91.285103</v>
      </c>
      <c r="S592" s="9">
        <v>27.007279</v>
      </c>
      <c r="T592" s="9" t="s">
        <v>22306</v>
      </c>
      <c r="U592" s="9">
        <v>-91.285103</v>
      </c>
      <c r="V592" s="9">
        <v>27.007279</v>
      </c>
      <c r="W592" s="9">
        <v>2183.0</v>
      </c>
    </row>
    <row r="593">
      <c r="A593" s="9" t="s">
        <v>22307</v>
      </c>
      <c r="B593" s="9" t="s">
        <v>17037</v>
      </c>
      <c r="C593" s="9" t="s">
        <v>21806</v>
      </c>
      <c r="D593" s="9" t="s">
        <v>22275</v>
      </c>
      <c r="E593" s="9" t="s">
        <v>22276</v>
      </c>
      <c r="F593" s="9" t="s">
        <v>5094</v>
      </c>
      <c r="G593" s="9" t="s">
        <v>22308</v>
      </c>
      <c r="H593" s="9" t="s">
        <v>735</v>
      </c>
      <c r="I593" s="9" t="s">
        <v>22309</v>
      </c>
      <c r="J593" s="9" t="s">
        <v>2671</v>
      </c>
      <c r="K593" s="9" t="s">
        <v>22310</v>
      </c>
      <c r="L593" s="9">
        <v>-90.563238</v>
      </c>
      <c r="M593" s="9">
        <v>27.364645</v>
      </c>
      <c r="N593" s="9" t="s">
        <v>22311</v>
      </c>
      <c r="O593" s="9">
        <v>-90.562192</v>
      </c>
      <c r="P593" s="9">
        <v>27.364855</v>
      </c>
      <c r="Q593" s="9" t="s">
        <v>22312</v>
      </c>
      <c r="R593" s="9">
        <v>-90.563213</v>
      </c>
      <c r="S593" s="9">
        <v>27.363953</v>
      </c>
      <c r="T593" s="9" t="s">
        <v>22313</v>
      </c>
      <c r="U593" s="9">
        <v>-90.563392</v>
      </c>
      <c r="V593" s="9">
        <v>27.364351</v>
      </c>
      <c r="W593" s="9">
        <v>1221.0</v>
      </c>
    </row>
    <row r="594">
      <c r="A594" s="9" t="s">
        <v>22314</v>
      </c>
      <c r="B594" s="9" t="s">
        <v>17037</v>
      </c>
      <c r="C594" s="9" t="s">
        <v>21806</v>
      </c>
      <c r="D594" s="9" t="s">
        <v>22275</v>
      </c>
      <c r="E594" s="9" t="s">
        <v>22276</v>
      </c>
      <c r="F594" s="9" t="s">
        <v>5094</v>
      </c>
      <c r="G594" s="9" t="s">
        <v>22308</v>
      </c>
      <c r="H594" s="9" t="s">
        <v>598</v>
      </c>
      <c r="I594" s="9" t="s">
        <v>161</v>
      </c>
      <c r="J594" s="9" t="s">
        <v>2677</v>
      </c>
      <c r="K594" s="9" t="s">
        <v>22315</v>
      </c>
      <c r="L594" s="9">
        <v>-90.6</v>
      </c>
      <c r="M594" s="9">
        <v>27.35</v>
      </c>
      <c r="N594" s="9" t="s">
        <v>22316</v>
      </c>
      <c r="O594" s="9">
        <v>-90.562754</v>
      </c>
      <c r="P594" s="9">
        <v>27.365234</v>
      </c>
      <c r="Q594" s="9" t="s">
        <v>22317</v>
      </c>
      <c r="R594" s="9">
        <v>-90.563037</v>
      </c>
      <c r="S594" s="9">
        <v>27.364921</v>
      </c>
      <c r="T594" s="9" t="s">
        <v>22318</v>
      </c>
      <c r="U594" s="9">
        <v>-90.562875</v>
      </c>
      <c r="V594" s="9">
        <v>27.364899</v>
      </c>
      <c r="W594" s="9">
        <v>1221.0</v>
      </c>
    </row>
    <row r="595">
      <c r="A595" s="9" t="s">
        <v>22319</v>
      </c>
      <c r="B595" s="9" t="s">
        <v>17037</v>
      </c>
      <c r="C595" s="9" t="s">
        <v>21806</v>
      </c>
      <c r="D595" s="9" t="s">
        <v>22275</v>
      </c>
      <c r="E595" s="9" t="s">
        <v>22276</v>
      </c>
      <c r="F595" s="9" t="s">
        <v>5094</v>
      </c>
      <c r="G595" s="9" t="s">
        <v>22277</v>
      </c>
      <c r="H595" s="9" t="s">
        <v>7403</v>
      </c>
      <c r="I595" s="9" t="s">
        <v>1052</v>
      </c>
      <c r="J595" s="9" t="s">
        <v>2683</v>
      </c>
      <c r="K595" s="9" t="s">
        <v>22320</v>
      </c>
      <c r="L595" s="9">
        <v>-90.65833</v>
      </c>
      <c r="M595" s="9">
        <v>27.683333</v>
      </c>
      <c r="N595" s="9" t="s">
        <v>22321</v>
      </c>
      <c r="O595" s="9">
        <v>-90.649128</v>
      </c>
      <c r="P595" s="9">
        <v>27.704003</v>
      </c>
      <c r="Q595" s="9" t="s">
        <v>22322</v>
      </c>
      <c r="R595" s="9">
        <v>-90.648136</v>
      </c>
      <c r="S595" s="9">
        <v>27.701099</v>
      </c>
      <c r="T595" s="9" t="s">
        <v>22323</v>
      </c>
      <c r="U595" s="9">
        <v>-90.647983</v>
      </c>
      <c r="V595" s="9">
        <v>27.700914</v>
      </c>
      <c r="W595" s="9">
        <v>837.0</v>
      </c>
    </row>
    <row r="596">
      <c r="A596" s="9" t="s">
        <v>22324</v>
      </c>
      <c r="B596" s="9" t="s">
        <v>17037</v>
      </c>
      <c r="C596" s="9" t="s">
        <v>21806</v>
      </c>
      <c r="D596" s="9" t="s">
        <v>22275</v>
      </c>
      <c r="E596" s="9" t="s">
        <v>22276</v>
      </c>
      <c r="F596" s="9" t="s">
        <v>5094</v>
      </c>
      <c r="G596" s="9" t="s">
        <v>22308</v>
      </c>
      <c r="H596" s="9" t="s">
        <v>735</v>
      </c>
      <c r="I596" s="9" t="s">
        <v>22325</v>
      </c>
      <c r="J596" s="9" t="s">
        <v>2687</v>
      </c>
      <c r="K596" s="9" t="s">
        <v>22326</v>
      </c>
      <c r="L596" s="9">
        <v>-90.6</v>
      </c>
      <c r="M596" s="9">
        <v>27.35</v>
      </c>
      <c r="N596" s="9" t="s">
        <v>22327</v>
      </c>
      <c r="O596" s="9">
        <v>-90.569307</v>
      </c>
      <c r="P596" s="9">
        <v>27.36876</v>
      </c>
      <c r="Q596" s="9" t="s">
        <v>22328</v>
      </c>
      <c r="R596" s="9">
        <v>-90.571096</v>
      </c>
      <c r="S596" s="9">
        <v>27.369957</v>
      </c>
      <c r="T596" s="9" t="s">
        <v>22329</v>
      </c>
      <c r="U596" s="9">
        <v>-90.571273</v>
      </c>
      <c r="V596" s="9">
        <v>27.368514</v>
      </c>
      <c r="W596" s="9">
        <v>1194.0</v>
      </c>
    </row>
    <row r="597">
      <c r="A597" s="9" t="s">
        <v>22330</v>
      </c>
      <c r="B597" s="9" t="s">
        <v>17037</v>
      </c>
      <c r="C597" s="9" t="s">
        <v>21806</v>
      </c>
      <c r="D597" s="9" t="s">
        <v>22275</v>
      </c>
      <c r="E597" s="9" t="s">
        <v>22276</v>
      </c>
      <c r="F597" s="9" t="s">
        <v>5094</v>
      </c>
      <c r="G597" s="9" t="s">
        <v>22308</v>
      </c>
      <c r="H597" s="9" t="s">
        <v>598</v>
      </c>
      <c r="I597" s="9" t="s">
        <v>161</v>
      </c>
      <c r="J597" s="9" t="s">
        <v>21352</v>
      </c>
      <c r="K597" s="9" t="s">
        <v>22331</v>
      </c>
      <c r="L597" s="9">
        <v>-90.6</v>
      </c>
      <c r="M597" s="9">
        <v>27.35</v>
      </c>
      <c r="N597" s="9" t="s">
        <v>22332</v>
      </c>
      <c r="O597" s="9">
        <v>-90.568692</v>
      </c>
      <c r="P597" s="9">
        <v>27.371143</v>
      </c>
      <c r="Q597" s="9" t="s">
        <v>22333</v>
      </c>
      <c r="R597" s="9">
        <v>-90.563511</v>
      </c>
      <c r="S597" s="9">
        <v>27.364833</v>
      </c>
      <c r="T597" s="9" t="s">
        <v>22334</v>
      </c>
      <c r="U597" s="9">
        <v>-90.563553</v>
      </c>
      <c r="V597" s="9">
        <v>27.364687</v>
      </c>
      <c r="W597" s="9">
        <v>1200.0</v>
      </c>
    </row>
    <row r="598">
      <c r="A598" s="9" t="s">
        <v>22335</v>
      </c>
      <c r="B598" s="9" t="s">
        <v>17037</v>
      </c>
      <c r="C598" s="9" t="s">
        <v>21806</v>
      </c>
      <c r="D598" s="9" t="s">
        <v>22275</v>
      </c>
      <c r="E598" s="9" t="s">
        <v>22276</v>
      </c>
      <c r="F598" s="9" t="s">
        <v>5094</v>
      </c>
      <c r="G598" s="9" t="s">
        <v>22308</v>
      </c>
      <c r="H598" s="9" t="s">
        <v>7403</v>
      </c>
      <c r="I598" s="9" t="s">
        <v>22325</v>
      </c>
      <c r="J598" s="9" t="s">
        <v>1052</v>
      </c>
      <c r="K598" s="9" t="s">
        <v>22336</v>
      </c>
      <c r="L598" s="48">
        <v>-2.0E-6</v>
      </c>
      <c r="M598" s="48">
        <v>2.0E-6</v>
      </c>
      <c r="N598" s="9" t="s">
        <v>22337</v>
      </c>
      <c r="O598" s="9">
        <v>-90.571034</v>
      </c>
      <c r="P598" s="9">
        <v>27.371385</v>
      </c>
      <c r="Q598" s="9" t="s">
        <v>22338</v>
      </c>
      <c r="R598" s="9">
        <v>-90.565861</v>
      </c>
      <c r="S598" s="9">
        <v>27.3661</v>
      </c>
      <c r="T598" s="9" t="s">
        <v>22339</v>
      </c>
      <c r="U598" s="9">
        <v>-90.565881</v>
      </c>
      <c r="V598" s="9">
        <v>27.365882</v>
      </c>
      <c r="W598" s="9">
        <v>1195.0</v>
      </c>
    </row>
    <row r="599">
      <c r="A599" s="9" t="s">
        <v>22340</v>
      </c>
      <c r="B599" s="9" t="s">
        <v>17037</v>
      </c>
      <c r="C599" s="9" t="s">
        <v>21806</v>
      </c>
      <c r="D599" s="9" t="s">
        <v>22275</v>
      </c>
      <c r="E599" s="9" t="s">
        <v>22276</v>
      </c>
      <c r="F599" s="9" t="s">
        <v>5094</v>
      </c>
      <c r="G599" s="9" t="s">
        <v>22308</v>
      </c>
      <c r="H599" s="9" t="s">
        <v>735</v>
      </c>
      <c r="I599" s="9" t="s">
        <v>22341</v>
      </c>
      <c r="J599" s="9" t="s">
        <v>1719</v>
      </c>
      <c r="K599" s="9" t="s">
        <v>22342</v>
      </c>
      <c r="L599" s="9">
        <v>-90.563563</v>
      </c>
      <c r="M599" s="9">
        <v>27.366065</v>
      </c>
      <c r="N599" s="9" t="s">
        <v>22343</v>
      </c>
      <c r="O599" s="9">
        <v>-90.56397</v>
      </c>
      <c r="P599" s="9">
        <v>27.363783</v>
      </c>
      <c r="Q599" s="9" t="s">
        <v>22344</v>
      </c>
      <c r="R599" s="9">
        <v>-90.571677</v>
      </c>
      <c r="S599" s="9">
        <v>27.370303</v>
      </c>
      <c r="T599" s="9" t="s">
        <v>22345</v>
      </c>
      <c r="U599" s="9">
        <v>-90.571566</v>
      </c>
      <c r="V599" s="9">
        <v>27.3702</v>
      </c>
      <c r="W599" s="9">
        <v>1226.0</v>
      </c>
    </row>
    <row r="600">
      <c r="A600" s="9" t="s">
        <v>22346</v>
      </c>
      <c r="B600" s="9" t="s">
        <v>17037</v>
      </c>
      <c r="C600" s="9" t="s">
        <v>21806</v>
      </c>
      <c r="D600" s="9" t="s">
        <v>22275</v>
      </c>
      <c r="E600" s="9" t="s">
        <v>22276</v>
      </c>
      <c r="F600" s="9" t="s">
        <v>5094</v>
      </c>
      <c r="G600" s="9" t="s">
        <v>22308</v>
      </c>
      <c r="H600" s="9" t="s">
        <v>598</v>
      </c>
      <c r="I600" s="9" t="s">
        <v>161</v>
      </c>
      <c r="J600" s="9" t="s">
        <v>2706</v>
      </c>
      <c r="K600" s="9" t="s">
        <v>22347</v>
      </c>
      <c r="L600" s="9">
        <v>-90.6</v>
      </c>
      <c r="M600" s="9">
        <v>27.35</v>
      </c>
      <c r="N600" s="9" t="s">
        <v>22348</v>
      </c>
      <c r="O600" s="9">
        <v>-90.563004</v>
      </c>
      <c r="P600" s="9">
        <v>27.363646</v>
      </c>
      <c r="Q600" s="9" t="s">
        <v>22349</v>
      </c>
      <c r="R600" s="9">
        <v>-90.563065</v>
      </c>
      <c r="S600" s="9">
        <v>27.365139</v>
      </c>
      <c r="T600" s="9" t="s">
        <v>22350</v>
      </c>
      <c r="U600" s="9">
        <v>-90.563017</v>
      </c>
      <c r="V600" s="9">
        <v>27.364963</v>
      </c>
      <c r="W600" s="9">
        <v>1220.0</v>
      </c>
    </row>
    <row r="601">
      <c r="A601" s="9" t="s">
        <v>22351</v>
      </c>
      <c r="B601" s="9" t="s">
        <v>17037</v>
      </c>
      <c r="C601" s="9" t="s">
        <v>21806</v>
      </c>
      <c r="D601" s="9" t="s">
        <v>22275</v>
      </c>
      <c r="E601" s="9" t="s">
        <v>22276</v>
      </c>
      <c r="F601" s="9" t="s">
        <v>5094</v>
      </c>
      <c r="G601" s="9" t="s">
        <v>22352</v>
      </c>
      <c r="H601" s="9" t="s">
        <v>7403</v>
      </c>
      <c r="I601" s="9" t="s">
        <v>22341</v>
      </c>
      <c r="J601" s="9" t="s">
        <v>2712</v>
      </c>
      <c r="K601" s="9" t="s">
        <v>22353</v>
      </c>
      <c r="L601" s="9">
        <v>-88.4</v>
      </c>
      <c r="M601" s="9">
        <v>28.666666</v>
      </c>
      <c r="N601" s="9" t="s">
        <v>22354</v>
      </c>
      <c r="O601" s="9">
        <v>-88.326398</v>
      </c>
      <c r="P601" s="9">
        <v>28.722905</v>
      </c>
      <c r="Q601" s="9" t="s">
        <v>22355</v>
      </c>
      <c r="R601" s="9">
        <v>-88.328444</v>
      </c>
      <c r="S601" s="9">
        <v>28.72201</v>
      </c>
      <c r="T601" s="9" t="s">
        <v>22356</v>
      </c>
      <c r="U601" s="9">
        <v>-88.328245</v>
      </c>
      <c r="V601" s="9">
        <v>28.7221</v>
      </c>
      <c r="W601" s="9">
        <v>1497.0</v>
      </c>
    </row>
    <row r="602">
      <c r="A602" s="9" t="s">
        <v>22357</v>
      </c>
      <c r="B602" s="9" t="s">
        <v>17037</v>
      </c>
      <c r="C602" s="9" t="s">
        <v>21806</v>
      </c>
      <c r="D602" s="9" t="s">
        <v>22275</v>
      </c>
      <c r="E602" s="9" t="s">
        <v>22276</v>
      </c>
      <c r="F602" s="9" t="s">
        <v>5094</v>
      </c>
      <c r="G602" s="9" t="s">
        <v>22358</v>
      </c>
      <c r="H602" s="9" t="s">
        <v>735</v>
      </c>
      <c r="I602" s="9" t="s">
        <v>161</v>
      </c>
      <c r="J602" s="9" t="s">
        <v>2718</v>
      </c>
      <c r="K602" s="9" t="s">
        <v>22359</v>
      </c>
      <c r="L602" s="9">
        <v>-88.349344</v>
      </c>
      <c r="M602" s="9">
        <v>28.708114</v>
      </c>
      <c r="N602" s="9" t="s">
        <v>22360</v>
      </c>
      <c r="O602" s="9">
        <v>-88.362228</v>
      </c>
      <c r="P602" s="9">
        <v>28.70716</v>
      </c>
      <c r="Q602" s="9" t="s">
        <v>22361</v>
      </c>
      <c r="R602" s="9">
        <v>-88.369759</v>
      </c>
      <c r="S602" s="9">
        <v>28.695035</v>
      </c>
      <c r="T602" s="9" t="s">
        <v>22362</v>
      </c>
      <c r="U602" s="9">
        <v>-88.369983</v>
      </c>
      <c r="V602" s="9">
        <v>28.694825</v>
      </c>
      <c r="W602" s="9">
        <v>1611.0</v>
      </c>
    </row>
    <row r="603">
      <c r="A603" s="9" t="s">
        <v>22363</v>
      </c>
      <c r="B603" s="9" t="s">
        <v>17037</v>
      </c>
      <c r="C603" s="9" t="s">
        <v>21806</v>
      </c>
      <c r="D603" s="9" t="s">
        <v>22275</v>
      </c>
      <c r="E603" s="9" t="s">
        <v>22276</v>
      </c>
      <c r="F603" s="9" t="s">
        <v>5094</v>
      </c>
      <c r="G603" s="9" t="s">
        <v>22364</v>
      </c>
      <c r="H603" s="9" t="s">
        <v>598</v>
      </c>
      <c r="I603" s="9" t="s">
        <v>161</v>
      </c>
      <c r="J603" s="9" t="s">
        <v>2657</v>
      </c>
      <c r="K603" s="9" t="s">
        <v>22365</v>
      </c>
      <c r="L603" s="9">
        <v>-88.49218</v>
      </c>
      <c r="M603" s="9">
        <v>28.851001</v>
      </c>
      <c r="N603" s="9" t="s">
        <v>22366</v>
      </c>
      <c r="O603" s="9">
        <v>-88.493581</v>
      </c>
      <c r="P603" s="9">
        <v>28.850673</v>
      </c>
      <c r="Q603" s="9" t="s">
        <v>22367</v>
      </c>
      <c r="R603" s="9">
        <v>-88.491901</v>
      </c>
      <c r="S603" s="9">
        <v>28.851808</v>
      </c>
      <c r="T603" s="9" t="s">
        <v>22368</v>
      </c>
      <c r="U603" s="9">
        <v>-88.497987</v>
      </c>
      <c r="V603" s="9">
        <v>28.853903</v>
      </c>
      <c r="W603" s="9">
        <v>904.0</v>
      </c>
    </row>
    <row r="604">
      <c r="A604" s="9" t="s">
        <v>22369</v>
      </c>
      <c r="B604" s="9" t="s">
        <v>17037</v>
      </c>
      <c r="C604" s="9" t="s">
        <v>21806</v>
      </c>
      <c r="D604" s="9">
        <v>12.0</v>
      </c>
      <c r="E604" s="9" t="s">
        <v>22370</v>
      </c>
      <c r="F604" s="9" t="s">
        <v>2726</v>
      </c>
      <c r="G604" s="9" t="s">
        <v>22371</v>
      </c>
      <c r="H604" s="9" t="s">
        <v>598</v>
      </c>
      <c r="I604" s="9" t="s">
        <v>22372</v>
      </c>
      <c r="J604" s="9" t="s">
        <v>21655</v>
      </c>
      <c r="K604" s="9" t="s">
        <v>22373</v>
      </c>
      <c r="L604" s="9">
        <v>-88.391667</v>
      </c>
      <c r="M604" s="9">
        <v>27.633333</v>
      </c>
      <c r="N604" s="9" t="s">
        <v>22374</v>
      </c>
      <c r="O604" s="9">
        <v>-88.362248</v>
      </c>
      <c r="P604" s="9">
        <v>27.645616</v>
      </c>
      <c r="Q604" s="9" t="s">
        <v>22375</v>
      </c>
      <c r="R604" s="9">
        <v>-88.368938</v>
      </c>
      <c r="S604" s="9">
        <v>27.647261</v>
      </c>
      <c r="T604" s="9" t="s">
        <v>22376</v>
      </c>
      <c r="U604" s="9">
        <v>-88.369009</v>
      </c>
      <c r="V604" s="9">
        <v>27.647427</v>
      </c>
      <c r="W604" s="9">
        <v>2218.0</v>
      </c>
    </row>
    <row r="605">
      <c r="A605" s="9" t="s">
        <v>22377</v>
      </c>
      <c r="B605" s="9" t="s">
        <v>17037</v>
      </c>
      <c r="C605" s="9" t="s">
        <v>21806</v>
      </c>
      <c r="D605" s="9">
        <v>12.0</v>
      </c>
      <c r="E605" s="9" t="s">
        <v>22370</v>
      </c>
      <c r="F605" s="9" t="s">
        <v>2726</v>
      </c>
      <c r="G605" s="9" t="s">
        <v>22364</v>
      </c>
      <c r="H605" s="9" t="s">
        <v>2769</v>
      </c>
      <c r="I605" s="9" t="s">
        <v>2736</v>
      </c>
      <c r="J605" s="9" t="s">
        <v>22378</v>
      </c>
      <c r="K605" s="9" t="s">
        <v>22379</v>
      </c>
      <c r="L605" s="9">
        <v>999.99</v>
      </c>
      <c r="M605" s="9">
        <v>99.99</v>
      </c>
      <c r="N605" s="9" t="s">
        <v>22380</v>
      </c>
      <c r="O605" s="9">
        <v>999.98998</v>
      </c>
      <c r="P605" s="9">
        <v>99.990021</v>
      </c>
      <c r="Q605" s="9" t="s">
        <v>22381</v>
      </c>
      <c r="R605" s="9">
        <v>-88.492364</v>
      </c>
      <c r="S605" s="9">
        <v>28.852837</v>
      </c>
      <c r="T605" s="9" t="s">
        <v>22382</v>
      </c>
      <c r="U605" s="9">
        <v>-88.49241</v>
      </c>
      <c r="V605" s="9">
        <v>28.852528</v>
      </c>
      <c r="W605" s="9">
        <v>903.0</v>
      </c>
    </row>
    <row r="606">
      <c r="A606" s="9" t="s">
        <v>22383</v>
      </c>
      <c r="B606" s="9" t="s">
        <v>17037</v>
      </c>
      <c r="C606" s="9" t="s">
        <v>21806</v>
      </c>
      <c r="D606" s="9">
        <v>12.0</v>
      </c>
      <c r="E606" s="9" t="s">
        <v>22370</v>
      </c>
      <c r="F606" s="9" t="s">
        <v>2726</v>
      </c>
      <c r="G606" s="9" t="s">
        <v>619</v>
      </c>
      <c r="H606" s="9" t="s">
        <v>7403</v>
      </c>
      <c r="I606" s="9" t="s">
        <v>719</v>
      </c>
      <c r="J606" s="9" t="s">
        <v>22384</v>
      </c>
      <c r="K606" s="9" t="s">
        <v>22385</v>
      </c>
      <c r="L606" s="9">
        <v>-87.366667</v>
      </c>
      <c r="M606" s="9">
        <v>28.275</v>
      </c>
      <c r="N606" s="9" t="s">
        <v>22386</v>
      </c>
      <c r="O606" s="9">
        <v>-87.312596</v>
      </c>
      <c r="P606" s="9">
        <v>28.308845</v>
      </c>
      <c r="Q606" s="9" t="s">
        <v>22387</v>
      </c>
      <c r="R606" s="9">
        <v>-87.309191</v>
      </c>
      <c r="S606" s="9">
        <v>28.309991</v>
      </c>
      <c r="T606" s="9" t="s">
        <v>22388</v>
      </c>
      <c r="U606" s="9">
        <v>-87.308958</v>
      </c>
      <c r="V606" s="9">
        <v>28.309567</v>
      </c>
      <c r="W606" s="9">
        <v>2612.0</v>
      </c>
    </row>
    <row r="607">
      <c r="A607" s="9" t="s">
        <v>22389</v>
      </c>
      <c r="B607" s="9" t="s">
        <v>17037</v>
      </c>
      <c r="C607" s="9" t="s">
        <v>21806</v>
      </c>
      <c r="D607" s="9">
        <v>12.0</v>
      </c>
      <c r="E607" s="9" t="s">
        <v>22370</v>
      </c>
      <c r="F607" s="9" t="s">
        <v>2726</v>
      </c>
      <c r="G607" s="9" t="s">
        <v>22390</v>
      </c>
      <c r="H607" s="9" t="s">
        <v>9488</v>
      </c>
      <c r="I607" s="9" t="s">
        <v>20810</v>
      </c>
      <c r="J607" s="9" t="s">
        <v>1668</v>
      </c>
      <c r="K607" s="9" t="s">
        <v>22391</v>
      </c>
      <c r="L607" s="9">
        <v>-88.204156</v>
      </c>
      <c r="M607" s="9">
        <v>28.937525</v>
      </c>
      <c r="N607" s="9" t="s">
        <v>22392</v>
      </c>
      <c r="O607" s="9">
        <v>-88.203693</v>
      </c>
      <c r="P607" s="9">
        <v>28.93753</v>
      </c>
      <c r="Q607" s="9" t="s">
        <v>22393</v>
      </c>
      <c r="R607" s="9">
        <v>-88.20376</v>
      </c>
      <c r="S607" s="9">
        <v>28.935986</v>
      </c>
      <c r="T607" s="9" t="s">
        <v>22394</v>
      </c>
      <c r="U607" s="9">
        <v>-88.203801</v>
      </c>
      <c r="V607" s="9">
        <v>28.936157</v>
      </c>
      <c r="W607" s="9">
        <v>1095.0</v>
      </c>
    </row>
    <row r="608">
      <c r="A608" s="9" t="s">
        <v>22395</v>
      </c>
      <c r="B608" s="9" t="s">
        <v>17037</v>
      </c>
      <c r="C608" s="9" t="s">
        <v>21806</v>
      </c>
      <c r="D608" s="9">
        <v>12.0</v>
      </c>
      <c r="E608" s="9" t="s">
        <v>22370</v>
      </c>
      <c r="F608" s="9" t="s">
        <v>2726</v>
      </c>
      <c r="G608" s="9" t="s">
        <v>22390</v>
      </c>
      <c r="H608" s="9" t="s">
        <v>2769</v>
      </c>
      <c r="I608" s="9" t="s">
        <v>22372</v>
      </c>
      <c r="J608" s="9" t="s">
        <v>22396</v>
      </c>
      <c r="K608" s="9" t="s">
        <v>22397</v>
      </c>
      <c r="L608" s="9">
        <v>-88.216667</v>
      </c>
      <c r="M608" s="9">
        <v>28.925</v>
      </c>
      <c r="N608" s="9" t="s">
        <v>22398</v>
      </c>
      <c r="O608" s="9">
        <v>-88.204482</v>
      </c>
      <c r="P608" s="9">
        <v>28.937524</v>
      </c>
      <c r="Q608" s="9" t="s">
        <v>22399</v>
      </c>
      <c r="R608" s="9">
        <v>-88.201304</v>
      </c>
      <c r="S608" s="9">
        <v>28.938209</v>
      </c>
      <c r="T608" s="9" t="s">
        <v>22400</v>
      </c>
      <c r="U608" s="9">
        <v>-88.201123</v>
      </c>
      <c r="V608" s="9">
        <v>28.938297</v>
      </c>
      <c r="W608" s="9">
        <v>1094.0</v>
      </c>
    </row>
    <row r="609">
      <c r="A609" s="9" t="s">
        <v>22401</v>
      </c>
      <c r="B609" s="9" t="s">
        <v>17037</v>
      </c>
      <c r="C609" s="9" t="s">
        <v>21806</v>
      </c>
      <c r="D609" s="9">
        <v>12.0</v>
      </c>
      <c r="E609" s="9" t="s">
        <v>22370</v>
      </c>
      <c r="F609" s="9" t="s">
        <v>2726</v>
      </c>
      <c r="G609" s="9" t="s">
        <v>22390</v>
      </c>
      <c r="H609" s="9" t="s">
        <v>598</v>
      </c>
      <c r="I609" s="9" t="s">
        <v>2753</v>
      </c>
      <c r="J609" s="9" t="s">
        <v>1668</v>
      </c>
      <c r="K609" s="9" t="s">
        <v>22402</v>
      </c>
      <c r="L609" s="9">
        <v>-88.216667</v>
      </c>
      <c r="M609" s="9">
        <v>28.925</v>
      </c>
      <c r="N609" s="9" t="s">
        <v>22403</v>
      </c>
      <c r="O609" s="9">
        <v>-88.2012</v>
      </c>
      <c r="P609" s="9">
        <v>28.93476</v>
      </c>
      <c r="Q609" s="9" t="s">
        <v>22404</v>
      </c>
      <c r="R609" s="9">
        <v>-88.201979</v>
      </c>
      <c r="S609" s="9">
        <v>28.937571</v>
      </c>
      <c r="T609" s="9" t="s">
        <v>22405</v>
      </c>
      <c r="U609" s="9">
        <v>-88.202218</v>
      </c>
      <c r="V609" s="9">
        <v>28.93758</v>
      </c>
      <c r="W609" s="9">
        <v>1098.0</v>
      </c>
    </row>
    <row r="610">
      <c r="A610" s="9" t="s">
        <v>22406</v>
      </c>
      <c r="B610" s="9" t="s">
        <v>17037</v>
      </c>
      <c r="C610" s="9" t="s">
        <v>21806</v>
      </c>
      <c r="D610" s="9">
        <v>12.0</v>
      </c>
      <c r="E610" s="9" t="s">
        <v>22370</v>
      </c>
      <c r="F610" s="9" t="s">
        <v>2726</v>
      </c>
      <c r="G610" s="9" t="s">
        <v>22407</v>
      </c>
      <c r="H610" s="9" t="s">
        <v>9488</v>
      </c>
      <c r="I610" s="9" t="s">
        <v>2760</v>
      </c>
      <c r="J610" s="9" t="s">
        <v>2761</v>
      </c>
      <c r="K610" s="9" t="s">
        <v>22408</v>
      </c>
      <c r="L610" s="9">
        <v>999.99</v>
      </c>
      <c r="M610" s="9">
        <v>99.99</v>
      </c>
      <c r="N610" s="9" t="s">
        <v>22409</v>
      </c>
      <c r="O610" s="9">
        <v>-88.387047</v>
      </c>
      <c r="P610" s="9">
        <v>29.10788</v>
      </c>
      <c r="Q610" s="9" t="s">
        <v>22410</v>
      </c>
      <c r="R610" s="9">
        <v>-88.383751</v>
      </c>
      <c r="S610" s="9">
        <v>29.104421</v>
      </c>
      <c r="T610" s="9" t="s">
        <v>22411</v>
      </c>
      <c r="U610" s="9">
        <v>-88.383751</v>
      </c>
      <c r="V610" s="9">
        <v>29.104421</v>
      </c>
      <c r="W610" s="9">
        <v>334.0</v>
      </c>
    </row>
    <row r="611">
      <c r="A611" s="9" t="s">
        <v>22412</v>
      </c>
      <c r="B611" s="9" t="s">
        <v>17037</v>
      </c>
      <c r="C611" s="17" t="s">
        <v>2186</v>
      </c>
      <c r="D611" s="20" t="s">
        <v>2764</v>
      </c>
      <c r="E611" s="9" t="s">
        <v>22413</v>
      </c>
    </row>
    <row r="612">
      <c r="A612" s="9" t="s">
        <v>22414</v>
      </c>
      <c r="B612" s="9" t="s">
        <v>17037</v>
      </c>
      <c r="C612" s="17" t="s">
        <v>2186</v>
      </c>
      <c r="D612" s="20" t="s">
        <v>2764</v>
      </c>
      <c r="E612" s="9" t="s">
        <v>22413</v>
      </c>
    </row>
    <row r="613">
      <c r="A613" s="9" t="s">
        <v>22415</v>
      </c>
      <c r="B613" s="9" t="s">
        <v>17037</v>
      </c>
      <c r="C613" s="17" t="s">
        <v>2186</v>
      </c>
      <c r="D613" s="20" t="s">
        <v>2764</v>
      </c>
      <c r="E613" s="9" t="s">
        <v>22416</v>
      </c>
    </row>
    <row r="614">
      <c r="A614" s="9" t="s">
        <v>22417</v>
      </c>
      <c r="B614" s="9" t="s">
        <v>17037</v>
      </c>
      <c r="C614" s="17" t="s">
        <v>2186</v>
      </c>
      <c r="D614" s="20" t="s">
        <v>2764</v>
      </c>
      <c r="E614" s="9" t="s">
        <v>22416</v>
      </c>
    </row>
    <row r="615">
      <c r="A615" s="9" t="s">
        <v>22418</v>
      </c>
      <c r="B615" s="9" t="s">
        <v>17037</v>
      </c>
      <c r="C615" s="17" t="s">
        <v>2186</v>
      </c>
      <c r="D615" s="20" t="s">
        <v>2764</v>
      </c>
      <c r="E615" s="9" t="s">
        <v>22416</v>
      </c>
    </row>
    <row r="616">
      <c r="A616" s="9" t="s">
        <v>22419</v>
      </c>
      <c r="B616" s="9" t="s">
        <v>17037</v>
      </c>
      <c r="C616" s="17" t="s">
        <v>2186</v>
      </c>
      <c r="D616" s="20" t="s">
        <v>2764</v>
      </c>
      <c r="E616" s="9" t="s">
        <v>22413</v>
      </c>
    </row>
    <row r="617">
      <c r="A617" s="9" t="s">
        <v>22420</v>
      </c>
      <c r="B617" s="9" t="s">
        <v>17037</v>
      </c>
      <c r="C617" s="17" t="s">
        <v>2186</v>
      </c>
      <c r="D617" s="20" t="s">
        <v>2764</v>
      </c>
      <c r="E617" s="9" t="s">
        <v>22416</v>
      </c>
    </row>
    <row r="618">
      <c r="A618" s="9" t="s">
        <v>22421</v>
      </c>
      <c r="B618" s="9" t="s">
        <v>17037</v>
      </c>
      <c r="C618" s="17" t="s">
        <v>2186</v>
      </c>
      <c r="D618" s="20" t="s">
        <v>2764</v>
      </c>
      <c r="E618" s="9" t="s">
        <v>22416</v>
      </c>
    </row>
    <row r="619">
      <c r="A619" s="9" t="s">
        <v>22422</v>
      </c>
      <c r="B619" s="9" t="s">
        <v>17037</v>
      </c>
      <c r="C619" s="17" t="s">
        <v>2186</v>
      </c>
      <c r="D619" s="20" t="s">
        <v>2764</v>
      </c>
      <c r="E619" s="9" t="s">
        <v>22416</v>
      </c>
    </row>
    <row r="620">
      <c r="A620" s="9" t="s">
        <v>22423</v>
      </c>
      <c r="B620" s="9" t="s">
        <v>17037</v>
      </c>
      <c r="C620" s="17" t="s">
        <v>2186</v>
      </c>
      <c r="D620" s="20" t="s">
        <v>2764</v>
      </c>
      <c r="E620" s="9" t="s">
        <v>22416</v>
      </c>
    </row>
    <row r="621">
      <c r="A621" s="9" t="s">
        <v>22424</v>
      </c>
      <c r="B621" s="9" t="s">
        <v>17037</v>
      </c>
      <c r="C621" s="17" t="s">
        <v>2186</v>
      </c>
      <c r="D621" s="20" t="s">
        <v>2764</v>
      </c>
      <c r="E621" s="9" t="s">
        <v>22416</v>
      </c>
    </row>
    <row r="622">
      <c r="A622" s="9" t="s">
        <v>22425</v>
      </c>
      <c r="B622" s="9" t="s">
        <v>17037</v>
      </c>
      <c r="C622" s="17" t="s">
        <v>2186</v>
      </c>
      <c r="D622" s="20" t="s">
        <v>2764</v>
      </c>
      <c r="E622" s="9" t="s">
        <v>22416</v>
      </c>
    </row>
    <row r="623">
      <c r="A623" s="9" t="s">
        <v>22426</v>
      </c>
      <c r="B623" s="9" t="s">
        <v>17037</v>
      </c>
      <c r="C623" s="17" t="s">
        <v>2186</v>
      </c>
      <c r="D623" s="20" t="s">
        <v>2764</v>
      </c>
      <c r="E623" s="9" t="s">
        <v>22416</v>
      </c>
      <c r="Q623" s="49" t="s">
        <v>19788</v>
      </c>
      <c r="R623" s="49" t="s">
        <v>22427</v>
      </c>
      <c r="S623" s="9" t="s">
        <v>22428</v>
      </c>
      <c r="T623" s="9" t="s">
        <v>17034</v>
      </c>
      <c r="U623" s="9" t="s">
        <v>22429</v>
      </c>
      <c r="V623" s="9" t="s">
        <v>22430</v>
      </c>
    </row>
    <row r="624">
      <c r="A624" s="9" t="s">
        <v>22431</v>
      </c>
      <c r="B624" s="9" t="s">
        <v>17037</v>
      </c>
      <c r="C624" s="17" t="s">
        <v>2186</v>
      </c>
      <c r="D624" s="20" t="s">
        <v>2764</v>
      </c>
      <c r="E624" s="9" t="s">
        <v>22416</v>
      </c>
      <c r="Q624" s="49" t="s">
        <v>22432</v>
      </c>
      <c r="R624" s="49" t="s">
        <v>22433</v>
      </c>
      <c r="S624" s="9" t="s">
        <v>22428</v>
      </c>
      <c r="T624" s="9" t="s">
        <v>17034</v>
      </c>
      <c r="U624" s="9" t="s">
        <v>22429</v>
      </c>
      <c r="V624" s="9" t="s">
        <v>22430</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4.43" defaultRowHeight="15.0"/>
  <cols>
    <col customWidth="1" min="9" max="9" width="18.29"/>
    <col customWidth="1" min="10" max="11" width="20.43"/>
    <col customWidth="1" min="13" max="13" width="20.43"/>
    <col customWidth="1" min="14" max="14" width="22.57"/>
    <col customWidth="1" min="15" max="15" width="20.86"/>
    <col customWidth="1" min="16" max="17" width="22.71"/>
    <col customWidth="1" min="18" max="18" width="20.86"/>
    <col customWidth="1" min="19" max="19" width="22.86"/>
    <col customWidth="1" min="20" max="20" width="21.14"/>
    <col customWidth="1" min="22" max="22" width="21.29"/>
    <col customWidth="1" min="25" max="25" width="18.0"/>
    <col customWidth="1" min="26" max="26" width="21.0"/>
    <col customWidth="1" min="27" max="27" width="24.29"/>
    <col customWidth="1" min="28" max="28" width="25.57"/>
    <col customWidth="1" min="29" max="29" width="21.14"/>
  </cols>
  <sheetData>
    <row r="1" ht="40.5" customHeight="1">
      <c r="A1" s="25" t="s">
        <v>17012</v>
      </c>
      <c r="B1" s="25" t="s">
        <v>17013</v>
      </c>
      <c r="C1" s="26" t="s">
        <v>2</v>
      </c>
      <c r="D1" s="25" t="s">
        <v>3</v>
      </c>
      <c r="E1" s="26" t="s">
        <v>17014</v>
      </c>
      <c r="F1" s="25" t="s">
        <v>17015</v>
      </c>
      <c r="G1" s="25" t="s">
        <v>17016</v>
      </c>
      <c r="H1" s="25" t="s">
        <v>10</v>
      </c>
      <c r="I1" s="25" t="s">
        <v>17017</v>
      </c>
      <c r="J1" s="25" t="s">
        <v>17018</v>
      </c>
      <c r="K1" s="25" t="s">
        <v>17019</v>
      </c>
      <c r="L1" s="25" t="s">
        <v>17020</v>
      </c>
      <c r="M1" s="25" t="s">
        <v>17021</v>
      </c>
      <c r="N1" s="25" t="s">
        <v>17022</v>
      </c>
      <c r="O1" s="25" t="s">
        <v>17023</v>
      </c>
      <c r="P1" s="25" t="s">
        <v>17024</v>
      </c>
      <c r="Q1" s="25" t="s">
        <v>17025</v>
      </c>
      <c r="R1" s="25" t="s">
        <v>17026</v>
      </c>
      <c r="S1" s="25" t="s">
        <v>17027</v>
      </c>
      <c r="T1" s="25" t="s">
        <v>17028</v>
      </c>
      <c r="U1" s="25" t="s">
        <v>17029</v>
      </c>
      <c r="V1" s="25" t="s">
        <v>17030</v>
      </c>
      <c r="W1" s="25" t="s">
        <v>17031</v>
      </c>
      <c r="X1" s="25" t="s">
        <v>17032</v>
      </c>
      <c r="Y1" s="25" t="s">
        <v>17033</v>
      </c>
      <c r="Z1" s="50" t="s">
        <v>18</v>
      </c>
      <c r="AA1" s="50" t="s">
        <v>19</v>
      </c>
      <c r="AB1" s="50" t="s">
        <v>20</v>
      </c>
      <c r="AC1" s="50" t="s">
        <v>21</v>
      </c>
      <c r="AD1" s="27" t="s">
        <v>22</v>
      </c>
      <c r="AE1" s="28" t="s">
        <v>17034</v>
      </c>
      <c r="AF1" s="29" t="s">
        <v>17035</v>
      </c>
      <c r="AG1" s="29" t="s">
        <v>22434</v>
      </c>
      <c r="AH1" s="29" t="s">
        <v>22435</v>
      </c>
      <c r="AI1" s="29" t="s">
        <v>22436</v>
      </c>
      <c r="AJ1" s="29" t="s">
        <v>22437</v>
      </c>
      <c r="AK1" s="29"/>
      <c r="AL1" s="29"/>
      <c r="AM1" s="29"/>
      <c r="AN1" s="29"/>
      <c r="AO1" s="29"/>
      <c r="AP1" s="29"/>
      <c r="AQ1" s="29"/>
      <c r="AR1" s="29"/>
      <c r="AS1" s="29"/>
      <c r="AT1" s="29"/>
      <c r="AU1" s="29"/>
      <c r="AV1" s="29"/>
      <c r="AW1" s="29"/>
      <c r="AX1" s="29"/>
    </row>
    <row r="2">
      <c r="A2" s="31" t="s">
        <v>17036</v>
      </c>
      <c r="B2" s="31" t="s">
        <v>17037</v>
      </c>
      <c r="C2" s="31" t="s">
        <v>17038</v>
      </c>
      <c r="D2" s="32" t="s">
        <v>17039</v>
      </c>
      <c r="E2" s="31" t="s">
        <v>68</v>
      </c>
      <c r="F2" s="31" t="s">
        <v>82</v>
      </c>
      <c r="G2" s="31" t="s">
        <v>5467</v>
      </c>
      <c r="H2" s="31" t="s">
        <v>17040</v>
      </c>
      <c r="I2" s="31" t="s">
        <v>73</v>
      </c>
      <c r="J2" s="31" t="s">
        <v>74</v>
      </c>
      <c r="K2" s="31" t="s">
        <v>17041</v>
      </c>
      <c r="L2" s="32" t="s">
        <v>17042</v>
      </c>
      <c r="M2" s="32" t="s">
        <v>17043</v>
      </c>
      <c r="N2" s="31" t="s">
        <v>17044</v>
      </c>
      <c r="O2" s="32" t="s">
        <v>17045</v>
      </c>
      <c r="P2" s="32" t="s">
        <v>17046</v>
      </c>
      <c r="Q2" s="31" t="s">
        <v>17047</v>
      </c>
      <c r="R2" s="32" t="s">
        <v>17048</v>
      </c>
      <c r="S2" s="32" t="s">
        <v>17049</v>
      </c>
      <c r="T2" s="31" t="s">
        <v>17050</v>
      </c>
      <c r="U2" s="32" t="s">
        <v>17051</v>
      </c>
      <c r="V2" s="32" t="s">
        <v>17052</v>
      </c>
      <c r="W2" s="32" t="s">
        <v>17053</v>
      </c>
      <c r="X2" s="32" t="s">
        <v>17054</v>
      </c>
      <c r="Y2" s="32" t="s">
        <v>17055</v>
      </c>
      <c r="Z2" s="8"/>
      <c r="AA2" s="8"/>
      <c r="AB2" s="8"/>
      <c r="AC2" s="8"/>
      <c r="AD2" s="8"/>
      <c r="AF2" s="9"/>
      <c r="AG2" s="9"/>
      <c r="AH2" s="9"/>
      <c r="AJ2" s="9"/>
    </row>
    <row r="3">
      <c r="A3" s="31" t="s">
        <v>17056</v>
      </c>
      <c r="B3" s="31" t="s">
        <v>17037</v>
      </c>
      <c r="C3" s="31" t="s">
        <v>17038</v>
      </c>
      <c r="D3" s="32" t="s">
        <v>17039</v>
      </c>
      <c r="E3" s="31" t="s">
        <v>68</v>
      </c>
      <c r="F3" s="31" t="s">
        <v>82</v>
      </c>
      <c r="G3" s="31" t="s">
        <v>5467</v>
      </c>
      <c r="H3" s="31" t="s">
        <v>237</v>
      </c>
      <c r="I3" s="31" t="s">
        <v>77</v>
      </c>
      <c r="J3" s="31" t="s">
        <v>78</v>
      </c>
      <c r="K3" s="31" t="s">
        <v>17057</v>
      </c>
      <c r="L3" s="32" t="s">
        <v>17058</v>
      </c>
      <c r="M3" s="32" t="s">
        <v>17059</v>
      </c>
      <c r="N3" s="31" t="s">
        <v>17060</v>
      </c>
      <c r="O3" s="32" t="s">
        <v>17061</v>
      </c>
      <c r="P3" s="32" t="s">
        <v>17062</v>
      </c>
      <c r="Q3" s="31" t="s">
        <v>17063</v>
      </c>
      <c r="R3" s="32" t="s">
        <v>17064</v>
      </c>
      <c r="S3" s="32" t="s">
        <v>17065</v>
      </c>
      <c r="T3" s="31" t="s">
        <v>17066</v>
      </c>
      <c r="U3" s="32" t="s">
        <v>17067</v>
      </c>
      <c r="V3" s="32" t="s">
        <v>17068</v>
      </c>
      <c r="W3" s="32" t="s">
        <v>17069</v>
      </c>
      <c r="X3" s="32" t="s">
        <v>17054</v>
      </c>
      <c r="Y3" s="32" t="s">
        <v>17055</v>
      </c>
      <c r="Z3" s="8"/>
      <c r="AA3" s="8"/>
      <c r="AB3" s="8"/>
      <c r="AC3" s="8"/>
      <c r="AD3" s="8"/>
      <c r="AF3" s="9"/>
      <c r="AG3" s="9"/>
      <c r="AH3" s="9"/>
      <c r="AJ3" s="9"/>
    </row>
    <row r="4">
      <c r="A4" s="31" t="s">
        <v>17070</v>
      </c>
      <c r="B4" s="31" t="s">
        <v>17037</v>
      </c>
      <c r="C4" s="31" t="s">
        <v>17038</v>
      </c>
      <c r="D4" s="32" t="s">
        <v>17039</v>
      </c>
      <c r="E4" s="31" t="s">
        <v>68</v>
      </c>
      <c r="F4" s="31" t="s">
        <v>82</v>
      </c>
      <c r="G4" s="31" t="s">
        <v>5467</v>
      </c>
      <c r="H4" s="31" t="s">
        <v>1425</v>
      </c>
      <c r="I4" s="31" t="s">
        <v>82</v>
      </c>
      <c r="J4" s="31" t="s">
        <v>83</v>
      </c>
      <c r="K4" s="31" t="s">
        <v>17071</v>
      </c>
      <c r="L4" s="32" t="s">
        <v>17072</v>
      </c>
      <c r="M4" s="32" t="s">
        <v>17073</v>
      </c>
      <c r="N4" s="31" t="s">
        <v>17074</v>
      </c>
      <c r="O4" s="32" t="s">
        <v>17075</v>
      </c>
      <c r="P4" s="32" t="s">
        <v>17076</v>
      </c>
      <c r="Q4" s="31" t="s">
        <v>17077</v>
      </c>
      <c r="R4" s="32" t="s">
        <v>17078</v>
      </c>
      <c r="S4" s="32" t="s">
        <v>17079</v>
      </c>
      <c r="T4" s="31" t="s">
        <v>17080</v>
      </c>
      <c r="U4" s="32" t="s">
        <v>17081</v>
      </c>
      <c r="V4" s="32" t="s">
        <v>17082</v>
      </c>
      <c r="W4" s="32" t="s">
        <v>17083</v>
      </c>
      <c r="X4" s="32" t="s">
        <v>17054</v>
      </c>
      <c r="Y4" s="32" t="s">
        <v>17055</v>
      </c>
      <c r="Z4" s="8"/>
      <c r="AA4" s="8"/>
      <c r="AB4" s="8"/>
      <c r="AC4" s="8"/>
      <c r="AD4" s="8"/>
      <c r="AF4" s="9"/>
      <c r="AG4" s="9"/>
      <c r="AH4" s="9"/>
      <c r="AJ4" s="9"/>
    </row>
    <row r="5">
      <c r="A5" s="31" t="s">
        <v>17084</v>
      </c>
      <c r="B5" s="31" t="s">
        <v>17037</v>
      </c>
      <c r="C5" s="31" t="s">
        <v>17038</v>
      </c>
      <c r="D5" s="32" t="s">
        <v>17039</v>
      </c>
      <c r="E5" s="31" t="s">
        <v>68</v>
      </c>
      <c r="F5" s="31" t="s">
        <v>82</v>
      </c>
      <c r="G5" s="31" t="s">
        <v>5467</v>
      </c>
      <c r="H5" s="31" t="s">
        <v>17040</v>
      </c>
      <c r="I5" s="31" t="s">
        <v>86</v>
      </c>
      <c r="J5" s="31" t="s">
        <v>87</v>
      </c>
      <c r="K5" s="31" t="s">
        <v>17085</v>
      </c>
      <c r="L5" s="32" t="s">
        <v>17086</v>
      </c>
      <c r="M5" s="32" t="s">
        <v>17087</v>
      </c>
      <c r="N5" s="31" t="s">
        <v>17088</v>
      </c>
      <c r="O5" s="32" t="s">
        <v>17089</v>
      </c>
      <c r="P5" s="32" t="s">
        <v>17090</v>
      </c>
      <c r="Q5" s="31" t="s">
        <v>17091</v>
      </c>
      <c r="R5" s="32" t="s">
        <v>17092</v>
      </c>
      <c r="S5" s="32" t="s">
        <v>17093</v>
      </c>
      <c r="T5" s="31" t="s">
        <v>17094</v>
      </c>
      <c r="U5" s="32" t="s">
        <v>17095</v>
      </c>
      <c r="V5" s="32" t="s">
        <v>17096</v>
      </c>
      <c r="W5" s="32" t="s">
        <v>17097</v>
      </c>
      <c r="X5" s="32" t="s">
        <v>17054</v>
      </c>
      <c r="Y5" s="32" t="s">
        <v>17055</v>
      </c>
      <c r="Z5" s="8"/>
      <c r="AA5" s="8"/>
      <c r="AB5" s="8"/>
      <c r="AC5" s="8"/>
      <c r="AD5" s="8"/>
      <c r="AF5" s="9"/>
      <c r="AG5" s="9"/>
      <c r="AH5" s="9"/>
      <c r="AJ5" s="9"/>
    </row>
    <row r="6">
      <c r="A6" s="31" t="s">
        <v>17098</v>
      </c>
      <c r="B6" s="31" t="s">
        <v>17037</v>
      </c>
      <c r="C6" s="31" t="s">
        <v>17038</v>
      </c>
      <c r="D6" s="32" t="s">
        <v>17039</v>
      </c>
      <c r="E6" s="31" t="s">
        <v>68</v>
      </c>
      <c r="F6" s="31" t="s">
        <v>82</v>
      </c>
      <c r="G6" s="31" t="s">
        <v>17099</v>
      </c>
      <c r="H6" s="31" t="s">
        <v>237</v>
      </c>
      <c r="I6" s="31" t="s">
        <v>17100</v>
      </c>
      <c r="J6" s="31" t="s">
        <v>91</v>
      </c>
      <c r="K6" s="31" t="s">
        <v>17101</v>
      </c>
      <c r="L6" s="32" t="s">
        <v>17102</v>
      </c>
      <c r="M6" s="32" t="s">
        <v>17103</v>
      </c>
      <c r="N6" s="31" t="s">
        <v>17104</v>
      </c>
      <c r="O6" s="32" t="s">
        <v>17105</v>
      </c>
      <c r="P6" s="32" t="s">
        <v>17106</v>
      </c>
      <c r="Q6" s="31" t="s">
        <v>17107</v>
      </c>
      <c r="R6" s="32" t="s">
        <v>17108</v>
      </c>
      <c r="S6" s="32" t="s">
        <v>17109</v>
      </c>
      <c r="T6" s="31" t="s">
        <v>17110</v>
      </c>
      <c r="U6" s="32" t="s">
        <v>17111</v>
      </c>
      <c r="V6" s="32" t="s">
        <v>17112</v>
      </c>
      <c r="W6" s="32" t="s">
        <v>17113</v>
      </c>
      <c r="X6" s="32" t="s">
        <v>17054</v>
      </c>
      <c r="Y6" s="32" t="s">
        <v>17055</v>
      </c>
      <c r="Z6" s="8"/>
      <c r="AA6" s="8"/>
      <c r="AB6" s="8"/>
      <c r="AC6" s="8"/>
      <c r="AD6" s="8"/>
      <c r="AF6" s="9"/>
      <c r="AG6" s="9"/>
      <c r="AH6" s="9"/>
      <c r="AJ6" s="9"/>
    </row>
    <row r="7">
      <c r="A7" s="31" t="s">
        <v>17114</v>
      </c>
      <c r="B7" s="31" t="s">
        <v>17037</v>
      </c>
      <c r="C7" s="31" t="s">
        <v>17038</v>
      </c>
      <c r="D7" s="32" t="s">
        <v>17115</v>
      </c>
      <c r="E7" s="31" t="s">
        <v>93</v>
      </c>
      <c r="F7" s="31" t="s">
        <v>119</v>
      </c>
      <c r="G7" s="31" t="s">
        <v>17116</v>
      </c>
      <c r="H7" s="31" t="s">
        <v>598</v>
      </c>
      <c r="I7" s="31" t="s">
        <v>99</v>
      </c>
      <c r="J7" s="31" t="s">
        <v>100</v>
      </c>
      <c r="K7" s="31" t="s">
        <v>17117</v>
      </c>
      <c r="L7" s="32" t="s">
        <v>17118</v>
      </c>
      <c r="M7" s="32" t="s">
        <v>17119</v>
      </c>
      <c r="N7" s="31" t="s">
        <v>17120</v>
      </c>
      <c r="O7" s="32" t="s">
        <v>17121</v>
      </c>
      <c r="P7" s="32" t="s">
        <v>17122</v>
      </c>
      <c r="Q7" s="31" t="s">
        <v>17123</v>
      </c>
      <c r="R7" s="32" t="s">
        <v>17124</v>
      </c>
      <c r="S7" s="32" t="s">
        <v>17125</v>
      </c>
      <c r="T7" s="31" t="s">
        <v>17126</v>
      </c>
      <c r="U7" s="32" t="s">
        <v>17127</v>
      </c>
      <c r="V7" s="32" t="s">
        <v>17128</v>
      </c>
      <c r="W7" s="32" t="s">
        <v>17129</v>
      </c>
      <c r="X7" s="32" t="s">
        <v>17130</v>
      </c>
      <c r="Y7" s="32" t="s">
        <v>17131</v>
      </c>
      <c r="Z7" s="8" t="s">
        <v>40</v>
      </c>
      <c r="AA7" s="8" t="s">
        <v>33</v>
      </c>
      <c r="AB7" s="8"/>
      <c r="AC7" s="8"/>
      <c r="AD7" s="8"/>
      <c r="AF7" s="9" t="b">
        <v>1</v>
      </c>
      <c r="AG7" s="9">
        <f t="shared" ref="AG7:AG205" si="1">SQRT((L7 -U7)*(L7-U7) + (M7-V7)*(M7-V7))</f>
        <v>0.0257072913</v>
      </c>
      <c r="AH7" s="9" t="b">
        <v>1</v>
      </c>
      <c r="AI7" s="17" t="b">
        <v>0</v>
      </c>
      <c r="AJ7" s="9" t="b">
        <v>0</v>
      </c>
    </row>
    <row r="8">
      <c r="A8" s="31" t="s">
        <v>17132</v>
      </c>
      <c r="B8" s="31" t="s">
        <v>17037</v>
      </c>
      <c r="C8" s="31" t="s">
        <v>17038</v>
      </c>
      <c r="D8" s="32" t="s">
        <v>17115</v>
      </c>
      <c r="E8" s="31" t="s">
        <v>93</v>
      </c>
      <c r="F8" s="31" t="s">
        <v>119</v>
      </c>
      <c r="G8" s="31" t="s">
        <v>17116</v>
      </c>
      <c r="H8" s="31" t="s">
        <v>17133</v>
      </c>
      <c r="I8" s="31" t="s">
        <v>103</v>
      </c>
      <c r="J8" s="31" t="s">
        <v>17134</v>
      </c>
      <c r="K8" s="31" t="s">
        <v>17135</v>
      </c>
      <c r="L8" s="32" t="s">
        <v>17136</v>
      </c>
      <c r="M8" s="32" t="s">
        <v>17137</v>
      </c>
      <c r="N8" s="31" t="s">
        <v>17138</v>
      </c>
      <c r="O8" s="32" t="s">
        <v>17139</v>
      </c>
      <c r="P8" s="32" t="s">
        <v>17140</v>
      </c>
      <c r="Q8" s="31" t="s">
        <v>17141</v>
      </c>
      <c r="R8" s="32" t="s">
        <v>17142</v>
      </c>
      <c r="S8" s="32" t="s">
        <v>17143</v>
      </c>
      <c r="T8" s="31" t="s">
        <v>17144</v>
      </c>
      <c r="U8" s="32" t="s">
        <v>17145</v>
      </c>
      <c r="V8" s="32" t="s">
        <v>17146</v>
      </c>
      <c r="W8" s="32" t="s">
        <v>17147</v>
      </c>
      <c r="X8" s="32" t="s">
        <v>17130</v>
      </c>
      <c r="Y8" s="32" t="s">
        <v>17131</v>
      </c>
      <c r="Z8" s="8" t="s">
        <v>40</v>
      </c>
      <c r="AA8" s="8" t="s">
        <v>33</v>
      </c>
      <c r="AB8" s="8"/>
      <c r="AC8" s="8"/>
      <c r="AD8" s="8"/>
      <c r="AE8" s="9"/>
      <c r="AF8" s="9" t="b">
        <v>1</v>
      </c>
      <c r="AG8" s="9">
        <f t="shared" si="1"/>
        <v>0.02409417494</v>
      </c>
      <c r="AH8" s="9" t="b">
        <v>0</v>
      </c>
      <c r="AI8" s="17" t="b">
        <v>0</v>
      </c>
      <c r="AJ8" s="9" t="b">
        <v>0</v>
      </c>
    </row>
    <row r="9">
      <c r="A9" s="31" t="s">
        <v>17148</v>
      </c>
      <c r="B9" s="31" t="s">
        <v>17037</v>
      </c>
      <c r="C9" s="31" t="s">
        <v>17038</v>
      </c>
      <c r="D9" s="32" t="s">
        <v>17115</v>
      </c>
      <c r="E9" s="31" t="s">
        <v>93</v>
      </c>
      <c r="F9" s="31" t="s">
        <v>119</v>
      </c>
      <c r="G9" s="31" t="s">
        <v>95</v>
      </c>
      <c r="H9" s="31" t="s">
        <v>598</v>
      </c>
      <c r="I9" s="31" t="s">
        <v>107</v>
      </c>
      <c r="J9" s="31" t="s">
        <v>396</v>
      </c>
      <c r="K9" s="31" t="s">
        <v>17149</v>
      </c>
      <c r="L9" s="32" t="s">
        <v>17150</v>
      </c>
      <c r="M9" s="32" t="s">
        <v>17151</v>
      </c>
      <c r="N9" s="31" t="s">
        <v>17152</v>
      </c>
      <c r="O9" s="32" t="s">
        <v>17153</v>
      </c>
      <c r="P9" s="32" t="s">
        <v>17154</v>
      </c>
      <c r="Q9" s="31" t="s">
        <v>17155</v>
      </c>
      <c r="R9" s="32" t="s">
        <v>17156</v>
      </c>
      <c r="S9" s="32" t="s">
        <v>17157</v>
      </c>
      <c r="T9" s="31" t="s">
        <v>17158</v>
      </c>
      <c r="U9" s="32" t="s">
        <v>17159</v>
      </c>
      <c r="V9" s="32" t="s">
        <v>17160</v>
      </c>
      <c r="W9" s="32" t="s">
        <v>17161</v>
      </c>
      <c r="X9" s="32" t="s">
        <v>17130</v>
      </c>
      <c r="Y9" s="32" t="s">
        <v>17131</v>
      </c>
      <c r="Z9" s="8" t="s">
        <v>40</v>
      </c>
      <c r="AA9" s="8" t="s">
        <v>33</v>
      </c>
      <c r="AB9" s="8"/>
      <c r="AC9" s="8"/>
      <c r="AD9" s="8"/>
      <c r="AE9" s="9"/>
      <c r="AF9" s="9" t="b">
        <v>1</v>
      </c>
      <c r="AG9" s="9">
        <f t="shared" si="1"/>
        <v>0.01929281452</v>
      </c>
      <c r="AH9" s="9" t="b">
        <v>0</v>
      </c>
      <c r="AI9" s="17" t="b">
        <v>0</v>
      </c>
      <c r="AJ9" s="9" t="b">
        <v>0</v>
      </c>
    </row>
    <row r="10">
      <c r="A10" s="31" t="s">
        <v>17162</v>
      </c>
      <c r="B10" s="31" t="s">
        <v>17037</v>
      </c>
      <c r="C10" s="31" t="s">
        <v>17038</v>
      </c>
      <c r="D10" s="32" t="s">
        <v>17115</v>
      </c>
      <c r="E10" s="31" t="s">
        <v>93</v>
      </c>
      <c r="F10" s="31" t="s">
        <v>119</v>
      </c>
      <c r="G10" s="31" t="s">
        <v>17116</v>
      </c>
      <c r="H10" s="31" t="s">
        <v>17133</v>
      </c>
      <c r="I10" s="31" t="s">
        <v>111</v>
      </c>
      <c r="J10" s="31" t="s">
        <v>112</v>
      </c>
      <c r="K10" s="31" t="s">
        <v>17163</v>
      </c>
      <c r="L10" s="32" t="s">
        <v>17164</v>
      </c>
      <c r="M10" s="32" t="s">
        <v>17165</v>
      </c>
      <c r="N10" s="31" t="s">
        <v>17166</v>
      </c>
      <c r="O10" s="32" t="s">
        <v>17167</v>
      </c>
      <c r="P10" s="32" t="s">
        <v>17168</v>
      </c>
      <c r="Q10" s="31" t="s">
        <v>17169</v>
      </c>
      <c r="R10" s="32" t="s">
        <v>17170</v>
      </c>
      <c r="S10" s="32" t="s">
        <v>17171</v>
      </c>
      <c r="T10" s="31" t="s">
        <v>17172</v>
      </c>
      <c r="U10" s="32" t="s">
        <v>17173</v>
      </c>
      <c r="V10" s="32" t="s">
        <v>17174</v>
      </c>
      <c r="W10" s="32" t="s">
        <v>17175</v>
      </c>
      <c r="X10" s="32" t="s">
        <v>17130</v>
      </c>
      <c r="Y10" s="32" t="s">
        <v>17131</v>
      </c>
      <c r="Z10" s="8" t="s">
        <v>40</v>
      </c>
      <c r="AA10" s="8" t="s">
        <v>33</v>
      </c>
      <c r="AB10" s="8"/>
      <c r="AC10" s="8"/>
      <c r="AD10" s="8"/>
      <c r="AE10" s="9"/>
      <c r="AF10" s="9" t="b">
        <v>1</v>
      </c>
      <c r="AG10" s="9">
        <f t="shared" si="1"/>
        <v>0.01737105365</v>
      </c>
      <c r="AH10" s="9" t="b">
        <v>0</v>
      </c>
      <c r="AI10" s="17" t="b">
        <v>0</v>
      </c>
      <c r="AJ10" s="9" t="b">
        <v>0</v>
      </c>
    </row>
    <row r="11">
      <c r="A11" s="31" t="s">
        <v>17176</v>
      </c>
      <c r="B11" s="31" t="s">
        <v>17037</v>
      </c>
      <c r="C11" s="31" t="s">
        <v>17038</v>
      </c>
      <c r="D11" s="32" t="s">
        <v>17115</v>
      </c>
      <c r="E11" s="31" t="s">
        <v>93</v>
      </c>
      <c r="F11" s="31" t="s">
        <v>119</v>
      </c>
      <c r="G11" s="31" t="s">
        <v>95</v>
      </c>
      <c r="H11" s="31" t="s">
        <v>598</v>
      </c>
      <c r="I11" s="31" t="s">
        <v>115</v>
      </c>
      <c r="J11" s="31" t="s">
        <v>116</v>
      </c>
      <c r="K11" s="31" t="s">
        <v>17177</v>
      </c>
      <c r="L11" s="32" t="s">
        <v>17178</v>
      </c>
      <c r="M11" s="32" t="s">
        <v>17179</v>
      </c>
      <c r="N11" s="31" t="s">
        <v>17180</v>
      </c>
      <c r="O11" s="32" t="s">
        <v>17181</v>
      </c>
      <c r="P11" s="32" t="s">
        <v>17182</v>
      </c>
      <c r="Q11" s="31" t="s">
        <v>17183</v>
      </c>
      <c r="R11" s="32" t="s">
        <v>17184</v>
      </c>
      <c r="S11" s="32" t="s">
        <v>17185</v>
      </c>
      <c r="T11" s="31" t="s">
        <v>17186</v>
      </c>
      <c r="U11" s="32" t="s">
        <v>17187</v>
      </c>
      <c r="V11" s="32" t="s">
        <v>17188</v>
      </c>
      <c r="W11" s="32" t="s">
        <v>17189</v>
      </c>
      <c r="X11" s="32" t="s">
        <v>17130</v>
      </c>
      <c r="Y11" s="32" t="s">
        <v>17131</v>
      </c>
      <c r="Z11" s="8" t="s">
        <v>40</v>
      </c>
      <c r="AA11" s="8" t="s">
        <v>33</v>
      </c>
      <c r="AB11" s="8"/>
      <c r="AC11" s="8"/>
      <c r="AD11" s="8"/>
      <c r="AE11" s="9"/>
      <c r="AF11" s="9" t="b">
        <v>1</v>
      </c>
      <c r="AG11" s="9">
        <f t="shared" si="1"/>
        <v>0.004130779709</v>
      </c>
      <c r="AH11" s="9" t="b">
        <v>0</v>
      </c>
      <c r="AI11" s="17" t="b">
        <v>0</v>
      </c>
      <c r="AJ11" s="9" t="b">
        <v>0</v>
      </c>
    </row>
    <row r="12">
      <c r="A12" s="31" t="s">
        <v>17190</v>
      </c>
      <c r="B12" s="31" t="s">
        <v>17037</v>
      </c>
      <c r="C12" s="31" t="s">
        <v>17038</v>
      </c>
      <c r="D12" s="32" t="s">
        <v>17115</v>
      </c>
      <c r="E12" s="31" t="s">
        <v>93</v>
      </c>
      <c r="F12" s="31" t="s">
        <v>119</v>
      </c>
      <c r="G12" s="31" t="s">
        <v>95</v>
      </c>
      <c r="H12" s="31" t="s">
        <v>17133</v>
      </c>
      <c r="I12" s="31" t="s">
        <v>119</v>
      </c>
      <c r="J12" s="31" t="s">
        <v>120</v>
      </c>
      <c r="K12" s="31" t="s">
        <v>17191</v>
      </c>
      <c r="L12" s="32" t="s">
        <v>17192</v>
      </c>
      <c r="M12" s="32" t="s">
        <v>17193</v>
      </c>
      <c r="N12" s="31" t="s">
        <v>17194</v>
      </c>
      <c r="O12" s="32" t="s">
        <v>17195</v>
      </c>
      <c r="P12" s="32" t="s">
        <v>17196</v>
      </c>
      <c r="Q12" s="31" t="s">
        <v>17197</v>
      </c>
      <c r="R12" s="32" t="s">
        <v>17198</v>
      </c>
      <c r="S12" s="32" t="s">
        <v>17199</v>
      </c>
      <c r="T12" s="31" t="s">
        <v>17200</v>
      </c>
      <c r="U12" s="32" t="s">
        <v>17201</v>
      </c>
      <c r="V12" s="32" t="s">
        <v>17202</v>
      </c>
      <c r="W12" s="32" t="s">
        <v>17203</v>
      </c>
      <c r="X12" s="32" t="s">
        <v>17130</v>
      </c>
      <c r="Y12" s="32" t="s">
        <v>17131</v>
      </c>
      <c r="Z12" s="8" t="s">
        <v>40</v>
      </c>
      <c r="AA12" s="8" t="s">
        <v>33</v>
      </c>
      <c r="AB12" s="8"/>
      <c r="AC12" s="8"/>
      <c r="AD12" s="8"/>
      <c r="AE12" s="9"/>
      <c r="AF12" s="9" t="b">
        <v>1</v>
      </c>
      <c r="AG12" s="9">
        <f t="shared" si="1"/>
        <v>0.006194426931</v>
      </c>
      <c r="AH12" s="9" t="b">
        <v>0</v>
      </c>
      <c r="AI12" s="17" t="b">
        <v>0</v>
      </c>
      <c r="AJ12" s="9" t="b">
        <v>0</v>
      </c>
    </row>
    <row r="13">
      <c r="A13" s="31" t="s">
        <v>17204</v>
      </c>
      <c r="B13" s="31" t="s">
        <v>17037</v>
      </c>
      <c r="C13" s="31" t="s">
        <v>17038</v>
      </c>
      <c r="D13" s="32" t="s">
        <v>17115</v>
      </c>
      <c r="E13" s="31" t="s">
        <v>93</v>
      </c>
      <c r="F13" s="31" t="s">
        <v>119</v>
      </c>
      <c r="G13" s="31" t="s">
        <v>121</v>
      </c>
      <c r="H13" s="31" t="s">
        <v>598</v>
      </c>
      <c r="I13" s="31" t="s">
        <v>124</v>
      </c>
      <c r="J13" s="31" t="s">
        <v>50</v>
      </c>
      <c r="K13" s="31" t="s">
        <v>17205</v>
      </c>
      <c r="L13" s="32" t="s">
        <v>17206</v>
      </c>
      <c r="M13" s="32" t="s">
        <v>17207</v>
      </c>
      <c r="N13" s="31" t="s">
        <v>17208</v>
      </c>
      <c r="O13" s="32" t="s">
        <v>17209</v>
      </c>
      <c r="P13" s="32" t="s">
        <v>17210</v>
      </c>
      <c r="Q13" s="31" t="s">
        <v>17211</v>
      </c>
      <c r="R13" s="32" t="s">
        <v>17212</v>
      </c>
      <c r="S13" s="32" t="s">
        <v>17213</v>
      </c>
      <c r="T13" s="31" t="s">
        <v>17214</v>
      </c>
      <c r="U13" s="32" t="s">
        <v>17215</v>
      </c>
      <c r="V13" s="32" t="s">
        <v>17216</v>
      </c>
      <c r="W13" s="32" t="s">
        <v>17217</v>
      </c>
      <c r="X13" s="32" t="s">
        <v>17218</v>
      </c>
      <c r="Y13" s="32" t="s">
        <v>17219</v>
      </c>
      <c r="Z13" s="8" t="s">
        <v>40</v>
      </c>
      <c r="AA13" s="8" t="s">
        <v>33</v>
      </c>
      <c r="AB13" s="8"/>
      <c r="AC13" s="8"/>
      <c r="AD13" s="8"/>
      <c r="AE13" s="9"/>
      <c r="AF13" s="9" t="b">
        <v>1</v>
      </c>
      <c r="AG13" s="9">
        <f t="shared" si="1"/>
        <v>0.008532247359</v>
      </c>
      <c r="AH13" s="9" t="b">
        <v>1</v>
      </c>
      <c r="AI13" s="17" t="b">
        <v>0</v>
      </c>
      <c r="AJ13" s="9" t="b">
        <v>0</v>
      </c>
    </row>
    <row r="14">
      <c r="A14" s="31" t="s">
        <v>17220</v>
      </c>
      <c r="B14" s="31" t="s">
        <v>17037</v>
      </c>
      <c r="C14" s="31" t="s">
        <v>17038</v>
      </c>
      <c r="D14" s="32" t="s">
        <v>17115</v>
      </c>
      <c r="E14" s="31" t="s">
        <v>93</v>
      </c>
      <c r="F14" s="31" t="s">
        <v>119</v>
      </c>
      <c r="G14" s="31" t="s">
        <v>121</v>
      </c>
      <c r="H14" s="31" t="s">
        <v>17133</v>
      </c>
      <c r="I14" s="31" t="s">
        <v>111</v>
      </c>
      <c r="J14" s="31" t="s">
        <v>127</v>
      </c>
      <c r="K14" s="31" t="s">
        <v>17221</v>
      </c>
      <c r="L14" s="32" t="s">
        <v>17222</v>
      </c>
      <c r="M14" s="32" t="s">
        <v>17223</v>
      </c>
      <c r="N14" s="31" t="s">
        <v>17224</v>
      </c>
      <c r="O14" s="32" t="s">
        <v>17225</v>
      </c>
      <c r="P14" s="32" t="s">
        <v>17226</v>
      </c>
      <c r="Q14" s="31" t="s">
        <v>17227</v>
      </c>
      <c r="R14" s="32" t="s">
        <v>17228</v>
      </c>
      <c r="S14" s="32" t="s">
        <v>17229</v>
      </c>
      <c r="T14" s="31" t="s">
        <v>17230</v>
      </c>
      <c r="U14" s="32" t="s">
        <v>17231</v>
      </c>
      <c r="V14" s="32" t="s">
        <v>17232</v>
      </c>
      <c r="W14" s="32" t="s">
        <v>17233</v>
      </c>
      <c r="X14" s="32" t="s">
        <v>17218</v>
      </c>
      <c r="Y14" s="32" t="s">
        <v>17219</v>
      </c>
      <c r="Z14" s="8" t="s">
        <v>40</v>
      </c>
      <c r="AA14" s="8" t="s">
        <v>33</v>
      </c>
      <c r="AB14" s="8"/>
      <c r="AC14" s="8"/>
      <c r="AD14" s="8"/>
      <c r="AE14" s="9"/>
      <c r="AF14" s="9" t="b">
        <v>1</v>
      </c>
      <c r="AG14" s="9">
        <f t="shared" si="1"/>
        <v>0.01005403347</v>
      </c>
      <c r="AH14" s="9" t="b">
        <v>0</v>
      </c>
      <c r="AI14" s="17" t="b">
        <v>0</v>
      </c>
      <c r="AJ14" s="9" t="b">
        <v>0</v>
      </c>
    </row>
    <row r="15">
      <c r="A15" s="31" t="s">
        <v>17234</v>
      </c>
      <c r="B15" s="31" t="s">
        <v>17037</v>
      </c>
      <c r="C15" s="31" t="s">
        <v>17038</v>
      </c>
      <c r="D15" s="32" t="s">
        <v>17115</v>
      </c>
      <c r="E15" s="31" t="s">
        <v>93</v>
      </c>
      <c r="F15" s="31" t="s">
        <v>119</v>
      </c>
      <c r="G15" s="31" t="s">
        <v>121</v>
      </c>
      <c r="H15" s="31" t="s">
        <v>598</v>
      </c>
      <c r="I15" s="31" t="s">
        <v>115</v>
      </c>
      <c r="J15" s="31" t="s">
        <v>130</v>
      </c>
      <c r="K15" s="31" t="s">
        <v>17235</v>
      </c>
      <c r="L15" s="32" t="s">
        <v>17236</v>
      </c>
      <c r="M15" s="32" t="s">
        <v>17237</v>
      </c>
      <c r="N15" s="31" t="s">
        <v>17238</v>
      </c>
      <c r="O15" s="32" t="s">
        <v>17239</v>
      </c>
      <c r="P15" s="32" t="s">
        <v>17240</v>
      </c>
      <c r="Q15" s="31" t="s">
        <v>17241</v>
      </c>
      <c r="R15" s="32" t="s">
        <v>17242</v>
      </c>
      <c r="S15" s="32" t="s">
        <v>17243</v>
      </c>
      <c r="T15" s="31" t="s">
        <v>17244</v>
      </c>
      <c r="U15" s="32" t="s">
        <v>17245</v>
      </c>
      <c r="V15" s="32" t="s">
        <v>17246</v>
      </c>
      <c r="W15" s="32" t="s">
        <v>17247</v>
      </c>
      <c r="X15" s="32" t="s">
        <v>17218</v>
      </c>
      <c r="Y15" s="32" t="s">
        <v>17219</v>
      </c>
      <c r="Z15" s="8" t="s">
        <v>40</v>
      </c>
      <c r="AA15" s="8" t="s">
        <v>33</v>
      </c>
      <c r="AB15" s="8"/>
      <c r="AC15" s="8"/>
      <c r="AD15" s="8"/>
      <c r="AE15" s="9"/>
      <c r="AF15" s="9" t="b">
        <v>1</v>
      </c>
      <c r="AG15" s="9">
        <f t="shared" si="1"/>
        <v>0.01064448637</v>
      </c>
      <c r="AH15" s="9" t="b">
        <v>0</v>
      </c>
      <c r="AI15" s="17" t="b">
        <v>0</v>
      </c>
      <c r="AJ15" s="9" t="b">
        <v>0</v>
      </c>
    </row>
    <row r="16">
      <c r="A16" s="31" t="s">
        <v>17248</v>
      </c>
      <c r="B16" s="31" t="s">
        <v>17037</v>
      </c>
      <c r="C16" s="31" t="s">
        <v>17038</v>
      </c>
      <c r="D16" s="32" t="s">
        <v>17115</v>
      </c>
      <c r="E16" s="31" t="s">
        <v>93</v>
      </c>
      <c r="F16" s="31" t="s">
        <v>119</v>
      </c>
      <c r="G16" s="31" t="s">
        <v>131</v>
      </c>
      <c r="H16" s="31" t="s">
        <v>17133</v>
      </c>
      <c r="I16" s="31" t="s">
        <v>134</v>
      </c>
      <c r="J16" s="31" t="s">
        <v>135</v>
      </c>
      <c r="K16" s="31" t="s">
        <v>17249</v>
      </c>
      <c r="L16" s="32" t="s">
        <v>17250</v>
      </c>
      <c r="M16" s="32" t="s">
        <v>17251</v>
      </c>
      <c r="N16" s="31" t="s">
        <v>17252</v>
      </c>
      <c r="O16" s="32" t="s">
        <v>17253</v>
      </c>
      <c r="P16" s="32" t="s">
        <v>17254</v>
      </c>
      <c r="Q16" s="31" t="s">
        <v>17255</v>
      </c>
      <c r="R16" s="32" t="s">
        <v>17256</v>
      </c>
      <c r="S16" s="32" t="s">
        <v>17257</v>
      </c>
      <c r="T16" s="31" t="s">
        <v>17258</v>
      </c>
      <c r="U16" s="32" t="s">
        <v>17259</v>
      </c>
      <c r="V16" s="32" t="s">
        <v>17260</v>
      </c>
      <c r="W16" s="32" t="s">
        <v>17261</v>
      </c>
      <c r="X16" s="32" t="s">
        <v>17262</v>
      </c>
      <c r="Y16" s="32" t="s">
        <v>17263</v>
      </c>
      <c r="Z16" s="8" t="s">
        <v>40</v>
      </c>
      <c r="AA16" s="8" t="s">
        <v>33</v>
      </c>
      <c r="AB16" s="8"/>
      <c r="AC16" s="8"/>
      <c r="AD16" s="8"/>
      <c r="AE16" s="9"/>
      <c r="AF16" s="9" t="b">
        <v>1</v>
      </c>
      <c r="AG16" s="9">
        <f t="shared" si="1"/>
        <v>0.006313399718</v>
      </c>
      <c r="AH16" s="9" t="b">
        <v>0</v>
      </c>
      <c r="AI16" s="17" t="b">
        <v>1</v>
      </c>
      <c r="AJ16" s="9" t="b">
        <v>0</v>
      </c>
    </row>
    <row r="17">
      <c r="A17" s="31" t="s">
        <v>17264</v>
      </c>
      <c r="B17" s="31" t="s">
        <v>17037</v>
      </c>
      <c r="C17" s="31" t="s">
        <v>17038</v>
      </c>
      <c r="D17" s="32" t="s">
        <v>17115</v>
      </c>
      <c r="E17" s="31" t="s">
        <v>93</v>
      </c>
      <c r="F17" s="31" t="s">
        <v>119</v>
      </c>
      <c r="G17" s="31" t="s">
        <v>131</v>
      </c>
      <c r="H17" s="31" t="s">
        <v>598</v>
      </c>
      <c r="I17" s="31" t="s">
        <v>17265</v>
      </c>
      <c r="J17" s="31" t="s">
        <v>112</v>
      </c>
      <c r="K17" s="31" t="s">
        <v>17266</v>
      </c>
      <c r="L17" s="32" t="s">
        <v>17267</v>
      </c>
      <c r="M17" s="32" t="s">
        <v>17268</v>
      </c>
      <c r="N17" s="31" t="s">
        <v>17269</v>
      </c>
      <c r="O17" s="32" t="s">
        <v>17270</v>
      </c>
      <c r="P17" s="32" t="s">
        <v>17271</v>
      </c>
      <c r="Q17" s="31" t="s">
        <v>17272</v>
      </c>
      <c r="R17" s="32" t="s">
        <v>17273</v>
      </c>
      <c r="S17" s="32" t="s">
        <v>17274</v>
      </c>
      <c r="T17" s="31" t="s">
        <v>17275</v>
      </c>
      <c r="U17" s="32" t="s">
        <v>17276</v>
      </c>
      <c r="V17" s="32" t="s">
        <v>17277</v>
      </c>
      <c r="W17" s="32" t="s">
        <v>17278</v>
      </c>
      <c r="X17" s="32" t="s">
        <v>17262</v>
      </c>
      <c r="Y17" s="32" t="s">
        <v>17263</v>
      </c>
      <c r="Z17" s="8" t="s">
        <v>40</v>
      </c>
      <c r="AA17" s="8" t="s">
        <v>33</v>
      </c>
      <c r="AB17" s="8"/>
      <c r="AC17" s="8"/>
      <c r="AD17" s="8"/>
      <c r="AE17" s="9"/>
      <c r="AF17" s="9" t="b">
        <v>1</v>
      </c>
      <c r="AG17" s="9">
        <f t="shared" si="1"/>
        <v>0.004265413579</v>
      </c>
      <c r="AH17" s="9" t="b">
        <v>0</v>
      </c>
      <c r="AI17" s="17" t="b">
        <v>0</v>
      </c>
      <c r="AJ17" s="9" t="b">
        <v>0</v>
      </c>
    </row>
    <row r="18">
      <c r="A18" s="31" t="s">
        <v>17279</v>
      </c>
      <c r="B18" s="31" t="s">
        <v>17037</v>
      </c>
      <c r="C18" s="31" t="s">
        <v>17038</v>
      </c>
      <c r="D18" s="32" t="s">
        <v>17115</v>
      </c>
      <c r="E18" s="31" t="s">
        <v>93</v>
      </c>
      <c r="F18" s="31" t="s">
        <v>119</v>
      </c>
      <c r="G18" s="31" t="s">
        <v>131</v>
      </c>
      <c r="H18" s="31" t="s">
        <v>598</v>
      </c>
      <c r="I18" s="31" t="s">
        <v>138</v>
      </c>
      <c r="J18" s="31" t="s">
        <v>141</v>
      </c>
      <c r="K18" s="31" t="s">
        <v>17280</v>
      </c>
      <c r="L18" s="32" t="s">
        <v>17281</v>
      </c>
      <c r="M18" s="32" t="s">
        <v>17282</v>
      </c>
      <c r="N18" s="31" t="s">
        <v>17283</v>
      </c>
      <c r="O18" s="32" t="s">
        <v>17284</v>
      </c>
      <c r="P18" s="32" t="s">
        <v>17284</v>
      </c>
      <c r="Q18" s="31" t="s">
        <v>17285</v>
      </c>
      <c r="R18" s="32" t="s">
        <v>17284</v>
      </c>
      <c r="S18" s="32" t="s">
        <v>17284</v>
      </c>
      <c r="T18" s="31" t="s">
        <v>17286</v>
      </c>
      <c r="U18" s="32" t="s">
        <v>17287</v>
      </c>
      <c r="V18" s="32" t="s">
        <v>17288</v>
      </c>
      <c r="W18" s="32" t="s">
        <v>17289</v>
      </c>
      <c r="X18" s="32" t="s">
        <v>17262</v>
      </c>
      <c r="Y18" s="32" t="s">
        <v>17263</v>
      </c>
      <c r="Z18" s="9" t="s">
        <v>92</v>
      </c>
      <c r="AA18" s="9" t="s">
        <v>33</v>
      </c>
      <c r="AE18" s="9" t="s">
        <v>17290</v>
      </c>
      <c r="AF18" s="9" t="b">
        <v>1</v>
      </c>
      <c r="AG18" s="9">
        <f t="shared" si="1"/>
        <v>0.004190531351</v>
      </c>
      <c r="AH18" s="9" t="b">
        <v>0</v>
      </c>
      <c r="AI18" s="17" t="b">
        <v>0</v>
      </c>
      <c r="AJ18" s="9" t="b">
        <v>0</v>
      </c>
    </row>
    <row r="19">
      <c r="A19" s="31" t="s">
        <v>17291</v>
      </c>
      <c r="B19" s="31" t="s">
        <v>17037</v>
      </c>
      <c r="C19" s="31" t="s">
        <v>17038</v>
      </c>
      <c r="D19" s="32" t="s">
        <v>17115</v>
      </c>
      <c r="E19" s="31" t="s">
        <v>93</v>
      </c>
      <c r="F19" s="31" t="s">
        <v>119</v>
      </c>
      <c r="G19" s="31" t="s">
        <v>131</v>
      </c>
      <c r="H19" s="31" t="s">
        <v>598</v>
      </c>
      <c r="I19" s="31" t="s">
        <v>112</v>
      </c>
      <c r="J19" s="31" t="s">
        <v>120</v>
      </c>
      <c r="K19" s="31" t="s">
        <v>17292</v>
      </c>
      <c r="L19" s="32" t="s">
        <v>17293</v>
      </c>
      <c r="M19" s="32" t="s">
        <v>17294</v>
      </c>
      <c r="N19" s="31" t="s">
        <v>17295</v>
      </c>
      <c r="O19" s="32" t="s">
        <v>17284</v>
      </c>
      <c r="P19" s="32" t="s">
        <v>17284</v>
      </c>
      <c r="Q19" s="31" t="s">
        <v>17296</v>
      </c>
      <c r="R19" s="32" t="s">
        <v>17284</v>
      </c>
      <c r="S19" s="32" t="s">
        <v>17284</v>
      </c>
      <c r="T19" s="31" t="s">
        <v>17297</v>
      </c>
      <c r="U19" s="32" t="s">
        <v>17298</v>
      </c>
      <c r="V19" s="32" t="s">
        <v>17299</v>
      </c>
      <c r="W19" s="32" t="s">
        <v>17300</v>
      </c>
      <c r="X19" s="32" t="s">
        <v>17262</v>
      </c>
      <c r="Y19" s="32" t="s">
        <v>17263</v>
      </c>
      <c r="Z19" s="9" t="s">
        <v>40</v>
      </c>
      <c r="AA19" s="9" t="s">
        <v>33</v>
      </c>
      <c r="AE19" s="9" t="s">
        <v>17301</v>
      </c>
      <c r="AF19" s="9" t="b">
        <v>1</v>
      </c>
      <c r="AG19" s="9">
        <f t="shared" si="1"/>
        <v>0.01426733938</v>
      </c>
      <c r="AH19" s="9" t="b">
        <v>1</v>
      </c>
      <c r="AI19" s="17" t="b">
        <v>1</v>
      </c>
      <c r="AJ19" s="9" t="b">
        <v>0</v>
      </c>
    </row>
    <row r="20">
      <c r="A20" s="31" t="s">
        <v>17302</v>
      </c>
      <c r="B20" s="31" t="s">
        <v>17037</v>
      </c>
      <c r="C20" s="31" t="s">
        <v>17038</v>
      </c>
      <c r="D20" s="32" t="s">
        <v>17115</v>
      </c>
      <c r="E20" s="31" t="s">
        <v>93</v>
      </c>
      <c r="F20" s="31" t="s">
        <v>119</v>
      </c>
      <c r="G20" s="31" t="s">
        <v>131</v>
      </c>
      <c r="H20" s="31" t="s">
        <v>598</v>
      </c>
      <c r="I20" s="31" t="s">
        <v>112</v>
      </c>
      <c r="J20" s="31" t="s">
        <v>104</v>
      </c>
      <c r="K20" s="31" t="s">
        <v>17303</v>
      </c>
      <c r="L20" s="32" t="s">
        <v>17304</v>
      </c>
      <c r="M20" s="32" t="s">
        <v>17305</v>
      </c>
      <c r="N20" s="31" t="s">
        <v>17306</v>
      </c>
      <c r="O20" s="32" t="s">
        <v>17284</v>
      </c>
      <c r="P20" s="32" t="s">
        <v>17284</v>
      </c>
      <c r="Q20" s="31" t="s">
        <v>17307</v>
      </c>
      <c r="R20" s="32" t="s">
        <v>17284</v>
      </c>
      <c r="S20" s="32" t="s">
        <v>17284</v>
      </c>
      <c r="T20" s="31" t="s">
        <v>17308</v>
      </c>
      <c r="U20" s="32" t="s">
        <v>17309</v>
      </c>
      <c r="V20" s="32" t="s">
        <v>17310</v>
      </c>
      <c r="W20" s="32" t="s">
        <v>17311</v>
      </c>
      <c r="X20" s="32" t="s">
        <v>17262</v>
      </c>
      <c r="Y20" s="32" t="s">
        <v>17263</v>
      </c>
      <c r="Z20" s="9" t="s">
        <v>40</v>
      </c>
      <c r="AA20" s="9" t="s">
        <v>33</v>
      </c>
      <c r="AE20" s="9" t="s">
        <v>17301</v>
      </c>
      <c r="AF20" s="9" t="b">
        <v>1</v>
      </c>
      <c r="AG20" s="9">
        <f t="shared" si="1"/>
        <v>0.006851441673</v>
      </c>
      <c r="AH20" s="9" t="b">
        <v>0</v>
      </c>
      <c r="AI20" s="17" t="b">
        <v>0</v>
      </c>
      <c r="AJ20" s="9" t="b">
        <v>0</v>
      </c>
    </row>
    <row r="21">
      <c r="A21" s="31" t="s">
        <v>17312</v>
      </c>
      <c r="B21" s="31" t="s">
        <v>17037</v>
      </c>
      <c r="C21" s="31" t="s">
        <v>17038</v>
      </c>
      <c r="D21" s="32" t="s">
        <v>17115</v>
      </c>
      <c r="E21" s="31" t="s">
        <v>93</v>
      </c>
      <c r="F21" s="31" t="s">
        <v>119</v>
      </c>
      <c r="G21" s="31" t="s">
        <v>131</v>
      </c>
      <c r="H21" s="31" t="s">
        <v>17133</v>
      </c>
      <c r="I21" s="31" t="s">
        <v>111</v>
      </c>
      <c r="J21" s="31" t="s">
        <v>147</v>
      </c>
      <c r="K21" s="31" t="s">
        <v>17313</v>
      </c>
      <c r="L21" s="32" t="s">
        <v>17314</v>
      </c>
      <c r="M21" s="32" t="s">
        <v>17315</v>
      </c>
      <c r="N21" s="31" t="s">
        <v>17316</v>
      </c>
      <c r="O21" s="32" t="s">
        <v>17317</v>
      </c>
      <c r="P21" s="32" t="s">
        <v>17318</v>
      </c>
      <c r="Q21" s="31" t="s">
        <v>17319</v>
      </c>
      <c r="R21" s="32" t="s">
        <v>17320</v>
      </c>
      <c r="S21" s="32" t="s">
        <v>17321</v>
      </c>
      <c r="T21" s="31" t="s">
        <v>17322</v>
      </c>
      <c r="U21" s="32" t="s">
        <v>17323</v>
      </c>
      <c r="V21" s="32" t="s">
        <v>17324</v>
      </c>
      <c r="W21" s="32" t="s">
        <v>17325</v>
      </c>
      <c r="X21" s="32" t="s">
        <v>17262</v>
      </c>
      <c r="Y21" s="32" t="s">
        <v>17263</v>
      </c>
      <c r="Z21" s="9" t="s">
        <v>40</v>
      </c>
      <c r="AA21" s="9" t="s">
        <v>33</v>
      </c>
      <c r="AE21" s="9"/>
      <c r="AF21" s="9" t="b">
        <v>1</v>
      </c>
      <c r="AG21" s="9">
        <f t="shared" si="1"/>
        <v>0.01533384133</v>
      </c>
      <c r="AH21" s="9" t="b">
        <v>0</v>
      </c>
      <c r="AI21" s="17" t="b">
        <v>0</v>
      </c>
      <c r="AJ21" s="9" t="b">
        <v>0</v>
      </c>
    </row>
    <row r="22">
      <c r="A22" s="31" t="s">
        <v>17326</v>
      </c>
      <c r="B22" s="31" t="s">
        <v>17037</v>
      </c>
      <c r="C22" s="31" t="s">
        <v>17038</v>
      </c>
      <c r="D22" s="32" t="s">
        <v>17115</v>
      </c>
      <c r="E22" s="31" t="s">
        <v>93</v>
      </c>
      <c r="F22" s="31" t="s">
        <v>119</v>
      </c>
      <c r="G22" s="31" t="s">
        <v>131</v>
      </c>
      <c r="H22" s="31" t="s">
        <v>598</v>
      </c>
      <c r="I22" s="31" t="s">
        <v>119</v>
      </c>
      <c r="J22" s="31" t="s">
        <v>150</v>
      </c>
      <c r="K22" s="31" t="s">
        <v>17327</v>
      </c>
      <c r="L22" s="32" t="s">
        <v>17328</v>
      </c>
      <c r="M22" s="32" t="s">
        <v>17329</v>
      </c>
      <c r="N22" s="31" t="s">
        <v>17330</v>
      </c>
      <c r="O22" s="32" t="s">
        <v>17331</v>
      </c>
      <c r="P22" s="32" t="s">
        <v>17332</v>
      </c>
      <c r="Q22" s="31" t="s">
        <v>17333</v>
      </c>
      <c r="R22" s="32" t="s">
        <v>17334</v>
      </c>
      <c r="S22" s="32" t="s">
        <v>17335</v>
      </c>
      <c r="T22" s="31" t="s">
        <v>17336</v>
      </c>
      <c r="U22" s="32" t="s">
        <v>17337</v>
      </c>
      <c r="V22" s="32" t="s">
        <v>17338</v>
      </c>
      <c r="W22" s="32" t="s">
        <v>17339</v>
      </c>
      <c r="X22" s="32" t="s">
        <v>17262</v>
      </c>
      <c r="Y22" s="32" t="s">
        <v>17263</v>
      </c>
      <c r="Z22" s="9" t="s">
        <v>40</v>
      </c>
      <c r="AA22" s="9" t="s">
        <v>33</v>
      </c>
      <c r="AE22" s="9"/>
      <c r="AF22" s="9" t="b">
        <v>1</v>
      </c>
      <c r="AG22" s="9">
        <f t="shared" si="1"/>
        <v>0.01807094898</v>
      </c>
      <c r="AH22" s="9" t="b">
        <v>0</v>
      </c>
      <c r="AI22" s="17" t="b">
        <v>1</v>
      </c>
      <c r="AJ22" s="9" t="b">
        <v>0</v>
      </c>
    </row>
    <row r="23">
      <c r="A23" s="31" t="s">
        <v>17340</v>
      </c>
      <c r="B23" s="31" t="s">
        <v>17037</v>
      </c>
      <c r="C23" s="31" t="s">
        <v>17038</v>
      </c>
      <c r="D23" s="32" t="s">
        <v>17341</v>
      </c>
      <c r="E23" s="31" t="s">
        <v>151</v>
      </c>
      <c r="F23" s="31" t="s">
        <v>161</v>
      </c>
      <c r="G23" s="31" t="s">
        <v>17342</v>
      </c>
      <c r="H23" s="31" t="s">
        <v>17040</v>
      </c>
      <c r="I23" s="31" t="s">
        <v>156</v>
      </c>
      <c r="J23" s="31" t="s">
        <v>17343</v>
      </c>
      <c r="K23" s="31" t="s">
        <v>17344</v>
      </c>
      <c r="L23" s="32" t="s">
        <v>17345</v>
      </c>
      <c r="M23" s="32" t="s">
        <v>17346</v>
      </c>
      <c r="N23" s="31" t="s">
        <v>17347</v>
      </c>
      <c r="O23" s="32" t="s">
        <v>17348</v>
      </c>
      <c r="P23" s="32" t="s">
        <v>17349</v>
      </c>
      <c r="Q23" s="31" t="s">
        <v>17350</v>
      </c>
      <c r="R23" s="32" t="s">
        <v>17351</v>
      </c>
      <c r="S23" s="32" t="s">
        <v>17352</v>
      </c>
      <c r="T23" s="31" t="s">
        <v>17353</v>
      </c>
      <c r="U23" s="32" t="s">
        <v>17354</v>
      </c>
      <c r="V23" s="32" t="s">
        <v>17355</v>
      </c>
      <c r="W23" s="32" t="s">
        <v>17356</v>
      </c>
      <c r="X23" s="32" t="s">
        <v>17357</v>
      </c>
      <c r="Y23" s="32" t="s">
        <v>17358</v>
      </c>
      <c r="Z23" s="9" t="s">
        <v>40</v>
      </c>
      <c r="AA23" s="9" t="s">
        <v>33</v>
      </c>
      <c r="AF23" s="9" t="b">
        <v>1</v>
      </c>
      <c r="AG23" s="9">
        <f t="shared" si="1"/>
        <v>0.005749202814</v>
      </c>
      <c r="AH23" s="9" t="b">
        <v>0</v>
      </c>
      <c r="AI23" s="17" t="b">
        <v>0</v>
      </c>
      <c r="AJ23" s="9" t="b">
        <v>0</v>
      </c>
    </row>
    <row r="24">
      <c r="A24" s="31" t="s">
        <v>17359</v>
      </c>
      <c r="B24" s="31" t="s">
        <v>17037</v>
      </c>
      <c r="C24" s="31" t="s">
        <v>17038</v>
      </c>
      <c r="D24" s="32" t="s">
        <v>17341</v>
      </c>
      <c r="E24" s="31" t="s">
        <v>151</v>
      </c>
      <c r="F24" s="31" t="s">
        <v>161</v>
      </c>
      <c r="G24" s="31" t="s">
        <v>17342</v>
      </c>
      <c r="H24" s="31" t="s">
        <v>17133</v>
      </c>
      <c r="I24" s="31" t="s">
        <v>160</v>
      </c>
      <c r="J24" s="31" t="s">
        <v>161</v>
      </c>
      <c r="K24" s="31" t="s">
        <v>17360</v>
      </c>
      <c r="L24" s="32" t="s">
        <v>17361</v>
      </c>
      <c r="M24" s="32" t="s">
        <v>17362</v>
      </c>
      <c r="N24" s="31" t="s">
        <v>17363</v>
      </c>
      <c r="O24" s="32" t="s">
        <v>17364</v>
      </c>
      <c r="P24" s="32" t="s">
        <v>17365</v>
      </c>
      <c r="Q24" s="31" t="s">
        <v>17366</v>
      </c>
      <c r="R24" s="32" t="s">
        <v>17367</v>
      </c>
      <c r="S24" s="32" t="s">
        <v>17368</v>
      </c>
      <c r="T24" s="31" t="s">
        <v>17369</v>
      </c>
      <c r="U24" s="32" t="s">
        <v>17370</v>
      </c>
      <c r="V24" s="32" t="s">
        <v>17371</v>
      </c>
      <c r="W24" s="32" t="s">
        <v>17372</v>
      </c>
      <c r="X24" s="32" t="s">
        <v>17357</v>
      </c>
      <c r="Y24" s="32" t="s">
        <v>17358</v>
      </c>
      <c r="Z24" s="9" t="s">
        <v>40</v>
      </c>
      <c r="AA24" s="9" t="s">
        <v>33</v>
      </c>
      <c r="AF24" s="9" t="b">
        <v>1</v>
      </c>
      <c r="AG24" s="9">
        <f t="shared" si="1"/>
        <v>0.002407708662</v>
      </c>
      <c r="AH24" s="9" t="b">
        <v>0</v>
      </c>
      <c r="AI24" s="17" t="b">
        <v>0</v>
      </c>
      <c r="AJ24" s="9" t="b">
        <v>0</v>
      </c>
    </row>
    <row r="25">
      <c r="A25" s="31" t="s">
        <v>17373</v>
      </c>
      <c r="B25" s="31" t="s">
        <v>17037</v>
      </c>
      <c r="C25" s="31" t="s">
        <v>17038</v>
      </c>
      <c r="D25" s="32" t="s">
        <v>17341</v>
      </c>
      <c r="E25" s="31" t="s">
        <v>151</v>
      </c>
      <c r="F25" s="31" t="s">
        <v>161</v>
      </c>
      <c r="G25" s="31" t="s">
        <v>17374</v>
      </c>
      <c r="H25" s="31" t="s">
        <v>17040</v>
      </c>
      <c r="I25" s="31" t="s">
        <v>161</v>
      </c>
      <c r="J25" s="31" t="s">
        <v>165</v>
      </c>
      <c r="K25" s="31" t="s">
        <v>17375</v>
      </c>
      <c r="L25" s="32" t="s">
        <v>17376</v>
      </c>
      <c r="M25" s="32" t="s">
        <v>17377</v>
      </c>
      <c r="N25" s="31" t="s">
        <v>17378</v>
      </c>
      <c r="O25" s="32" t="s">
        <v>17379</v>
      </c>
      <c r="P25" s="32" t="s">
        <v>17380</v>
      </c>
      <c r="Q25" s="31" t="s">
        <v>17381</v>
      </c>
      <c r="R25" s="32" t="s">
        <v>17382</v>
      </c>
      <c r="S25" s="32" t="s">
        <v>17383</v>
      </c>
      <c r="T25" s="31" t="s">
        <v>17384</v>
      </c>
      <c r="U25" s="32" t="s">
        <v>17385</v>
      </c>
      <c r="V25" s="32" t="s">
        <v>17386</v>
      </c>
      <c r="W25" s="32" t="s">
        <v>17387</v>
      </c>
      <c r="X25" s="32" t="s">
        <v>17388</v>
      </c>
      <c r="Y25" s="32" t="s">
        <v>17389</v>
      </c>
      <c r="Z25" s="9" t="s">
        <v>40</v>
      </c>
      <c r="AA25" s="9" t="s">
        <v>33</v>
      </c>
      <c r="AF25" s="9" t="b">
        <v>1</v>
      </c>
      <c r="AG25" s="9">
        <f t="shared" si="1"/>
        <v>0.00159646735</v>
      </c>
      <c r="AH25" s="9" t="b">
        <v>0</v>
      </c>
      <c r="AI25" s="17" t="b">
        <v>1</v>
      </c>
      <c r="AJ25" s="9" t="b">
        <v>0</v>
      </c>
    </row>
    <row r="26">
      <c r="A26" s="31" t="s">
        <v>17390</v>
      </c>
      <c r="B26" s="31" t="s">
        <v>17037</v>
      </c>
      <c r="C26" s="31" t="s">
        <v>17038</v>
      </c>
      <c r="D26" s="32" t="s">
        <v>17341</v>
      </c>
      <c r="E26" s="31" t="s">
        <v>151</v>
      </c>
      <c r="F26" s="31" t="s">
        <v>161</v>
      </c>
      <c r="G26" s="31" t="s">
        <v>17391</v>
      </c>
      <c r="H26" s="31" t="s">
        <v>17133</v>
      </c>
      <c r="I26" s="31" t="s">
        <v>170</v>
      </c>
      <c r="J26" s="31" t="s">
        <v>50</v>
      </c>
      <c r="K26" s="31" t="s">
        <v>17392</v>
      </c>
      <c r="L26" s="32" t="s">
        <v>17393</v>
      </c>
      <c r="M26" s="32" t="s">
        <v>17394</v>
      </c>
      <c r="N26" s="31" t="s">
        <v>17395</v>
      </c>
      <c r="O26" s="32" t="s">
        <v>17396</v>
      </c>
      <c r="P26" s="32" t="s">
        <v>17397</v>
      </c>
      <c r="Q26" s="31" t="s">
        <v>17398</v>
      </c>
      <c r="R26" s="32" t="s">
        <v>17399</v>
      </c>
      <c r="S26" s="32" t="s">
        <v>17400</v>
      </c>
      <c r="T26" s="31" t="s">
        <v>17401</v>
      </c>
      <c r="U26" s="32" t="s">
        <v>17402</v>
      </c>
      <c r="V26" s="32" t="s">
        <v>17403</v>
      </c>
      <c r="W26" s="32" t="s">
        <v>17404</v>
      </c>
      <c r="X26" s="32" t="s">
        <v>17405</v>
      </c>
      <c r="Y26" s="32" t="s">
        <v>17406</v>
      </c>
      <c r="Z26" s="9" t="s">
        <v>40</v>
      </c>
      <c r="AA26" s="9" t="s">
        <v>33</v>
      </c>
      <c r="AF26" s="9" t="b">
        <v>1</v>
      </c>
      <c r="AG26" s="9">
        <f t="shared" si="1"/>
        <v>0.01009535784</v>
      </c>
      <c r="AH26" s="9" t="b">
        <v>0</v>
      </c>
      <c r="AI26" s="17" t="b">
        <v>0</v>
      </c>
      <c r="AJ26" s="9" t="b">
        <v>0</v>
      </c>
    </row>
    <row r="27">
      <c r="A27" s="31" t="s">
        <v>17407</v>
      </c>
      <c r="B27" s="31" t="s">
        <v>17037</v>
      </c>
      <c r="C27" s="31" t="s">
        <v>17038</v>
      </c>
      <c r="D27" s="32" t="s">
        <v>17341</v>
      </c>
      <c r="E27" s="31" t="s">
        <v>151</v>
      </c>
      <c r="F27" s="31" t="s">
        <v>161</v>
      </c>
      <c r="G27" s="31" t="s">
        <v>17408</v>
      </c>
      <c r="H27" s="31" t="s">
        <v>17040</v>
      </c>
      <c r="I27" s="31" t="s">
        <v>17409</v>
      </c>
      <c r="J27" s="31" t="s">
        <v>174</v>
      </c>
      <c r="K27" s="31" t="s">
        <v>17410</v>
      </c>
      <c r="L27" s="32" t="s">
        <v>17411</v>
      </c>
      <c r="M27" s="32" t="s">
        <v>17412</v>
      </c>
      <c r="N27" s="31" t="s">
        <v>17413</v>
      </c>
      <c r="O27" s="32" t="s">
        <v>17414</v>
      </c>
      <c r="P27" s="32" t="s">
        <v>17415</v>
      </c>
      <c r="Q27" s="31" t="s">
        <v>17416</v>
      </c>
      <c r="R27" s="32" t="s">
        <v>17417</v>
      </c>
      <c r="S27" s="32" t="s">
        <v>17418</v>
      </c>
      <c r="T27" s="31" t="s">
        <v>17419</v>
      </c>
      <c r="U27" s="32" t="s">
        <v>17420</v>
      </c>
      <c r="V27" s="32" t="s">
        <v>17421</v>
      </c>
      <c r="W27" s="31">
        <v>1838.17</v>
      </c>
      <c r="X27" s="31">
        <v>27.466</v>
      </c>
      <c r="Y27" s="31">
        <v>-111.477</v>
      </c>
      <c r="Z27" s="9" t="s">
        <v>40</v>
      </c>
      <c r="AA27" s="9" t="s">
        <v>33</v>
      </c>
      <c r="AF27" s="9" t="b">
        <v>1</v>
      </c>
      <c r="AG27" s="9">
        <f t="shared" si="1"/>
        <v>0.003986693994</v>
      </c>
      <c r="AH27" s="9" t="b">
        <v>0</v>
      </c>
      <c r="AI27" s="17" t="b">
        <v>0</v>
      </c>
      <c r="AJ27" s="9" t="b">
        <v>0</v>
      </c>
    </row>
    <row r="28">
      <c r="A28" s="31" t="s">
        <v>17422</v>
      </c>
      <c r="B28" s="31" t="s">
        <v>17037</v>
      </c>
      <c r="C28" s="31" t="s">
        <v>17038</v>
      </c>
      <c r="D28" s="32" t="s">
        <v>17341</v>
      </c>
      <c r="E28" s="31" t="s">
        <v>151</v>
      </c>
      <c r="F28" s="31" t="s">
        <v>161</v>
      </c>
      <c r="G28" s="31" t="s">
        <v>17342</v>
      </c>
      <c r="H28" s="31" t="s">
        <v>17133</v>
      </c>
      <c r="I28" s="31" t="s">
        <v>177</v>
      </c>
      <c r="J28" s="31" t="s">
        <v>178</v>
      </c>
      <c r="K28" s="31" t="s">
        <v>17423</v>
      </c>
      <c r="L28" s="32" t="s">
        <v>17424</v>
      </c>
      <c r="M28" s="32" t="s">
        <v>17425</v>
      </c>
      <c r="N28" s="31" t="s">
        <v>17426</v>
      </c>
      <c r="O28" s="32" t="s">
        <v>17427</v>
      </c>
      <c r="P28" s="32" t="s">
        <v>17428</v>
      </c>
      <c r="Q28" s="31" t="s">
        <v>17429</v>
      </c>
      <c r="R28" s="32" t="s">
        <v>17430</v>
      </c>
      <c r="S28" s="32" t="s">
        <v>17431</v>
      </c>
      <c r="T28" s="31" t="s">
        <v>17432</v>
      </c>
      <c r="U28" s="32" t="s">
        <v>17433</v>
      </c>
      <c r="V28" s="32" t="s">
        <v>17434</v>
      </c>
      <c r="W28" s="32" t="s">
        <v>17435</v>
      </c>
      <c r="X28" s="32" t="s">
        <v>17357</v>
      </c>
      <c r="Y28" s="32" t="s">
        <v>17358</v>
      </c>
      <c r="Z28" s="9" t="s">
        <v>40</v>
      </c>
      <c r="AA28" s="9" t="s">
        <v>33</v>
      </c>
      <c r="AF28" s="9" t="b">
        <v>1</v>
      </c>
      <c r="AG28" s="9">
        <f t="shared" si="1"/>
        <v>0.007885678474</v>
      </c>
      <c r="AH28" s="9" t="b">
        <v>0</v>
      </c>
      <c r="AI28" s="17" t="b">
        <v>0</v>
      </c>
      <c r="AJ28" s="9" t="b">
        <v>0</v>
      </c>
    </row>
    <row r="29">
      <c r="A29" s="31" t="s">
        <v>17436</v>
      </c>
      <c r="B29" s="31" t="s">
        <v>17037</v>
      </c>
      <c r="C29" s="31" t="s">
        <v>17038</v>
      </c>
      <c r="D29" s="32" t="s">
        <v>17341</v>
      </c>
      <c r="E29" s="31" t="s">
        <v>151</v>
      </c>
      <c r="F29" s="31" t="s">
        <v>161</v>
      </c>
      <c r="G29" s="31" t="s">
        <v>151</v>
      </c>
      <c r="H29" s="31" t="s">
        <v>17040</v>
      </c>
      <c r="I29" s="31" t="s">
        <v>161</v>
      </c>
      <c r="J29" s="31" t="s">
        <v>181</v>
      </c>
      <c r="K29" s="31" t="s">
        <v>17437</v>
      </c>
      <c r="L29" s="32" t="s">
        <v>17438</v>
      </c>
      <c r="M29" s="32" t="s">
        <v>17439</v>
      </c>
      <c r="N29" s="31" t="s">
        <v>17440</v>
      </c>
      <c r="O29" s="32" t="s">
        <v>17441</v>
      </c>
      <c r="P29" s="32" t="s">
        <v>17442</v>
      </c>
      <c r="Q29" s="31" t="s">
        <v>17443</v>
      </c>
      <c r="R29" s="32" t="s">
        <v>17444</v>
      </c>
      <c r="S29" s="32" t="s">
        <v>17445</v>
      </c>
      <c r="T29" s="31" t="s">
        <v>17446</v>
      </c>
      <c r="U29" s="32" t="s">
        <v>17447</v>
      </c>
      <c r="V29" s="32" t="s">
        <v>17448</v>
      </c>
      <c r="W29" s="32" t="s">
        <v>17449</v>
      </c>
      <c r="X29" s="32" t="s">
        <v>17450</v>
      </c>
      <c r="Y29" s="32" t="s">
        <v>17451</v>
      </c>
      <c r="Z29" s="9" t="s">
        <v>40</v>
      </c>
      <c r="AA29" s="9" t="s">
        <v>33</v>
      </c>
      <c r="AE29" s="9" t="s">
        <v>17452</v>
      </c>
      <c r="AF29" s="9" t="b">
        <v>1</v>
      </c>
      <c r="AG29" s="9">
        <f t="shared" si="1"/>
        <v>0.005857493064</v>
      </c>
      <c r="AH29" s="9" t="b">
        <v>0</v>
      </c>
      <c r="AI29" s="17" t="b">
        <v>1</v>
      </c>
      <c r="AJ29" s="9" t="b">
        <v>0</v>
      </c>
    </row>
    <row r="30">
      <c r="A30" s="31" t="s">
        <v>17453</v>
      </c>
      <c r="B30" s="31" t="s">
        <v>17037</v>
      </c>
      <c r="C30" s="31" t="s">
        <v>17038</v>
      </c>
      <c r="D30" s="32" t="s">
        <v>17341</v>
      </c>
      <c r="E30" s="31" t="s">
        <v>151</v>
      </c>
      <c r="F30" s="31" t="s">
        <v>161</v>
      </c>
      <c r="G30" s="31" t="s">
        <v>17342</v>
      </c>
      <c r="H30" s="31" t="s">
        <v>17133</v>
      </c>
      <c r="I30" s="31" t="s">
        <v>184</v>
      </c>
      <c r="J30" s="31" t="s">
        <v>138</v>
      </c>
      <c r="K30" s="31" t="s">
        <v>17454</v>
      </c>
      <c r="L30" s="32" t="s">
        <v>17455</v>
      </c>
      <c r="M30" s="32" t="s">
        <v>17456</v>
      </c>
      <c r="N30" s="31" t="s">
        <v>17457</v>
      </c>
      <c r="O30" s="32" t="s">
        <v>17458</v>
      </c>
      <c r="P30" s="32" t="s">
        <v>17459</v>
      </c>
      <c r="Q30" s="31" t="s">
        <v>17460</v>
      </c>
      <c r="R30" s="32" t="s">
        <v>17461</v>
      </c>
      <c r="S30" s="32" t="s">
        <v>17462</v>
      </c>
      <c r="T30" s="31" t="s">
        <v>17463</v>
      </c>
      <c r="U30" s="32" t="s">
        <v>17464</v>
      </c>
      <c r="V30" s="32" t="s">
        <v>17465</v>
      </c>
      <c r="W30" s="32" t="s">
        <v>17466</v>
      </c>
      <c r="X30" s="32" t="s">
        <v>17357</v>
      </c>
      <c r="Y30" s="32" t="s">
        <v>17358</v>
      </c>
      <c r="Z30" s="9" t="s">
        <v>40</v>
      </c>
      <c r="AA30" s="9" t="s">
        <v>33</v>
      </c>
      <c r="AF30" s="9" t="b">
        <v>1</v>
      </c>
      <c r="AG30" s="9">
        <f t="shared" si="1"/>
        <v>0.004987081311</v>
      </c>
      <c r="AH30" s="9" t="b">
        <v>0</v>
      </c>
      <c r="AI30" s="17" t="b">
        <v>1</v>
      </c>
      <c r="AJ30" s="9" t="b">
        <v>0</v>
      </c>
    </row>
    <row r="31">
      <c r="A31" s="31" t="s">
        <v>17467</v>
      </c>
      <c r="B31" s="31" t="s">
        <v>17037</v>
      </c>
      <c r="C31" s="31" t="s">
        <v>17038</v>
      </c>
      <c r="D31" s="32" t="s">
        <v>17341</v>
      </c>
      <c r="E31" s="31" t="s">
        <v>151</v>
      </c>
      <c r="F31" s="31" t="s">
        <v>161</v>
      </c>
      <c r="G31" s="31" t="s">
        <v>17342</v>
      </c>
      <c r="H31" s="31" t="s">
        <v>17040</v>
      </c>
      <c r="I31" s="31" t="s">
        <v>156</v>
      </c>
      <c r="J31" s="31" t="s">
        <v>17468</v>
      </c>
      <c r="K31" s="31" t="s">
        <v>17469</v>
      </c>
      <c r="L31" s="32" t="s">
        <v>17470</v>
      </c>
      <c r="M31" s="32" t="s">
        <v>17471</v>
      </c>
      <c r="N31" s="31" t="s">
        <v>17472</v>
      </c>
      <c r="O31" s="32" t="s">
        <v>17473</v>
      </c>
      <c r="P31" s="32" t="s">
        <v>17474</v>
      </c>
      <c r="Q31" s="31" t="s">
        <v>17475</v>
      </c>
      <c r="R31" s="32" t="s">
        <v>17476</v>
      </c>
      <c r="S31" s="32" t="s">
        <v>17477</v>
      </c>
      <c r="T31" s="31" t="s">
        <v>17478</v>
      </c>
      <c r="U31" s="32" t="s">
        <v>17479</v>
      </c>
      <c r="V31" s="32" t="s">
        <v>17480</v>
      </c>
      <c r="W31" s="32" t="s">
        <v>17481</v>
      </c>
      <c r="X31" s="32" t="s">
        <v>17357</v>
      </c>
      <c r="Y31" s="32" t="s">
        <v>17358</v>
      </c>
      <c r="Z31" s="9" t="s">
        <v>40</v>
      </c>
      <c r="AA31" s="9" t="s">
        <v>33</v>
      </c>
      <c r="AF31" s="9" t="b">
        <v>1</v>
      </c>
      <c r="AG31" s="9">
        <f t="shared" si="1"/>
        <v>0.003910471071</v>
      </c>
      <c r="AH31" s="9" t="b">
        <v>0</v>
      </c>
      <c r="AI31" s="17" t="b">
        <v>0</v>
      </c>
      <c r="AJ31" s="9" t="b">
        <v>0</v>
      </c>
    </row>
    <row r="32">
      <c r="A32" s="31" t="s">
        <v>17482</v>
      </c>
      <c r="B32" s="31" t="s">
        <v>17037</v>
      </c>
      <c r="C32" s="31" t="s">
        <v>17038</v>
      </c>
      <c r="D32" s="32" t="s">
        <v>17341</v>
      </c>
      <c r="E32" s="31" t="s">
        <v>151</v>
      </c>
      <c r="F32" s="31" t="s">
        <v>161</v>
      </c>
      <c r="G32" s="31" t="s">
        <v>17342</v>
      </c>
      <c r="H32" s="31" t="s">
        <v>17133</v>
      </c>
      <c r="I32" s="31" t="s">
        <v>161</v>
      </c>
      <c r="J32" s="31" t="s">
        <v>187</v>
      </c>
      <c r="K32" s="31" t="s">
        <v>17483</v>
      </c>
      <c r="L32" s="32" t="s">
        <v>17484</v>
      </c>
      <c r="M32" s="32" t="s">
        <v>17485</v>
      </c>
      <c r="N32" s="31" t="s">
        <v>17486</v>
      </c>
      <c r="O32" s="32" t="s">
        <v>17487</v>
      </c>
      <c r="P32" s="32" t="s">
        <v>17488</v>
      </c>
      <c r="Q32" s="31" t="s">
        <v>17489</v>
      </c>
      <c r="R32" s="32" t="s">
        <v>17490</v>
      </c>
      <c r="S32" s="32" t="s">
        <v>17491</v>
      </c>
      <c r="T32" s="31" t="s">
        <v>17492</v>
      </c>
      <c r="U32" s="32" t="s">
        <v>17493</v>
      </c>
      <c r="V32" s="32" t="s">
        <v>17494</v>
      </c>
      <c r="W32" s="32" t="s">
        <v>17495</v>
      </c>
      <c r="X32" s="32" t="s">
        <v>17357</v>
      </c>
      <c r="Y32" s="32" t="s">
        <v>17358</v>
      </c>
      <c r="Z32" s="9" t="s">
        <v>40</v>
      </c>
      <c r="AA32" s="9" t="s">
        <v>33</v>
      </c>
      <c r="AF32" s="9" t="b">
        <v>1</v>
      </c>
      <c r="AG32" s="9">
        <f t="shared" si="1"/>
        <v>0.007729093931</v>
      </c>
      <c r="AH32" s="9" t="b">
        <v>0</v>
      </c>
      <c r="AI32" s="17" t="b">
        <v>1</v>
      </c>
      <c r="AJ32" s="9" t="b">
        <v>0</v>
      </c>
    </row>
    <row r="33">
      <c r="A33" s="31" t="s">
        <v>17496</v>
      </c>
      <c r="B33" s="31" t="s">
        <v>17037</v>
      </c>
      <c r="C33" s="31" t="s">
        <v>17038</v>
      </c>
      <c r="D33" s="32" t="s">
        <v>17341</v>
      </c>
      <c r="E33" s="31" t="s">
        <v>151</v>
      </c>
      <c r="F33" s="31" t="s">
        <v>161</v>
      </c>
      <c r="G33" s="31" t="s">
        <v>17342</v>
      </c>
      <c r="H33" s="31" t="s">
        <v>17040</v>
      </c>
      <c r="I33" s="31" t="s">
        <v>161</v>
      </c>
      <c r="J33" s="31" t="s">
        <v>190</v>
      </c>
      <c r="K33" s="31" t="s">
        <v>17497</v>
      </c>
      <c r="L33" s="32" t="s">
        <v>17498</v>
      </c>
      <c r="M33" s="32" t="s">
        <v>17499</v>
      </c>
      <c r="N33" s="31" t="s">
        <v>17500</v>
      </c>
      <c r="O33" s="32" t="s">
        <v>17501</v>
      </c>
      <c r="P33" s="32" t="s">
        <v>17502</v>
      </c>
      <c r="Q33" s="31" t="s">
        <v>17503</v>
      </c>
      <c r="R33" s="32" t="s">
        <v>17504</v>
      </c>
      <c r="S33" s="32" t="s">
        <v>17505</v>
      </c>
      <c r="T33" s="31" t="s">
        <v>17506</v>
      </c>
      <c r="U33" s="32" t="s">
        <v>17507</v>
      </c>
      <c r="V33" s="32" t="s">
        <v>17508</v>
      </c>
      <c r="W33" s="32" t="s">
        <v>17509</v>
      </c>
      <c r="X33" s="32" t="s">
        <v>17357</v>
      </c>
      <c r="Y33" s="32" t="s">
        <v>17358</v>
      </c>
      <c r="Z33" s="9" t="s">
        <v>40</v>
      </c>
      <c r="AA33" s="9" t="s">
        <v>33</v>
      </c>
      <c r="AF33" s="9" t="b">
        <v>1</v>
      </c>
      <c r="AG33" s="9">
        <f t="shared" si="1"/>
        <v>0.005744550461</v>
      </c>
      <c r="AH33" s="9" t="b">
        <v>0</v>
      </c>
      <c r="AI33" s="17" t="b">
        <v>0</v>
      </c>
      <c r="AJ33" s="9" t="b">
        <v>0</v>
      </c>
    </row>
    <row r="34">
      <c r="A34" s="31" t="s">
        <v>17510</v>
      </c>
      <c r="B34" s="31" t="s">
        <v>17037</v>
      </c>
      <c r="C34" s="31" t="s">
        <v>17038</v>
      </c>
      <c r="D34" s="32" t="s">
        <v>17341</v>
      </c>
      <c r="E34" s="31" t="s">
        <v>151</v>
      </c>
      <c r="F34" s="31" t="s">
        <v>161</v>
      </c>
      <c r="G34" s="31" t="s">
        <v>191</v>
      </c>
      <c r="H34" s="31" t="s">
        <v>17133</v>
      </c>
      <c r="I34" s="31" t="s">
        <v>184</v>
      </c>
      <c r="J34" s="31" t="s">
        <v>194</v>
      </c>
      <c r="K34" s="31" t="s">
        <v>17511</v>
      </c>
      <c r="L34" s="32" t="s">
        <v>17512</v>
      </c>
      <c r="M34" s="32" t="s">
        <v>17513</v>
      </c>
      <c r="N34" s="31" t="s">
        <v>17514</v>
      </c>
      <c r="O34" s="32" t="s">
        <v>17515</v>
      </c>
      <c r="P34" s="32" t="s">
        <v>17516</v>
      </c>
      <c r="Q34" s="31" t="s">
        <v>17517</v>
      </c>
      <c r="R34" s="32" t="s">
        <v>17518</v>
      </c>
      <c r="S34" s="32" t="s">
        <v>17519</v>
      </c>
      <c r="T34" s="31" t="s">
        <v>17520</v>
      </c>
      <c r="U34" s="32" t="s">
        <v>17521</v>
      </c>
      <c r="V34" s="32" t="s">
        <v>17522</v>
      </c>
      <c r="W34" s="32" t="s">
        <v>17523</v>
      </c>
      <c r="X34" s="32" t="s">
        <v>17524</v>
      </c>
      <c r="Y34" s="32" t="s">
        <v>17525</v>
      </c>
      <c r="Z34" s="9" t="s">
        <v>40</v>
      </c>
      <c r="AA34" s="9" t="s">
        <v>33</v>
      </c>
      <c r="AF34" s="9" t="b">
        <v>1</v>
      </c>
      <c r="AG34" s="9">
        <f t="shared" si="1"/>
        <v>0.005451672129</v>
      </c>
      <c r="AH34" s="9" t="b">
        <v>0</v>
      </c>
      <c r="AI34" s="17" t="b">
        <v>0</v>
      </c>
      <c r="AJ34" s="9" t="b">
        <v>0</v>
      </c>
    </row>
    <row r="35">
      <c r="A35" s="31" t="s">
        <v>17526</v>
      </c>
      <c r="B35" s="31" t="s">
        <v>17037</v>
      </c>
      <c r="C35" s="31" t="s">
        <v>17038</v>
      </c>
      <c r="D35" s="32" t="s">
        <v>17341</v>
      </c>
      <c r="E35" s="31" t="s">
        <v>151</v>
      </c>
      <c r="F35" s="31" t="s">
        <v>161</v>
      </c>
      <c r="G35" s="31" t="s">
        <v>17527</v>
      </c>
      <c r="H35" s="31" t="s">
        <v>17040</v>
      </c>
      <c r="I35" s="31" t="s">
        <v>198</v>
      </c>
      <c r="J35" s="31" t="s">
        <v>50</v>
      </c>
      <c r="K35" s="31" t="s">
        <v>17528</v>
      </c>
      <c r="L35" s="32" t="s">
        <v>17529</v>
      </c>
      <c r="M35" s="32" t="s">
        <v>17530</v>
      </c>
      <c r="N35" s="31" t="s">
        <v>17531</v>
      </c>
      <c r="O35" s="32" t="s">
        <v>17532</v>
      </c>
      <c r="P35" s="32" t="s">
        <v>17533</v>
      </c>
      <c r="Q35" s="31" t="s">
        <v>17534</v>
      </c>
      <c r="R35" s="32" t="s">
        <v>17535</v>
      </c>
      <c r="S35" s="32" t="s">
        <v>17536</v>
      </c>
      <c r="T35" s="31" t="s">
        <v>17537</v>
      </c>
      <c r="U35" s="32" t="s">
        <v>17538</v>
      </c>
      <c r="V35" s="32" t="s">
        <v>17539</v>
      </c>
      <c r="W35" s="32" t="s">
        <v>17540</v>
      </c>
      <c r="X35" s="32" t="s">
        <v>17541</v>
      </c>
      <c r="Y35" s="32" t="s">
        <v>17525</v>
      </c>
      <c r="Z35" s="9" t="s">
        <v>40</v>
      </c>
      <c r="AA35" s="9" t="s">
        <v>33</v>
      </c>
      <c r="AF35" s="9" t="b">
        <v>1</v>
      </c>
      <c r="AG35" s="9">
        <f t="shared" si="1"/>
        <v>0.008098967465</v>
      </c>
      <c r="AH35" s="9" t="b">
        <v>0</v>
      </c>
      <c r="AI35" s="17" t="b">
        <v>0</v>
      </c>
      <c r="AJ35" s="9" t="b">
        <v>0</v>
      </c>
    </row>
    <row r="36">
      <c r="A36" s="31" t="s">
        <v>17542</v>
      </c>
      <c r="B36" s="31" t="s">
        <v>17037</v>
      </c>
      <c r="C36" s="31" t="s">
        <v>17038</v>
      </c>
      <c r="D36" s="32" t="s">
        <v>17341</v>
      </c>
      <c r="E36" s="31" t="s">
        <v>151</v>
      </c>
      <c r="F36" s="31" t="s">
        <v>161</v>
      </c>
      <c r="G36" s="31" t="s">
        <v>17527</v>
      </c>
      <c r="H36" s="31" t="s">
        <v>17133</v>
      </c>
      <c r="I36" s="31" t="s">
        <v>177</v>
      </c>
      <c r="J36" s="31" t="s">
        <v>170</v>
      </c>
      <c r="K36" s="31" t="s">
        <v>17543</v>
      </c>
      <c r="L36" s="32" t="s">
        <v>17544</v>
      </c>
      <c r="M36" s="32" t="s">
        <v>17545</v>
      </c>
      <c r="N36" s="31" t="s">
        <v>17546</v>
      </c>
      <c r="O36" s="32" t="s">
        <v>17547</v>
      </c>
      <c r="P36" s="32" t="s">
        <v>17548</v>
      </c>
      <c r="Q36" s="31" t="s">
        <v>17549</v>
      </c>
      <c r="R36" s="32" t="s">
        <v>17550</v>
      </c>
      <c r="S36" s="32" t="s">
        <v>17551</v>
      </c>
      <c r="T36" s="31" t="s">
        <v>17552</v>
      </c>
      <c r="U36" s="32" t="s">
        <v>17553</v>
      </c>
      <c r="V36" s="32" t="s">
        <v>17554</v>
      </c>
      <c r="W36" s="32" t="s">
        <v>17555</v>
      </c>
      <c r="X36" s="32" t="s">
        <v>17541</v>
      </c>
      <c r="Y36" s="32" t="s">
        <v>17525</v>
      </c>
      <c r="Z36" s="9" t="s">
        <v>40</v>
      </c>
      <c r="AA36" s="9" t="s">
        <v>33</v>
      </c>
      <c r="AF36" s="9" t="b">
        <v>1</v>
      </c>
      <c r="AG36" s="9">
        <f t="shared" si="1"/>
        <v>0.006974211425</v>
      </c>
      <c r="AH36" s="9" t="b">
        <v>0</v>
      </c>
      <c r="AI36" s="17" t="b">
        <v>0</v>
      </c>
      <c r="AJ36" s="9" t="b">
        <v>0</v>
      </c>
    </row>
    <row r="37">
      <c r="A37" s="31" t="s">
        <v>17556</v>
      </c>
      <c r="B37" s="31" t="s">
        <v>17037</v>
      </c>
      <c r="C37" s="31" t="s">
        <v>17038</v>
      </c>
      <c r="D37" s="32" t="s">
        <v>17341</v>
      </c>
      <c r="E37" s="31" t="s">
        <v>151</v>
      </c>
      <c r="F37" s="31" t="s">
        <v>161</v>
      </c>
      <c r="G37" s="31" t="s">
        <v>191</v>
      </c>
      <c r="H37" s="31" t="s">
        <v>17557</v>
      </c>
      <c r="I37" s="31" t="s">
        <v>161</v>
      </c>
      <c r="J37" s="31" t="s">
        <v>17558</v>
      </c>
      <c r="K37" s="31" t="s">
        <v>17559</v>
      </c>
      <c r="L37" s="32" t="s">
        <v>17560</v>
      </c>
      <c r="M37" s="32" t="s">
        <v>17561</v>
      </c>
      <c r="N37" s="31" t="s">
        <v>17562</v>
      </c>
      <c r="O37" s="32" t="s">
        <v>17563</v>
      </c>
      <c r="P37" s="32" t="s">
        <v>17564</v>
      </c>
      <c r="Q37" s="31" t="s">
        <v>17565</v>
      </c>
      <c r="R37" s="32" t="s">
        <v>17566</v>
      </c>
      <c r="S37" s="32" t="s">
        <v>17567</v>
      </c>
      <c r="T37" s="31" t="s">
        <v>17568</v>
      </c>
      <c r="U37" s="32" t="s">
        <v>17569</v>
      </c>
      <c r="V37" s="32" t="s">
        <v>17570</v>
      </c>
      <c r="W37" s="32" t="s">
        <v>17571</v>
      </c>
      <c r="X37" s="32" t="s">
        <v>17524</v>
      </c>
      <c r="Y37" s="32" t="s">
        <v>17572</v>
      </c>
      <c r="Z37" s="9" t="s">
        <v>40</v>
      </c>
      <c r="AA37" s="9" t="s">
        <v>33</v>
      </c>
      <c r="AF37" s="9" t="b">
        <v>1</v>
      </c>
      <c r="AG37" s="9">
        <f t="shared" si="1"/>
        <v>0.00748541248</v>
      </c>
      <c r="AH37" s="9" t="b">
        <v>0</v>
      </c>
      <c r="AI37" s="17" t="b">
        <v>0</v>
      </c>
      <c r="AJ37" s="9" t="b">
        <v>0</v>
      </c>
    </row>
    <row r="38">
      <c r="A38" s="31" t="s">
        <v>17573</v>
      </c>
      <c r="B38" s="31" t="s">
        <v>17037</v>
      </c>
      <c r="C38" s="31" t="s">
        <v>17038</v>
      </c>
      <c r="D38" s="32" t="s">
        <v>17341</v>
      </c>
      <c r="E38" s="31" t="s">
        <v>151</v>
      </c>
      <c r="F38" s="31" t="s">
        <v>161</v>
      </c>
      <c r="G38" s="31" t="s">
        <v>17527</v>
      </c>
      <c r="H38" s="31" t="s">
        <v>17133</v>
      </c>
      <c r="I38" s="31" t="s">
        <v>138</v>
      </c>
      <c r="J38" s="31" t="s">
        <v>50</v>
      </c>
      <c r="K38" s="31" t="s">
        <v>17574</v>
      </c>
      <c r="L38" s="32" t="s">
        <v>17575</v>
      </c>
      <c r="M38" s="32" t="s">
        <v>17576</v>
      </c>
      <c r="N38" s="31" t="s">
        <v>17577</v>
      </c>
      <c r="O38" s="32" t="s">
        <v>17578</v>
      </c>
      <c r="P38" s="32" t="s">
        <v>17579</v>
      </c>
      <c r="Q38" s="31" t="s">
        <v>17580</v>
      </c>
      <c r="R38" s="32" t="s">
        <v>17581</v>
      </c>
      <c r="S38" s="32" t="s">
        <v>17582</v>
      </c>
      <c r="T38" s="31" t="s">
        <v>17583</v>
      </c>
      <c r="U38" s="32" t="s">
        <v>17584</v>
      </c>
      <c r="V38" s="32" t="s">
        <v>17585</v>
      </c>
      <c r="W38" s="32" t="s">
        <v>17586</v>
      </c>
      <c r="X38" s="32" t="s">
        <v>17541</v>
      </c>
      <c r="Y38" s="32" t="s">
        <v>17525</v>
      </c>
      <c r="Z38" s="9" t="s">
        <v>92</v>
      </c>
      <c r="AA38" s="9" t="s">
        <v>33</v>
      </c>
      <c r="AF38" s="9" t="b">
        <v>1</v>
      </c>
      <c r="AG38" s="9">
        <f t="shared" si="1"/>
        <v>0.01162448124</v>
      </c>
      <c r="AH38" s="9" t="b">
        <v>0</v>
      </c>
      <c r="AI38" s="17" t="b">
        <v>0</v>
      </c>
      <c r="AJ38" s="9" t="b">
        <v>0</v>
      </c>
    </row>
    <row r="39">
      <c r="A39" s="31" t="s">
        <v>17587</v>
      </c>
      <c r="B39" s="31" t="s">
        <v>17037</v>
      </c>
      <c r="C39" s="31" t="s">
        <v>17038</v>
      </c>
      <c r="D39" s="32" t="s">
        <v>17588</v>
      </c>
      <c r="E39" s="31" t="s">
        <v>204</v>
      </c>
      <c r="F39" s="31" t="s">
        <v>30</v>
      </c>
      <c r="G39" s="31" t="s">
        <v>17589</v>
      </c>
      <c r="H39" s="31" t="s">
        <v>17040</v>
      </c>
      <c r="I39" s="31" t="s">
        <v>30</v>
      </c>
      <c r="J39" s="31" t="s">
        <v>209</v>
      </c>
      <c r="K39" s="31" t="s">
        <v>17590</v>
      </c>
      <c r="L39" s="32" t="s">
        <v>17591</v>
      </c>
      <c r="M39" s="32" t="s">
        <v>17592</v>
      </c>
      <c r="N39" s="31" t="s">
        <v>17593</v>
      </c>
      <c r="O39" s="32" t="s">
        <v>17594</v>
      </c>
      <c r="P39" s="32" t="s">
        <v>17595</v>
      </c>
      <c r="Q39" s="31" t="s">
        <v>17596</v>
      </c>
      <c r="R39" s="32" t="s">
        <v>17597</v>
      </c>
      <c r="S39" s="32" t="s">
        <v>17598</v>
      </c>
      <c r="T39" s="31" t="s">
        <v>17599</v>
      </c>
      <c r="U39" s="32" t="s">
        <v>17600</v>
      </c>
      <c r="V39" s="32" t="s">
        <v>17601</v>
      </c>
      <c r="W39" s="32" t="s">
        <v>17602</v>
      </c>
      <c r="X39" s="32" t="s">
        <v>17603</v>
      </c>
      <c r="Y39" s="32" t="s">
        <v>17604</v>
      </c>
      <c r="Z39" s="9" t="s">
        <v>210</v>
      </c>
      <c r="AA39" s="9" t="s">
        <v>33</v>
      </c>
      <c r="AF39" s="9" t="b">
        <v>1</v>
      </c>
      <c r="AG39" s="9">
        <f t="shared" si="1"/>
        <v>0.02527967312</v>
      </c>
      <c r="AH39" s="9" t="b">
        <v>0</v>
      </c>
      <c r="AI39" s="17" t="b">
        <v>0</v>
      </c>
      <c r="AJ39" s="9" t="b">
        <v>0</v>
      </c>
    </row>
    <row r="40">
      <c r="A40" s="31" t="s">
        <v>17605</v>
      </c>
      <c r="B40" s="31" t="s">
        <v>17037</v>
      </c>
      <c r="C40" s="31" t="s">
        <v>17038</v>
      </c>
      <c r="D40" s="32" t="s">
        <v>17588</v>
      </c>
      <c r="E40" s="31" t="s">
        <v>204</v>
      </c>
      <c r="F40" s="31" t="s">
        <v>30</v>
      </c>
      <c r="G40" s="31" t="s">
        <v>211</v>
      </c>
      <c r="H40" s="31" t="s">
        <v>598</v>
      </c>
      <c r="I40" s="31" t="s">
        <v>214</v>
      </c>
      <c r="J40" s="31" t="s">
        <v>215</v>
      </c>
      <c r="K40" s="31" t="s">
        <v>17606</v>
      </c>
      <c r="L40" s="32" t="s">
        <v>17607</v>
      </c>
      <c r="M40" s="32" t="s">
        <v>17608</v>
      </c>
      <c r="N40" s="31" t="s">
        <v>17609</v>
      </c>
      <c r="O40" s="32" t="s">
        <v>17610</v>
      </c>
      <c r="P40" s="32" t="s">
        <v>17611</v>
      </c>
      <c r="Q40" s="31" t="s">
        <v>17612</v>
      </c>
      <c r="R40" s="32" t="s">
        <v>17613</v>
      </c>
      <c r="S40" s="32" t="s">
        <v>17614</v>
      </c>
      <c r="T40" s="31" t="s">
        <v>17615</v>
      </c>
      <c r="U40" s="32" t="s">
        <v>17616</v>
      </c>
      <c r="V40" s="32" t="s">
        <v>17617</v>
      </c>
      <c r="W40" s="32" t="s">
        <v>17618</v>
      </c>
      <c r="X40" s="32" t="s">
        <v>17603</v>
      </c>
      <c r="Y40" s="32" t="s">
        <v>17604</v>
      </c>
      <c r="Z40" s="9" t="s">
        <v>210</v>
      </c>
      <c r="AA40" s="9" t="s">
        <v>33</v>
      </c>
      <c r="AF40" s="9" t="b">
        <v>1</v>
      </c>
      <c r="AG40" s="9">
        <f t="shared" si="1"/>
        <v>0.000291811583</v>
      </c>
      <c r="AH40" s="9" t="b">
        <v>0</v>
      </c>
      <c r="AI40" s="17" t="b">
        <v>1</v>
      </c>
      <c r="AJ40" s="9" t="b">
        <v>0</v>
      </c>
    </row>
    <row r="41">
      <c r="A41" s="31" t="s">
        <v>17619</v>
      </c>
      <c r="B41" s="31" t="s">
        <v>17037</v>
      </c>
      <c r="C41" s="31" t="s">
        <v>17038</v>
      </c>
      <c r="D41" s="32" t="s">
        <v>17588</v>
      </c>
      <c r="E41" s="31" t="s">
        <v>204</v>
      </c>
      <c r="F41" s="31" t="s">
        <v>30</v>
      </c>
      <c r="G41" s="31" t="s">
        <v>17620</v>
      </c>
      <c r="H41" s="31" t="s">
        <v>17040</v>
      </c>
      <c r="I41" s="31" t="s">
        <v>169</v>
      </c>
      <c r="J41" s="31" t="s">
        <v>30</v>
      </c>
      <c r="K41" s="31" t="s">
        <v>17621</v>
      </c>
      <c r="L41" s="32" t="s">
        <v>17622</v>
      </c>
      <c r="M41" s="32" t="s">
        <v>17623</v>
      </c>
      <c r="N41" s="31" t="s">
        <v>17624</v>
      </c>
      <c r="O41" s="32" t="s">
        <v>17625</v>
      </c>
      <c r="P41" s="32" t="s">
        <v>17626</v>
      </c>
      <c r="Q41" s="31" t="s">
        <v>17627</v>
      </c>
      <c r="R41" s="32" t="s">
        <v>17628</v>
      </c>
      <c r="S41" s="32" t="s">
        <v>17629</v>
      </c>
      <c r="T41" s="31" t="s">
        <v>17630</v>
      </c>
      <c r="U41" s="32" t="s">
        <v>17631</v>
      </c>
      <c r="V41" s="32" t="s">
        <v>17632</v>
      </c>
      <c r="W41" s="32" t="s">
        <v>17633</v>
      </c>
      <c r="X41" s="32" t="s">
        <v>17603</v>
      </c>
      <c r="Y41" s="32" t="s">
        <v>17604</v>
      </c>
      <c r="Z41" s="9" t="s">
        <v>210</v>
      </c>
      <c r="AA41" s="9" t="s">
        <v>33</v>
      </c>
      <c r="AF41" s="9" t="b">
        <v>1</v>
      </c>
      <c r="AG41" s="9">
        <f t="shared" si="1"/>
        <v>0.003572521938</v>
      </c>
      <c r="AH41" s="9" t="b">
        <v>1</v>
      </c>
      <c r="AI41" s="17" t="b">
        <v>0</v>
      </c>
      <c r="AJ41" s="9" t="b">
        <v>0</v>
      </c>
    </row>
    <row r="42">
      <c r="A42" s="31" t="s">
        <v>17634</v>
      </c>
      <c r="B42" s="31" t="s">
        <v>17037</v>
      </c>
      <c r="C42" s="31" t="s">
        <v>17038</v>
      </c>
      <c r="D42" s="32" t="s">
        <v>17588</v>
      </c>
      <c r="E42" s="31" t="s">
        <v>204</v>
      </c>
      <c r="F42" s="31" t="s">
        <v>30</v>
      </c>
      <c r="G42" s="31" t="s">
        <v>17589</v>
      </c>
      <c r="H42" s="31" t="s">
        <v>598</v>
      </c>
      <c r="I42" s="31" t="s">
        <v>221</v>
      </c>
      <c r="J42" s="31" t="s">
        <v>73</v>
      </c>
      <c r="K42" s="31" t="s">
        <v>17635</v>
      </c>
      <c r="L42" s="32" t="s">
        <v>17636</v>
      </c>
      <c r="M42" s="32" t="s">
        <v>17637</v>
      </c>
      <c r="N42" s="31" t="s">
        <v>17638</v>
      </c>
      <c r="O42" s="32" t="s">
        <v>17639</v>
      </c>
      <c r="P42" s="32" t="s">
        <v>17640</v>
      </c>
      <c r="Q42" s="31" t="s">
        <v>17641</v>
      </c>
      <c r="R42" s="32" t="s">
        <v>17642</v>
      </c>
      <c r="S42" s="32" t="s">
        <v>17643</v>
      </c>
      <c r="T42" s="31" t="s">
        <v>17644</v>
      </c>
      <c r="U42" s="32" t="s">
        <v>17645</v>
      </c>
      <c r="V42" s="32" t="s">
        <v>17646</v>
      </c>
      <c r="W42" s="32" t="s">
        <v>17647</v>
      </c>
      <c r="X42" s="32" t="s">
        <v>17603</v>
      </c>
      <c r="Y42" s="32" t="s">
        <v>17604</v>
      </c>
      <c r="Z42" s="9" t="s">
        <v>210</v>
      </c>
      <c r="AA42" s="9" t="s">
        <v>33</v>
      </c>
      <c r="AF42" s="9" t="b">
        <v>1</v>
      </c>
      <c r="AG42" s="9">
        <f t="shared" si="1"/>
        <v>0.01473631613</v>
      </c>
      <c r="AH42" s="9" t="b">
        <v>0</v>
      </c>
      <c r="AI42" s="17" t="b">
        <v>0</v>
      </c>
      <c r="AJ42" s="9" t="b">
        <v>0</v>
      </c>
    </row>
    <row r="43">
      <c r="A43" s="31" t="s">
        <v>17648</v>
      </c>
      <c r="B43" s="31" t="s">
        <v>17037</v>
      </c>
      <c r="C43" s="31" t="s">
        <v>17038</v>
      </c>
      <c r="D43" s="32" t="s">
        <v>17588</v>
      </c>
      <c r="E43" s="31" t="s">
        <v>204</v>
      </c>
      <c r="F43" s="31" t="s">
        <v>30</v>
      </c>
      <c r="G43" s="31" t="s">
        <v>211</v>
      </c>
      <c r="H43" s="31" t="s">
        <v>17040</v>
      </c>
      <c r="I43" s="31" t="s">
        <v>30</v>
      </c>
      <c r="J43" s="31" t="s">
        <v>224</v>
      </c>
      <c r="K43" s="31" t="s">
        <v>17649</v>
      </c>
      <c r="L43" s="32" t="s">
        <v>17650</v>
      </c>
      <c r="M43" s="32" t="s">
        <v>17651</v>
      </c>
      <c r="N43" s="31" t="s">
        <v>17652</v>
      </c>
      <c r="O43" s="32" t="s">
        <v>17653</v>
      </c>
      <c r="P43" s="32" t="s">
        <v>17654</v>
      </c>
      <c r="Q43" s="31" t="s">
        <v>17655</v>
      </c>
      <c r="R43" s="32" t="s">
        <v>17656</v>
      </c>
      <c r="S43" s="32" t="s">
        <v>17657</v>
      </c>
      <c r="T43" s="31" t="s">
        <v>17658</v>
      </c>
      <c r="U43" s="32" t="s">
        <v>17659</v>
      </c>
      <c r="V43" s="32" t="s">
        <v>17660</v>
      </c>
      <c r="W43" s="32" t="s">
        <v>17661</v>
      </c>
      <c r="X43" s="32" t="s">
        <v>17603</v>
      </c>
      <c r="Y43" s="32" t="s">
        <v>17604</v>
      </c>
      <c r="Z43" s="9" t="s">
        <v>210</v>
      </c>
      <c r="AA43" s="9" t="s">
        <v>33</v>
      </c>
      <c r="AF43" s="9" t="b">
        <v>1</v>
      </c>
      <c r="AG43" s="9">
        <f t="shared" si="1"/>
        <v>0.003240476662</v>
      </c>
      <c r="AH43" s="9" t="b">
        <v>0</v>
      </c>
      <c r="AI43" s="17" t="b">
        <v>0</v>
      </c>
      <c r="AJ43" s="9" t="b">
        <v>0</v>
      </c>
    </row>
    <row r="44">
      <c r="A44" s="31" t="s">
        <v>17662</v>
      </c>
      <c r="B44" s="31" t="s">
        <v>17037</v>
      </c>
      <c r="C44" s="31" t="s">
        <v>17038</v>
      </c>
      <c r="D44" s="32" t="s">
        <v>17588</v>
      </c>
      <c r="E44" s="31" t="s">
        <v>204</v>
      </c>
      <c r="F44" s="31" t="s">
        <v>30</v>
      </c>
      <c r="G44" s="31" t="s">
        <v>17663</v>
      </c>
      <c r="H44" s="31" t="s">
        <v>598</v>
      </c>
      <c r="I44" s="31" t="s">
        <v>228</v>
      </c>
      <c r="J44" s="31" t="s">
        <v>229</v>
      </c>
      <c r="K44" s="31" t="s">
        <v>17664</v>
      </c>
      <c r="L44" s="32" t="s">
        <v>17665</v>
      </c>
      <c r="M44" s="32" t="s">
        <v>17666</v>
      </c>
      <c r="N44" s="31" t="s">
        <v>17667</v>
      </c>
      <c r="O44" s="32" t="s">
        <v>17668</v>
      </c>
      <c r="P44" s="32" t="s">
        <v>17669</v>
      </c>
      <c r="Q44" s="31" t="s">
        <v>17670</v>
      </c>
      <c r="R44" s="32" t="s">
        <v>17671</v>
      </c>
      <c r="S44" s="32" t="s">
        <v>17672</v>
      </c>
      <c r="T44" s="31" t="s">
        <v>17673</v>
      </c>
      <c r="U44" s="32" t="s">
        <v>17674</v>
      </c>
      <c r="V44" s="32" t="s">
        <v>17675</v>
      </c>
      <c r="W44" s="32" t="s">
        <v>17676</v>
      </c>
      <c r="X44" s="32" t="s">
        <v>17603</v>
      </c>
      <c r="Y44" s="32" t="s">
        <v>17604</v>
      </c>
      <c r="Z44" s="9" t="s">
        <v>210</v>
      </c>
      <c r="AA44" s="9" t="s">
        <v>33</v>
      </c>
      <c r="AF44" s="9" t="b">
        <v>1</v>
      </c>
      <c r="AG44" s="9">
        <f t="shared" si="1"/>
        <v>0.01393240715</v>
      </c>
      <c r="AH44" s="9" t="b">
        <v>0</v>
      </c>
      <c r="AI44" s="17" t="b">
        <v>1</v>
      </c>
      <c r="AJ44" s="9" t="b">
        <v>0</v>
      </c>
    </row>
    <row r="45">
      <c r="A45" s="31" t="s">
        <v>17677</v>
      </c>
      <c r="B45" s="31" t="s">
        <v>17037</v>
      </c>
      <c r="C45" s="31" t="s">
        <v>17038</v>
      </c>
      <c r="D45" s="32" t="s">
        <v>17588</v>
      </c>
      <c r="E45" s="31" t="s">
        <v>204</v>
      </c>
      <c r="F45" s="31" t="s">
        <v>30</v>
      </c>
      <c r="G45" s="31" t="s">
        <v>17678</v>
      </c>
      <c r="H45" s="31" t="s">
        <v>17040</v>
      </c>
      <c r="I45" s="31" t="s">
        <v>221</v>
      </c>
      <c r="J45" s="31" t="s">
        <v>233</v>
      </c>
      <c r="K45" s="31" t="s">
        <v>17679</v>
      </c>
      <c r="L45" s="32" t="s">
        <v>17680</v>
      </c>
      <c r="M45" s="32" t="s">
        <v>17681</v>
      </c>
      <c r="N45" s="31" t="s">
        <v>17682</v>
      </c>
      <c r="O45" s="32" t="s">
        <v>17683</v>
      </c>
      <c r="P45" s="32" t="s">
        <v>17684</v>
      </c>
      <c r="Q45" s="31" t="s">
        <v>17685</v>
      </c>
      <c r="R45" s="32" t="s">
        <v>17686</v>
      </c>
      <c r="S45" s="32" t="s">
        <v>17687</v>
      </c>
      <c r="T45" s="31" t="s">
        <v>17688</v>
      </c>
      <c r="U45" s="32" t="s">
        <v>17689</v>
      </c>
      <c r="V45" s="32" t="s">
        <v>17690</v>
      </c>
      <c r="W45" s="32" t="s">
        <v>17691</v>
      </c>
      <c r="X45" s="32" t="s">
        <v>17603</v>
      </c>
      <c r="Y45" s="32" t="s">
        <v>17604</v>
      </c>
      <c r="Z45" s="9" t="s">
        <v>210</v>
      </c>
      <c r="AA45" s="9" t="s">
        <v>33</v>
      </c>
      <c r="AF45" s="9" t="b">
        <v>1</v>
      </c>
      <c r="AG45" s="9">
        <f t="shared" si="1"/>
        <v>0.01061336916</v>
      </c>
      <c r="AH45" s="9" t="b">
        <v>0</v>
      </c>
      <c r="AI45" s="17" t="b">
        <v>0</v>
      </c>
      <c r="AJ45" s="9" t="b">
        <v>0</v>
      </c>
    </row>
    <row r="46">
      <c r="A46" s="31" t="s">
        <v>17692</v>
      </c>
      <c r="B46" s="31" t="s">
        <v>17037</v>
      </c>
      <c r="C46" s="31" t="s">
        <v>17038</v>
      </c>
      <c r="D46" s="32" t="s">
        <v>17588</v>
      </c>
      <c r="E46" s="31" t="s">
        <v>204</v>
      </c>
      <c r="F46" s="31" t="s">
        <v>30</v>
      </c>
      <c r="G46" s="31" t="s">
        <v>17693</v>
      </c>
      <c r="H46" s="31" t="s">
        <v>598</v>
      </c>
      <c r="I46" s="31" t="s">
        <v>237</v>
      </c>
      <c r="J46" s="31" t="s">
        <v>238</v>
      </c>
      <c r="K46" s="31" t="s">
        <v>17694</v>
      </c>
      <c r="L46" s="32" t="s">
        <v>17695</v>
      </c>
      <c r="M46" s="32" t="s">
        <v>17696</v>
      </c>
      <c r="N46" s="31" t="s">
        <v>17697</v>
      </c>
      <c r="O46" s="32" t="s">
        <v>17698</v>
      </c>
      <c r="P46" s="32" t="s">
        <v>17699</v>
      </c>
      <c r="Q46" s="31" t="s">
        <v>17700</v>
      </c>
      <c r="R46" s="32" t="s">
        <v>17701</v>
      </c>
      <c r="S46" s="32" t="s">
        <v>17702</v>
      </c>
      <c r="T46" s="31" t="s">
        <v>17703</v>
      </c>
      <c r="U46" s="32" t="s">
        <v>17704</v>
      </c>
      <c r="V46" s="32" t="s">
        <v>17705</v>
      </c>
      <c r="W46" s="32" t="s">
        <v>17706</v>
      </c>
      <c r="X46" s="32" t="s">
        <v>17603</v>
      </c>
      <c r="Y46" s="32" t="s">
        <v>17604</v>
      </c>
      <c r="Z46" s="9" t="s">
        <v>210</v>
      </c>
      <c r="AA46" s="9" t="s">
        <v>33</v>
      </c>
      <c r="AF46" s="9" t="b">
        <v>1</v>
      </c>
      <c r="AG46" s="9">
        <f t="shared" si="1"/>
        <v>0.01222394576</v>
      </c>
      <c r="AH46" s="9" t="b">
        <v>0</v>
      </c>
      <c r="AI46" s="17" t="b">
        <v>0</v>
      </c>
      <c r="AJ46" s="9" t="b">
        <v>0</v>
      </c>
    </row>
    <row r="47">
      <c r="A47" s="31" t="s">
        <v>17707</v>
      </c>
      <c r="B47" s="31" t="s">
        <v>17037</v>
      </c>
      <c r="C47" s="31" t="s">
        <v>17038</v>
      </c>
      <c r="D47" s="32" t="s">
        <v>17588</v>
      </c>
      <c r="E47" s="31" t="s">
        <v>204</v>
      </c>
      <c r="F47" s="31" t="s">
        <v>30</v>
      </c>
      <c r="G47" s="31" t="s">
        <v>211</v>
      </c>
      <c r="H47" s="31" t="s">
        <v>17040</v>
      </c>
      <c r="I47" s="31" t="s">
        <v>30</v>
      </c>
      <c r="J47" s="31" t="s">
        <v>241</v>
      </c>
      <c r="K47" s="31" t="s">
        <v>17708</v>
      </c>
      <c r="L47" s="32" t="s">
        <v>17709</v>
      </c>
      <c r="M47" s="32" t="s">
        <v>17710</v>
      </c>
      <c r="N47" s="31" t="s">
        <v>17711</v>
      </c>
      <c r="O47" s="32" t="s">
        <v>17712</v>
      </c>
      <c r="P47" s="32" t="s">
        <v>17713</v>
      </c>
      <c r="Q47" s="31" t="s">
        <v>17714</v>
      </c>
      <c r="R47" s="32" t="s">
        <v>17715</v>
      </c>
      <c r="S47" s="32" t="s">
        <v>17716</v>
      </c>
      <c r="T47" s="31" t="s">
        <v>17717</v>
      </c>
      <c r="U47" s="32" t="s">
        <v>17718</v>
      </c>
      <c r="V47" s="32" t="s">
        <v>17719</v>
      </c>
      <c r="W47" s="32" t="s">
        <v>17720</v>
      </c>
      <c r="X47" s="32" t="s">
        <v>17603</v>
      </c>
      <c r="Y47" s="32" t="s">
        <v>17604</v>
      </c>
      <c r="Z47" s="9" t="s">
        <v>242</v>
      </c>
      <c r="AA47" s="9" t="s">
        <v>33</v>
      </c>
      <c r="AF47" s="9" t="b">
        <v>1</v>
      </c>
      <c r="AG47" s="9">
        <f t="shared" si="1"/>
        <v>0.00413831862</v>
      </c>
      <c r="AH47" s="9" t="b">
        <v>0</v>
      </c>
      <c r="AI47" s="17" t="b">
        <v>0</v>
      </c>
      <c r="AJ47" s="9" t="b">
        <v>0</v>
      </c>
    </row>
    <row r="48">
      <c r="A48" s="31" t="s">
        <v>17721</v>
      </c>
      <c r="B48" s="31" t="s">
        <v>17037</v>
      </c>
      <c r="C48" s="31" t="s">
        <v>17038</v>
      </c>
      <c r="D48" s="32" t="s">
        <v>17588</v>
      </c>
      <c r="E48" s="31" t="s">
        <v>204</v>
      </c>
      <c r="F48" s="31" t="s">
        <v>30</v>
      </c>
      <c r="G48" s="31" t="s">
        <v>243</v>
      </c>
      <c r="H48" s="31" t="s">
        <v>598</v>
      </c>
      <c r="I48" s="31" t="s">
        <v>246</v>
      </c>
      <c r="J48" s="31" t="s">
        <v>247</v>
      </c>
      <c r="K48" s="31" t="s">
        <v>17722</v>
      </c>
      <c r="L48" s="32" t="s">
        <v>17723</v>
      </c>
      <c r="M48" s="32" t="s">
        <v>17724</v>
      </c>
      <c r="N48" s="31" t="s">
        <v>17725</v>
      </c>
      <c r="O48" s="32" t="s">
        <v>17726</v>
      </c>
      <c r="P48" s="32" t="s">
        <v>17727</v>
      </c>
      <c r="Q48" s="31" t="s">
        <v>17728</v>
      </c>
      <c r="R48" s="32" t="s">
        <v>17729</v>
      </c>
      <c r="S48" s="32" t="s">
        <v>17730</v>
      </c>
      <c r="T48" s="31" t="s">
        <v>17731</v>
      </c>
      <c r="U48" s="32" t="s">
        <v>17732</v>
      </c>
      <c r="V48" s="32" t="s">
        <v>17733</v>
      </c>
      <c r="W48" s="32" t="s">
        <v>17734</v>
      </c>
      <c r="X48" s="32" t="s">
        <v>17603</v>
      </c>
      <c r="Y48" s="32" t="s">
        <v>17604</v>
      </c>
      <c r="Z48" s="9" t="s">
        <v>242</v>
      </c>
      <c r="AA48" s="9" t="s">
        <v>33</v>
      </c>
      <c r="AF48" s="9" t="b">
        <v>1</v>
      </c>
      <c r="AG48" s="9">
        <f t="shared" si="1"/>
        <v>0.001336078591</v>
      </c>
      <c r="AH48" s="9" t="b">
        <v>0</v>
      </c>
      <c r="AI48" s="17" t="b">
        <v>1</v>
      </c>
      <c r="AJ48" s="9" t="b">
        <v>0</v>
      </c>
    </row>
    <row r="49">
      <c r="A49" s="31" t="s">
        <v>17735</v>
      </c>
      <c r="B49" s="31" t="s">
        <v>17037</v>
      </c>
      <c r="C49" s="31" t="s">
        <v>17038</v>
      </c>
      <c r="D49" s="32" t="s">
        <v>17588</v>
      </c>
      <c r="E49" s="31" t="s">
        <v>204</v>
      </c>
      <c r="F49" s="31" t="s">
        <v>30</v>
      </c>
      <c r="G49" s="31" t="s">
        <v>211</v>
      </c>
      <c r="H49" s="31" t="s">
        <v>17040</v>
      </c>
      <c r="I49" s="31" t="s">
        <v>221</v>
      </c>
      <c r="J49" s="31" t="s">
        <v>250</v>
      </c>
      <c r="K49" s="31" t="s">
        <v>17736</v>
      </c>
      <c r="L49" s="32" t="s">
        <v>17737</v>
      </c>
      <c r="M49" s="32" t="s">
        <v>17738</v>
      </c>
      <c r="N49" s="31" t="s">
        <v>17739</v>
      </c>
      <c r="O49" s="32" t="s">
        <v>17740</v>
      </c>
      <c r="P49" s="32" t="s">
        <v>17741</v>
      </c>
      <c r="Q49" s="31" t="s">
        <v>17742</v>
      </c>
      <c r="R49" s="32" t="s">
        <v>17743</v>
      </c>
      <c r="S49" s="32" t="s">
        <v>17744</v>
      </c>
      <c r="T49" s="31" t="s">
        <v>17745</v>
      </c>
      <c r="U49" s="32" t="s">
        <v>17746</v>
      </c>
      <c r="V49" s="32" t="s">
        <v>17747</v>
      </c>
      <c r="W49" s="32" t="s">
        <v>17748</v>
      </c>
      <c r="X49" s="32" t="s">
        <v>17603</v>
      </c>
      <c r="Y49" s="32" t="s">
        <v>17604</v>
      </c>
      <c r="Z49" s="9" t="s">
        <v>242</v>
      </c>
      <c r="AA49" s="9" t="s">
        <v>33</v>
      </c>
      <c r="AF49" s="9" t="b">
        <v>1</v>
      </c>
      <c r="AG49" s="9">
        <f t="shared" si="1"/>
        <v>0.002951911415</v>
      </c>
      <c r="AH49" s="9" t="b">
        <v>1</v>
      </c>
      <c r="AI49" s="17" t="b">
        <v>0</v>
      </c>
      <c r="AJ49" s="9" t="b">
        <v>0</v>
      </c>
    </row>
    <row r="50">
      <c r="A50" s="31" t="s">
        <v>17749</v>
      </c>
      <c r="B50" s="31" t="s">
        <v>17037</v>
      </c>
      <c r="C50" s="31" t="s">
        <v>17038</v>
      </c>
      <c r="D50" s="32" t="s">
        <v>17588</v>
      </c>
      <c r="E50" s="31" t="s">
        <v>204</v>
      </c>
      <c r="F50" s="31" t="s">
        <v>30</v>
      </c>
      <c r="G50" s="31" t="s">
        <v>17750</v>
      </c>
      <c r="H50" s="31" t="s">
        <v>598</v>
      </c>
      <c r="I50" s="31" t="s">
        <v>55</v>
      </c>
      <c r="J50" s="31" t="s">
        <v>254</v>
      </c>
      <c r="K50" s="31" t="s">
        <v>17751</v>
      </c>
      <c r="L50" s="32" t="s">
        <v>17752</v>
      </c>
      <c r="M50" s="32" t="s">
        <v>17753</v>
      </c>
      <c r="N50" s="31" t="s">
        <v>17754</v>
      </c>
      <c r="O50" s="32" t="s">
        <v>17755</v>
      </c>
      <c r="P50" s="32" t="s">
        <v>17756</v>
      </c>
      <c r="Q50" s="31" t="s">
        <v>17757</v>
      </c>
      <c r="R50" s="32" t="s">
        <v>17758</v>
      </c>
      <c r="S50" s="32" t="s">
        <v>17759</v>
      </c>
      <c r="T50" s="31" t="s">
        <v>17760</v>
      </c>
      <c r="U50" s="32" t="s">
        <v>17761</v>
      </c>
      <c r="V50" s="32" t="s">
        <v>17762</v>
      </c>
      <c r="W50" s="32" t="s">
        <v>17763</v>
      </c>
      <c r="X50" s="32" t="s">
        <v>17603</v>
      </c>
      <c r="Y50" s="32" t="s">
        <v>17604</v>
      </c>
      <c r="Z50" s="9" t="s">
        <v>210</v>
      </c>
      <c r="AA50" s="9" t="s">
        <v>33</v>
      </c>
      <c r="AF50" s="9" t="b">
        <v>1</v>
      </c>
      <c r="AG50" s="9">
        <f t="shared" si="1"/>
        <v>0.005695569155</v>
      </c>
      <c r="AH50" s="9" t="b">
        <v>0</v>
      </c>
      <c r="AI50" s="17" t="b">
        <v>0</v>
      </c>
      <c r="AJ50" s="9" t="b">
        <v>0</v>
      </c>
    </row>
    <row r="51">
      <c r="A51" s="31" t="s">
        <v>17764</v>
      </c>
      <c r="B51" s="31" t="s">
        <v>17037</v>
      </c>
      <c r="C51" s="31" t="s">
        <v>17038</v>
      </c>
      <c r="D51" s="32" t="s">
        <v>17588</v>
      </c>
      <c r="E51" s="31" t="s">
        <v>204</v>
      </c>
      <c r="F51" s="31" t="s">
        <v>30</v>
      </c>
      <c r="G51" s="31" t="s">
        <v>17765</v>
      </c>
      <c r="H51" s="31" t="s">
        <v>17040</v>
      </c>
      <c r="I51" s="31" t="s">
        <v>237</v>
      </c>
      <c r="J51" s="31" t="s">
        <v>257</v>
      </c>
      <c r="K51" s="31" t="s">
        <v>17766</v>
      </c>
      <c r="L51" s="32" t="s">
        <v>17767</v>
      </c>
      <c r="M51" s="32" t="s">
        <v>17768</v>
      </c>
      <c r="N51" s="31" t="s">
        <v>17769</v>
      </c>
      <c r="O51" s="32" t="s">
        <v>17770</v>
      </c>
      <c r="P51" s="32" t="s">
        <v>17771</v>
      </c>
      <c r="Q51" s="31" t="s">
        <v>17772</v>
      </c>
      <c r="R51" s="32" t="s">
        <v>17773</v>
      </c>
      <c r="S51" s="32" t="s">
        <v>17774</v>
      </c>
      <c r="T51" s="31" t="s">
        <v>17775</v>
      </c>
      <c r="U51" s="32" t="s">
        <v>17776</v>
      </c>
      <c r="V51" s="32" t="s">
        <v>17777</v>
      </c>
      <c r="W51" s="32" t="s">
        <v>17778</v>
      </c>
      <c r="X51" s="32" t="s">
        <v>17603</v>
      </c>
      <c r="Y51" s="32" t="s">
        <v>17604</v>
      </c>
      <c r="Z51" s="9" t="s">
        <v>210</v>
      </c>
      <c r="AA51" s="9" t="s">
        <v>33</v>
      </c>
      <c r="AF51" s="9" t="b">
        <v>1</v>
      </c>
      <c r="AG51" s="9">
        <f t="shared" si="1"/>
        <v>0.005775943646</v>
      </c>
      <c r="AH51" s="9" t="b">
        <v>0</v>
      </c>
      <c r="AI51" s="17" t="b">
        <v>0</v>
      </c>
      <c r="AJ51" s="9" t="b">
        <v>0</v>
      </c>
    </row>
    <row r="52">
      <c r="A52" s="31" t="s">
        <v>17779</v>
      </c>
      <c r="B52" s="31" t="s">
        <v>17037</v>
      </c>
      <c r="C52" s="31" t="s">
        <v>17038</v>
      </c>
      <c r="D52" s="32" t="s">
        <v>17588</v>
      </c>
      <c r="E52" s="31" t="s">
        <v>204</v>
      </c>
      <c r="F52" s="31" t="s">
        <v>30</v>
      </c>
      <c r="G52" s="31" t="s">
        <v>17780</v>
      </c>
      <c r="H52" s="31" t="s">
        <v>598</v>
      </c>
      <c r="I52" s="31" t="s">
        <v>30</v>
      </c>
      <c r="J52" s="31" t="s">
        <v>17781</v>
      </c>
      <c r="K52" s="31" t="s">
        <v>17782</v>
      </c>
      <c r="L52" s="32" t="s">
        <v>17783</v>
      </c>
      <c r="M52" s="32" t="s">
        <v>17784</v>
      </c>
      <c r="N52" s="31" t="s">
        <v>17785</v>
      </c>
      <c r="O52" s="32" t="s">
        <v>17786</v>
      </c>
      <c r="P52" s="32" t="s">
        <v>17787</v>
      </c>
      <c r="Q52" s="31" t="s">
        <v>17788</v>
      </c>
      <c r="R52" s="32" t="s">
        <v>17789</v>
      </c>
      <c r="S52" s="32" t="s">
        <v>17790</v>
      </c>
      <c r="T52" s="31" t="s">
        <v>17791</v>
      </c>
      <c r="U52" s="32" t="s">
        <v>17792</v>
      </c>
      <c r="V52" s="32" t="s">
        <v>17793</v>
      </c>
      <c r="W52" s="32" t="s">
        <v>17794</v>
      </c>
      <c r="X52" s="32" t="s">
        <v>17603</v>
      </c>
      <c r="Y52" s="32" t="s">
        <v>17604</v>
      </c>
      <c r="Z52" s="9" t="s">
        <v>242</v>
      </c>
      <c r="AA52" s="9" t="s">
        <v>33</v>
      </c>
      <c r="AF52" s="9" t="b">
        <v>1</v>
      </c>
      <c r="AG52" s="9">
        <f t="shared" si="1"/>
        <v>0.003970211581</v>
      </c>
      <c r="AH52" s="9" t="b">
        <v>0</v>
      </c>
      <c r="AI52" s="17" t="b">
        <v>1</v>
      </c>
      <c r="AJ52" s="9" t="b">
        <v>0</v>
      </c>
    </row>
    <row r="53">
      <c r="A53" s="31" t="s">
        <v>17795</v>
      </c>
      <c r="B53" s="31" t="s">
        <v>17037</v>
      </c>
      <c r="C53" s="31" t="s">
        <v>17038</v>
      </c>
      <c r="D53" s="32" t="s">
        <v>17588</v>
      </c>
      <c r="E53" s="31" t="s">
        <v>204</v>
      </c>
      <c r="F53" s="31" t="s">
        <v>30</v>
      </c>
      <c r="G53" s="31" t="s">
        <v>17796</v>
      </c>
      <c r="H53" s="31" t="s">
        <v>17040</v>
      </c>
      <c r="I53" s="31" t="s">
        <v>221</v>
      </c>
      <c r="J53" s="31" t="s">
        <v>264</v>
      </c>
      <c r="K53" s="31" t="s">
        <v>17797</v>
      </c>
      <c r="L53" s="32" t="s">
        <v>17798</v>
      </c>
      <c r="M53" s="32" t="s">
        <v>17799</v>
      </c>
      <c r="N53" s="31" t="s">
        <v>17800</v>
      </c>
      <c r="O53" s="32" t="s">
        <v>17801</v>
      </c>
      <c r="P53" s="32" t="s">
        <v>17802</v>
      </c>
      <c r="Q53" s="31" t="s">
        <v>17803</v>
      </c>
      <c r="R53" s="32" t="s">
        <v>17804</v>
      </c>
      <c r="S53" s="32" t="s">
        <v>17805</v>
      </c>
      <c r="T53" s="31" t="s">
        <v>17806</v>
      </c>
      <c r="U53" s="32" t="s">
        <v>17807</v>
      </c>
      <c r="V53" s="32" t="s">
        <v>17808</v>
      </c>
      <c r="W53" s="32" t="s">
        <v>17809</v>
      </c>
      <c r="X53" s="32" t="s">
        <v>17603</v>
      </c>
      <c r="Y53" s="32" t="s">
        <v>17604</v>
      </c>
      <c r="Z53" s="9" t="s">
        <v>242</v>
      </c>
      <c r="AA53" s="9" t="s">
        <v>33</v>
      </c>
      <c r="AF53" s="9" t="b">
        <v>1</v>
      </c>
      <c r="AG53" s="9">
        <f t="shared" si="1"/>
        <v>0.01673156684</v>
      </c>
      <c r="AH53" s="9" t="b">
        <v>0</v>
      </c>
      <c r="AI53" s="17" t="b">
        <v>0</v>
      </c>
      <c r="AJ53" s="9" t="b">
        <v>0</v>
      </c>
    </row>
    <row r="54">
      <c r="A54" s="31" t="s">
        <v>17810</v>
      </c>
      <c r="B54" s="31" t="s">
        <v>17037</v>
      </c>
      <c r="C54" s="31" t="s">
        <v>17038</v>
      </c>
      <c r="D54" s="32" t="s">
        <v>17588</v>
      </c>
      <c r="E54" s="31" t="s">
        <v>204</v>
      </c>
      <c r="F54" s="31" t="s">
        <v>30</v>
      </c>
      <c r="G54" s="31" t="s">
        <v>211</v>
      </c>
      <c r="H54" s="31" t="s">
        <v>598</v>
      </c>
      <c r="I54" s="31" t="s">
        <v>30</v>
      </c>
      <c r="J54" s="31" t="s">
        <v>214</v>
      </c>
      <c r="K54" s="31" t="s">
        <v>17811</v>
      </c>
      <c r="L54" s="32" t="s">
        <v>17812</v>
      </c>
      <c r="M54" s="32" t="s">
        <v>17813</v>
      </c>
      <c r="N54" s="31" t="s">
        <v>17814</v>
      </c>
      <c r="O54" s="32" t="s">
        <v>17815</v>
      </c>
      <c r="P54" s="32" t="s">
        <v>17816</v>
      </c>
      <c r="Q54" s="31" t="s">
        <v>17817</v>
      </c>
      <c r="R54" s="32" t="s">
        <v>17818</v>
      </c>
      <c r="S54" s="32" t="s">
        <v>17819</v>
      </c>
      <c r="T54" s="31" t="s">
        <v>17820</v>
      </c>
      <c r="U54" s="32" t="s">
        <v>17821</v>
      </c>
      <c r="V54" s="32" t="s">
        <v>17822</v>
      </c>
      <c r="W54" s="32" t="s">
        <v>17823</v>
      </c>
      <c r="X54" s="32" t="s">
        <v>17603</v>
      </c>
      <c r="Y54" s="32" t="s">
        <v>17604</v>
      </c>
      <c r="Z54" s="9" t="s">
        <v>242</v>
      </c>
      <c r="AA54" s="9" t="s">
        <v>33</v>
      </c>
      <c r="AF54" s="9" t="b">
        <v>1</v>
      </c>
      <c r="AG54" s="9">
        <f t="shared" si="1"/>
        <v>0.00562909451</v>
      </c>
      <c r="AH54" s="9" t="b">
        <v>0</v>
      </c>
      <c r="AI54" s="17" t="b">
        <v>1</v>
      </c>
      <c r="AJ54" s="9" t="b">
        <v>0</v>
      </c>
    </row>
    <row r="55">
      <c r="A55" s="31" t="s">
        <v>17824</v>
      </c>
      <c r="B55" s="31" t="s">
        <v>17037</v>
      </c>
      <c r="C55" s="31" t="s">
        <v>17038</v>
      </c>
      <c r="D55" s="32" t="s">
        <v>17588</v>
      </c>
      <c r="E55" s="31" t="s">
        <v>204</v>
      </c>
      <c r="F55" s="31" t="s">
        <v>30</v>
      </c>
      <c r="G55" s="31" t="s">
        <v>17825</v>
      </c>
      <c r="H55" s="31" t="s">
        <v>17040</v>
      </c>
      <c r="I55" s="31" t="s">
        <v>17826</v>
      </c>
      <c r="J55" s="31" t="s">
        <v>238</v>
      </c>
      <c r="K55" s="31" t="s">
        <v>17827</v>
      </c>
      <c r="L55" s="32" t="s">
        <v>17828</v>
      </c>
      <c r="M55" s="32" t="s">
        <v>17829</v>
      </c>
      <c r="N55" s="31" t="s">
        <v>17830</v>
      </c>
      <c r="O55" s="32" t="s">
        <v>17831</v>
      </c>
      <c r="P55" s="32" t="s">
        <v>17832</v>
      </c>
      <c r="Q55" s="31" t="s">
        <v>17833</v>
      </c>
      <c r="R55" s="32" t="s">
        <v>17834</v>
      </c>
      <c r="S55" s="32" t="s">
        <v>17835</v>
      </c>
      <c r="T55" s="31" t="s">
        <v>17836</v>
      </c>
      <c r="U55" s="32" t="s">
        <v>17837</v>
      </c>
      <c r="V55" s="32" t="s">
        <v>17838</v>
      </c>
      <c r="W55" s="32" t="s">
        <v>17839</v>
      </c>
      <c r="X55" s="32" t="s">
        <v>17603</v>
      </c>
      <c r="Y55" s="32" t="s">
        <v>17604</v>
      </c>
      <c r="Z55" s="9" t="s">
        <v>242</v>
      </c>
      <c r="AA55" s="9" t="s">
        <v>33</v>
      </c>
      <c r="AF55" s="9" t="b">
        <v>1</v>
      </c>
      <c r="AG55" s="9">
        <f t="shared" si="1"/>
        <v>0.002626993148</v>
      </c>
      <c r="AH55" s="9" t="b">
        <v>1</v>
      </c>
      <c r="AI55" s="17" t="b">
        <v>0</v>
      </c>
      <c r="AJ55" s="9" t="b">
        <v>0</v>
      </c>
    </row>
    <row r="56">
      <c r="A56" s="31" t="s">
        <v>17840</v>
      </c>
      <c r="B56" s="31" t="s">
        <v>17037</v>
      </c>
      <c r="C56" s="31" t="s">
        <v>17038</v>
      </c>
      <c r="D56" s="32" t="s">
        <v>17588</v>
      </c>
      <c r="E56" s="31" t="s">
        <v>204</v>
      </c>
      <c r="F56" s="31" t="s">
        <v>30</v>
      </c>
      <c r="G56" s="31" t="s">
        <v>17841</v>
      </c>
      <c r="H56" s="31" t="s">
        <v>598</v>
      </c>
      <c r="I56" s="31" t="s">
        <v>50</v>
      </c>
      <c r="J56" s="31" t="s">
        <v>90</v>
      </c>
      <c r="K56" s="31" t="s">
        <v>17842</v>
      </c>
      <c r="L56" s="32" t="s">
        <v>17843</v>
      </c>
      <c r="M56" s="32" t="s">
        <v>17844</v>
      </c>
      <c r="N56" s="31" t="s">
        <v>17845</v>
      </c>
      <c r="O56" s="32" t="s">
        <v>17846</v>
      </c>
      <c r="P56" s="32" t="s">
        <v>17847</v>
      </c>
      <c r="Q56" s="31" t="s">
        <v>17848</v>
      </c>
      <c r="R56" s="32" t="s">
        <v>17849</v>
      </c>
      <c r="S56" s="32" t="s">
        <v>17850</v>
      </c>
      <c r="T56" s="31" t="s">
        <v>17851</v>
      </c>
      <c r="U56" s="32" t="s">
        <v>17852</v>
      </c>
      <c r="V56" s="32" t="s">
        <v>17853</v>
      </c>
      <c r="W56" s="32" t="s">
        <v>17854</v>
      </c>
      <c r="X56" s="32" t="s">
        <v>17603</v>
      </c>
      <c r="Y56" s="32" t="s">
        <v>17604</v>
      </c>
      <c r="Z56" s="9" t="s">
        <v>92</v>
      </c>
      <c r="AA56" s="9" t="s">
        <v>33</v>
      </c>
      <c r="AF56" s="9" t="b">
        <v>1</v>
      </c>
      <c r="AG56" s="9">
        <f t="shared" si="1"/>
        <v>0.00435087359</v>
      </c>
      <c r="AH56" s="9" t="b">
        <v>0</v>
      </c>
      <c r="AI56" s="17" t="b">
        <v>1</v>
      </c>
      <c r="AJ56" s="9" t="b">
        <v>0</v>
      </c>
    </row>
    <row r="57">
      <c r="A57" s="31" t="s">
        <v>17855</v>
      </c>
      <c r="B57" s="31" t="s">
        <v>17037</v>
      </c>
      <c r="C57" s="31" t="s">
        <v>17038</v>
      </c>
      <c r="D57" s="32" t="s">
        <v>17588</v>
      </c>
      <c r="E57" s="31" t="s">
        <v>204</v>
      </c>
      <c r="F57" s="31" t="s">
        <v>30</v>
      </c>
      <c r="G57" s="31" t="s">
        <v>17856</v>
      </c>
      <c r="H57" s="31" t="s">
        <v>17040</v>
      </c>
      <c r="I57" s="31" t="s">
        <v>237</v>
      </c>
      <c r="J57" s="31" t="s">
        <v>17857</v>
      </c>
      <c r="K57" s="31" t="s">
        <v>17858</v>
      </c>
      <c r="L57" s="32" t="s">
        <v>17859</v>
      </c>
      <c r="M57" s="32" t="s">
        <v>17860</v>
      </c>
      <c r="N57" s="31" t="s">
        <v>17861</v>
      </c>
      <c r="O57" s="32" t="s">
        <v>17862</v>
      </c>
      <c r="P57" s="32" t="s">
        <v>17863</v>
      </c>
      <c r="Q57" s="31" t="s">
        <v>17864</v>
      </c>
      <c r="R57" s="32" t="s">
        <v>17865</v>
      </c>
      <c r="S57" s="32" t="s">
        <v>17866</v>
      </c>
      <c r="T57" s="31" t="s">
        <v>17867</v>
      </c>
      <c r="U57" s="32" t="s">
        <v>17868</v>
      </c>
      <c r="V57" s="32" t="s">
        <v>17869</v>
      </c>
      <c r="W57" s="32" t="s">
        <v>17870</v>
      </c>
      <c r="X57" s="32" t="s">
        <v>17603</v>
      </c>
      <c r="Y57" s="32" t="s">
        <v>17604</v>
      </c>
      <c r="Z57" s="9" t="s">
        <v>92</v>
      </c>
      <c r="AA57" s="9" t="s">
        <v>33</v>
      </c>
      <c r="AE57" s="9" t="s">
        <v>17871</v>
      </c>
      <c r="AF57" s="9" t="b">
        <v>1</v>
      </c>
      <c r="AG57" s="9">
        <f t="shared" si="1"/>
        <v>0.004204099428</v>
      </c>
      <c r="AH57" s="9" t="b">
        <v>0</v>
      </c>
      <c r="AI57" s="17" t="b">
        <v>0</v>
      </c>
      <c r="AJ57" s="9" t="b">
        <v>0</v>
      </c>
    </row>
    <row r="58">
      <c r="A58" s="31" t="s">
        <v>17872</v>
      </c>
      <c r="B58" s="31" t="s">
        <v>17037</v>
      </c>
      <c r="C58" s="31" t="s">
        <v>17038</v>
      </c>
      <c r="D58" s="32" t="s">
        <v>17873</v>
      </c>
      <c r="E58" s="31" t="s">
        <v>17874</v>
      </c>
      <c r="F58" s="31" t="s">
        <v>279</v>
      </c>
      <c r="G58" s="31" t="s">
        <v>17693</v>
      </c>
      <c r="H58" s="31" t="s">
        <v>17133</v>
      </c>
      <c r="I58" s="31" t="s">
        <v>279</v>
      </c>
      <c r="J58" s="31" t="s">
        <v>280</v>
      </c>
      <c r="K58" s="31" t="s">
        <v>17875</v>
      </c>
      <c r="L58" s="32" t="s">
        <v>17876</v>
      </c>
      <c r="M58" s="32" t="s">
        <v>17877</v>
      </c>
      <c r="N58" s="31" t="s">
        <v>17878</v>
      </c>
      <c r="O58" s="32" t="s">
        <v>17879</v>
      </c>
      <c r="P58" s="32" t="s">
        <v>17880</v>
      </c>
      <c r="Q58" s="31" t="s">
        <v>17881</v>
      </c>
      <c r="R58" s="32" t="s">
        <v>17882</v>
      </c>
      <c r="S58" s="32" t="s">
        <v>17883</v>
      </c>
      <c r="T58" s="31" t="s">
        <v>17884</v>
      </c>
      <c r="U58" s="32" t="s">
        <v>17885</v>
      </c>
      <c r="V58" s="32" t="s">
        <v>17886</v>
      </c>
      <c r="W58" s="32" t="s">
        <v>17887</v>
      </c>
      <c r="X58" s="32" t="s">
        <v>17888</v>
      </c>
      <c r="Y58" s="32" t="s">
        <v>17889</v>
      </c>
      <c r="Z58" s="17" t="s">
        <v>40</v>
      </c>
      <c r="AA58" s="17" t="s">
        <v>281</v>
      </c>
      <c r="AF58" s="9" t="b">
        <v>1</v>
      </c>
      <c r="AG58" s="9">
        <f t="shared" si="1"/>
        <v>0.0110582901</v>
      </c>
      <c r="AH58" s="9" t="b">
        <v>1</v>
      </c>
      <c r="AI58" s="17" t="b">
        <v>0</v>
      </c>
      <c r="AJ58" s="9" t="b">
        <v>0</v>
      </c>
    </row>
    <row r="59">
      <c r="A59" s="31" t="s">
        <v>17890</v>
      </c>
      <c r="B59" s="31" t="s">
        <v>17037</v>
      </c>
      <c r="C59" s="31" t="s">
        <v>17038</v>
      </c>
      <c r="D59" s="32" t="s">
        <v>17873</v>
      </c>
      <c r="E59" s="31" t="s">
        <v>17874</v>
      </c>
      <c r="F59" s="31" t="s">
        <v>279</v>
      </c>
      <c r="G59" s="31" t="s">
        <v>17678</v>
      </c>
      <c r="H59" s="31" t="s">
        <v>17040</v>
      </c>
      <c r="I59" s="31" t="s">
        <v>237</v>
      </c>
      <c r="J59" s="31" t="s">
        <v>284</v>
      </c>
      <c r="K59" s="31" t="s">
        <v>17891</v>
      </c>
      <c r="L59" s="32" t="s">
        <v>17892</v>
      </c>
      <c r="M59" s="32" t="s">
        <v>17893</v>
      </c>
      <c r="N59" s="31" t="s">
        <v>17894</v>
      </c>
      <c r="O59" s="32" t="s">
        <v>17895</v>
      </c>
      <c r="P59" s="32" t="s">
        <v>17896</v>
      </c>
      <c r="Q59" s="31" t="s">
        <v>17897</v>
      </c>
      <c r="R59" s="32" t="s">
        <v>17898</v>
      </c>
      <c r="S59" s="32" t="s">
        <v>17899</v>
      </c>
      <c r="T59" s="31" t="s">
        <v>17900</v>
      </c>
      <c r="U59" s="32" t="s">
        <v>17901</v>
      </c>
      <c r="V59" s="32" t="s">
        <v>17902</v>
      </c>
      <c r="W59" s="32" t="s">
        <v>17903</v>
      </c>
      <c r="X59" s="32" t="s">
        <v>17888</v>
      </c>
      <c r="Y59" s="32" t="s">
        <v>17889</v>
      </c>
      <c r="Z59" s="17" t="s">
        <v>40</v>
      </c>
      <c r="AA59" s="17" t="s">
        <v>33</v>
      </c>
      <c r="AF59" s="9" t="b">
        <v>1</v>
      </c>
      <c r="AG59" s="9">
        <f t="shared" si="1"/>
        <v>0.01076792942</v>
      </c>
      <c r="AH59" s="9" t="b">
        <v>1</v>
      </c>
      <c r="AI59" s="17" t="b">
        <v>1</v>
      </c>
      <c r="AJ59" s="9" t="b">
        <v>0</v>
      </c>
    </row>
    <row r="60">
      <c r="A60" s="31" t="s">
        <v>17904</v>
      </c>
      <c r="B60" s="31" t="s">
        <v>17037</v>
      </c>
      <c r="C60" s="31" t="s">
        <v>17038</v>
      </c>
      <c r="D60" s="32" t="s">
        <v>17873</v>
      </c>
      <c r="E60" s="31" t="s">
        <v>17874</v>
      </c>
      <c r="F60" s="31" t="s">
        <v>279</v>
      </c>
      <c r="G60" s="31" t="s">
        <v>17905</v>
      </c>
      <c r="H60" s="31" t="s">
        <v>1425</v>
      </c>
      <c r="I60" s="31" t="s">
        <v>287</v>
      </c>
      <c r="J60" s="31" t="s">
        <v>288</v>
      </c>
      <c r="K60" s="31" t="s">
        <v>17906</v>
      </c>
      <c r="L60" s="32" t="s">
        <v>17907</v>
      </c>
      <c r="M60" s="32" t="s">
        <v>17908</v>
      </c>
      <c r="N60" s="31" t="s">
        <v>17909</v>
      </c>
      <c r="O60" s="32" t="s">
        <v>17910</v>
      </c>
      <c r="P60" s="32" t="s">
        <v>17911</v>
      </c>
      <c r="Q60" s="31" t="s">
        <v>17912</v>
      </c>
      <c r="R60" s="32" t="s">
        <v>17913</v>
      </c>
      <c r="S60" s="32" t="s">
        <v>17914</v>
      </c>
      <c r="T60" s="31" t="s">
        <v>17915</v>
      </c>
      <c r="U60" s="32" t="s">
        <v>17916</v>
      </c>
      <c r="V60" s="32" t="s">
        <v>17917</v>
      </c>
      <c r="W60" s="32" t="s">
        <v>17918</v>
      </c>
      <c r="X60" s="32" t="s">
        <v>17888</v>
      </c>
      <c r="Y60" s="32" t="s">
        <v>17889</v>
      </c>
      <c r="Z60" s="17" t="s">
        <v>40</v>
      </c>
      <c r="AA60" s="17" t="s">
        <v>33</v>
      </c>
      <c r="AF60" s="9" t="b">
        <v>1</v>
      </c>
      <c r="AG60" s="9">
        <f t="shared" si="1"/>
        <v>0.00757328469</v>
      </c>
      <c r="AH60" s="9" t="b">
        <v>1</v>
      </c>
      <c r="AI60" s="17" t="b">
        <v>1</v>
      </c>
      <c r="AJ60" s="9" t="b">
        <v>0</v>
      </c>
    </row>
    <row r="61">
      <c r="A61" s="31" t="s">
        <v>17919</v>
      </c>
      <c r="B61" s="31" t="s">
        <v>17037</v>
      </c>
      <c r="C61" s="31" t="s">
        <v>17038</v>
      </c>
      <c r="D61" s="32" t="s">
        <v>17873</v>
      </c>
      <c r="E61" s="31" t="s">
        <v>17874</v>
      </c>
      <c r="F61" s="31" t="s">
        <v>279</v>
      </c>
      <c r="G61" s="31" t="s">
        <v>17693</v>
      </c>
      <c r="H61" s="31" t="s">
        <v>17133</v>
      </c>
      <c r="I61" s="31" t="s">
        <v>292</v>
      </c>
      <c r="J61" s="31" t="s">
        <v>293</v>
      </c>
      <c r="K61" s="31" t="s">
        <v>17920</v>
      </c>
      <c r="L61" s="32" t="s">
        <v>17921</v>
      </c>
      <c r="M61" s="32" t="s">
        <v>17922</v>
      </c>
      <c r="N61" s="31" t="s">
        <v>17923</v>
      </c>
      <c r="O61" s="32" t="s">
        <v>17924</v>
      </c>
      <c r="P61" s="32" t="s">
        <v>17925</v>
      </c>
      <c r="Q61" s="31" t="s">
        <v>17926</v>
      </c>
      <c r="R61" s="32" t="s">
        <v>17927</v>
      </c>
      <c r="S61" s="32" t="s">
        <v>17928</v>
      </c>
      <c r="T61" s="31" t="s">
        <v>17929</v>
      </c>
      <c r="U61" s="32" t="s">
        <v>17930</v>
      </c>
      <c r="V61" s="32" t="s">
        <v>17931</v>
      </c>
      <c r="W61" s="32" t="s">
        <v>17932</v>
      </c>
      <c r="X61" s="32" t="s">
        <v>17888</v>
      </c>
      <c r="Y61" s="32" t="s">
        <v>17889</v>
      </c>
      <c r="Z61" s="17" t="s">
        <v>40</v>
      </c>
      <c r="AA61" s="17" t="s">
        <v>33</v>
      </c>
      <c r="AF61" s="9" t="b">
        <v>1</v>
      </c>
      <c r="AG61" s="9">
        <f t="shared" si="1"/>
        <v>0.004742178824</v>
      </c>
      <c r="AH61" s="9" t="b">
        <v>1</v>
      </c>
      <c r="AI61" s="17" t="b">
        <v>0</v>
      </c>
      <c r="AJ61" s="9" t="b">
        <v>0</v>
      </c>
    </row>
    <row r="62">
      <c r="A62" s="31" t="s">
        <v>17933</v>
      </c>
      <c r="B62" s="31" t="s">
        <v>17037</v>
      </c>
      <c r="C62" s="31" t="s">
        <v>17038</v>
      </c>
      <c r="D62" s="32" t="s">
        <v>17873</v>
      </c>
      <c r="E62" s="31" t="s">
        <v>17874</v>
      </c>
      <c r="F62" s="31" t="s">
        <v>279</v>
      </c>
      <c r="G62" s="31" t="s">
        <v>1899</v>
      </c>
      <c r="H62" s="31" t="s">
        <v>17040</v>
      </c>
      <c r="I62" s="31" t="s">
        <v>296</v>
      </c>
      <c r="J62" s="31" t="s">
        <v>39</v>
      </c>
      <c r="K62" s="31" t="s">
        <v>17934</v>
      </c>
      <c r="L62" s="32" t="s">
        <v>17935</v>
      </c>
      <c r="M62" s="32" t="s">
        <v>17936</v>
      </c>
      <c r="N62" s="31" t="s">
        <v>17937</v>
      </c>
      <c r="O62" s="32" t="s">
        <v>17938</v>
      </c>
      <c r="P62" s="32" t="s">
        <v>17939</v>
      </c>
      <c r="Q62" s="31" t="s">
        <v>17940</v>
      </c>
      <c r="R62" s="32" t="s">
        <v>17941</v>
      </c>
      <c r="S62" s="32" t="s">
        <v>17942</v>
      </c>
      <c r="T62" s="31" t="s">
        <v>17943</v>
      </c>
      <c r="U62" s="32" t="s">
        <v>17944</v>
      </c>
      <c r="V62" s="32" t="s">
        <v>17945</v>
      </c>
      <c r="W62" s="32" t="s">
        <v>17946</v>
      </c>
      <c r="X62" s="32" t="s">
        <v>17888</v>
      </c>
      <c r="Y62" s="32" t="s">
        <v>17889</v>
      </c>
      <c r="Z62" s="17" t="s">
        <v>40</v>
      </c>
      <c r="AA62" s="17" t="s">
        <v>33</v>
      </c>
      <c r="AF62" s="9" t="b">
        <v>1</v>
      </c>
      <c r="AG62" s="9">
        <f t="shared" si="1"/>
        <v>0.008884248196</v>
      </c>
      <c r="AH62" s="9" t="b">
        <v>1</v>
      </c>
      <c r="AI62" s="17" t="b">
        <v>0</v>
      </c>
      <c r="AJ62" s="9" t="b">
        <v>0</v>
      </c>
    </row>
    <row r="63">
      <c r="A63" s="31" t="s">
        <v>17947</v>
      </c>
      <c r="B63" s="31" t="s">
        <v>17037</v>
      </c>
      <c r="C63" s="31" t="s">
        <v>17038</v>
      </c>
      <c r="D63" s="32" t="s">
        <v>17873</v>
      </c>
      <c r="E63" s="31" t="s">
        <v>17874</v>
      </c>
      <c r="F63" s="31" t="s">
        <v>279</v>
      </c>
      <c r="G63" s="31" t="s">
        <v>1899</v>
      </c>
      <c r="H63" s="31" t="s">
        <v>1425</v>
      </c>
      <c r="I63" s="31" t="s">
        <v>300</v>
      </c>
      <c r="J63" s="31" t="s">
        <v>301</v>
      </c>
      <c r="K63" s="31" t="s">
        <v>17948</v>
      </c>
      <c r="L63" s="32" t="s">
        <v>17949</v>
      </c>
      <c r="M63" s="32" t="s">
        <v>17950</v>
      </c>
      <c r="N63" s="31" t="s">
        <v>17951</v>
      </c>
      <c r="O63" s="32" t="s">
        <v>17952</v>
      </c>
      <c r="P63" s="32" t="s">
        <v>17953</v>
      </c>
      <c r="Q63" s="31" t="s">
        <v>17954</v>
      </c>
      <c r="R63" s="32" t="s">
        <v>17955</v>
      </c>
      <c r="S63" s="32" t="s">
        <v>17956</v>
      </c>
      <c r="T63" s="31" t="s">
        <v>17957</v>
      </c>
      <c r="U63" s="32" t="s">
        <v>17958</v>
      </c>
      <c r="V63" s="32" t="s">
        <v>17959</v>
      </c>
      <c r="W63" s="32" t="s">
        <v>17960</v>
      </c>
      <c r="X63" s="32" t="s">
        <v>17888</v>
      </c>
      <c r="Y63" s="32" t="s">
        <v>17889</v>
      </c>
      <c r="Z63" s="17" t="s">
        <v>40</v>
      </c>
      <c r="AA63" s="17" t="s">
        <v>33</v>
      </c>
      <c r="AF63" s="9" t="b">
        <v>1</v>
      </c>
      <c r="AG63" s="9">
        <f t="shared" si="1"/>
        <v>0.003335721961</v>
      </c>
      <c r="AH63" s="9" t="b">
        <v>0</v>
      </c>
      <c r="AI63" s="17" t="b">
        <v>1</v>
      </c>
      <c r="AJ63" s="9" t="b">
        <v>0</v>
      </c>
    </row>
    <row r="64">
      <c r="A64" s="31" t="s">
        <v>17961</v>
      </c>
      <c r="B64" s="31" t="s">
        <v>17037</v>
      </c>
      <c r="C64" s="31" t="s">
        <v>17038</v>
      </c>
      <c r="D64" s="32" t="s">
        <v>17873</v>
      </c>
      <c r="E64" s="31" t="s">
        <v>17874</v>
      </c>
      <c r="F64" s="31" t="s">
        <v>279</v>
      </c>
      <c r="G64" s="31" t="s">
        <v>17693</v>
      </c>
      <c r="H64" s="31" t="s">
        <v>17133</v>
      </c>
      <c r="I64" s="31" t="s">
        <v>280</v>
      </c>
      <c r="J64" s="31" t="s">
        <v>17962</v>
      </c>
      <c r="K64" s="31" t="s">
        <v>17963</v>
      </c>
      <c r="L64" s="32" t="s">
        <v>17964</v>
      </c>
      <c r="M64" s="32" t="s">
        <v>17965</v>
      </c>
      <c r="N64" s="31" t="s">
        <v>17966</v>
      </c>
      <c r="O64" s="32" t="s">
        <v>17967</v>
      </c>
      <c r="P64" s="32" t="s">
        <v>17968</v>
      </c>
      <c r="Q64" s="31" t="s">
        <v>17969</v>
      </c>
      <c r="R64" s="32" t="s">
        <v>17970</v>
      </c>
      <c r="S64" s="32" t="s">
        <v>17971</v>
      </c>
      <c r="T64" s="31" t="s">
        <v>17972</v>
      </c>
      <c r="U64" s="32" t="s">
        <v>17973</v>
      </c>
      <c r="V64" s="32" t="s">
        <v>17974</v>
      </c>
      <c r="W64" s="32" t="s">
        <v>17975</v>
      </c>
      <c r="X64" s="32" t="s">
        <v>17888</v>
      </c>
      <c r="Y64" s="32" t="s">
        <v>17889</v>
      </c>
      <c r="Z64" s="17" t="s">
        <v>40</v>
      </c>
      <c r="AA64" s="17" t="s">
        <v>33</v>
      </c>
      <c r="AF64" s="9" t="b">
        <v>1</v>
      </c>
      <c r="AG64" s="9">
        <f t="shared" si="1"/>
        <v>0.008540034953</v>
      </c>
      <c r="AH64" s="9" t="b">
        <v>1</v>
      </c>
      <c r="AI64" s="17" t="b">
        <v>1</v>
      </c>
      <c r="AJ64" s="9" t="b">
        <v>0</v>
      </c>
    </row>
    <row r="65">
      <c r="A65" s="31" t="s">
        <v>17976</v>
      </c>
      <c r="B65" s="31" t="s">
        <v>17037</v>
      </c>
      <c r="C65" s="31" t="s">
        <v>17038</v>
      </c>
      <c r="D65" s="32" t="s">
        <v>17873</v>
      </c>
      <c r="E65" s="31" t="s">
        <v>17874</v>
      </c>
      <c r="F65" s="31" t="s">
        <v>279</v>
      </c>
      <c r="G65" s="31" t="s">
        <v>17977</v>
      </c>
      <c r="H65" s="31" t="s">
        <v>17040</v>
      </c>
      <c r="I65" s="31" t="s">
        <v>306</v>
      </c>
      <c r="J65" s="31" t="s">
        <v>307</v>
      </c>
      <c r="K65" s="31" t="s">
        <v>17978</v>
      </c>
      <c r="L65" s="32" t="s">
        <v>17979</v>
      </c>
      <c r="M65" s="32" t="s">
        <v>17980</v>
      </c>
      <c r="N65" s="31" t="s">
        <v>17981</v>
      </c>
      <c r="O65" s="32" t="s">
        <v>17982</v>
      </c>
      <c r="P65" s="32" t="s">
        <v>17983</v>
      </c>
      <c r="Q65" s="31" t="s">
        <v>17984</v>
      </c>
      <c r="R65" s="32" t="s">
        <v>17985</v>
      </c>
      <c r="S65" s="32" t="s">
        <v>17986</v>
      </c>
      <c r="T65" s="31" t="s">
        <v>17987</v>
      </c>
      <c r="U65" s="32" t="s">
        <v>17988</v>
      </c>
      <c r="V65" s="32" t="s">
        <v>17989</v>
      </c>
      <c r="W65" s="32" t="s">
        <v>17990</v>
      </c>
      <c r="X65" s="32" t="s">
        <v>17888</v>
      </c>
      <c r="Y65" s="32" t="s">
        <v>17889</v>
      </c>
      <c r="Z65" s="17" t="s">
        <v>40</v>
      </c>
      <c r="AA65" s="17" t="s">
        <v>33</v>
      </c>
      <c r="AF65" s="9" t="b">
        <v>1</v>
      </c>
      <c r="AG65" s="9">
        <f t="shared" si="1"/>
        <v>0.01168321279</v>
      </c>
      <c r="AH65" s="9" t="b">
        <v>1</v>
      </c>
      <c r="AI65" s="17" t="b">
        <v>0</v>
      </c>
      <c r="AJ65" s="9" t="b">
        <v>0</v>
      </c>
    </row>
    <row r="66">
      <c r="A66" s="31" t="s">
        <v>17991</v>
      </c>
      <c r="B66" s="31" t="s">
        <v>17037</v>
      </c>
      <c r="C66" s="31" t="s">
        <v>17038</v>
      </c>
      <c r="D66" s="32" t="s">
        <v>17873</v>
      </c>
      <c r="E66" s="31" t="s">
        <v>17874</v>
      </c>
      <c r="F66" s="31" t="s">
        <v>279</v>
      </c>
      <c r="G66" s="31" t="s">
        <v>17992</v>
      </c>
      <c r="H66" s="31" t="s">
        <v>1425</v>
      </c>
      <c r="I66" s="31" t="s">
        <v>51</v>
      </c>
      <c r="J66" s="31" t="s">
        <v>311</v>
      </c>
      <c r="K66" s="31" t="s">
        <v>17993</v>
      </c>
      <c r="L66" s="32" t="s">
        <v>17994</v>
      </c>
      <c r="M66" s="32" t="s">
        <v>17995</v>
      </c>
      <c r="N66" s="31" t="s">
        <v>17996</v>
      </c>
      <c r="O66" s="32" t="s">
        <v>17997</v>
      </c>
      <c r="P66" s="32" t="s">
        <v>17998</v>
      </c>
      <c r="Q66" s="31" t="s">
        <v>17999</v>
      </c>
      <c r="R66" s="32" t="s">
        <v>18000</v>
      </c>
      <c r="S66" s="32" t="s">
        <v>18001</v>
      </c>
      <c r="T66" s="31" t="s">
        <v>18002</v>
      </c>
      <c r="U66" s="32" t="s">
        <v>18003</v>
      </c>
      <c r="V66" s="32" t="s">
        <v>18004</v>
      </c>
      <c r="W66" s="32" t="s">
        <v>18005</v>
      </c>
      <c r="X66" s="32" t="s">
        <v>17888</v>
      </c>
      <c r="Y66" s="32" t="s">
        <v>17889</v>
      </c>
      <c r="Z66" s="17" t="s">
        <v>40</v>
      </c>
      <c r="AA66" s="17" t="s">
        <v>33</v>
      </c>
      <c r="AF66" s="9" t="b">
        <v>1</v>
      </c>
      <c r="AG66" s="9">
        <f t="shared" si="1"/>
        <v>0.004472245521</v>
      </c>
      <c r="AH66" s="9" t="b">
        <v>0</v>
      </c>
      <c r="AI66" s="17" t="b">
        <v>1</v>
      </c>
      <c r="AJ66" s="9" t="b">
        <v>0</v>
      </c>
    </row>
    <row r="67">
      <c r="A67" s="31" t="s">
        <v>18006</v>
      </c>
      <c r="B67" s="31" t="s">
        <v>17037</v>
      </c>
      <c r="C67" s="31" t="s">
        <v>17038</v>
      </c>
      <c r="D67" s="32" t="s">
        <v>17873</v>
      </c>
      <c r="E67" s="31" t="s">
        <v>17874</v>
      </c>
      <c r="F67" s="31" t="s">
        <v>279</v>
      </c>
      <c r="G67" s="31" t="s">
        <v>17992</v>
      </c>
      <c r="H67" s="31" t="s">
        <v>17133</v>
      </c>
      <c r="I67" s="31" t="s">
        <v>60</v>
      </c>
      <c r="J67" s="31" t="s">
        <v>38</v>
      </c>
      <c r="K67" s="31" t="s">
        <v>18007</v>
      </c>
      <c r="L67" s="32" t="s">
        <v>18008</v>
      </c>
      <c r="M67" s="32" t="s">
        <v>18009</v>
      </c>
      <c r="N67" s="31" t="s">
        <v>18010</v>
      </c>
      <c r="O67" s="32" t="s">
        <v>18011</v>
      </c>
      <c r="P67" s="32" t="s">
        <v>18012</v>
      </c>
      <c r="Q67" s="31" t="s">
        <v>18013</v>
      </c>
      <c r="R67" s="32" t="s">
        <v>18014</v>
      </c>
      <c r="S67" s="32" t="s">
        <v>18015</v>
      </c>
      <c r="T67" s="31" t="s">
        <v>18016</v>
      </c>
      <c r="U67" s="32" t="s">
        <v>18017</v>
      </c>
      <c r="V67" s="32" t="s">
        <v>18018</v>
      </c>
      <c r="W67" s="32" t="s">
        <v>18019</v>
      </c>
      <c r="X67" s="32" t="s">
        <v>17888</v>
      </c>
      <c r="Y67" s="32" t="s">
        <v>17889</v>
      </c>
      <c r="Z67" s="17" t="s">
        <v>40</v>
      </c>
      <c r="AA67" s="17" t="s">
        <v>33</v>
      </c>
      <c r="AF67" s="9" t="b">
        <v>1</v>
      </c>
      <c r="AG67" s="9">
        <f t="shared" si="1"/>
        <v>0.007327245117</v>
      </c>
      <c r="AH67" s="9" t="b">
        <v>1</v>
      </c>
      <c r="AI67" s="17" t="b">
        <v>0</v>
      </c>
      <c r="AJ67" s="9" t="b">
        <v>0</v>
      </c>
    </row>
    <row r="68">
      <c r="A68" s="31" t="s">
        <v>18020</v>
      </c>
      <c r="B68" s="31" t="s">
        <v>17037</v>
      </c>
      <c r="C68" s="31" t="s">
        <v>17038</v>
      </c>
      <c r="D68" s="32" t="s">
        <v>17873</v>
      </c>
      <c r="E68" s="31" t="s">
        <v>17874</v>
      </c>
      <c r="F68" s="31" t="s">
        <v>279</v>
      </c>
      <c r="G68" s="31" t="s">
        <v>936</v>
      </c>
      <c r="H68" s="31" t="s">
        <v>17040</v>
      </c>
      <c r="I68" s="31" t="s">
        <v>315</v>
      </c>
      <c r="J68" s="31" t="s">
        <v>627</v>
      </c>
      <c r="K68" s="31" t="s">
        <v>18021</v>
      </c>
      <c r="L68" s="32" t="s">
        <v>18022</v>
      </c>
      <c r="M68" s="32" t="s">
        <v>18023</v>
      </c>
      <c r="N68" s="31" t="s">
        <v>18024</v>
      </c>
      <c r="O68" s="32" t="s">
        <v>18025</v>
      </c>
      <c r="P68" s="32" t="s">
        <v>18026</v>
      </c>
      <c r="Q68" s="31" t="s">
        <v>18027</v>
      </c>
      <c r="R68" s="32" t="s">
        <v>18028</v>
      </c>
      <c r="S68" s="32" t="s">
        <v>18029</v>
      </c>
      <c r="T68" s="31" t="s">
        <v>18030</v>
      </c>
      <c r="U68" s="32" t="s">
        <v>18031</v>
      </c>
      <c r="V68" s="32" t="s">
        <v>18032</v>
      </c>
      <c r="W68" s="32" t="s">
        <v>18033</v>
      </c>
      <c r="X68" s="32" t="s">
        <v>18034</v>
      </c>
      <c r="Y68" s="32" t="s">
        <v>17889</v>
      </c>
      <c r="Z68" s="17" t="s">
        <v>40</v>
      </c>
      <c r="AA68" s="17" t="s">
        <v>33</v>
      </c>
      <c r="AF68" s="9" t="b">
        <v>1</v>
      </c>
      <c r="AG68" s="9">
        <f t="shared" si="1"/>
        <v>0.016755744</v>
      </c>
      <c r="AH68" s="9" t="b">
        <v>1</v>
      </c>
      <c r="AI68" s="17" t="b">
        <v>0</v>
      </c>
      <c r="AJ68" s="9" t="b">
        <v>0</v>
      </c>
    </row>
    <row r="69">
      <c r="A69" s="31" t="s">
        <v>18035</v>
      </c>
      <c r="B69" s="31" t="s">
        <v>17037</v>
      </c>
      <c r="C69" s="31" t="s">
        <v>17038</v>
      </c>
      <c r="D69" s="32" t="s">
        <v>17873</v>
      </c>
      <c r="E69" s="31" t="s">
        <v>17874</v>
      </c>
      <c r="F69" s="31" t="s">
        <v>279</v>
      </c>
      <c r="G69" s="31" t="s">
        <v>936</v>
      </c>
      <c r="H69" s="31" t="s">
        <v>1425</v>
      </c>
      <c r="I69" s="31" t="s">
        <v>320</v>
      </c>
      <c r="J69" s="31" t="s">
        <v>300</v>
      </c>
      <c r="K69" s="31" t="s">
        <v>18036</v>
      </c>
      <c r="L69" s="32" t="s">
        <v>18037</v>
      </c>
      <c r="M69" s="32" t="s">
        <v>18038</v>
      </c>
      <c r="N69" s="31" t="s">
        <v>18039</v>
      </c>
      <c r="O69" s="32" t="s">
        <v>18040</v>
      </c>
      <c r="P69" s="32" t="s">
        <v>18041</v>
      </c>
      <c r="Q69" s="31" t="s">
        <v>18042</v>
      </c>
      <c r="R69" s="32" t="s">
        <v>18043</v>
      </c>
      <c r="S69" s="32" t="s">
        <v>18044</v>
      </c>
      <c r="T69" s="31" t="s">
        <v>18045</v>
      </c>
      <c r="U69" s="32" t="s">
        <v>18046</v>
      </c>
      <c r="V69" s="32" t="s">
        <v>18047</v>
      </c>
      <c r="W69" s="32" t="s">
        <v>18048</v>
      </c>
      <c r="X69" s="32" t="s">
        <v>17888</v>
      </c>
      <c r="Y69" s="32" t="s">
        <v>17889</v>
      </c>
      <c r="Z69" s="17" t="s">
        <v>40</v>
      </c>
      <c r="AA69" s="17" t="s">
        <v>33</v>
      </c>
      <c r="AF69" s="9" t="b">
        <v>1</v>
      </c>
      <c r="AG69" s="9">
        <f t="shared" si="1"/>
        <v>0.01445009388</v>
      </c>
      <c r="AH69" s="9" t="b">
        <v>1</v>
      </c>
      <c r="AI69" s="17" t="b">
        <v>1</v>
      </c>
      <c r="AJ69" s="9" t="b">
        <v>0</v>
      </c>
    </row>
    <row r="70">
      <c r="A70" s="31" t="s">
        <v>18049</v>
      </c>
      <c r="B70" s="31" t="s">
        <v>17037</v>
      </c>
      <c r="C70" s="31" t="s">
        <v>17038</v>
      </c>
      <c r="D70" s="32" t="s">
        <v>17873</v>
      </c>
      <c r="E70" s="31" t="s">
        <v>17874</v>
      </c>
      <c r="F70" s="31" t="s">
        <v>279</v>
      </c>
      <c r="G70" s="31" t="s">
        <v>17678</v>
      </c>
      <c r="H70" s="31" t="s">
        <v>17133</v>
      </c>
      <c r="I70" s="31" t="s">
        <v>60</v>
      </c>
      <c r="J70" s="31" t="s">
        <v>323</v>
      </c>
      <c r="K70" s="31" t="s">
        <v>18050</v>
      </c>
      <c r="L70" s="32" t="s">
        <v>18051</v>
      </c>
      <c r="M70" s="32" t="s">
        <v>18052</v>
      </c>
      <c r="N70" s="31" t="s">
        <v>18053</v>
      </c>
      <c r="O70" s="32" t="s">
        <v>18054</v>
      </c>
      <c r="P70" s="32" t="s">
        <v>18055</v>
      </c>
      <c r="Q70" s="31" t="s">
        <v>18056</v>
      </c>
      <c r="R70" s="32" t="s">
        <v>18057</v>
      </c>
      <c r="S70" s="32" t="s">
        <v>18058</v>
      </c>
      <c r="T70" s="31" t="s">
        <v>18059</v>
      </c>
      <c r="U70" s="32" t="s">
        <v>18060</v>
      </c>
      <c r="V70" s="32" t="s">
        <v>18061</v>
      </c>
      <c r="W70" s="32" t="s">
        <v>18062</v>
      </c>
      <c r="X70" s="32" t="s">
        <v>17888</v>
      </c>
      <c r="Y70" s="32" t="s">
        <v>17889</v>
      </c>
      <c r="Z70" s="17" t="s">
        <v>40</v>
      </c>
      <c r="AA70" s="17" t="s">
        <v>33</v>
      </c>
      <c r="AE70" s="33" t="s">
        <v>18063</v>
      </c>
      <c r="AF70" s="9" t="b">
        <v>1</v>
      </c>
      <c r="AG70" s="9">
        <f t="shared" si="1"/>
        <v>0.01785359698</v>
      </c>
      <c r="AH70" s="9" t="b">
        <v>1</v>
      </c>
      <c r="AI70" s="17" t="b">
        <v>1</v>
      </c>
      <c r="AJ70" s="9" t="b">
        <v>0</v>
      </c>
    </row>
    <row r="71">
      <c r="A71" s="31" t="s">
        <v>18064</v>
      </c>
      <c r="B71" s="31" t="s">
        <v>17037</v>
      </c>
      <c r="C71" s="31" t="s">
        <v>17038</v>
      </c>
      <c r="D71" s="32" t="s">
        <v>17873</v>
      </c>
      <c r="E71" s="31" t="s">
        <v>17874</v>
      </c>
      <c r="F71" s="31" t="s">
        <v>279</v>
      </c>
      <c r="G71" s="31" t="s">
        <v>936</v>
      </c>
      <c r="H71" s="31" t="s">
        <v>17040</v>
      </c>
      <c r="I71" s="31" t="s">
        <v>287</v>
      </c>
      <c r="J71" s="31" t="s">
        <v>326</v>
      </c>
      <c r="K71" s="31" t="s">
        <v>18065</v>
      </c>
      <c r="L71" s="32" t="s">
        <v>18066</v>
      </c>
      <c r="M71" s="32" t="s">
        <v>18067</v>
      </c>
      <c r="N71" s="31" t="s">
        <v>18068</v>
      </c>
      <c r="O71" s="32" t="s">
        <v>18069</v>
      </c>
      <c r="P71" s="32" t="s">
        <v>18070</v>
      </c>
      <c r="Q71" s="31" t="s">
        <v>18071</v>
      </c>
      <c r="R71" s="32" t="s">
        <v>18072</v>
      </c>
      <c r="S71" s="32" t="s">
        <v>18073</v>
      </c>
      <c r="T71" s="31" t="s">
        <v>18074</v>
      </c>
      <c r="U71" s="32" t="s">
        <v>18075</v>
      </c>
      <c r="V71" s="32" t="s">
        <v>18076</v>
      </c>
      <c r="W71" s="32" t="s">
        <v>18077</v>
      </c>
      <c r="X71" s="32" t="s">
        <v>17888</v>
      </c>
      <c r="Y71" s="32" t="s">
        <v>17889</v>
      </c>
      <c r="Z71" s="17" t="s">
        <v>40</v>
      </c>
      <c r="AA71" s="17" t="s">
        <v>33</v>
      </c>
      <c r="AF71" s="9" t="b">
        <v>1</v>
      </c>
      <c r="AG71" s="9">
        <f t="shared" si="1"/>
        <v>0.01107477481</v>
      </c>
      <c r="AH71" s="9" t="b">
        <v>1</v>
      </c>
      <c r="AI71" s="17" t="b">
        <v>0</v>
      </c>
      <c r="AJ71" s="9" t="b">
        <v>0</v>
      </c>
    </row>
    <row r="72">
      <c r="A72" s="31" t="s">
        <v>18078</v>
      </c>
      <c r="B72" s="31" t="s">
        <v>17037</v>
      </c>
      <c r="C72" s="31" t="s">
        <v>17038</v>
      </c>
      <c r="D72" s="32" t="s">
        <v>17873</v>
      </c>
      <c r="E72" s="31" t="s">
        <v>17874</v>
      </c>
      <c r="F72" s="31" t="s">
        <v>279</v>
      </c>
      <c r="G72" s="31" t="s">
        <v>936</v>
      </c>
      <c r="H72" s="31" t="s">
        <v>1425</v>
      </c>
      <c r="I72" s="31" t="s">
        <v>284</v>
      </c>
      <c r="J72" s="31" t="s">
        <v>327</v>
      </c>
      <c r="K72" s="31" t="s">
        <v>18079</v>
      </c>
      <c r="L72" s="32" t="s">
        <v>18080</v>
      </c>
      <c r="M72" s="32" t="s">
        <v>18081</v>
      </c>
      <c r="N72" s="31" t="s">
        <v>18082</v>
      </c>
      <c r="O72" s="32" t="s">
        <v>18083</v>
      </c>
      <c r="P72" s="32" t="s">
        <v>18084</v>
      </c>
      <c r="Q72" s="31" t="s">
        <v>18085</v>
      </c>
      <c r="R72" s="32" t="s">
        <v>18086</v>
      </c>
      <c r="S72" s="32" t="s">
        <v>18087</v>
      </c>
      <c r="T72" s="31" t="s">
        <v>18088</v>
      </c>
      <c r="U72" s="32" t="s">
        <v>18089</v>
      </c>
      <c r="V72" s="32" t="s">
        <v>18090</v>
      </c>
      <c r="W72" s="32" t="s">
        <v>18091</v>
      </c>
      <c r="X72" s="32" t="s">
        <v>17888</v>
      </c>
      <c r="Y72" s="32" t="s">
        <v>17889</v>
      </c>
      <c r="Z72" s="17" t="s">
        <v>40</v>
      </c>
      <c r="AA72" s="17" t="s">
        <v>33</v>
      </c>
      <c r="AF72" s="9" t="b">
        <v>1</v>
      </c>
      <c r="AG72" s="9">
        <f t="shared" si="1"/>
        <v>0.004571186498</v>
      </c>
      <c r="AH72" s="9" t="b">
        <v>0</v>
      </c>
      <c r="AI72" s="17" t="b">
        <v>1</v>
      </c>
      <c r="AJ72" s="9" t="b">
        <v>0</v>
      </c>
    </row>
    <row r="73">
      <c r="A73" s="31" t="s">
        <v>18092</v>
      </c>
      <c r="B73" s="31" t="s">
        <v>17037</v>
      </c>
      <c r="C73" s="31" t="s">
        <v>17038</v>
      </c>
      <c r="D73" s="32" t="s">
        <v>17873</v>
      </c>
      <c r="E73" s="31" t="s">
        <v>17874</v>
      </c>
      <c r="F73" s="31" t="s">
        <v>279</v>
      </c>
      <c r="G73" s="31" t="s">
        <v>1899</v>
      </c>
      <c r="H73" s="31" t="s">
        <v>17133</v>
      </c>
      <c r="I73" s="31" t="s">
        <v>279</v>
      </c>
      <c r="J73" s="31" t="s">
        <v>296</v>
      </c>
      <c r="K73" s="31" t="s">
        <v>18093</v>
      </c>
      <c r="L73" s="32" t="s">
        <v>18094</v>
      </c>
      <c r="M73" s="32" t="s">
        <v>18095</v>
      </c>
      <c r="N73" s="31" t="s">
        <v>18096</v>
      </c>
      <c r="O73" s="32" t="s">
        <v>18097</v>
      </c>
      <c r="P73" s="32" t="s">
        <v>18098</v>
      </c>
      <c r="Q73" s="31" t="s">
        <v>18099</v>
      </c>
      <c r="R73" s="32" t="s">
        <v>18100</v>
      </c>
      <c r="S73" s="32" t="s">
        <v>18101</v>
      </c>
      <c r="T73" s="31" t="s">
        <v>18102</v>
      </c>
      <c r="U73" s="32" t="s">
        <v>18103</v>
      </c>
      <c r="V73" s="32" t="s">
        <v>18104</v>
      </c>
      <c r="W73" s="32" t="s">
        <v>18105</v>
      </c>
      <c r="X73" s="32" t="s">
        <v>17888</v>
      </c>
      <c r="Y73" s="32" t="s">
        <v>17889</v>
      </c>
      <c r="Z73" s="17" t="s">
        <v>40</v>
      </c>
      <c r="AA73" s="17" t="s">
        <v>33</v>
      </c>
      <c r="AF73" s="9" t="b">
        <v>1</v>
      </c>
      <c r="AG73" s="9">
        <f t="shared" si="1"/>
        <v>0.003786424831</v>
      </c>
      <c r="AH73" s="9" t="b">
        <v>0</v>
      </c>
      <c r="AI73" s="17" t="b">
        <v>0</v>
      </c>
      <c r="AJ73" s="9" t="b">
        <v>0</v>
      </c>
    </row>
    <row r="74">
      <c r="A74" s="31" t="s">
        <v>18106</v>
      </c>
      <c r="B74" s="31" t="s">
        <v>17037</v>
      </c>
      <c r="C74" s="31" t="s">
        <v>17038</v>
      </c>
      <c r="D74" s="32" t="s">
        <v>17873</v>
      </c>
      <c r="E74" s="31" t="s">
        <v>17874</v>
      </c>
      <c r="F74" s="31" t="s">
        <v>279</v>
      </c>
      <c r="G74" s="31" t="s">
        <v>557</v>
      </c>
      <c r="H74" s="31" t="s">
        <v>17040</v>
      </c>
      <c r="I74" s="31" t="s">
        <v>320</v>
      </c>
      <c r="J74" s="31" t="s">
        <v>237</v>
      </c>
      <c r="K74" s="31" t="s">
        <v>18107</v>
      </c>
      <c r="L74" s="32" t="s">
        <v>18108</v>
      </c>
      <c r="M74" s="32" t="s">
        <v>18109</v>
      </c>
      <c r="N74" s="31" t="s">
        <v>18110</v>
      </c>
      <c r="O74" s="32" t="s">
        <v>18111</v>
      </c>
      <c r="P74" s="32" t="s">
        <v>18112</v>
      </c>
      <c r="Q74" s="31" t="s">
        <v>18113</v>
      </c>
      <c r="R74" s="32" t="s">
        <v>18114</v>
      </c>
      <c r="S74" s="32" t="s">
        <v>18115</v>
      </c>
      <c r="T74" s="31" t="s">
        <v>18116</v>
      </c>
      <c r="U74" s="32" t="s">
        <v>18117</v>
      </c>
      <c r="V74" s="32" t="s">
        <v>18118</v>
      </c>
      <c r="W74" s="32" t="s">
        <v>18119</v>
      </c>
      <c r="X74" s="32" t="s">
        <v>17888</v>
      </c>
      <c r="Y74" s="32" t="s">
        <v>17889</v>
      </c>
      <c r="Z74" s="17" t="s">
        <v>92</v>
      </c>
      <c r="AA74" s="17" t="s">
        <v>33</v>
      </c>
      <c r="AF74" s="9" t="b">
        <v>1</v>
      </c>
      <c r="AG74" s="9">
        <f t="shared" si="1"/>
        <v>0.004211952991</v>
      </c>
      <c r="AH74" s="9" t="b">
        <v>0</v>
      </c>
      <c r="AI74" s="17" t="b">
        <v>1</v>
      </c>
      <c r="AJ74" s="9" t="b">
        <v>0</v>
      </c>
    </row>
    <row r="75">
      <c r="A75" s="31" t="s">
        <v>18120</v>
      </c>
      <c r="B75" s="31" t="s">
        <v>17037</v>
      </c>
      <c r="C75" s="31" t="s">
        <v>17038</v>
      </c>
      <c r="D75" s="32" t="s">
        <v>18121</v>
      </c>
      <c r="E75" s="31" t="s">
        <v>18122</v>
      </c>
      <c r="F75" s="31" t="s">
        <v>18123</v>
      </c>
      <c r="G75" s="31" t="s">
        <v>18124</v>
      </c>
      <c r="H75" s="31" t="s">
        <v>1291</v>
      </c>
      <c r="I75" s="31" t="s">
        <v>336</v>
      </c>
      <c r="J75" s="31" t="s">
        <v>337</v>
      </c>
      <c r="K75" s="31" t="s">
        <v>18125</v>
      </c>
      <c r="L75" s="32" t="s">
        <v>18126</v>
      </c>
      <c r="M75" s="32" t="s">
        <v>18127</v>
      </c>
      <c r="N75" s="31" t="s">
        <v>18128</v>
      </c>
      <c r="O75" s="32" t="s">
        <v>18129</v>
      </c>
      <c r="P75" s="32" t="s">
        <v>18130</v>
      </c>
      <c r="Q75" s="31" t="s">
        <v>18131</v>
      </c>
      <c r="R75" s="32" t="s">
        <v>18132</v>
      </c>
      <c r="S75" s="32" t="s">
        <v>18133</v>
      </c>
      <c r="T75" s="31" t="s">
        <v>18134</v>
      </c>
      <c r="U75" s="32" t="s">
        <v>18135</v>
      </c>
      <c r="V75" s="32" t="s">
        <v>18136</v>
      </c>
      <c r="W75" s="32" t="s">
        <v>18137</v>
      </c>
      <c r="X75" s="32" t="s">
        <v>18138</v>
      </c>
      <c r="Y75" s="32" t="s">
        <v>18139</v>
      </c>
      <c r="Z75" s="17" t="s">
        <v>338</v>
      </c>
      <c r="AA75" s="17" t="s">
        <v>33</v>
      </c>
      <c r="AF75" s="9" t="b">
        <v>1</v>
      </c>
      <c r="AG75" s="9">
        <f t="shared" si="1"/>
        <v>0.001946851047</v>
      </c>
      <c r="AH75" s="9" t="b">
        <v>1</v>
      </c>
      <c r="AI75" s="17" t="b">
        <v>0</v>
      </c>
      <c r="AJ75" s="9" t="b">
        <v>0</v>
      </c>
    </row>
    <row r="76">
      <c r="A76" s="31" t="s">
        <v>18140</v>
      </c>
      <c r="B76" s="31" t="s">
        <v>17037</v>
      </c>
      <c r="C76" s="31" t="s">
        <v>17038</v>
      </c>
      <c r="D76" s="32" t="s">
        <v>18121</v>
      </c>
      <c r="E76" s="31" t="s">
        <v>18122</v>
      </c>
      <c r="F76" s="31" t="s">
        <v>18123</v>
      </c>
      <c r="G76" s="31" t="s">
        <v>339</v>
      </c>
      <c r="H76" s="31" t="s">
        <v>17040</v>
      </c>
      <c r="I76" s="31" t="s">
        <v>342</v>
      </c>
      <c r="J76" s="31" t="s">
        <v>138</v>
      </c>
      <c r="K76" s="31" t="s">
        <v>18141</v>
      </c>
      <c r="L76" s="32" t="s">
        <v>18142</v>
      </c>
      <c r="M76" s="32" t="s">
        <v>18143</v>
      </c>
      <c r="N76" s="31" t="s">
        <v>18144</v>
      </c>
      <c r="O76" s="32" t="s">
        <v>18145</v>
      </c>
      <c r="P76" s="32" t="s">
        <v>18146</v>
      </c>
      <c r="Q76" s="31" t="s">
        <v>18147</v>
      </c>
      <c r="R76" s="32" t="s">
        <v>18148</v>
      </c>
      <c r="S76" s="32" t="s">
        <v>18149</v>
      </c>
      <c r="T76" s="31" t="s">
        <v>18150</v>
      </c>
      <c r="U76" s="32" t="s">
        <v>18151</v>
      </c>
      <c r="V76" s="32" t="s">
        <v>18152</v>
      </c>
      <c r="W76" s="32" t="s">
        <v>18153</v>
      </c>
      <c r="X76" s="32" t="s">
        <v>18138</v>
      </c>
      <c r="Y76" s="32" t="s">
        <v>18154</v>
      </c>
      <c r="Z76" s="17" t="s">
        <v>338</v>
      </c>
      <c r="AA76" s="17" t="s">
        <v>33</v>
      </c>
      <c r="AF76" s="9" t="b">
        <v>1</v>
      </c>
      <c r="AG76" s="9">
        <f t="shared" si="1"/>
        <v>0.006009123147</v>
      </c>
      <c r="AH76" s="9" t="b">
        <v>1</v>
      </c>
      <c r="AI76" s="17" t="b">
        <v>0</v>
      </c>
      <c r="AJ76" s="9" t="b">
        <v>0</v>
      </c>
    </row>
    <row r="77">
      <c r="A77" s="31" t="s">
        <v>18155</v>
      </c>
      <c r="B77" s="31" t="s">
        <v>17037</v>
      </c>
      <c r="C77" s="31" t="s">
        <v>17038</v>
      </c>
      <c r="D77" s="32" t="s">
        <v>18121</v>
      </c>
      <c r="E77" s="31" t="s">
        <v>18122</v>
      </c>
      <c r="F77" s="31" t="s">
        <v>18123</v>
      </c>
      <c r="G77" s="31" t="s">
        <v>339</v>
      </c>
      <c r="H77" s="31" t="s">
        <v>17133</v>
      </c>
      <c r="I77" s="31" t="s">
        <v>343</v>
      </c>
      <c r="J77" s="31" t="s">
        <v>344</v>
      </c>
      <c r="K77" s="31" t="s">
        <v>18156</v>
      </c>
      <c r="L77" s="32" t="s">
        <v>18157</v>
      </c>
      <c r="M77" s="32" t="s">
        <v>18158</v>
      </c>
      <c r="N77" s="31" t="s">
        <v>18159</v>
      </c>
      <c r="O77" s="32" t="s">
        <v>18160</v>
      </c>
      <c r="P77" s="32" t="s">
        <v>18161</v>
      </c>
      <c r="Q77" s="31" t="s">
        <v>18162</v>
      </c>
      <c r="R77" s="32" t="s">
        <v>18163</v>
      </c>
      <c r="S77" s="32" t="s">
        <v>18164</v>
      </c>
      <c r="T77" s="31" t="s">
        <v>18165</v>
      </c>
      <c r="U77" s="32" t="s">
        <v>18166</v>
      </c>
      <c r="V77" s="32" t="s">
        <v>18167</v>
      </c>
      <c r="W77" s="32" t="s">
        <v>18168</v>
      </c>
      <c r="X77" s="32" t="s">
        <v>18138</v>
      </c>
      <c r="Y77" s="32" t="s">
        <v>18154</v>
      </c>
      <c r="Z77" s="17" t="s">
        <v>338</v>
      </c>
      <c r="AA77" s="17" t="s">
        <v>33</v>
      </c>
      <c r="AF77" s="9" t="b">
        <v>1</v>
      </c>
      <c r="AG77" s="9">
        <f t="shared" si="1"/>
        <v>0.009171357588</v>
      </c>
      <c r="AH77" s="9" t="b">
        <v>0</v>
      </c>
      <c r="AI77" s="17" t="b">
        <v>0</v>
      </c>
      <c r="AJ77" s="9" t="b">
        <v>0</v>
      </c>
    </row>
    <row r="78">
      <c r="A78" s="31" t="s">
        <v>18169</v>
      </c>
      <c r="B78" s="31" t="s">
        <v>17037</v>
      </c>
      <c r="C78" s="31" t="s">
        <v>17038</v>
      </c>
      <c r="D78" s="32" t="s">
        <v>18170</v>
      </c>
      <c r="E78" s="31" t="s">
        <v>18171</v>
      </c>
      <c r="F78" s="31" t="s">
        <v>686</v>
      </c>
      <c r="G78" s="31" t="s">
        <v>346</v>
      </c>
      <c r="H78" s="31" t="s">
        <v>1291</v>
      </c>
      <c r="I78" s="31" t="s">
        <v>320</v>
      </c>
      <c r="J78" s="31" t="s">
        <v>349</v>
      </c>
      <c r="K78" s="31" t="s">
        <v>18172</v>
      </c>
      <c r="L78" s="32" t="s">
        <v>18173</v>
      </c>
      <c r="M78" s="32" t="s">
        <v>18174</v>
      </c>
      <c r="N78" s="31" t="s">
        <v>18175</v>
      </c>
      <c r="O78" s="32" t="s">
        <v>18176</v>
      </c>
      <c r="P78" s="32" t="s">
        <v>18177</v>
      </c>
      <c r="Q78" s="31" t="s">
        <v>18178</v>
      </c>
      <c r="R78" s="32" t="s">
        <v>18179</v>
      </c>
      <c r="S78" s="32" t="s">
        <v>18180</v>
      </c>
      <c r="T78" s="31" t="s">
        <v>18181</v>
      </c>
      <c r="U78" s="32" t="s">
        <v>18182</v>
      </c>
      <c r="V78" s="32" t="s">
        <v>18183</v>
      </c>
      <c r="W78" s="32" t="s">
        <v>18184</v>
      </c>
      <c r="X78" s="32" t="s">
        <v>18185</v>
      </c>
      <c r="Y78" s="32" t="s">
        <v>18186</v>
      </c>
      <c r="Z78" s="17" t="s">
        <v>92</v>
      </c>
      <c r="AA78" s="17" t="s">
        <v>33</v>
      </c>
      <c r="AD78" s="17" t="s">
        <v>350</v>
      </c>
      <c r="AF78" s="9" t="b">
        <v>1</v>
      </c>
      <c r="AG78" s="9">
        <f t="shared" si="1"/>
        <v>0.007948948673</v>
      </c>
      <c r="AH78" s="9" t="b">
        <v>0</v>
      </c>
      <c r="AI78" s="17" t="b">
        <v>0</v>
      </c>
      <c r="AJ78" s="9" t="b">
        <v>0</v>
      </c>
    </row>
    <row r="79">
      <c r="A79" s="31" t="s">
        <v>18187</v>
      </c>
      <c r="B79" s="31" t="s">
        <v>17037</v>
      </c>
      <c r="C79" s="31" t="s">
        <v>17038</v>
      </c>
      <c r="D79" s="32" t="s">
        <v>18170</v>
      </c>
      <c r="E79" s="31" t="s">
        <v>18171</v>
      </c>
      <c r="F79" s="31" t="s">
        <v>686</v>
      </c>
      <c r="G79" s="31" t="s">
        <v>351</v>
      </c>
      <c r="H79" s="31" t="s">
        <v>17133</v>
      </c>
      <c r="I79" s="31" t="s">
        <v>354</v>
      </c>
      <c r="J79" s="31" t="s">
        <v>355</v>
      </c>
      <c r="K79" s="31" t="s">
        <v>18188</v>
      </c>
      <c r="L79" s="32" t="s">
        <v>18189</v>
      </c>
      <c r="M79" s="32" t="s">
        <v>18190</v>
      </c>
      <c r="N79" s="31" t="s">
        <v>18191</v>
      </c>
      <c r="O79" s="32" t="s">
        <v>18192</v>
      </c>
      <c r="P79" s="32" t="s">
        <v>18193</v>
      </c>
      <c r="Q79" s="31" t="s">
        <v>18194</v>
      </c>
      <c r="R79" s="32" t="s">
        <v>18195</v>
      </c>
      <c r="S79" s="32" t="s">
        <v>18196</v>
      </c>
      <c r="T79" s="31" t="s">
        <v>18197</v>
      </c>
      <c r="U79" s="32" t="s">
        <v>18198</v>
      </c>
      <c r="V79" s="32" t="s">
        <v>18199</v>
      </c>
      <c r="W79" s="32" t="s">
        <v>18200</v>
      </c>
      <c r="X79" s="32" t="s">
        <v>18201</v>
      </c>
      <c r="Y79" s="32" t="s">
        <v>18202</v>
      </c>
      <c r="Z79" s="17" t="s">
        <v>92</v>
      </c>
      <c r="AA79" s="17" t="s">
        <v>33</v>
      </c>
      <c r="AE79" s="9" t="s">
        <v>17452</v>
      </c>
      <c r="AF79" s="9" t="b">
        <v>1</v>
      </c>
      <c r="AG79" s="9">
        <f t="shared" si="1"/>
        <v>0.002647613643</v>
      </c>
      <c r="AH79" s="9" t="b">
        <v>0</v>
      </c>
      <c r="AI79" s="17" t="b">
        <v>0</v>
      </c>
      <c r="AJ79" s="9" t="b">
        <v>0</v>
      </c>
    </row>
    <row r="80">
      <c r="A80" s="31" t="s">
        <v>18203</v>
      </c>
      <c r="B80" s="31" t="s">
        <v>17037</v>
      </c>
      <c r="C80" s="31" t="s">
        <v>17038</v>
      </c>
      <c r="D80" s="32" t="s">
        <v>18170</v>
      </c>
      <c r="E80" s="31" t="s">
        <v>18171</v>
      </c>
      <c r="F80" s="31" t="s">
        <v>686</v>
      </c>
      <c r="G80" s="31" t="s">
        <v>357</v>
      </c>
      <c r="H80" s="31" t="s">
        <v>17133</v>
      </c>
      <c r="I80" s="31" t="s">
        <v>360</v>
      </c>
      <c r="J80" s="31" t="s">
        <v>361</v>
      </c>
      <c r="K80" s="31" t="s">
        <v>18204</v>
      </c>
      <c r="L80" s="32" t="s">
        <v>18205</v>
      </c>
      <c r="M80" s="32" t="s">
        <v>18206</v>
      </c>
      <c r="N80" s="31" t="s">
        <v>18207</v>
      </c>
      <c r="O80" s="32" t="s">
        <v>18208</v>
      </c>
      <c r="P80" s="32" t="s">
        <v>18209</v>
      </c>
      <c r="Q80" s="31" t="s">
        <v>18210</v>
      </c>
      <c r="R80" s="32" t="s">
        <v>18211</v>
      </c>
      <c r="S80" s="32" t="s">
        <v>18212</v>
      </c>
      <c r="T80" s="31" t="s">
        <v>18213</v>
      </c>
      <c r="U80" s="32" t="s">
        <v>18214</v>
      </c>
      <c r="V80" s="32" t="s">
        <v>18215</v>
      </c>
      <c r="W80" s="32" t="s">
        <v>18216</v>
      </c>
      <c r="X80" s="32" t="s">
        <v>18217</v>
      </c>
      <c r="Y80" s="32" t="s">
        <v>18218</v>
      </c>
      <c r="Z80" s="17" t="s">
        <v>92</v>
      </c>
      <c r="AA80" s="17" t="s">
        <v>33</v>
      </c>
      <c r="AF80" s="9" t="b">
        <v>1</v>
      </c>
      <c r="AG80" s="9">
        <f t="shared" si="1"/>
        <v>0.003819587412</v>
      </c>
      <c r="AH80" s="9" t="b">
        <v>0</v>
      </c>
      <c r="AI80" s="17" t="b">
        <v>0</v>
      </c>
      <c r="AJ80" s="9" t="b">
        <v>0</v>
      </c>
    </row>
    <row r="81">
      <c r="A81" s="31" t="s">
        <v>18219</v>
      </c>
      <c r="B81" s="31" t="s">
        <v>17037</v>
      </c>
      <c r="C81" s="31" t="s">
        <v>17038</v>
      </c>
      <c r="D81" s="32" t="s">
        <v>18170</v>
      </c>
      <c r="E81" s="31" t="s">
        <v>18171</v>
      </c>
      <c r="F81" s="31" t="s">
        <v>686</v>
      </c>
      <c r="G81" s="31" t="s">
        <v>357</v>
      </c>
      <c r="H81" s="31" t="s">
        <v>598</v>
      </c>
      <c r="I81" s="31" t="s">
        <v>50</v>
      </c>
      <c r="J81" s="31" t="s">
        <v>364</v>
      </c>
      <c r="K81" s="31" t="s">
        <v>18220</v>
      </c>
      <c r="L81" s="32" t="s">
        <v>18221</v>
      </c>
      <c r="M81" s="32" t="s">
        <v>18222</v>
      </c>
      <c r="N81" s="31" t="s">
        <v>18223</v>
      </c>
      <c r="O81" s="32" t="s">
        <v>18224</v>
      </c>
      <c r="P81" s="32" t="s">
        <v>18225</v>
      </c>
      <c r="Q81" s="31" t="s">
        <v>18226</v>
      </c>
      <c r="R81" s="32" t="s">
        <v>18227</v>
      </c>
      <c r="S81" s="32" t="s">
        <v>18228</v>
      </c>
      <c r="T81" s="31" t="s">
        <v>18229</v>
      </c>
      <c r="U81" s="32" t="s">
        <v>18230</v>
      </c>
      <c r="V81" s="32" t="s">
        <v>18231</v>
      </c>
      <c r="W81" s="32" t="s">
        <v>18232</v>
      </c>
      <c r="X81" s="32" t="s">
        <v>18217</v>
      </c>
      <c r="Y81" s="32" t="s">
        <v>18233</v>
      </c>
      <c r="Z81" s="17" t="s">
        <v>92</v>
      </c>
      <c r="AA81" s="17" t="s">
        <v>33</v>
      </c>
      <c r="AE81" s="9" t="s">
        <v>17452</v>
      </c>
      <c r="AF81" s="9" t="b">
        <v>1</v>
      </c>
      <c r="AG81" s="9">
        <f t="shared" si="1"/>
        <v>0.0001299730741</v>
      </c>
      <c r="AH81" s="9" t="b">
        <v>1</v>
      </c>
      <c r="AI81" s="17" t="b">
        <v>0</v>
      </c>
      <c r="AJ81" s="9" t="b">
        <v>0</v>
      </c>
    </row>
    <row r="82">
      <c r="A82" s="31" t="s">
        <v>18234</v>
      </c>
      <c r="B82" s="31" t="s">
        <v>17037</v>
      </c>
      <c r="C82" s="31" t="s">
        <v>17038</v>
      </c>
      <c r="D82" s="32" t="s">
        <v>18170</v>
      </c>
      <c r="E82" s="31" t="s">
        <v>18171</v>
      </c>
      <c r="F82" s="31" t="s">
        <v>686</v>
      </c>
      <c r="G82" s="31" t="s">
        <v>357</v>
      </c>
      <c r="H82" s="31" t="s">
        <v>598</v>
      </c>
      <c r="I82" s="31" t="s">
        <v>365</v>
      </c>
      <c r="J82" s="31" t="s">
        <v>18235</v>
      </c>
      <c r="K82" s="31" t="s">
        <v>18236</v>
      </c>
      <c r="L82" s="32" t="s">
        <v>18237</v>
      </c>
      <c r="M82" s="32" t="s">
        <v>18238</v>
      </c>
      <c r="N82" s="31" t="s">
        <v>18239</v>
      </c>
      <c r="O82" s="32" t="s">
        <v>18240</v>
      </c>
      <c r="P82" s="32" t="s">
        <v>18241</v>
      </c>
      <c r="Q82" s="31" t="s">
        <v>18242</v>
      </c>
      <c r="R82" s="32" t="s">
        <v>18243</v>
      </c>
      <c r="S82" s="32" t="s">
        <v>18244</v>
      </c>
      <c r="T82" s="31" t="s">
        <v>18245</v>
      </c>
      <c r="U82" s="32" t="s">
        <v>18246</v>
      </c>
      <c r="V82" s="32" t="s">
        <v>18247</v>
      </c>
      <c r="W82" s="32" t="s">
        <v>18248</v>
      </c>
      <c r="X82" s="32" t="s">
        <v>18249</v>
      </c>
      <c r="Y82" s="32" t="s">
        <v>18233</v>
      </c>
      <c r="Z82" s="17" t="s">
        <v>92</v>
      </c>
      <c r="AA82" s="17" t="s">
        <v>33</v>
      </c>
      <c r="AF82" s="9" t="b">
        <v>1</v>
      </c>
      <c r="AG82" s="9">
        <f t="shared" si="1"/>
        <v>0.002179802743</v>
      </c>
      <c r="AH82" s="9" t="b">
        <v>0</v>
      </c>
      <c r="AI82" s="17" t="b">
        <v>0</v>
      </c>
      <c r="AJ82" s="9" t="b">
        <v>0</v>
      </c>
    </row>
    <row r="83">
      <c r="A83" s="31" t="s">
        <v>18250</v>
      </c>
      <c r="B83" s="31" t="s">
        <v>17037</v>
      </c>
      <c r="C83" s="31" t="s">
        <v>17038</v>
      </c>
      <c r="D83" s="32" t="s">
        <v>18170</v>
      </c>
      <c r="E83" s="31" t="s">
        <v>18171</v>
      </c>
      <c r="F83" s="31" t="s">
        <v>686</v>
      </c>
      <c r="G83" s="31" t="s">
        <v>357</v>
      </c>
      <c r="H83" s="31" t="s">
        <v>1425</v>
      </c>
      <c r="I83" s="31" t="s">
        <v>18251</v>
      </c>
      <c r="J83" s="31" t="s">
        <v>18252</v>
      </c>
      <c r="K83" s="31" t="s">
        <v>18253</v>
      </c>
      <c r="L83" s="32" t="s">
        <v>18254</v>
      </c>
      <c r="M83" s="32" t="s">
        <v>18255</v>
      </c>
      <c r="N83" s="31" t="s">
        <v>18256</v>
      </c>
      <c r="O83" s="32" t="s">
        <v>18257</v>
      </c>
      <c r="P83" s="32" t="s">
        <v>18258</v>
      </c>
      <c r="Q83" s="31" t="s">
        <v>18259</v>
      </c>
      <c r="R83" s="32" t="s">
        <v>18260</v>
      </c>
      <c r="S83" s="32" t="s">
        <v>18261</v>
      </c>
      <c r="T83" s="31" t="s">
        <v>18262</v>
      </c>
      <c r="U83" s="32" t="s">
        <v>18263</v>
      </c>
      <c r="V83" s="32" t="s">
        <v>18264</v>
      </c>
      <c r="W83" s="32" t="s">
        <v>18265</v>
      </c>
      <c r="X83" s="32" t="s">
        <v>18249</v>
      </c>
      <c r="Y83" s="32" t="s">
        <v>18233</v>
      </c>
      <c r="Z83" s="17" t="s">
        <v>92</v>
      </c>
      <c r="AA83" s="17" t="s">
        <v>33</v>
      </c>
      <c r="AF83" s="9" t="b">
        <v>1</v>
      </c>
      <c r="AG83" s="9">
        <f t="shared" si="1"/>
        <v>0.002398680471</v>
      </c>
      <c r="AH83" s="9" t="b">
        <v>0</v>
      </c>
      <c r="AI83" s="17" t="b">
        <v>0</v>
      </c>
      <c r="AJ83" s="9" t="b">
        <v>0</v>
      </c>
    </row>
    <row r="84">
      <c r="A84" s="31" t="s">
        <v>18266</v>
      </c>
      <c r="B84" s="31" t="s">
        <v>17037</v>
      </c>
      <c r="C84" s="31" t="s">
        <v>17038</v>
      </c>
      <c r="D84" s="32" t="s">
        <v>18170</v>
      </c>
      <c r="E84" s="31" t="s">
        <v>18171</v>
      </c>
      <c r="F84" s="31" t="s">
        <v>686</v>
      </c>
      <c r="G84" s="31" t="s">
        <v>351</v>
      </c>
      <c r="H84" s="31" t="s">
        <v>1425</v>
      </c>
      <c r="I84" s="31" t="s">
        <v>374</v>
      </c>
      <c r="J84" s="31" t="s">
        <v>373</v>
      </c>
      <c r="K84" s="31" t="s">
        <v>18267</v>
      </c>
      <c r="L84" s="32" t="s">
        <v>18268</v>
      </c>
      <c r="M84" s="32" t="s">
        <v>18269</v>
      </c>
      <c r="N84" s="31" t="s">
        <v>18270</v>
      </c>
      <c r="O84" s="32" t="s">
        <v>18271</v>
      </c>
      <c r="P84" s="32" t="s">
        <v>18272</v>
      </c>
      <c r="Q84" s="31" t="s">
        <v>18273</v>
      </c>
      <c r="R84" s="32" t="s">
        <v>18274</v>
      </c>
      <c r="S84" s="32" t="s">
        <v>18275</v>
      </c>
      <c r="T84" s="31" t="s">
        <v>18276</v>
      </c>
      <c r="U84" s="32" t="s">
        <v>18277</v>
      </c>
      <c r="V84" s="32" t="s">
        <v>18278</v>
      </c>
      <c r="W84" s="32" t="s">
        <v>18279</v>
      </c>
      <c r="X84" s="32" t="s">
        <v>18201</v>
      </c>
      <c r="Y84" s="32" t="s">
        <v>18202</v>
      </c>
      <c r="Z84" s="17" t="s">
        <v>92</v>
      </c>
      <c r="AA84" s="17" t="s">
        <v>33</v>
      </c>
      <c r="AF84" s="9" t="b">
        <v>1</v>
      </c>
      <c r="AG84" s="9">
        <f t="shared" si="1"/>
        <v>0.0009768541345</v>
      </c>
      <c r="AH84" s="9" t="b">
        <v>0</v>
      </c>
      <c r="AI84" s="17" t="b">
        <v>1</v>
      </c>
      <c r="AJ84" s="9" t="b">
        <v>0</v>
      </c>
    </row>
    <row r="85">
      <c r="A85" s="31" t="s">
        <v>18280</v>
      </c>
      <c r="B85" s="31" t="s">
        <v>17037</v>
      </c>
      <c r="C85" s="31" t="s">
        <v>17038</v>
      </c>
      <c r="D85" s="32" t="s">
        <v>18281</v>
      </c>
      <c r="E85" s="31" t="s">
        <v>18282</v>
      </c>
      <c r="F85" s="31" t="s">
        <v>18283</v>
      </c>
      <c r="G85" s="31" t="s">
        <v>375</v>
      </c>
      <c r="H85" s="31" t="s">
        <v>1291</v>
      </c>
      <c r="I85" s="31" t="s">
        <v>378</v>
      </c>
      <c r="J85" s="31" t="s">
        <v>100</v>
      </c>
      <c r="K85" s="31" t="s">
        <v>18284</v>
      </c>
      <c r="L85" s="32" t="s">
        <v>18285</v>
      </c>
      <c r="M85" s="32" t="s">
        <v>18286</v>
      </c>
      <c r="N85" s="31" t="s">
        <v>18287</v>
      </c>
      <c r="O85" s="32" t="s">
        <v>18288</v>
      </c>
      <c r="P85" s="32" t="s">
        <v>18289</v>
      </c>
      <c r="Q85" s="31" t="s">
        <v>18290</v>
      </c>
      <c r="R85" s="32" t="s">
        <v>18291</v>
      </c>
      <c r="S85" s="32" t="s">
        <v>18292</v>
      </c>
      <c r="T85" s="31" t="s">
        <v>18293</v>
      </c>
      <c r="U85" s="32" t="s">
        <v>18294</v>
      </c>
      <c r="V85" s="32" t="s">
        <v>18295</v>
      </c>
      <c r="W85" s="32" t="s">
        <v>18296</v>
      </c>
      <c r="X85" s="32" t="s">
        <v>18297</v>
      </c>
      <c r="Y85" s="32" t="s">
        <v>18298</v>
      </c>
      <c r="Z85" s="17" t="s">
        <v>32</v>
      </c>
      <c r="AA85" s="17" t="s">
        <v>33</v>
      </c>
      <c r="AE85" s="9" t="s">
        <v>17452</v>
      </c>
      <c r="AF85" s="9" t="b">
        <v>1</v>
      </c>
      <c r="AG85" s="9">
        <f t="shared" si="1"/>
        <v>0.001236642228</v>
      </c>
      <c r="AH85" s="9" t="b">
        <v>0</v>
      </c>
      <c r="AI85" s="17" t="b">
        <v>0</v>
      </c>
      <c r="AJ85" s="9" t="b">
        <v>0</v>
      </c>
    </row>
    <row r="86">
      <c r="A86" s="31" t="s">
        <v>18299</v>
      </c>
      <c r="B86" s="31" t="s">
        <v>17037</v>
      </c>
      <c r="C86" s="31" t="s">
        <v>17038</v>
      </c>
      <c r="D86" s="32" t="s">
        <v>18281</v>
      </c>
      <c r="E86" s="31" t="s">
        <v>18282</v>
      </c>
      <c r="F86" s="31" t="s">
        <v>18283</v>
      </c>
      <c r="G86" s="31" t="s">
        <v>379</v>
      </c>
      <c r="H86" s="31" t="s">
        <v>17040</v>
      </c>
      <c r="I86" s="31" t="s">
        <v>115</v>
      </c>
      <c r="J86" s="31" t="s">
        <v>382</v>
      </c>
      <c r="K86" s="31" t="s">
        <v>18300</v>
      </c>
      <c r="L86" s="32" t="s">
        <v>18301</v>
      </c>
      <c r="M86" s="32" t="s">
        <v>18302</v>
      </c>
      <c r="N86" s="31" t="s">
        <v>18303</v>
      </c>
      <c r="O86" s="32" t="s">
        <v>18304</v>
      </c>
      <c r="P86" s="32" t="s">
        <v>18305</v>
      </c>
      <c r="Q86" s="31" t="s">
        <v>18306</v>
      </c>
      <c r="R86" s="32" t="s">
        <v>18307</v>
      </c>
      <c r="S86" s="32" t="s">
        <v>18308</v>
      </c>
      <c r="T86" s="31" t="s">
        <v>18309</v>
      </c>
      <c r="U86" s="32" t="s">
        <v>18310</v>
      </c>
      <c r="V86" s="32" t="s">
        <v>18311</v>
      </c>
      <c r="W86" s="32" t="s">
        <v>18312</v>
      </c>
      <c r="X86" s="32" t="s">
        <v>18313</v>
      </c>
      <c r="Y86" s="32" t="s">
        <v>18314</v>
      </c>
      <c r="Z86" s="17" t="s">
        <v>32</v>
      </c>
      <c r="AA86" s="17" t="s">
        <v>33</v>
      </c>
      <c r="AF86" s="9" t="b">
        <v>1</v>
      </c>
      <c r="AG86" s="9">
        <f t="shared" si="1"/>
        <v>0.005324444102</v>
      </c>
      <c r="AH86" s="9" t="b">
        <v>0</v>
      </c>
      <c r="AI86" s="17" t="b">
        <v>0</v>
      </c>
      <c r="AJ86" s="9" t="b">
        <v>0</v>
      </c>
    </row>
    <row r="87">
      <c r="A87" s="31" t="s">
        <v>18315</v>
      </c>
      <c r="B87" s="31" t="s">
        <v>17037</v>
      </c>
      <c r="C87" s="31" t="s">
        <v>17038</v>
      </c>
      <c r="D87" s="32" t="s">
        <v>18281</v>
      </c>
      <c r="E87" s="31" t="s">
        <v>18282</v>
      </c>
      <c r="F87" s="31" t="s">
        <v>18283</v>
      </c>
      <c r="G87" s="31" t="s">
        <v>375</v>
      </c>
      <c r="H87" s="31" t="s">
        <v>17133</v>
      </c>
      <c r="I87" s="31" t="s">
        <v>119</v>
      </c>
      <c r="J87" s="31" t="s">
        <v>385</v>
      </c>
      <c r="K87" s="31" t="s">
        <v>18316</v>
      </c>
      <c r="L87" s="32" t="s">
        <v>18317</v>
      </c>
      <c r="M87" s="32" t="s">
        <v>18318</v>
      </c>
      <c r="N87" s="31" t="s">
        <v>18319</v>
      </c>
      <c r="O87" s="32" t="s">
        <v>18320</v>
      </c>
      <c r="P87" s="32" t="s">
        <v>18321</v>
      </c>
      <c r="Q87" s="31" t="s">
        <v>18322</v>
      </c>
      <c r="R87" s="32" t="s">
        <v>18323</v>
      </c>
      <c r="S87" s="32" t="s">
        <v>18324</v>
      </c>
      <c r="T87" s="31" t="s">
        <v>18325</v>
      </c>
      <c r="U87" s="32" t="s">
        <v>18326</v>
      </c>
      <c r="V87" s="32" t="s">
        <v>18327</v>
      </c>
      <c r="W87" s="32" t="s">
        <v>18328</v>
      </c>
      <c r="X87" s="32" t="s">
        <v>18297</v>
      </c>
      <c r="Y87" s="32" t="s">
        <v>18298</v>
      </c>
      <c r="Z87" s="17" t="s">
        <v>32</v>
      </c>
      <c r="AA87" s="17" t="s">
        <v>33</v>
      </c>
      <c r="AE87" s="9" t="s">
        <v>17452</v>
      </c>
      <c r="AF87" s="9" t="b">
        <v>1</v>
      </c>
      <c r="AG87" s="9">
        <f t="shared" si="1"/>
        <v>0.004841722214</v>
      </c>
      <c r="AH87" s="9" t="b">
        <v>0</v>
      </c>
      <c r="AI87" s="17" t="b">
        <v>0</v>
      </c>
      <c r="AJ87" s="9" t="b">
        <v>0</v>
      </c>
    </row>
    <row r="88">
      <c r="A88" s="31" t="s">
        <v>18329</v>
      </c>
      <c r="B88" s="31" t="s">
        <v>17037</v>
      </c>
      <c r="C88" s="31" t="s">
        <v>17038</v>
      </c>
      <c r="D88" s="32" t="s">
        <v>18281</v>
      </c>
      <c r="E88" s="31" t="s">
        <v>18282</v>
      </c>
      <c r="F88" s="31" t="s">
        <v>18283</v>
      </c>
      <c r="G88" s="31" t="s">
        <v>375</v>
      </c>
      <c r="H88" s="31" t="s">
        <v>1291</v>
      </c>
      <c r="I88" s="31" t="s">
        <v>111</v>
      </c>
      <c r="J88" s="31" t="s">
        <v>386</v>
      </c>
      <c r="K88" s="31" t="s">
        <v>18330</v>
      </c>
      <c r="L88" s="32" t="s">
        <v>18331</v>
      </c>
      <c r="M88" s="32" t="s">
        <v>18332</v>
      </c>
      <c r="N88" s="31" t="s">
        <v>18333</v>
      </c>
      <c r="O88" s="32" t="s">
        <v>18334</v>
      </c>
      <c r="P88" s="32" t="s">
        <v>18335</v>
      </c>
      <c r="Q88" s="31" t="s">
        <v>18336</v>
      </c>
      <c r="R88" s="32" t="s">
        <v>18337</v>
      </c>
      <c r="S88" s="32" t="s">
        <v>18338</v>
      </c>
      <c r="T88" s="31" t="s">
        <v>18339</v>
      </c>
      <c r="U88" s="32" t="s">
        <v>18340</v>
      </c>
      <c r="V88" s="32" t="s">
        <v>18341</v>
      </c>
      <c r="W88" s="32" t="s">
        <v>18342</v>
      </c>
      <c r="X88" s="32" t="s">
        <v>18297</v>
      </c>
      <c r="Y88" s="32" t="s">
        <v>18298</v>
      </c>
      <c r="Z88" s="17" t="s">
        <v>32</v>
      </c>
      <c r="AA88" s="17" t="s">
        <v>33</v>
      </c>
      <c r="AE88" s="9" t="s">
        <v>17452</v>
      </c>
      <c r="AF88" s="9" t="b">
        <v>1</v>
      </c>
      <c r="AG88" s="9">
        <f t="shared" si="1"/>
        <v>0.004393241742</v>
      </c>
      <c r="AH88" s="9" t="b">
        <v>0</v>
      </c>
      <c r="AI88" s="17" t="b">
        <v>0</v>
      </c>
      <c r="AJ88" s="9" t="b">
        <v>0</v>
      </c>
    </row>
    <row r="89">
      <c r="A89" s="31" t="s">
        <v>18343</v>
      </c>
      <c r="B89" s="31" t="s">
        <v>17037</v>
      </c>
      <c r="C89" s="31" t="s">
        <v>17038</v>
      </c>
      <c r="D89" s="32" t="s">
        <v>18281</v>
      </c>
      <c r="E89" s="31" t="s">
        <v>18282</v>
      </c>
      <c r="F89" s="31" t="s">
        <v>18283</v>
      </c>
      <c r="G89" s="31" t="s">
        <v>387</v>
      </c>
      <c r="H89" s="31" t="s">
        <v>17040</v>
      </c>
      <c r="I89" s="31" t="s">
        <v>134</v>
      </c>
      <c r="J89" s="31" t="s">
        <v>390</v>
      </c>
      <c r="K89" s="31" t="s">
        <v>18344</v>
      </c>
      <c r="L89" s="32" t="s">
        <v>18345</v>
      </c>
      <c r="M89" s="32" t="s">
        <v>18346</v>
      </c>
      <c r="N89" s="31" t="s">
        <v>18347</v>
      </c>
      <c r="O89" s="32" t="s">
        <v>18348</v>
      </c>
      <c r="P89" s="32" t="s">
        <v>18349</v>
      </c>
      <c r="Q89" s="31" t="s">
        <v>18350</v>
      </c>
      <c r="R89" s="32" t="s">
        <v>18351</v>
      </c>
      <c r="S89" s="32" t="s">
        <v>18352</v>
      </c>
      <c r="T89" s="31" t="s">
        <v>18353</v>
      </c>
      <c r="U89" s="32" t="s">
        <v>18354</v>
      </c>
      <c r="V89" s="32" t="s">
        <v>18355</v>
      </c>
      <c r="W89" s="32" t="s">
        <v>18356</v>
      </c>
      <c r="X89" s="32" t="s">
        <v>18357</v>
      </c>
      <c r="Y89" s="32" t="s">
        <v>18358</v>
      </c>
      <c r="Z89" s="17" t="s">
        <v>32</v>
      </c>
      <c r="AA89" s="17" t="s">
        <v>33</v>
      </c>
      <c r="AE89" s="9" t="s">
        <v>17452</v>
      </c>
      <c r="AF89" s="9" t="b">
        <v>1</v>
      </c>
      <c r="AG89" s="9">
        <f t="shared" si="1"/>
        <v>0.01401849899</v>
      </c>
      <c r="AH89" s="9" t="b">
        <v>0</v>
      </c>
      <c r="AI89" s="17" t="b">
        <v>0</v>
      </c>
      <c r="AJ89" s="9" t="b">
        <v>0</v>
      </c>
    </row>
    <row r="90">
      <c r="A90" s="31" t="s">
        <v>18359</v>
      </c>
      <c r="B90" s="31" t="s">
        <v>17037</v>
      </c>
      <c r="C90" s="31" t="s">
        <v>17038</v>
      </c>
      <c r="D90" s="32" t="s">
        <v>18281</v>
      </c>
      <c r="E90" s="31" t="s">
        <v>18282</v>
      </c>
      <c r="F90" s="31" t="s">
        <v>18283</v>
      </c>
      <c r="G90" s="31" t="s">
        <v>391</v>
      </c>
      <c r="H90" s="31" t="s">
        <v>17133</v>
      </c>
      <c r="I90" s="31" t="s">
        <v>112</v>
      </c>
      <c r="J90" s="31" t="s">
        <v>127</v>
      </c>
      <c r="K90" s="31" t="s">
        <v>18360</v>
      </c>
      <c r="L90" s="32" t="s">
        <v>18361</v>
      </c>
      <c r="M90" s="32" t="s">
        <v>18362</v>
      </c>
      <c r="N90" s="31" t="s">
        <v>18363</v>
      </c>
      <c r="O90" s="32" t="s">
        <v>18364</v>
      </c>
      <c r="P90" s="32" t="s">
        <v>18365</v>
      </c>
      <c r="Q90" s="31" t="s">
        <v>18366</v>
      </c>
      <c r="R90" s="32" t="s">
        <v>18367</v>
      </c>
      <c r="S90" s="32" t="s">
        <v>18368</v>
      </c>
      <c r="T90" s="31" t="s">
        <v>18369</v>
      </c>
      <c r="U90" s="32" t="s">
        <v>18370</v>
      </c>
      <c r="V90" s="32" t="s">
        <v>18371</v>
      </c>
      <c r="W90" s="32" t="s">
        <v>18372</v>
      </c>
      <c r="X90" s="32" t="s">
        <v>18373</v>
      </c>
      <c r="Y90" s="32" t="s">
        <v>18374</v>
      </c>
      <c r="Z90" s="17" t="s">
        <v>32</v>
      </c>
      <c r="AA90" s="17" t="s">
        <v>33</v>
      </c>
      <c r="AF90" s="9" t="b">
        <v>1</v>
      </c>
      <c r="AG90" s="9">
        <f t="shared" si="1"/>
        <v>0.001524344121</v>
      </c>
      <c r="AH90" s="9" t="b">
        <v>0</v>
      </c>
      <c r="AI90" s="17" t="b">
        <v>0</v>
      </c>
      <c r="AJ90" s="9" t="b">
        <v>0</v>
      </c>
    </row>
    <row r="91">
      <c r="A91" s="31" t="s">
        <v>18375</v>
      </c>
      <c r="B91" s="31" t="s">
        <v>17037</v>
      </c>
      <c r="C91" s="31" t="s">
        <v>17038</v>
      </c>
      <c r="D91" s="32" t="s">
        <v>18281</v>
      </c>
      <c r="E91" s="31" t="s">
        <v>18282</v>
      </c>
      <c r="F91" s="31" t="s">
        <v>18283</v>
      </c>
      <c r="G91" s="31" t="s">
        <v>18376</v>
      </c>
      <c r="H91" s="31" t="s">
        <v>1291</v>
      </c>
      <c r="I91" s="31" t="s">
        <v>119</v>
      </c>
      <c r="J91" s="31" t="s">
        <v>18377</v>
      </c>
      <c r="K91" s="31" t="s">
        <v>18378</v>
      </c>
      <c r="L91" s="32" t="s">
        <v>18379</v>
      </c>
      <c r="M91" s="32" t="s">
        <v>18380</v>
      </c>
      <c r="N91" s="31" t="s">
        <v>18381</v>
      </c>
      <c r="O91" s="32" t="s">
        <v>18382</v>
      </c>
      <c r="P91" s="32" t="s">
        <v>18383</v>
      </c>
      <c r="Q91" s="31" t="s">
        <v>18384</v>
      </c>
      <c r="R91" s="32" t="s">
        <v>18385</v>
      </c>
      <c r="S91" s="32" t="s">
        <v>18386</v>
      </c>
      <c r="T91" s="31" t="s">
        <v>18387</v>
      </c>
      <c r="U91" s="32" t="s">
        <v>18388</v>
      </c>
      <c r="V91" s="32" t="s">
        <v>18389</v>
      </c>
      <c r="W91" s="32" t="s">
        <v>18390</v>
      </c>
      <c r="X91" s="32" t="s">
        <v>18373</v>
      </c>
      <c r="Y91" s="32" t="s">
        <v>18374</v>
      </c>
      <c r="Z91" s="17" t="s">
        <v>32</v>
      </c>
      <c r="AA91" s="17" t="s">
        <v>33</v>
      </c>
      <c r="AF91" s="9" t="b">
        <v>1</v>
      </c>
      <c r="AG91" s="9">
        <f t="shared" si="1"/>
        <v>0.004472000447</v>
      </c>
      <c r="AH91" s="9" t="b">
        <v>0</v>
      </c>
      <c r="AI91" s="17" t="b">
        <v>0</v>
      </c>
      <c r="AJ91" s="9" t="b">
        <v>0</v>
      </c>
    </row>
    <row r="92">
      <c r="A92" s="31" t="s">
        <v>18391</v>
      </c>
      <c r="B92" s="31" t="s">
        <v>17037</v>
      </c>
      <c r="C92" s="31" t="s">
        <v>17038</v>
      </c>
      <c r="D92" s="32" t="s">
        <v>18281</v>
      </c>
      <c r="E92" s="31" t="s">
        <v>18282</v>
      </c>
      <c r="F92" s="31" t="s">
        <v>18283</v>
      </c>
      <c r="G92" s="31" t="s">
        <v>391</v>
      </c>
      <c r="H92" s="31" t="s">
        <v>17040</v>
      </c>
      <c r="I92" s="31" t="s">
        <v>111</v>
      </c>
      <c r="J92" s="31" t="s">
        <v>116</v>
      </c>
      <c r="K92" s="31" t="s">
        <v>18392</v>
      </c>
      <c r="L92" s="32" t="s">
        <v>18393</v>
      </c>
      <c r="M92" s="32" t="s">
        <v>18394</v>
      </c>
      <c r="N92" s="31" t="s">
        <v>18395</v>
      </c>
      <c r="O92" s="32" t="s">
        <v>18396</v>
      </c>
      <c r="P92" s="32" t="s">
        <v>18397</v>
      </c>
      <c r="Q92" s="31" t="s">
        <v>18398</v>
      </c>
      <c r="R92" s="32" t="s">
        <v>18399</v>
      </c>
      <c r="S92" s="32" t="s">
        <v>18400</v>
      </c>
      <c r="T92" s="31" t="s">
        <v>18401</v>
      </c>
      <c r="U92" s="32" t="s">
        <v>18402</v>
      </c>
      <c r="V92" s="32" t="s">
        <v>18403</v>
      </c>
      <c r="W92" s="32" t="s">
        <v>18404</v>
      </c>
      <c r="X92" s="32" t="s">
        <v>18373</v>
      </c>
      <c r="Y92" s="32" t="s">
        <v>18374</v>
      </c>
      <c r="Z92" s="17" t="s">
        <v>32</v>
      </c>
      <c r="AA92" s="17" t="s">
        <v>33</v>
      </c>
      <c r="AF92" s="9" t="b">
        <v>1</v>
      </c>
      <c r="AG92" s="9">
        <f t="shared" si="1"/>
        <v>0.002515571506</v>
      </c>
      <c r="AH92" s="9" t="b">
        <v>1</v>
      </c>
      <c r="AI92" s="17" t="b">
        <v>0</v>
      </c>
      <c r="AJ92" s="9" t="b">
        <v>0</v>
      </c>
    </row>
    <row r="93">
      <c r="A93" s="31" t="s">
        <v>18405</v>
      </c>
      <c r="B93" s="31" t="s">
        <v>17037</v>
      </c>
      <c r="C93" s="31" t="s">
        <v>17038</v>
      </c>
      <c r="D93" s="32" t="s">
        <v>18281</v>
      </c>
      <c r="E93" s="31" t="s">
        <v>18282</v>
      </c>
      <c r="F93" s="31" t="s">
        <v>18283</v>
      </c>
      <c r="G93" s="31" t="s">
        <v>379</v>
      </c>
      <c r="H93" s="31" t="s">
        <v>17040</v>
      </c>
      <c r="I93" s="31" t="s">
        <v>124</v>
      </c>
      <c r="J93" s="31" t="s">
        <v>237</v>
      </c>
      <c r="K93" s="31" t="s">
        <v>18406</v>
      </c>
      <c r="L93" s="32" t="s">
        <v>18407</v>
      </c>
      <c r="M93" s="32" t="s">
        <v>18408</v>
      </c>
      <c r="N93" s="31" t="s">
        <v>18409</v>
      </c>
      <c r="O93" s="32" t="s">
        <v>18410</v>
      </c>
      <c r="P93" s="32" t="s">
        <v>18411</v>
      </c>
      <c r="Q93" s="31" t="s">
        <v>18412</v>
      </c>
      <c r="R93" s="32" t="s">
        <v>18413</v>
      </c>
      <c r="S93" s="32" t="s">
        <v>18414</v>
      </c>
      <c r="T93" s="31" t="s">
        <v>18415</v>
      </c>
      <c r="U93" s="32" t="s">
        <v>18416</v>
      </c>
      <c r="V93" s="32" t="s">
        <v>18417</v>
      </c>
      <c r="W93" s="32" t="s">
        <v>18418</v>
      </c>
      <c r="X93" s="32" t="s">
        <v>18419</v>
      </c>
      <c r="Y93" s="32" t="s">
        <v>18420</v>
      </c>
      <c r="Z93" s="17" t="s">
        <v>32</v>
      </c>
      <c r="AA93" s="17" t="s">
        <v>33</v>
      </c>
      <c r="AF93" s="9" t="b">
        <v>1</v>
      </c>
      <c r="AG93" s="9">
        <f t="shared" si="1"/>
        <v>0.02125102118</v>
      </c>
      <c r="AH93" s="9" t="b">
        <v>1</v>
      </c>
      <c r="AI93" s="17" t="b">
        <v>0</v>
      </c>
      <c r="AJ93" s="9" t="b">
        <v>0</v>
      </c>
    </row>
    <row r="94">
      <c r="A94" s="31" t="s">
        <v>18421</v>
      </c>
      <c r="B94" s="31" t="s">
        <v>17037</v>
      </c>
      <c r="C94" s="31" t="s">
        <v>17038</v>
      </c>
      <c r="D94" s="32" t="s">
        <v>18281</v>
      </c>
      <c r="E94" s="31" t="s">
        <v>18282</v>
      </c>
      <c r="F94" s="31" t="s">
        <v>18283</v>
      </c>
      <c r="G94" s="31" t="s">
        <v>400</v>
      </c>
      <c r="H94" s="31" t="s">
        <v>1291</v>
      </c>
      <c r="I94" s="31" t="s">
        <v>107</v>
      </c>
      <c r="J94" s="31" t="s">
        <v>18422</v>
      </c>
      <c r="K94" s="31" t="s">
        <v>18423</v>
      </c>
      <c r="L94" s="32" t="s">
        <v>18424</v>
      </c>
      <c r="M94" s="32" t="s">
        <v>18425</v>
      </c>
      <c r="N94" s="31" t="s">
        <v>18426</v>
      </c>
      <c r="O94" s="32" t="s">
        <v>18427</v>
      </c>
      <c r="P94" s="32" t="s">
        <v>18428</v>
      </c>
      <c r="Q94" s="31" t="s">
        <v>18429</v>
      </c>
      <c r="R94" s="32" t="s">
        <v>18430</v>
      </c>
      <c r="S94" s="32" t="s">
        <v>18431</v>
      </c>
      <c r="T94" s="31" t="s">
        <v>18432</v>
      </c>
      <c r="U94" s="32" t="s">
        <v>18433</v>
      </c>
      <c r="V94" s="32" t="s">
        <v>18434</v>
      </c>
      <c r="W94" s="32" t="s">
        <v>18435</v>
      </c>
      <c r="X94" s="32" t="s">
        <v>18436</v>
      </c>
      <c r="Y94" s="32" t="s">
        <v>18437</v>
      </c>
      <c r="Z94" s="17" t="s">
        <v>32</v>
      </c>
      <c r="AA94" s="17" t="s">
        <v>33</v>
      </c>
      <c r="AF94" s="9" t="b">
        <v>1</v>
      </c>
      <c r="AG94" s="9">
        <f t="shared" si="1"/>
        <v>0.000718905418</v>
      </c>
      <c r="AH94" s="9" t="b">
        <v>1</v>
      </c>
      <c r="AI94" s="17" t="b">
        <v>0</v>
      </c>
      <c r="AJ94" s="9" t="b">
        <v>0</v>
      </c>
    </row>
    <row r="95">
      <c r="A95" s="31" t="s">
        <v>18438</v>
      </c>
      <c r="B95" s="31" t="s">
        <v>17037</v>
      </c>
      <c r="C95" s="31" t="s">
        <v>17038</v>
      </c>
      <c r="D95" s="32" t="s">
        <v>18281</v>
      </c>
      <c r="E95" s="31" t="s">
        <v>18282</v>
      </c>
      <c r="F95" s="31" t="s">
        <v>18283</v>
      </c>
      <c r="G95" s="31" t="s">
        <v>400</v>
      </c>
      <c r="H95" s="31" t="s">
        <v>17133</v>
      </c>
      <c r="I95" s="31" t="s">
        <v>115</v>
      </c>
      <c r="J95" s="31" t="s">
        <v>135</v>
      </c>
      <c r="K95" s="31" t="s">
        <v>18439</v>
      </c>
      <c r="L95" s="32" t="s">
        <v>18440</v>
      </c>
      <c r="M95" s="32" t="s">
        <v>18441</v>
      </c>
      <c r="N95" s="31" t="s">
        <v>18442</v>
      </c>
      <c r="O95" s="32" t="s">
        <v>18443</v>
      </c>
      <c r="P95" s="32" t="s">
        <v>18444</v>
      </c>
      <c r="Q95" s="31" t="s">
        <v>18445</v>
      </c>
      <c r="R95" s="32" t="s">
        <v>18446</v>
      </c>
      <c r="S95" s="32" t="s">
        <v>18447</v>
      </c>
      <c r="T95" s="31" t="s">
        <v>18448</v>
      </c>
      <c r="U95" s="32" t="s">
        <v>18449</v>
      </c>
      <c r="V95" s="32" t="s">
        <v>18450</v>
      </c>
      <c r="W95" s="32" t="s">
        <v>18451</v>
      </c>
      <c r="X95" s="32" t="s">
        <v>18436</v>
      </c>
      <c r="Y95" s="32" t="s">
        <v>18452</v>
      </c>
      <c r="Z95" s="17" t="s">
        <v>32</v>
      </c>
      <c r="AA95" s="17" t="s">
        <v>33</v>
      </c>
      <c r="AE95" s="9" t="s">
        <v>17452</v>
      </c>
      <c r="AF95" s="9" t="b">
        <v>1</v>
      </c>
      <c r="AG95" s="9">
        <f t="shared" si="1"/>
        <v>0.001573435096</v>
      </c>
      <c r="AH95" s="9" t="b">
        <v>0</v>
      </c>
      <c r="AI95" s="17" t="b">
        <v>0</v>
      </c>
      <c r="AJ95" s="9" t="b">
        <v>0</v>
      </c>
    </row>
    <row r="96">
      <c r="A96" s="31" t="s">
        <v>18453</v>
      </c>
      <c r="B96" s="31" t="s">
        <v>17037</v>
      </c>
      <c r="C96" s="31" t="s">
        <v>17038</v>
      </c>
      <c r="D96" s="32" t="s">
        <v>18281</v>
      </c>
      <c r="E96" s="31" t="s">
        <v>18282</v>
      </c>
      <c r="F96" s="31" t="s">
        <v>18283</v>
      </c>
      <c r="G96" s="31" t="s">
        <v>400</v>
      </c>
      <c r="H96" s="31" t="s">
        <v>17040</v>
      </c>
      <c r="I96" s="31" t="s">
        <v>112</v>
      </c>
      <c r="J96" s="31" t="s">
        <v>150</v>
      </c>
      <c r="K96" s="31" t="s">
        <v>18454</v>
      </c>
      <c r="L96" s="32" t="s">
        <v>18455</v>
      </c>
      <c r="M96" s="32" t="s">
        <v>18456</v>
      </c>
      <c r="N96" s="31" t="s">
        <v>18457</v>
      </c>
      <c r="O96" s="32" t="s">
        <v>18458</v>
      </c>
      <c r="P96" s="32" t="s">
        <v>18459</v>
      </c>
      <c r="Q96" s="31" t="s">
        <v>18460</v>
      </c>
      <c r="R96" s="32" t="s">
        <v>18461</v>
      </c>
      <c r="S96" s="32" t="s">
        <v>18462</v>
      </c>
      <c r="T96" s="31" t="s">
        <v>18463</v>
      </c>
      <c r="U96" s="32" t="s">
        <v>18464</v>
      </c>
      <c r="V96" s="32" t="s">
        <v>18465</v>
      </c>
      <c r="W96" s="32" t="s">
        <v>18466</v>
      </c>
      <c r="X96" s="32" t="s">
        <v>18436</v>
      </c>
      <c r="Y96" s="32" t="s">
        <v>18452</v>
      </c>
      <c r="Z96" s="17" t="s">
        <v>32</v>
      </c>
      <c r="AA96" s="17" t="s">
        <v>33</v>
      </c>
      <c r="AE96" s="9" t="s">
        <v>17452</v>
      </c>
      <c r="AF96" s="9" t="b">
        <v>1</v>
      </c>
      <c r="AG96" s="9">
        <f t="shared" si="1"/>
        <v>0.003102010477</v>
      </c>
      <c r="AH96" s="9" t="b">
        <v>0</v>
      </c>
      <c r="AI96" s="17" t="b">
        <v>0</v>
      </c>
      <c r="AJ96" s="9" t="b">
        <v>0</v>
      </c>
    </row>
    <row r="97">
      <c r="A97" s="31" t="s">
        <v>18467</v>
      </c>
      <c r="B97" s="31" t="s">
        <v>17037</v>
      </c>
      <c r="C97" s="31" t="s">
        <v>17038</v>
      </c>
      <c r="D97" s="32" t="s">
        <v>18281</v>
      </c>
      <c r="E97" s="31" t="s">
        <v>18282</v>
      </c>
      <c r="F97" s="31" t="s">
        <v>18283</v>
      </c>
      <c r="G97" s="31" t="s">
        <v>351</v>
      </c>
      <c r="H97" s="31" t="s">
        <v>1291</v>
      </c>
      <c r="I97" s="31" t="s">
        <v>406</v>
      </c>
      <c r="J97" s="31" t="s">
        <v>407</v>
      </c>
      <c r="K97" s="31" t="s">
        <v>18468</v>
      </c>
      <c r="L97" s="32" t="s">
        <v>18469</v>
      </c>
      <c r="M97" s="32" t="s">
        <v>18470</v>
      </c>
      <c r="N97" s="31" t="s">
        <v>18471</v>
      </c>
      <c r="O97" s="32" t="s">
        <v>18472</v>
      </c>
      <c r="P97" s="32" t="s">
        <v>18473</v>
      </c>
      <c r="Q97" s="31" t="s">
        <v>18474</v>
      </c>
      <c r="R97" s="32" t="s">
        <v>18475</v>
      </c>
      <c r="S97" s="32" t="s">
        <v>18476</v>
      </c>
      <c r="T97" s="31" t="s">
        <v>18477</v>
      </c>
      <c r="U97" s="32" t="s">
        <v>18478</v>
      </c>
      <c r="V97" s="32" t="s">
        <v>18479</v>
      </c>
      <c r="W97" s="32" t="s">
        <v>18480</v>
      </c>
      <c r="X97" s="31">
        <v>32.8135</v>
      </c>
      <c r="Y97" s="31">
        <v>-117.4079</v>
      </c>
      <c r="Z97" s="17" t="s">
        <v>32</v>
      </c>
      <c r="AA97" s="17" t="s">
        <v>33</v>
      </c>
      <c r="AE97" s="9" t="s">
        <v>18481</v>
      </c>
      <c r="AF97" s="9" t="b">
        <v>1</v>
      </c>
      <c r="AG97" s="9">
        <f t="shared" si="1"/>
        <v>0.002513553859</v>
      </c>
      <c r="AH97" s="9" t="b">
        <v>1</v>
      </c>
      <c r="AI97" s="17" t="b">
        <v>0</v>
      </c>
      <c r="AJ97" s="9" t="b">
        <v>0</v>
      </c>
    </row>
    <row r="98">
      <c r="A98" s="31" t="s">
        <v>18482</v>
      </c>
      <c r="B98" s="31" t="s">
        <v>17037</v>
      </c>
      <c r="C98" s="31" t="s">
        <v>17038</v>
      </c>
      <c r="D98" s="32" t="s">
        <v>18483</v>
      </c>
      <c r="E98" s="31" t="s">
        <v>18484</v>
      </c>
      <c r="F98" s="31" t="s">
        <v>18485</v>
      </c>
      <c r="G98" s="31" t="s">
        <v>346</v>
      </c>
      <c r="H98" s="31" t="s">
        <v>735</v>
      </c>
      <c r="I98" s="31" t="s">
        <v>115</v>
      </c>
      <c r="J98" s="31" t="s">
        <v>390</v>
      </c>
      <c r="K98" s="31" t="s">
        <v>18486</v>
      </c>
      <c r="L98" s="32" t="s">
        <v>18487</v>
      </c>
      <c r="M98" s="32" t="s">
        <v>18488</v>
      </c>
      <c r="N98" s="31" t="s">
        <v>18489</v>
      </c>
      <c r="O98" s="32" t="s">
        <v>18490</v>
      </c>
      <c r="P98" s="32" t="s">
        <v>18491</v>
      </c>
      <c r="Q98" s="31" t="s">
        <v>18492</v>
      </c>
      <c r="R98" s="32" t="s">
        <v>18493</v>
      </c>
      <c r="S98" s="32" t="s">
        <v>18494</v>
      </c>
      <c r="T98" s="31" t="s">
        <v>18495</v>
      </c>
      <c r="U98" s="32" t="s">
        <v>18496</v>
      </c>
      <c r="V98" s="32" t="s">
        <v>18497</v>
      </c>
      <c r="W98" s="32" t="s">
        <v>18498</v>
      </c>
      <c r="X98" s="32" t="s">
        <v>18185</v>
      </c>
      <c r="Y98" s="32" t="s">
        <v>18186</v>
      </c>
      <c r="Z98" s="17" t="s">
        <v>210</v>
      </c>
      <c r="AA98" s="17" t="s">
        <v>33</v>
      </c>
      <c r="AD98" s="17" t="s">
        <v>412</v>
      </c>
      <c r="AE98" s="9" t="s">
        <v>17452</v>
      </c>
      <c r="AF98" s="9" t="b">
        <v>1</v>
      </c>
      <c r="AG98" s="9">
        <f t="shared" si="1"/>
        <v>0.002186614735</v>
      </c>
      <c r="AH98" s="9" t="b">
        <v>0</v>
      </c>
      <c r="AI98" s="17" t="b">
        <v>0</v>
      </c>
      <c r="AJ98" s="9" t="b">
        <v>0</v>
      </c>
    </row>
    <row r="99">
      <c r="A99" s="31" t="s">
        <v>18499</v>
      </c>
      <c r="B99" s="31" t="s">
        <v>17037</v>
      </c>
      <c r="C99" s="31" t="s">
        <v>17038</v>
      </c>
      <c r="D99" s="32" t="s">
        <v>18483</v>
      </c>
      <c r="E99" s="31" t="s">
        <v>18484</v>
      </c>
      <c r="F99" s="31" t="s">
        <v>18485</v>
      </c>
      <c r="G99" s="31" t="s">
        <v>346</v>
      </c>
      <c r="H99" s="31" t="s">
        <v>17040</v>
      </c>
      <c r="I99" s="31" t="s">
        <v>415</v>
      </c>
      <c r="J99" s="31" t="s">
        <v>416</v>
      </c>
      <c r="K99" s="31" t="s">
        <v>18500</v>
      </c>
      <c r="L99" s="32" t="s">
        <v>18501</v>
      </c>
      <c r="M99" s="32" t="s">
        <v>18502</v>
      </c>
      <c r="N99" s="31" t="s">
        <v>18503</v>
      </c>
      <c r="O99" s="32" t="s">
        <v>18504</v>
      </c>
      <c r="P99" s="32" t="s">
        <v>18505</v>
      </c>
      <c r="Q99" s="31" t="s">
        <v>18506</v>
      </c>
      <c r="R99" s="32" t="s">
        <v>18507</v>
      </c>
      <c r="S99" s="32" t="s">
        <v>18508</v>
      </c>
      <c r="T99" s="31" t="s">
        <v>18509</v>
      </c>
      <c r="U99" s="32" t="s">
        <v>18510</v>
      </c>
      <c r="V99" s="32" t="s">
        <v>18511</v>
      </c>
      <c r="W99" s="32" t="s">
        <v>18512</v>
      </c>
      <c r="X99" s="32" t="s">
        <v>18513</v>
      </c>
      <c r="Y99" s="32" t="s">
        <v>18514</v>
      </c>
      <c r="Z99" s="17" t="s">
        <v>210</v>
      </c>
      <c r="AA99" s="17" t="s">
        <v>33</v>
      </c>
      <c r="AF99" s="9" t="b">
        <v>1</v>
      </c>
      <c r="AG99" s="9">
        <f t="shared" si="1"/>
        <v>0.01556726646</v>
      </c>
      <c r="AH99" s="9" t="b">
        <v>0</v>
      </c>
      <c r="AI99" s="17" t="b">
        <v>0</v>
      </c>
      <c r="AJ99" s="9" t="b">
        <v>0</v>
      </c>
    </row>
    <row r="100">
      <c r="A100" s="31" t="s">
        <v>18515</v>
      </c>
      <c r="B100" s="31" t="s">
        <v>17037</v>
      </c>
      <c r="C100" s="31" t="s">
        <v>17038</v>
      </c>
      <c r="D100" s="32" t="s">
        <v>18483</v>
      </c>
      <c r="E100" s="31" t="s">
        <v>18484</v>
      </c>
      <c r="F100" s="31" t="s">
        <v>18485</v>
      </c>
      <c r="G100" s="31" t="s">
        <v>346</v>
      </c>
      <c r="H100" s="31" t="s">
        <v>17133</v>
      </c>
      <c r="I100" s="31" t="s">
        <v>419</v>
      </c>
      <c r="J100" s="31" t="s">
        <v>420</v>
      </c>
      <c r="K100" s="31" t="s">
        <v>18516</v>
      </c>
      <c r="L100" s="32" t="s">
        <v>18517</v>
      </c>
      <c r="M100" s="32" t="s">
        <v>18518</v>
      </c>
      <c r="N100" s="31" t="s">
        <v>18519</v>
      </c>
      <c r="O100" s="32" t="s">
        <v>18520</v>
      </c>
      <c r="P100" s="32" t="s">
        <v>18521</v>
      </c>
      <c r="Q100" s="31" t="s">
        <v>18522</v>
      </c>
      <c r="R100" s="32" t="s">
        <v>18523</v>
      </c>
      <c r="S100" s="32" t="s">
        <v>18524</v>
      </c>
      <c r="T100" s="31" t="s">
        <v>18525</v>
      </c>
      <c r="U100" s="32" t="s">
        <v>18526</v>
      </c>
      <c r="V100" s="32" t="s">
        <v>18527</v>
      </c>
      <c r="W100" s="32" t="s">
        <v>18248</v>
      </c>
      <c r="X100" s="32" t="s">
        <v>18513</v>
      </c>
      <c r="Y100" s="32" t="s">
        <v>18528</v>
      </c>
      <c r="Z100" s="17" t="s">
        <v>210</v>
      </c>
      <c r="AA100" s="17" t="s">
        <v>33</v>
      </c>
      <c r="AF100" s="9" t="b">
        <v>1</v>
      </c>
      <c r="AG100" s="9">
        <f t="shared" si="1"/>
        <v>0.003061427445</v>
      </c>
      <c r="AH100" s="9" t="b">
        <v>0</v>
      </c>
      <c r="AI100" s="17" t="b">
        <v>0</v>
      </c>
      <c r="AJ100" s="9" t="b">
        <v>0</v>
      </c>
    </row>
    <row r="101">
      <c r="A101" s="31" t="s">
        <v>18529</v>
      </c>
      <c r="B101" s="31" t="s">
        <v>17037</v>
      </c>
      <c r="C101" s="31" t="s">
        <v>17038</v>
      </c>
      <c r="D101" s="32" t="s">
        <v>18483</v>
      </c>
      <c r="E101" s="31" t="s">
        <v>18484</v>
      </c>
      <c r="F101" s="31" t="s">
        <v>18485</v>
      </c>
      <c r="G101" s="31" t="s">
        <v>346</v>
      </c>
      <c r="H101" s="31" t="s">
        <v>735</v>
      </c>
      <c r="I101" s="31" t="s">
        <v>423</v>
      </c>
      <c r="J101" s="31" t="s">
        <v>18530</v>
      </c>
      <c r="K101" s="31" t="s">
        <v>18531</v>
      </c>
      <c r="L101" s="32" t="s">
        <v>18532</v>
      </c>
      <c r="M101" s="32" t="s">
        <v>18533</v>
      </c>
      <c r="N101" s="31" t="s">
        <v>18534</v>
      </c>
      <c r="O101" s="32" t="s">
        <v>18535</v>
      </c>
      <c r="P101" s="32" t="s">
        <v>18536</v>
      </c>
      <c r="Q101" s="31" t="s">
        <v>18537</v>
      </c>
      <c r="R101" s="32" t="s">
        <v>18538</v>
      </c>
      <c r="S101" s="32" t="s">
        <v>18539</v>
      </c>
      <c r="T101" s="31" t="s">
        <v>18540</v>
      </c>
      <c r="U101" s="32" t="s">
        <v>18541</v>
      </c>
      <c r="V101" s="32" t="s">
        <v>18542</v>
      </c>
      <c r="W101" s="32" t="s">
        <v>18543</v>
      </c>
      <c r="X101" s="32" t="s">
        <v>18544</v>
      </c>
      <c r="Y101" s="32" t="s">
        <v>18545</v>
      </c>
      <c r="Z101" s="17" t="s">
        <v>210</v>
      </c>
      <c r="AA101" s="17" t="s">
        <v>33</v>
      </c>
      <c r="AF101" s="9" t="b">
        <v>1</v>
      </c>
      <c r="AG101" s="9">
        <f t="shared" si="1"/>
        <v>0.003378639519</v>
      </c>
      <c r="AH101" s="9" t="b">
        <v>0</v>
      </c>
      <c r="AI101" s="17" t="b">
        <v>0</v>
      </c>
      <c r="AJ101" s="9" t="b">
        <v>0</v>
      </c>
    </row>
    <row r="102">
      <c r="A102" s="31" t="s">
        <v>18546</v>
      </c>
      <c r="B102" s="31" t="s">
        <v>17037</v>
      </c>
      <c r="C102" s="31" t="s">
        <v>17038</v>
      </c>
      <c r="D102" s="32" t="s">
        <v>18483</v>
      </c>
      <c r="E102" s="31" t="s">
        <v>18484</v>
      </c>
      <c r="F102" s="31" t="s">
        <v>18485</v>
      </c>
      <c r="G102" s="31" t="s">
        <v>346</v>
      </c>
      <c r="H102" s="31" t="s">
        <v>17040</v>
      </c>
      <c r="I102" s="31" t="s">
        <v>427</v>
      </c>
      <c r="J102" s="31" t="s">
        <v>18547</v>
      </c>
      <c r="K102" s="31" t="s">
        <v>18548</v>
      </c>
      <c r="L102" s="32" t="s">
        <v>18549</v>
      </c>
      <c r="M102" s="32" t="s">
        <v>18550</v>
      </c>
      <c r="N102" s="31" t="s">
        <v>18551</v>
      </c>
      <c r="O102" s="32" t="s">
        <v>18552</v>
      </c>
      <c r="P102" s="32" t="s">
        <v>18553</v>
      </c>
      <c r="Q102" s="31" t="s">
        <v>18554</v>
      </c>
      <c r="R102" s="32" t="s">
        <v>18555</v>
      </c>
      <c r="S102" s="32" t="s">
        <v>18556</v>
      </c>
      <c r="T102" s="31" t="s">
        <v>18557</v>
      </c>
      <c r="U102" s="32" t="s">
        <v>18558</v>
      </c>
      <c r="V102" s="32" t="s">
        <v>18559</v>
      </c>
      <c r="W102" s="32" t="s">
        <v>18560</v>
      </c>
      <c r="X102" s="32" t="s">
        <v>18544</v>
      </c>
      <c r="Y102" s="32" t="s">
        <v>18545</v>
      </c>
      <c r="Z102" s="17" t="s">
        <v>210</v>
      </c>
      <c r="AA102" s="17" t="s">
        <v>33</v>
      </c>
      <c r="AF102" s="9" t="b">
        <v>1</v>
      </c>
      <c r="AG102" s="9">
        <f t="shared" si="1"/>
        <v>0.007279071713</v>
      </c>
      <c r="AH102" s="9" t="b">
        <v>1</v>
      </c>
      <c r="AI102" s="17" t="b">
        <v>0</v>
      </c>
      <c r="AJ102" s="9" t="b">
        <v>0</v>
      </c>
    </row>
    <row r="103">
      <c r="A103" s="31" t="s">
        <v>18561</v>
      </c>
      <c r="B103" s="31" t="s">
        <v>17037</v>
      </c>
      <c r="C103" s="31" t="s">
        <v>17038</v>
      </c>
      <c r="D103" s="32" t="s">
        <v>18483</v>
      </c>
      <c r="E103" s="31" t="s">
        <v>18484</v>
      </c>
      <c r="F103" s="31" t="s">
        <v>18485</v>
      </c>
      <c r="G103" s="31" t="s">
        <v>346</v>
      </c>
      <c r="H103" s="31" t="s">
        <v>17133</v>
      </c>
      <c r="I103" s="31" t="s">
        <v>237</v>
      </c>
      <c r="J103" s="31" t="s">
        <v>431</v>
      </c>
      <c r="K103" s="31" t="s">
        <v>18562</v>
      </c>
      <c r="L103" s="32" t="s">
        <v>18563</v>
      </c>
      <c r="M103" s="32" t="s">
        <v>18564</v>
      </c>
      <c r="N103" s="31" t="s">
        <v>18565</v>
      </c>
      <c r="O103" s="32" t="s">
        <v>18566</v>
      </c>
      <c r="P103" s="32" t="s">
        <v>18567</v>
      </c>
      <c r="Q103" s="31" t="s">
        <v>18568</v>
      </c>
      <c r="R103" s="32" t="s">
        <v>18569</v>
      </c>
      <c r="S103" s="32" t="s">
        <v>18570</v>
      </c>
      <c r="T103" s="31" t="s">
        <v>18571</v>
      </c>
      <c r="U103" s="32" t="s">
        <v>18572</v>
      </c>
      <c r="V103" s="32" t="s">
        <v>18573</v>
      </c>
      <c r="W103" s="32" t="s">
        <v>18574</v>
      </c>
      <c r="X103" s="32" t="s">
        <v>18575</v>
      </c>
      <c r="Y103" s="32" t="s">
        <v>18576</v>
      </c>
      <c r="Z103" s="17" t="s">
        <v>210</v>
      </c>
      <c r="AA103" s="17" t="s">
        <v>33</v>
      </c>
      <c r="AF103" s="9" t="b">
        <v>1</v>
      </c>
      <c r="AG103" s="9">
        <f t="shared" si="1"/>
        <v>0.003950496804</v>
      </c>
      <c r="AH103" s="9" t="b">
        <v>0</v>
      </c>
      <c r="AI103" s="17" t="b">
        <v>0</v>
      </c>
      <c r="AJ103" s="9" t="b">
        <v>0</v>
      </c>
    </row>
    <row r="104">
      <c r="A104" s="31" t="s">
        <v>18577</v>
      </c>
      <c r="B104" s="31" t="s">
        <v>17037</v>
      </c>
      <c r="C104" s="31" t="s">
        <v>17038</v>
      </c>
      <c r="D104" s="32" t="s">
        <v>18483</v>
      </c>
      <c r="E104" s="31" t="s">
        <v>18484</v>
      </c>
      <c r="F104" s="31" t="s">
        <v>18485</v>
      </c>
      <c r="G104" s="31" t="s">
        <v>346</v>
      </c>
      <c r="H104" s="31" t="s">
        <v>17040</v>
      </c>
      <c r="I104" s="31" t="s">
        <v>115</v>
      </c>
      <c r="J104" s="31" t="s">
        <v>116</v>
      </c>
      <c r="K104" s="31" t="s">
        <v>18578</v>
      </c>
      <c r="L104" s="32" t="s">
        <v>18579</v>
      </c>
      <c r="M104" s="32" t="s">
        <v>18580</v>
      </c>
      <c r="N104" s="31" t="s">
        <v>18581</v>
      </c>
      <c r="O104" s="32" t="s">
        <v>18582</v>
      </c>
      <c r="P104" s="32" t="s">
        <v>18583</v>
      </c>
      <c r="Q104" s="31" t="s">
        <v>18584</v>
      </c>
      <c r="R104" s="32" t="s">
        <v>18585</v>
      </c>
      <c r="S104" s="32" t="s">
        <v>18586</v>
      </c>
      <c r="T104" s="31" t="s">
        <v>18587</v>
      </c>
      <c r="U104" s="32" t="s">
        <v>18588</v>
      </c>
      <c r="V104" s="32" t="s">
        <v>18589</v>
      </c>
      <c r="W104" s="32" t="s">
        <v>18590</v>
      </c>
      <c r="X104" s="32" t="s">
        <v>18575</v>
      </c>
      <c r="Y104" s="32" t="s">
        <v>18576</v>
      </c>
      <c r="Z104" s="17" t="s">
        <v>210</v>
      </c>
      <c r="AA104" s="17" t="s">
        <v>33</v>
      </c>
      <c r="AF104" s="9" t="b">
        <v>1</v>
      </c>
      <c r="AG104" s="9">
        <f t="shared" si="1"/>
        <v>0.007916256502</v>
      </c>
      <c r="AH104" s="9" t="b">
        <v>0</v>
      </c>
      <c r="AI104" s="17" t="b">
        <v>1</v>
      </c>
      <c r="AJ104" s="9" t="b">
        <v>0</v>
      </c>
    </row>
    <row r="105">
      <c r="A105" s="31" t="s">
        <v>18591</v>
      </c>
      <c r="B105" s="31" t="s">
        <v>17037</v>
      </c>
      <c r="C105" s="31" t="s">
        <v>17038</v>
      </c>
      <c r="D105" s="32" t="s">
        <v>18483</v>
      </c>
      <c r="E105" s="31" t="s">
        <v>18484</v>
      </c>
      <c r="F105" s="31" t="s">
        <v>18485</v>
      </c>
      <c r="G105" s="31" t="s">
        <v>346</v>
      </c>
      <c r="H105" s="31" t="s">
        <v>17040</v>
      </c>
      <c r="I105" s="31" t="s">
        <v>419</v>
      </c>
      <c r="J105" s="31" t="s">
        <v>107</v>
      </c>
      <c r="K105" s="31" t="s">
        <v>18592</v>
      </c>
      <c r="L105" s="32" t="s">
        <v>18593</v>
      </c>
      <c r="M105" s="32" t="s">
        <v>18594</v>
      </c>
      <c r="N105" s="31" t="s">
        <v>18595</v>
      </c>
      <c r="O105" s="32" t="s">
        <v>18596</v>
      </c>
      <c r="P105" s="32" t="s">
        <v>18597</v>
      </c>
      <c r="Q105" s="31" t="s">
        <v>18598</v>
      </c>
      <c r="R105" s="32" t="s">
        <v>18599</v>
      </c>
      <c r="S105" s="32" t="s">
        <v>18600</v>
      </c>
      <c r="T105" s="31" t="s">
        <v>18601</v>
      </c>
      <c r="U105" s="32" t="s">
        <v>18602</v>
      </c>
      <c r="V105" s="32" t="s">
        <v>18603</v>
      </c>
      <c r="W105" s="32" t="s">
        <v>18604</v>
      </c>
      <c r="X105" s="32" t="s">
        <v>18605</v>
      </c>
      <c r="Y105" s="32" t="s">
        <v>18606</v>
      </c>
      <c r="Z105" s="17" t="s">
        <v>210</v>
      </c>
      <c r="AA105" s="17" t="s">
        <v>33</v>
      </c>
      <c r="AF105" s="9" t="b">
        <v>1</v>
      </c>
      <c r="AG105" s="9">
        <f t="shared" si="1"/>
        <v>0.004670765355</v>
      </c>
      <c r="AH105" s="9" t="b">
        <v>0</v>
      </c>
      <c r="AI105" s="17" t="b">
        <v>0</v>
      </c>
      <c r="AJ105" s="9" t="b">
        <v>0</v>
      </c>
    </row>
    <row r="106">
      <c r="A106" s="31" t="s">
        <v>18607</v>
      </c>
      <c r="B106" s="31" t="s">
        <v>17037</v>
      </c>
      <c r="C106" s="31" t="s">
        <v>17038</v>
      </c>
      <c r="D106" s="32" t="s">
        <v>18483</v>
      </c>
      <c r="E106" s="31" t="s">
        <v>18484</v>
      </c>
      <c r="F106" s="31" t="s">
        <v>18485</v>
      </c>
      <c r="G106" s="31" t="s">
        <v>18608</v>
      </c>
      <c r="H106" s="31" t="s">
        <v>17133</v>
      </c>
      <c r="I106" s="31" t="s">
        <v>18609</v>
      </c>
      <c r="J106" s="31" t="s">
        <v>115</v>
      </c>
      <c r="K106" s="31" t="s">
        <v>18610</v>
      </c>
      <c r="L106" s="32" t="s">
        <v>18611</v>
      </c>
      <c r="M106" s="32" t="s">
        <v>18612</v>
      </c>
      <c r="N106" s="31" t="s">
        <v>18613</v>
      </c>
      <c r="O106" s="32" t="s">
        <v>18614</v>
      </c>
      <c r="P106" s="32" t="s">
        <v>18615</v>
      </c>
      <c r="Q106" s="31" t="s">
        <v>18616</v>
      </c>
      <c r="R106" s="32" t="s">
        <v>18617</v>
      </c>
      <c r="S106" s="32" t="s">
        <v>18618</v>
      </c>
      <c r="T106" s="31" t="s">
        <v>18619</v>
      </c>
      <c r="U106" s="32" t="s">
        <v>18620</v>
      </c>
      <c r="V106" s="32" t="s">
        <v>18621</v>
      </c>
      <c r="W106" s="32" t="s">
        <v>18622</v>
      </c>
      <c r="X106" s="32" t="s">
        <v>18623</v>
      </c>
      <c r="Y106" s="32" t="s">
        <v>18624</v>
      </c>
      <c r="Z106" s="17" t="s">
        <v>210</v>
      </c>
      <c r="AA106" s="17" t="s">
        <v>33</v>
      </c>
      <c r="AF106" s="9" t="b">
        <v>1</v>
      </c>
      <c r="AG106" s="9">
        <f t="shared" si="1"/>
        <v>0.008617382491</v>
      </c>
      <c r="AH106" s="9" t="b">
        <v>0</v>
      </c>
      <c r="AI106" s="17" t="b">
        <v>0</v>
      </c>
      <c r="AJ106" s="9" t="b">
        <v>0</v>
      </c>
    </row>
    <row r="107">
      <c r="A107" s="31" t="s">
        <v>18625</v>
      </c>
      <c r="B107" s="31" t="s">
        <v>17037</v>
      </c>
      <c r="C107" s="31" t="s">
        <v>17038</v>
      </c>
      <c r="D107" s="32" t="s">
        <v>18483</v>
      </c>
      <c r="E107" s="31" t="s">
        <v>18484</v>
      </c>
      <c r="F107" s="31" t="s">
        <v>18485</v>
      </c>
      <c r="G107" s="31" t="s">
        <v>346</v>
      </c>
      <c r="H107" s="31" t="s">
        <v>735</v>
      </c>
      <c r="I107" s="31" t="s">
        <v>441</v>
      </c>
      <c r="J107" s="31" t="s">
        <v>431</v>
      </c>
      <c r="K107" s="31" t="s">
        <v>18626</v>
      </c>
      <c r="L107" s="32" t="s">
        <v>18627</v>
      </c>
      <c r="M107" s="32" t="s">
        <v>18628</v>
      </c>
      <c r="N107" s="31" t="s">
        <v>18629</v>
      </c>
      <c r="O107" s="32" t="s">
        <v>18630</v>
      </c>
      <c r="P107" s="32" t="s">
        <v>18631</v>
      </c>
      <c r="Q107" s="31" t="s">
        <v>18632</v>
      </c>
      <c r="R107" s="32" t="s">
        <v>18633</v>
      </c>
      <c r="S107" s="32" t="s">
        <v>18634</v>
      </c>
      <c r="T107" s="31" t="s">
        <v>18635</v>
      </c>
      <c r="U107" s="32" t="s">
        <v>18636</v>
      </c>
      <c r="V107" s="32" t="s">
        <v>18637</v>
      </c>
      <c r="W107" s="32" t="s">
        <v>18638</v>
      </c>
      <c r="X107" s="32" t="s">
        <v>18623</v>
      </c>
      <c r="Y107" s="32" t="s">
        <v>18624</v>
      </c>
      <c r="Z107" s="17" t="s">
        <v>210</v>
      </c>
      <c r="AA107" s="17" t="s">
        <v>33</v>
      </c>
      <c r="AF107" s="9" t="b">
        <v>1</v>
      </c>
      <c r="AG107" s="9">
        <f t="shared" si="1"/>
        <v>0.007002606729</v>
      </c>
      <c r="AH107" s="9" t="b">
        <v>0</v>
      </c>
      <c r="AI107" s="17" t="b">
        <v>0</v>
      </c>
      <c r="AJ107" s="9" t="b">
        <v>0</v>
      </c>
    </row>
    <row r="108">
      <c r="A108" s="31" t="s">
        <v>18639</v>
      </c>
      <c r="B108" s="31" t="s">
        <v>17037</v>
      </c>
      <c r="C108" s="31" t="s">
        <v>17038</v>
      </c>
      <c r="D108" s="32" t="s">
        <v>18483</v>
      </c>
      <c r="E108" s="31" t="s">
        <v>18484</v>
      </c>
      <c r="F108" s="31" t="s">
        <v>18485</v>
      </c>
      <c r="G108" s="31" t="s">
        <v>346</v>
      </c>
      <c r="H108" s="31" t="s">
        <v>17040</v>
      </c>
      <c r="I108" s="31" t="s">
        <v>237</v>
      </c>
      <c r="J108" s="31" t="s">
        <v>444</v>
      </c>
      <c r="K108" s="31" t="s">
        <v>18640</v>
      </c>
      <c r="L108" s="32" t="s">
        <v>18641</v>
      </c>
      <c r="M108" s="32" t="s">
        <v>18642</v>
      </c>
      <c r="N108" s="31" t="s">
        <v>18643</v>
      </c>
      <c r="O108" s="32" t="s">
        <v>18644</v>
      </c>
      <c r="P108" s="32" t="s">
        <v>18645</v>
      </c>
      <c r="Q108" s="31" t="s">
        <v>18646</v>
      </c>
      <c r="R108" s="32" t="s">
        <v>18647</v>
      </c>
      <c r="S108" s="32" t="s">
        <v>18648</v>
      </c>
      <c r="T108" s="31" t="s">
        <v>18649</v>
      </c>
      <c r="U108" s="32" t="s">
        <v>18650</v>
      </c>
      <c r="V108" s="32" t="s">
        <v>18651</v>
      </c>
      <c r="W108" s="32" t="s">
        <v>18652</v>
      </c>
      <c r="X108" s="32" t="s">
        <v>18623</v>
      </c>
      <c r="Y108" s="32" t="s">
        <v>18624</v>
      </c>
      <c r="Z108" s="17" t="s">
        <v>210</v>
      </c>
      <c r="AA108" s="17" t="s">
        <v>33</v>
      </c>
      <c r="AE108" s="9" t="s">
        <v>17452</v>
      </c>
      <c r="AF108" s="9" t="b">
        <v>1</v>
      </c>
      <c r="AG108" s="9">
        <f t="shared" si="1"/>
        <v>0.002667491143</v>
      </c>
      <c r="AH108" s="9" t="b">
        <v>0</v>
      </c>
      <c r="AI108" s="17" t="b">
        <v>0</v>
      </c>
      <c r="AJ108" s="9" t="b">
        <v>0</v>
      </c>
    </row>
    <row r="109">
      <c r="A109" s="31" t="s">
        <v>18653</v>
      </c>
      <c r="B109" s="31" t="s">
        <v>17037</v>
      </c>
      <c r="C109" s="31" t="s">
        <v>17038</v>
      </c>
      <c r="D109" s="32" t="s">
        <v>18483</v>
      </c>
      <c r="E109" s="31" t="s">
        <v>18484</v>
      </c>
      <c r="F109" s="31" t="s">
        <v>18485</v>
      </c>
      <c r="G109" s="31" t="s">
        <v>346</v>
      </c>
      <c r="H109" s="31" t="s">
        <v>17133</v>
      </c>
      <c r="I109" s="31" t="s">
        <v>447</v>
      </c>
      <c r="J109" s="31" t="s">
        <v>448</v>
      </c>
      <c r="K109" s="31" t="s">
        <v>18654</v>
      </c>
      <c r="L109" s="32" t="s">
        <v>18655</v>
      </c>
      <c r="M109" s="32" t="s">
        <v>18656</v>
      </c>
      <c r="N109" s="31" t="s">
        <v>18657</v>
      </c>
      <c r="O109" s="32" t="s">
        <v>18658</v>
      </c>
      <c r="P109" s="32" t="s">
        <v>18659</v>
      </c>
      <c r="Q109" s="31" t="s">
        <v>18660</v>
      </c>
      <c r="R109" s="32" t="s">
        <v>18661</v>
      </c>
      <c r="S109" s="32" t="s">
        <v>18662</v>
      </c>
      <c r="T109" s="31" t="s">
        <v>18663</v>
      </c>
      <c r="U109" s="32" t="s">
        <v>18664</v>
      </c>
      <c r="V109" s="32" t="s">
        <v>18665</v>
      </c>
      <c r="W109" s="32" t="s">
        <v>18666</v>
      </c>
      <c r="X109" s="32" t="s">
        <v>18667</v>
      </c>
      <c r="Y109" s="32" t="s">
        <v>18668</v>
      </c>
      <c r="Z109" s="17" t="s">
        <v>210</v>
      </c>
      <c r="AA109" s="17" t="s">
        <v>33</v>
      </c>
      <c r="AE109" s="9" t="s">
        <v>17452</v>
      </c>
      <c r="AF109" s="9" t="b">
        <v>1</v>
      </c>
      <c r="AG109" s="9">
        <f t="shared" si="1"/>
        <v>0.007507832843</v>
      </c>
      <c r="AH109" s="9" t="b">
        <v>0</v>
      </c>
      <c r="AI109" s="17" t="b">
        <v>0</v>
      </c>
      <c r="AJ109" s="9" t="b">
        <v>0</v>
      </c>
    </row>
    <row r="110">
      <c r="A110" s="31" t="s">
        <v>18669</v>
      </c>
      <c r="B110" s="31" t="s">
        <v>17037</v>
      </c>
      <c r="C110" s="31" t="s">
        <v>17038</v>
      </c>
      <c r="D110" s="32" t="s">
        <v>18483</v>
      </c>
      <c r="E110" s="31" t="s">
        <v>18484</v>
      </c>
      <c r="F110" s="31" t="s">
        <v>18485</v>
      </c>
      <c r="G110" s="31" t="s">
        <v>346</v>
      </c>
      <c r="H110" s="31" t="s">
        <v>735</v>
      </c>
      <c r="I110" s="31" t="s">
        <v>451</v>
      </c>
      <c r="J110" s="31" t="s">
        <v>427</v>
      </c>
      <c r="K110" s="31" t="s">
        <v>18670</v>
      </c>
      <c r="L110" s="32" t="s">
        <v>18671</v>
      </c>
      <c r="M110" s="32" t="s">
        <v>18672</v>
      </c>
      <c r="N110" s="31" t="s">
        <v>18673</v>
      </c>
      <c r="O110" s="32" t="s">
        <v>18674</v>
      </c>
      <c r="P110" s="32" t="s">
        <v>18675</v>
      </c>
      <c r="Q110" s="31" t="s">
        <v>18676</v>
      </c>
      <c r="R110" s="32" t="s">
        <v>18677</v>
      </c>
      <c r="S110" s="32" t="s">
        <v>18678</v>
      </c>
      <c r="T110" s="31" t="s">
        <v>18679</v>
      </c>
      <c r="U110" s="32" t="s">
        <v>18680</v>
      </c>
      <c r="V110" s="32" t="s">
        <v>18681</v>
      </c>
      <c r="W110" s="32" t="s">
        <v>18682</v>
      </c>
      <c r="X110" s="32" t="s">
        <v>18683</v>
      </c>
      <c r="Y110" s="32" t="s">
        <v>18684</v>
      </c>
      <c r="Z110" s="17" t="s">
        <v>210</v>
      </c>
      <c r="AA110" s="17" t="s">
        <v>33</v>
      </c>
      <c r="AF110" s="9" t="b">
        <v>1</v>
      </c>
      <c r="AG110" s="9">
        <f t="shared" si="1"/>
        <v>0.005339675084</v>
      </c>
      <c r="AH110" s="9" t="b">
        <v>0</v>
      </c>
      <c r="AI110" s="17" t="b">
        <v>1</v>
      </c>
      <c r="AJ110" s="9" t="b">
        <v>0</v>
      </c>
    </row>
    <row r="111">
      <c r="A111" s="31" t="s">
        <v>18685</v>
      </c>
      <c r="B111" s="31" t="s">
        <v>17037</v>
      </c>
      <c r="C111" s="31" t="s">
        <v>17038</v>
      </c>
      <c r="D111" s="32" t="s">
        <v>18483</v>
      </c>
      <c r="E111" s="31" t="s">
        <v>18484</v>
      </c>
      <c r="F111" s="31" t="s">
        <v>18485</v>
      </c>
      <c r="G111" s="31" t="s">
        <v>346</v>
      </c>
      <c r="H111" s="31" t="s">
        <v>17040</v>
      </c>
      <c r="I111" s="31" t="s">
        <v>18609</v>
      </c>
      <c r="J111" s="31" t="s">
        <v>447</v>
      </c>
      <c r="K111" s="31" t="s">
        <v>18686</v>
      </c>
      <c r="L111" s="32" t="s">
        <v>18687</v>
      </c>
      <c r="M111" s="32" t="s">
        <v>18688</v>
      </c>
      <c r="N111" s="31" t="s">
        <v>18689</v>
      </c>
      <c r="O111" s="32" t="s">
        <v>18690</v>
      </c>
      <c r="P111" s="32" t="s">
        <v>18691</v>
      </c>
      <c r="Q111" s="31" t="s">
        <v>18692</v>
      </c>
      <c r="R111" s="32" t="s">
        <v>18693</v>
      </c>
      <c r="S111" s="32" t="s">
        <v>18694</v>
      </c>
      <c r="T111" s="31" t="s">
        <v>18695</v>
      </c>
      <c r="U111" s="32" t="s">
        <v>18696</v>
      </c>
      <c r="V111" s="32" t="s">
        <v>18697</v>
      </c>
      <c r="W111" s="32" t="s">
        <v>18698</v>
      </c>
      <c r="X111" s="32" t="s">
        <v>18683</v>
      </c>
      <c r="Y111" s="32" t="s">
        <v>18684</v>
      </c>
      <c r="Z111" s="17" t="s">
        <v>210</v>
      </c>
      <c r="AA111" s="17" t="s">
        <v>33</v>
      </c>
      <c r="AF111" s="9" t="b">
        <v>1</v>
      </c>
      <c r="AG111" s="9">
        <f t="shared" si="1"/>
        <v>0.005712929984</v>
      </c>
      <c r="AH111" s="9" t="b">
        <v>0</v>
      </c>
      <c r="AI111" s="17" t="b">
        <v>0</v>
      </c>
      <c r="AJ111" s="9" t="b">
        <v>0</v>
      </c>
    </row>
    <row r="112">
      <c r="A112" s="31" t="s">
        <v>18699</v>
      </c>
      <c r="B112" s="31" t="s">
        <v>17037</v>
      </c>
      <c r="C112" s="31" t="s">
        <v>17038</v>
      </c>
      <c r="D112" s="32" t="s">
        <v>18483</v>
      </c>
      <c r="E112" s="31" t="s">
        <v>18484</v>
      </c>
      <c r="F112" s="31" t="s">
        <v>18485</v>
      </c>
      <c r="G112" s="31" t="s">
        <v>346</v>
      </c>
      <c r="H112" s="31" t="s">
        <v>17133</v>
      </c>
      <c r="I112" s="31" t="s">
        <v>451</v>
      </c>
      <c r="J112" s="31" t="s">
        <v>438</v>
      </c>
      <c r="K112" s="31" t="s">
        <v>18700</v>
      </c>
      <c r="L112" s="32" t="s">
        <v>18701</v>
      </c>
      <c r="M112" s="32" t="s">
        <v>18702</v>
      </c>
      <c r="N112" s="31" t="s">
        <v>18703</v>
      </c>
      <c r="O112" s="32" t="s">
        <v>18704</v>
      </c>
      <c r="P112" s="32" t="s">
        <v>18705</v>
      </c>
      <c r="Q112" s="31" t="s">
        <v>18706</v>
      </c>
      <c r="R112" s="32" t="s">
        <v>18707</v>
      </c>
      <c r="S112" s="32" t="s">
        <v>18708</v>
      </c>
      <c r="T112" s="31" t="s">
        <v>18709</v>
      </c>
      <c r="U112" s="32" t="s">
        <v>18710</v>
      </c>
      <c r="V112" s="32" t="s">
        <v>18711</v>
      </c>
      <c r="W112" s="32" t="s">
        <v>18712</v>
      </c>
      <c r="X112" s="32" t="s">
        <v>18683</v>
      </c>
      <c r="Y112" s="32" t="s">
        <v>18684</v>
      </c>
      <c r="Z112" s="17" t="s">
        <v>210</v>
      </c>
      <c r="AA112" s="17" t="s">
        <v>33</v>
      </c>
      <c r="AF112" s="9" t="b">
        <v>1</v>
      </c>
      <c r="AG112" s="9">
        <f t="shared" si="1"/>
        <v>0.006491969578</v>
      </c>
      <c r="AH112" s="9" t="b">
        <v>0</v>
      </c>
      <c r="AI112" s="17" t="b">
        <v>0</v>
      </c>
      <c r="AJ112" s="9" t="b">
        <v>0</v>
      </c>
    </row>
    <row r="113">
      <c r="A113" s="31" t="s">
        <v>18713</v>
      </c>
      <c r="B113" s="31" t="s">
        <v>17037</v>
      </c>
      <c r="C113" s="31" t="s">
        <v>17038</v>
      </c>
      <c r="D113" s="32" t="s">
        <v>18714</v>
      </c>
      <c r="E113" s="31" t="s">
        <v>18715</v>
      </c>
      <c r="F113" s="31" t="s">
        <v>228</v>
      </c>
      <c r="G113" s="31" t="s">
        <v>18716</v>
      </c>
      <c r="H113" s="31" t="s">
        <v>598</v>
      </c>
      <c r="I113" s="31" t="s">
        <v>91</v>
      </c>
      <c r="J113" s="31" t="s">
        <v>460</v>
      </c>
      <c r="K113" s="31" t="s">
        <v>18717</v>
      </c>
      <c r="L113" s="32" t="s">
        <v>18718</v>
      </c>
      <c r="M113" s="32" t="s">
        <v>18719</v>
      </c>
      <c r="N113" s="31" t="s">
        <v>18720</v>
      </c>
      <c r="O113" s="32" t="s">
        <v>18721</v>
      </c>
      <c r="P113" s="32" t="s">
        <v>18722</v>
      </c>
      <c r="Q113" s="31" t="s">
        <v>18723</v>
      </c>
      <c r="R113" s="32" t="s">
        <v>18724</v>
      </c>
      <c r="S113" s="32" t="s">
        <v>18725</v>
      </c>
      <c r="T113" s="31" t="s">
        <v>18726</v>
      </c>
      <c r="U113" s="32" t="s">
        <v>18727</v>
      </c>
      <c r="V113" s="32" t="s">
        <v>18728</v>
      </c>
      <c r="W113" s="32" t="s">
        <v>18729</v>
      </c>
      <c r="X113" s="32" t="s">
        <v>18730</v>
      </c>
      <c r="Y113" s="32" t="s">
        <v>18731</v>
      </c>
      <c r="Z113" s="17" t="s">
        <v>461</v>
      </c>
      <c r="AA113" s="17" t="s">
        <v>33</v>
      </c>
      <c r="AD113" s="17" t="s">
        <v>462</v>
      </c>
      <c r="AF113" s="9" t="b">
        <v>1</v>
      </c>
      <c r="AG113" s="9">
        <f t="shared" si="1"/>
        <v>0.01960954627</v>
      </c>
      <c r="AH113" s="9" t="b">
        <v>1</v>
      </c>
      <c r="AI113" s="17" t="b">
        <v>1</v>
      </c>
      <c r="AJ113" s="9" t="b">
        <v>0</v>
      </c>
    </row>
    <row r="114">
      <c r="A114" s="31" t="s">
        <v>18732</v>
      </c>
      <c r="B114" s="31" t="s">
        <v>17037</v>
      </c>
      <c r="C114" s="31" t="s">
        <v>17038</v>
      </c>
      <c r="D114" s="32" t="s">
        <v>18714</v>
      </c>
      <c r="E114" s="31" t="s">
        <v>18715</v>
      </c>
      <c r="F114" s="31" t="s">
        <v>228</v>
      </c>
      <c r="G114" s="31" t="s">
        <v>457</v>
      </c>
      <c r="H114" s="31" t="s">
        <v>17040</v>
      </c>
      <c r="I114" s="31" t="s">
        <v>320</v>
      </c>
      <c r="J114" s="31" t="s">
        <v>228</v>
      </c>
      <c r="K114" s="31" t="s">
        <v>18733</v>
      </c>
      <c r="L114" s="32" t="s">
        <v>18734</v>
      </c>
      <c r="M114" s="32" t="s">
        <v>18735</v>
      </c>
      <c r="N114" s="31" t="s">
        <v>18736</v>
      </c>
      <c r="O114" s="32" t="s">
        <v>18737</v>
      </c>
      <c r="P114" s="32" t="s">
        <v>18738</v>
      </c>
      <c r="Q114" s="31" t="s">
        <v>18739</v>
      </c>
      <c r="R114" s="32" t="s">
        <v>18740</v>
      </c>
      <c r="S114" s="32" t="s">
        <v>18741</v>
      </c>
      <c r="T114" s="31" t="s">
        <v>18742</v>
      </c>
      <c r="U114" s="32" t="s">
        <v>18743</v>
      </c>
      <c r="V114" s="32" t="s">
        <v>18744</v>
      </c>
      <c r="W114" s="32" t="s">
        <v>18745</v>
      </c>
      <c r="X114" s="32" t="s">
        <v>18746</v>
      </c>
      <c r="Y114" s="32" t="s">
        <v>18747</v>
      </c>
      <c r="Z114" s="17" t="s">
        <v>461</v>
      </c>
      <c r="AA114" s="17" t="s">
        <v>33</v>
      </c>
      <c r="AF114" s="9" t="b">
        <v>1</v>
      </c>
      <c r="AG114" s="9">
        <f t="shared" si="1"/>
        <v>0.00647556152</v>
      </c>
      <c r="AH114" s="9" t="b">
        <v>1</v>
      </c>
      <c r="AI114" s="17" t="b">
        <v>1</v>
      </c>
      <c r="AJ114" s="9" t="b">
        <v>0</v>
      </c>
    </row>
    <row r="115">
      <c r="A115" s="31" t="s">
        <v>18748</v>
      </c>
      <c r="B115" s="31" t="s">
        <v>17037</v>
      </c>
      <c r="C115" s="31" t="s">
        <v>17038</v>
      </c>
      <c r="D115" s="32" t="s">
        <v>18714</v>
      </c>
      <c r="E115" s="31" t="s">
        <v>18715</v>
      </c>
      <c r="F115" s="31" t="s">
        <v>228</v>
      </c>
      <c r="G115" s="31" t="s">
        <v>457</v>
      </c>
      <c r="H115" s="31" t="s">
        <v>579</v>
      </c>
      <c r="I115" s="31" t="s">
        <v>18749</v>
      </c>
      <c r="J115" s="31" t="s">
        <v>468</v>
      </c>
      <c r="K115" s="31" t="s">
        <v>18750</v>
      </c>
      <c r="L115" s="32" t="s">
        <v>18751</v>
      </c>
      <c r="M115" s="32" t="s">
        <v>18752</v>
      </c>
      <c r="N115" s="31" t="s">
        <v>18753</v>
      </c>
      <c r="O115" s="32" t="s">
        <v>18754</v>
      </c>
      <c r="P115" s="32" t="s">
        <v>18755</v>
      </c>
      <c r="Q115" s="31" t="s">
        <v>18756</v>
      </c>
      <c r="R115" s="32" t="s">
        <v>18757</v>
      </c>
      <c r="S115" s="32" t="s">
        <v>18758</v>
      </c>
      <c r="T115" s="31" t="s">
        <v>18759</v>
      </c>
      <c r="U115" s="32" t="s">
        <v>18760</v>
      </c>
      <c r="V115" s="32" t="s">
        <v>18761</v>
      </c>
      <c r="W115" s="32" t="s">
        <v>18762</v>
      </c>
      <c r="X115" s="32" t="s">
        <v>18763</v>
      </c>
      <c r="Y115" s="32" t="s">
        <v>18764</v>
      </c>
      <c r="Z115" s="17" t="s">
        <v>461</v>
      </c>
      <c r="AA115" s="17" t="s">
        <v>33</v>
      </c>
      <c r="AF115" s="9" t="b">
        <v>1</v>
      </c>
      <c r="AG115" s="9">
        <f t="shared" si="1"/>
        <v>0.01869381957</v>
      </c>
      <c r="AH115" s="9" t="b">
        <v>1</v>
      </c>
      <c r="AI115" s="17" t="b">
        <v>0</v>
      </c>
      <c r="AJ115" s="9" t="b">
        <v>0</v>
      </c>
    </row>
    <row r="116">
      <c r="A116" s="31" t="s">
        <v>18765</v>
      </c>
      <c r="B116" s="31" t="s">
        <v>17037</v>
      </c>
      <c r="C116" s="31" t="s">
        <v>17038</v>
      </c>
      <c r="D116" s="32" t="s">
        <v>18714</v>
      </c>
      <c r="E116" s="31" t="s">
        <v>18715</v>
      </c>
      <c r="F116" s="31" t="s">
        <v>228</v>
      </c>
      <c r="G116" s="31" t="s">
        <v>457</v>
      </c>
      <c r="H116" s="31" t="s">
        <v>598</v>
      </c>
      <c r="I116" s="31" t="s">
        <v>471</v>
      </c>
      <c r="J116" s="31" t="s">
        <v>472</v>
      </c>
      <c r="K116" s="31" t="s">
        <v>18766</v>
      </c>
      <c r="L116" s="32" t="s">
        <v>18767</v>
      </c>
      <c r="M116" s="32" t="s">
        <v>18768</v>
      </c>
      <c r="N116" s="31" t="s">
        <v>18769</v>
      </c>
      <c r="O116" s="32" t="s">
        <v>18770</v>
      </c>
      <c r="P116" s="32" t="s">
        <v>18771</v>
      </c>
      <c r="Q116" s="31" t="s">
        <v>18772</v>
      </c>
      <c r="R116" s="32" t="s">
        <v>18773</v>
      </c>
      <c r="S116" s="32" t="s">
        <v>18774</v>
      </c>
      <c r="T116" s="31" t="s">
        <v>18775</v>
      </c>
      <c r="U116" s="32" t="s">
        <v>18776</v>
      </c>
      <c r="V116" s="32" t="s">
        <v>18777</v>
      </c>
      <c r="W116" s="32" t="s">
        <v>18778</v>
      </c>
      <c r="X116" s="32" t="s">
        <v>18779</v>
      </c>
      <c r="Y116" s="32" t="s">
        <v>18780</v>
      </c>
      <c r="Z116" s="17" t="s">
        <v>461</v>
      </c>
      <c r="AA116" s="17" t="s">
        <v>33</v>
      </c>
      <c r="AF116" s="9" t="b">
        <v>1</v>
      </c>
      <c r="AG116" s="9">
        <f t="shared" si="1"/>
        <v>0.006357182788</v>
      </c>
      <c r="AH116" s="9" t="b">
        <v>1</v>
      </c>
      <c r="AI116" s="17" t="b">
        <v>0</v>
      </c>
      <c r="AJ116" s="9" t="b">
        <v>0</v>
      </c>
    </row>
    <row r="117">
      <c r="A117" s="31" t="s">
        <v>18781</v>
      </c>
      <c r="B117" s="31" t="s">
        <v>17037</v>
      </c>
      <c r="C117" s="31" t="s">
        <v>17038</v>
      </c>
      <c r="D117" s="32" t="s">
        <v>18714</v>
      </c>
      <c r="E117" s="31" t="s">
        <v>18715</v>
      </c>
      <c r="F117" s="31" t="s">
        <v>228</v>
      </c>
      <c r="G117" s="31" t="s">
        <v>457</v>
      </c>
      <c r="H117" s="31" t="s">
        <v>17040</v>
      </c>
      <c r="I117" s="31" t="s">
        <v>475</v>
      </c>
      <c r="J117" s="31" t="s">
        <v>476</v>
      </c>
      <c r="K117" s="31" t="s">
        <v>18782</v>
      </c>
      <c r="L117" s="32" t="s">
        <v>18783</v>
      </c>
      <c r="M117" s="32" t="s">
        <v>18784</v>
      </c>
      <c r="N117" s="31" t="s">
        <v>18785</v>
      </c>
      <c r="O117" s="32" t="s">
        <v>18786</v>
      </c>
      <c r="P117" s="32" t="s">
        <v>18787</v>
      </c>
      <c r="Q117" s="31" t="s">
        <v>18788</v>
      </c>
      <c r="R117" s="32" t="s">
        <v>18789</v>
      </c>
      <c r="S117" s="32" t="s">
        <v>18790</v>
      </c>
      <c r="T117" s="31" t="s">
        <v>18791</v>
      </c>
      <c r="U117" s="32" t="s">
        <v>18792</v>
      </c>
      <c r="V117" s="32" t="s">
        <v>18793</v>
      </c>
      <c r="W117" s="32" t="s">
        <v>18794</v>
      </c>
      <c r="X117" s="32" t="s">
        <v>18795</v>
      </c>
      <c r="Y117" s="32" t="s">
        <v>18796</v>
      </c>
      <c r="Z117" s="17" t="s">
        <v>461</v>
      </c>
      <c r="AA117" s="17" t="s">
        <v>33</v>
      </c>
      <c r="AF117" s="9" t="b">
        <v>1</v>
      </c>
      <c r="AG117" s="9">
        <f t="shared" si="1"/>
        <v>0.01138194012</v>
      </c>
      <c r="AH117" s="9" t="b">
        <v>1</v>
      </c>
      <c r="AI117" s="17" t="b">
        <v>0</v>
      </c>
      <c r="AJ117" s="9" t="b">
        <v>0</v>
      </c>
    </row>
    <row r="118">
      <c r="A118" s="31" t="s">
        <v>18797</v>
      </c>
      <c r="B118" s="31" t="s">
        <v>17037</v>
      </c>
      <c r="C118" s="31" t="s">
        <v>17038</v>
      </c>
      <c r="D118" s="32" t="s">
        <v>18714</v>
      </c>
      <c r="E118" s="31" t="s">
        <v>18715</v>
      </c>
      <c r="F118" s="31" t="s">
        <v>228</v>
      </c>
      <c r="G118" s="31" t="s">
        <v>457</v>
      </c>
      <c r="H118" s="31" t="s">
        <v>17133</v>
      </c>
      <c r="I118" s="31" t="s">
        <v>504</v>
      </c>
      <c r="J118" s="31" t="s">
        <v>480</v>
      </c>
      <c r="K118" s="31" t="s">
        <v>18798</v>
      </c>
      <c r="L118" s="32" t="s">
        <v>18799</v>
      </c>
      <c r="M118" s="32" t="s">
        <v>18800</v>
      </c>
      <c r="N118" s="31" t="s">
        <v>18801</v>
      </c>
      <c r="O118" s="32" t="s">
        <v>18802</v>
      </c>
      <c r="P118" s="32" t="s">
        <v>18803</v>
      </c>
      <c r="Q118" s="31" t="s">
        <v>18804</v>
      </c>
      <c r="R118" s="32" t="s">
        <v>18805</v>
      </c>
      <c r="S118" s="32" t="s">
        <v>18806</v>
      </c>
      <c r="T118" s="31" t="s">
        <v>18807</v>
      </c>
      <c r="U118" s="32" t="s">
        <v>18808</v>
      </c>
      <c r="V118" s="32" t="s">
        <v>18809</v>
      </c>
      <c r="W118" s="32" t="s">
        <v>18810</v>
      </c>
      <c r="X118" s="32" t="s">
        <v>18811</v>
      </c>
      <c r="Y118" s="32" t="s">
        <v>18812</v>
      </c>
      <c r="Z118" s="17" t="s">
        <v>461</v>
      </c>
      <c r="AA118" s="17" t="s">
        <v>33</v>
      </c>
      <c r="AF118" s="9" t="b">
        <v>1</v>
      </c>
      <c r="AG118" s="9">
        <f t="shared" si="1"/>
        <v>0.01167877669</v>
      </c>
      <c r="AH118" s="9" t="b">
        <v>1</v>
      </c>
      <c r="AI118" s="17" t="b">
        <v>0</v>
      </c>
      <c r="AJ118" s="9" t="b">
        <v>0</v>
      </c>
    </row>
    <row r="119">
      <c r="A119" s="31" t="s">
        <v>18813</v>
      </c>
      <c r="B119" s="31" t="s">
        <v>17037</v>
      </c>
      <c r="C119" s="31" t="s">
        <v>17038</v>
      </c>
      <c r="D119" s="32" t="s">
        <v>18714</v>
      </c>
      <c r="E119" s="31" t="s">
        <v>18715</v>
      </c>
      <c r="F119" s="31" t="s">
        <v>228</v>
      </c>
      <c r="G119" s="31" t="s">
        <v>457</v>
      </c>
      <c r="H119" s="31" t="s">
        <v>598</v>
      </c>
      <c r="I119" s="31" t="s">
        <v>237</v>
      </c>
      <c r="J119" s="31" t="s">
        <v>483</v>
      </c>
      <c r="K119" s="31" t="s">
        <v>18814</v>
      </c>
      <c r="L119" s="32" t="s">
        <v>18815</v>
      </c>
      <c r="M119" s="32" t="s">
        <v>18816</v>
      </c>
      <c r="N119" s="31" t="s">
        <v>18817</v>
      </c>
      <c r="O119" s="32" t="s">
        <v>18818</v>
      </c>
      <c r="P119" s="32" t="s">
        <v>18819</v>
      </c>
      <c r="Q119" s="31" t="s">
        <v>18820</v>
      </c>
      <c r="R119" s="32" t="s">
        <v>18821</v>
      </c>
      <c r="S119" s="32" t="s">
        <v>18822</v>
      </c>
      <c r="T119" s="31" t="s">
        <v>18823</v>
      </c>
      <c r="U119" s="32" t="s">
        <v>18824</v>
      </c>
      <c r="V119" s="32" t="s">
        <v>18825</v>
      </c>
      <c r="W119" s="32" t="s">
        <v>18826</v>
      </c>
      <c r="X119" s="32" t="s">
        <v>18827</v>
      </c>
      <c r="Y119" s="32" t="s">
        <v>18828</v>
      </c>
      <c r="Z119" s="17" t="s">
        <v>461</v>
      </c>
      <c r="AA119" s="17" t="s">
        <v>33</v>
      </c>
      <c r="AF119" s="9" t="b">
        <v>1</v>
      </c>
      <c r="AG119" s="9">
        <f t="shared" si="1"/>
        <v>0.01470897457</v>
      </c>
      <c r="AH119" s="9" t="b">
        <v>1</v>
      </c>
      <c r="AI119" s="17" t="b">
        <v>0</v>
      </c>
      <c r="AJ119" s="9" t="b">
        <v>0</v>
      </c>
    </row>
    <row r="120">
      <c r="A120" s="31" t="s">
        <v>18829</v>
      </c>
      <c r="B120" s="31" t="s">
        <v>17037</v>
      </c>
      <c r="C120" s="31" t="s">
        <v>17038</v>
      </c>
      <c r="D120" s="32" t="s">
        <v>18714</v>
      </c>
      <c r="E120" s="31" t="s">
        <v>18715</v>
      </c>
      <c r="F120" s="31" t="s">
        <v>228</v>
      </c>
      <c r="G120" s="31" t="s">
        <v>457</v>
      </c>
      <c r="H120" s="31" t="s">
        <v>17040</v>
      </c>
      <c r="I120" s="31" t="s">
        <v>486</v>
      </c>
      <c r="J120" s="31" t="s">
        <v>487</v>
      </c>
      <c r="K120" s="31" t="s">
        <v>18830</v>
      </c>
      <c r="L120" s="32" t="s">
        <v>18831</v>
      </c>
      <c r="M120" s="32" t="s">
        <v>18832</v>
      </c>
      <c r="N120" s="31" t="s">
        <v>18833</v>
      </c>
      <c r="O120" s="32" t="s">
        <v>18834</v>
      </c>
      <c r="P120" s="32" t="s">
        <v>18835</v>
      </c>
      <c r="Q120" s="31" t="s">
        <v>18836</v>
      </c>
      <c r="R120" s="32" t="s">
        <v>18837</v>
      </c>
      <c r="S120" s="32" t="s">
        <v>18838</v>
      </c>
      <c r="T120" s="31" t="s">
        <v>18839</v>
      </c>
      <c r="U120" s="32" t="s">
        <v>18840</v>
      </c>
      <c r="V120" s="32" t="s">
        <v>18841</v>
      </c>
      <c r="W120" s="32" t="s">
        <v>18842</v>
      </c>
      <c r="X120" s="32" t="s">
        <v>18843</v>
      </c>
      <c r="Y120" s="32" t="s">
        <v>18844</v>
      </c>
      <c r="Z120" s="17" t="s">
        <v>461</v>
      </c>
      <c r="AA120" s="17" t="s">
        <v>33</v>
      </c>
      <c r="AF120" s="9" t="b">
        <v>1</v>
      </c>
      <c r="AG120" s="9">
        <f t="shared" si="1"/>
        <v>0.007873800163</v>
      </c>
      <c r="AH120" s="9" t="b">
        <v>1</v>
      </c>
      <c r="AI120" s="17" t="b">
        <v>0</v>
      </c>
      <c r="AJ120" s="9" t="b">
        <v>0</v>
      </c>
    </row>
    <row r="121">
      <c r="A121" s="31" t="s">
        <v>18845</v>
      </c>
      <c r="B121" s="31" t="s">
        <v>17037</v>
      </c>
      <c r="C121" s="31" t="s">
        <v>17038</v>
      </c>
      <c r="D121" s="32" t="s">
        <v>18714</v>
      </c>
      <c r="E121" s="31" t="s">
        <v>18715</v>
      </c>
      <c r="F121" s="31" t="s">
        <v>228</v>
      </c>
      <c r="G121" s="31" t="s">
        <v>457</v>
      </c>
      <c r="H121" s="31" t="s">
        <v>17133</v>
      </c>
      <c r="I121" s="31" t="s">
        <v>91</v>
      </c>
      <c r="J121" s="31" t="s">
        <v>490</v>
      </c>
      <c r="K121" s="31" t="s">
        <v>18846</v>
      </c>
      <c r="L121" s="32" t="s">
        <v>18847</v>
      </c>
      <c r="M121" s="32" t="s">
        <v>18848</v>
      </c>
      <c r="N121" s="31" t="s">
        <v>18849</v>
      </c>
      <c r="O121" s="32" t="s">
        <v>18850</v>
      </c>
      <c r="P121" s="32" t="s">
        <v>18851</v>
      </c>
      <c r="Q121" s="31" t="s">
        <v>18852</v>
      </c>
      <c r="R121" s="32" t="s">
        <v>18853</v>
      </c>
      <c r="S121" s="32" t="s">
        <v>18854</v>
      </c>
      <c r="T121" s="31" t="s">
        <v>18855</v>
      </c>
      <c r="U121" s="32" t="s">
        <v>18856</v>
      </c>
      <c r="V121" s="32" t="s">
        <v>18857</v>
      </c>
      <c r="W121" s="32" t="s">
        <v>18858</v>
      </c>
      <c r="X121" s="32" t="s">
        <v>18859</v>
      </c>
      <c r="Y121" s="32" t="s">
        <v>18860</v>
      </c>
      <c r="Z121" s="17" t="s">
        <v>461</v>
      </c>
      <c r="AA121" s="17" t="s">
        <v>33</v>
      </c>
      <c r="AF121" s="9" t="b">
        <v>1</v>
      </c>
      <c r="AG121" s="9">
        <f t="shared" si="1"/>
        <v>0.01228778532</v>
      </c>
      <c r="AH121" s="9" t="b">
        <v>1</v>
      </c>
      <c r="AI121" s="17" t="b">
        <v>0</v>
      </c>
      <c r="AJ121" s="9" t="b">
        <v>0</v>
      </c>
    </row>
    <row r="122">
      <c r="A122" s="31" t="s">
        <v>18861</v>
      </c>
      <c r="B122" s="31" t="s">
        <v>17037</v>
      </c>
      <c r="C122" s="31" t="s">
        <v>17038</v>
      </c>
      <c r="D122" s="32" t="s">
        <v>18714</v>
      </c>
      <c r="E122" s="31" t="s">
        <v>18715</v>
      </c>
      <c r="F122" s="31" t="s">
        <v>228</v>
      </c>
      <c r="G122" s="31" t="s">
        <v>457</v>
      </c>
      <c r="H122" s="31" t="s">
        <v>598</v>
      </c>
      <c r="I122" s="31" t="s">
        <v>86</v>
      </c>
      <c r="J122" s="31" t="s">
        <v>493</v>
      </c>
      <c r="K122" s="31" t="s">
        <v>18862</v>
      </c>
      <c r="L122" s="32" t="s">
        <v>18863</v>
      </c>
      <c r="M122" s="32" t="s">
        <v>18864</v>
      </c>
      <c r="N122" s="31" t="s">
        <v>18865</v>
      </c>
      <c r="O122" s="32" t="s">
        <v>18866</v>
      </c>
      <c r="P122" s="32" t="s">
        <v>18867</v>
      </c>
      <c r="Q122" s="31" t="s">
        <v>18868</v>
      </c>
      <c r="R122" s="32" t="s">
        <v>18869</v>
      </c>
      <c r="S122" s="32" t="s">
        <v>18870</v>
      </c>
      <c r="T122" s="31" t="s">
        <v>18871</v>
      </c>
      <c r="U122" s="32" t="s">
        <v>18872</v>
      </c>
      <c r="V122" s="32" t="s">
        <v>18873</v>
      </c>
      <c r="W122" s="32" t="s">
        <v>18874</v>
      </c>
      <c r="X122" s="32" t="s">
        <v>18859</v>
      </c>
      <c r="Y122" s="32" t="s">
        <v>18860</v>
      </c>
      <c r="Z122" s="17" t="s">
        <v>461</v>
      </c>
      <c r="AA122" s="17" t="s">
        <v>33</v>
      </c>
      <c r="AF122" s="9" t="b">
        <v>1</v>
      </c>
      <c r="AG122" s="9">
        <f t="shared" si="1"/>
        <v>0.01332996504</v>
      </c>
      <c r="AH122" s="9" t="b">
        <v>0</v>
      </c>
      <c r="AI122" s="17" t="b">
        <v>0</v>
      </c>
      <c r="AJ122" s="9" t="b">
        <v>0</v>
      </c>
    </row>
    <row r="123">
      <c r="A123" s="31" t="s">
        <v>18875</v>
      </c>
      <c r="B123" s="31" t="s">
        <v>17037</v>
      </c>
      <c r="C123" s="31" t="s">
        <v>17038</v>
      </c>
      <c r="D123" s="32" t="s">
        <v>18714</v>
      </c>
      <c r="E123" s="31" t="s">
        <v>18715</v>
      </c>
      <c r="F123" s="31" t="s">
        <v>228</v>
      </c>
      <c r="G123" s="31" t="s">
        <v>457</v>
      </c>
      <c r="H123" s="31" t="s">
        <v>17040</v>
      </c>
      <c r="I123" s="31" t="s">
        <v>460</v>
      </c>
      <c r="J123" s="31" t="s">
        <v>496</v>
      </c>
      <c r="K123" s="31" t="s">
        <v>18876</v>
      </c>
      <c r="L123" s="32" t="s">
        <v>18877</v>
      </c>
      <c r="M123" s="32" t="s">
        <v>18878</v>
      </c>
      <c r="N123" s="31" t="s">
        <v>18879</v>
      </c>
      <c r="O123" s="32" t="s">
        <v>18880</v>
      </c>
      <c r="P123" s="32" t="s">
        <v>18881</v>
      </c>
      <c r="Q123" s="31" t="s">
        <v>18882</v>
      </c>
      <c r="R123" s="32" t="s">
        <v>18883</v>
      </c>
      <c r="S123" s="32" t="s">
        <v>18884</v>
      </c>
      <c r="T123" s="31" t="s">
        <v>18885</v>
      </c>
      <c r="U123" s="32" t="s">
        <v>18886</v>
      </c>
      <c r="V123" s="32" t="s">
        <v>18887</v>
      </c>
      <c r="W123" s="32" t="s">
        <v>18888</v>
      </c>
      <c r="X123" s="32" t="s">
        <v>18889</v>
      </c>
      <c r="Y123" s="32" t="s">
        <v>18890</v>
      </c>
      <c r="Z123" s="17" t="s">
        <v>461</v>
      </c>
      <c r="AA123" s="17" t="s">
        <v>33</v>
      </c>
      <c r="AF123" s="9" t="b">
        <v>1</v>
      </c>
      <c r="AG123" s="9">
        <f t="shared" si="1"/>
        <v>0.02404542622</v>
      </c>
      <c r="AH123" s="9" t="b">
        <v>1</v>
      </c>
      <c r="AI123" s="17" t="b">
        <v>0</v>
      </c>
      <c r="AJ123" s="9" t="b">
        <v>0</v>
      </c>
    </row>
    <row r="124">
      <c r="A124" s="31" t="s">
        <v>18891</v>
      </c>
      <c r="B124" s="31" t="s">
        <v>17037</v>
      </c>
      <c r="C124" s="31" t="s">
        <v>17038</v>
      </c>
      <c r="D124" s="32" t="s">
        <v>18714</v>
      </c>
      <c r="E124" s="31" t="s">
        <v>18715</v>
      </c>
      <c r="F124" s="31" t="s">
        <v>228</v>
      </c>
      <c r="G124" s="31" t="s">
        <v>457</v>
      </c>
      <c r="H124" s="31" t="s">
        <v>17133</v>
      </c>
      <c r="I124" s="31" t="s">
        <v>483</v>
      </c>
      <c r="J124" s="31" t="s">
        <v>320</v>
      </c>
      <c r="K124" s="31" t="s">
        <v>18892</v>
      </c>
      <c r="L124" s="32" t="s">
        <v>18893</v>
      </c>
      <c r="M124" s="32" t="s">
        <v>18894</v>
      </c>
      <c r="N124" s="31" t="s">
        <v>18895</v>
      </c>
      <c r="O124" s="32" t="s">
        <v>18896</v>
      </c>
      <c r="P124" s="32" t="s">
        <v>18897</v>
      </c>
      <c r="Q124" s="31" t="s">
        <v>18898</v>
      </c>
      <c r="R124" s="32" t="s">
        <v>18899</v>
      </c>
      <c r="S124" s="32" t="s">
        <v>18900</v>
      </c>
      <c r="T124" s="31" t="s">
        <v>18901</v>
      </c>
      <c r="U124" s="32" t="s">
        <v>18902</v>
      </c>
      <c r="V124" s="32" t="s">
        <v>18903</v>
      </c>
      <c r="W124" s="32" t="s">
        <v>18904</v>
      </c>
      <c r="X124" s="32" t="s">
        <v>18905</v>
      </c>
      <c r="Y124" s="32" t="s">
        <v>18906</v>
      </c>
      <c r="Z124" s="17" t="s">
        <v>461</v>
      </c>
      <c r="AA124" s="17" t="s">
        <v>33</v>
      </c>
      <c r="AF124" s="9" t="b">
        <v>1</v>
      </c>
      <c r="AG124" s="9">
        <f t="shared" si="1"/>
        <v>0.01326282564</v>
      </c>
      <c r="AH124" s="9" t="b">
        <v>1</v>
      </c>
      <c r="AI124" s="17" t="b">
        <v>1</v>
      </c>
      <c r="AJ124" s="9" t="b">
        <v>0</v>
      </c>
    </row>
    <row r="125">
      <c r="A125" s="31" t="s">
        <v>18907</v>
      </c>
      <c r="B125" s="31" t="s">
        <v>17037</v>
      </c>
      <c r="C125" s="31" t="s">
        <v>17038</v>
      </c>
      <c r="D125" s="32" t="s">
        <v>18714</v>
      </c>
      <c r="E125" s="31" t="s">
        <v>18715</v>
      </c>
      <c r="F125" s="31" t="s">
        <v>228</v>
      </c>
      <c r="G125" s="31" t="s">
        <v>457</v>
      </c>
      <c r="H125" s="31" t="s">
        <v>598</v>
      </c>
      <c r="I125" s="31" t="s">
        <v>91</v>
      </c>
      <c r="J125" s="31" t="s">
        <v>501</v>
      </c>
      <c r="K125" s="31" t="s">
        <v>18908</v>
      </c>
      <c r="L125" s="32" t="s">
        <v>18909</v>
      </c>
      <c r="M125" s="32" t="s">
        <v>18910</v>
      </c>
      <c r="N125" s="31" t="s">
        <v>18911</v>
      </c>
      <c r="O125" s="32" t="s">
        <v>18912</v>
      </c>
      <c r="P125" s="32" t="s">
        <v>18913</v>
      </c>
      <c r="Q125" s="31" t="s">
        <v>18914</v>
      </c>
      <c r="R125" s="32" t="s">
        <v>18915</v>
      </c>
      <c r="S125" s="32" t="s">
        <v>18916</v>
      </c>
      <c r="T125" s="31" t="s">
        <v>18917</v>
      </c>
      <c r="U125" s="32" t="s">
        <v>18918</v>
      </c>
      <c r="V125" s="32" t="s">
        <v>18919</v>
      </c>
      <c r="W125" s="32" t="s">
        <v>18920</v>
      </c>
      <c r="X125" s="32" t="s">
        <v>18921</v>
      </c>
      <c r="Y125" s="32" t="s">
        <v>18922</v>
      </c>
      <c r="Z125" s="17" t="s">
        <v>461</v>
      </c>
      <c r="AA125" s="17" t="s">
        <v>33</v>
      </c>
      <c r="AF125" s="9" t="b">
        <v>1</v>
      </c>
      <c r="AG125" s="9">
        <f t="shared" si="1"/>
        <v>0.01288140062</v>
      </c>
      <c r="AH125" s="9" t="b">
        <v>1</v>
      </c>
      <c r="AI125" s="17" t="b">
        <v>1</v>
      </c>
      <c r="AJ125" s="9" t="b">
        <v>0</v>
      </c>
    </row>
    <row r="126">
      <c r="A126" s="31" t="s">
        <v>18923</v>
      </c>
      <c r="B126" s="31" t="s">
        <v>17037</v>
      </c>
      <c r="C126" s="31" t="s">
        <v>17038</v>
      </c>
      <c r="D126" s="32" t="s">
        <v>18714</v>
      </c>
      <c r="E126" s="31" t="s">
        <v>18715</v>
      </c>
      <c r="F126" s="31" t="s">
        <v>228</v>
      </c>
      <c r="G126" s="31" t="s">
        <v>457</v>
      </c>
      <c r="H126" s="31" t="s">
        <v>17040</v>
      </c>
      <c r="I126" s="31" t="s">
        <v>86</v>
      </c>
      <c r="J126" s="31" t="s">
        <v>504</v>
      </c>
      <c r="K126" s="31" t="s">
        <v>18924</v>
      </c>
      <c r="L126" s="32" t="s">
        <v>18925</v>
      </c>
      <c r="M126" s="32" t="s">
        <v>18926</v>
      </c>
      <c r="N126" s="31" t="s">
        <v>18927</v>
      </c>
      <c r="O126" s="32" t="s">
        <v>18928</v>
      </c>
      <c r="P126" s="32" t="s">
        <v>18929</v>
      </c>
      <c r="Q126" s="31" t="s">
        <v>18930</v>
      </c>
      <c r="R126" s="32" t="s">
        <v>18931</v>
      </c>
      <c r="S126" s="32" t="s">
        <v>18932</v>
      </c>
      <c r="T126" s="31" t="s">
        <v>18933</v>
      </c>
      <c r="U126" s="32" t="s">
        <v>18934</v>
      </c>
      <c r="V126" s="32" t="s">
        <v>18935</v>
      </c>
      <c r="W126" s="32" t="s">
        <v>18936</v>
      </c>
      <c r="X126" s="32" t="s">
        <v>18937</v>
      </c>
      <c r="Y126" s="32" t="s">
        <v>18938</v>
      </c>
      <c r="Z126" s="17" t="s">
        <v>461</v>
      </c>
      <c r="AA126" s="17" t="s">
        <v>33</v>
      </c>
      <c r="AF126" s="9" t="b">
        <v>1</v>
      </c>
      <c r="AG126" s="9">
        <f t="shared" si="1"/>
        <v>0.01853241096</v>
      </c>
      <c r="AH126" s="9" t="b">
        <v>0</v>
      </c>
      <c r="AI126" s="17" t="b">
        <v>0</v>
      </c>
      <c r="AJ126" s="9" t="b">
        <v>0</v>
      </c>
    </row>
    <row r="127">
      <c r="A127" s="31" t="s">
        <v>18939</v>
      </c>
      <c r="B127" s="31" t="s">
        <v>17037</v>
      </c>
      <c r="C127" s="31" t="s">
        <v>17038</v>
      </c>
      <c r="D127" s="32" t="s">
        <v>18714</v>
      </c>
      <c r="E127" s="31" t="s">
        <v>18715</v>
      </c>
      <c r="F127" s="31" t="s">
        <v>228</v>
      </c>
      <c r="G127" s="31" t="s">
        <v>457</v>
      </c>
      <c r="H127" s="31" t="s">
        <v>17133</v>
      </c>
      <c r="I127" s="31" t="s">
        <v>475</v>
      </c>
      <c r="J127" s="31" t="s">
        <v>507</v>
      </c>
      <c r="K127" s="31" t="s">
        <v>18940</v>
      </c>
      <c r="L127" s="32" t="s">
        <v>18941</v>
      </c>
      <c r="M127" s="32" t="s">
        <v>18942</v>
      </c>
      <c r="N127" s="31" t="s">
        <v>18943</v>
      </c>
      <c r="O127" s="32" t="s">
        <v>18944</v>
      </c>
      <c r="P127" s="32" t="s">
        <v>18945</v>
      </c>
      <c r="Q127" s="31" t="s">
        <v>18946</v>
      </c>
      <c r="R127" s="32" t="s">
        <v>18947</v>
      </c>
      <c r="S127" s="32" t="s">
        <v>18948</v>
      </c>
      <c r="T127" s="31" t="s">
        <v>18949</v>
      </c>
      <c r="U127" s="32" t="s">
        <v>18950</v>
      </c>
      <c r="V127" s="32" t="s">
        <v>18951</v>
      </c>
      <c r="W127" s="32" t="s">
        <v>18952</v>
      </c>
      <c r="X127" s="32" t="s">
        <v>18953</v>
      </c>
      <c r="Y127" s="32" t="s">
        <v>18954</v>
      </c>
      <c r="Z127" s="17" t="s">
        <v>461</v>
      </c>
      <c r="AA127" s="17" t="s">
        <v>33</v>
      </c>
      <c r="AF127" s="9" t="b">
        <v>1</v>
      </c>
      <c r="AG127" s="9">
        <f t="shared" si="1"/>
        <v>0.0020654767</v>
      </c>
      <c r="AH127" s="9" t="b">
        <v>0</v>
      </c>
      <c r="AI127" s="17" t="b">
        <v>0</v>
      </c>
      <c r="AJ127" s="9" t="b">
        <v>0</v>
      </c>
    </row>
    <row r="128">
      <c r="A128" s="31" t="s">
        <v>18955</v>
      </c>
      <c r="B128" s="31" t="s">
        <v>17037</v>
      </c>
      <c r="C128" s="31" t="s">
        <v>17038</v>
      </c>
      <c r="D128" s="32" t="s">
        <v>18714</v>
      </c>
      <c r="E128" s="31" t="s">
        <v>18715</v>
      </c>
      <c r="F128" s="31" t="s">
        <v>228</v>
      </c>
      <c r="G128" s="31" t="s">
        <v>457</v>
      </c>
      <c r="H128" s="31" t="s">
        <v>598</v>
      </c>
      <c r="I128" s="31" t="s">
        <v>467</v>
      </c>
      <c r="J128" s="31" t="s">
        <v>18956</v>
      </c>
      <c r="K128" s="31" t="s">
        <v>18957</v>
      </c>
      <c r="L128" s="32" t="s">
        <v>18958</v>
      </c>
      <c r="M128" s="32" t="s">
        <v>18959</v>
      </c>
      <c r="N128" s="31" t="s">
        <v>18960</v>
      </c>
      <c r="O128" s="32" t="s">
        <v>18961</v>
      </c>
      <c r="P128" s="32" t="s">
        <v>18962</v>
      </c>
      <c r="Q128" s="31" t="s">
        <v>18963</v>
      </c>
      <c r="R128" s="32" t="s">
        <v>18964</v>
      </c>
      <c r="S128" s="32" t="s">
        <v>18965</v>
      </c>
      <c r="T128" s="31" t="s">
        <v>18966</v>
      </c>
      <c r="U128" s="32" t="s">
        <v>18967</v>
      </c>
      <c r="V128" s="32" t="s">
        <v>18968</v>
      </c>
      <c r="W128" s="32" t="s">
        <v>18969</v>
      </c>
      <c r="X128" s="32" t="s">
        <v>18970</v>
      </c>
      <c r="Y128" s="32" t="s">
        <v>18971</v>
      </c>
      <c r="Z128" s="17" t="s">
        <v>461</v>
      </c>
      <c r="AA128" s="17" t="s">
        <v>33</v>
      </c>
      <c r="AF128" s="9" t="b">
        <v>1</v>
      </c>
      <c r="AG128" s="9">
        <f t="shared" si="1"/>
        <v>0.01072605286</v>
      </c>
      <c r="AH128" s="9" t="b">
        <v>1</v>
      </c>
      <c r="AI128" s="17" t="b">
        <v>0</v>
      </c>
      <c r="AJ128" s="9" t="b">
        <v>0</v>
      </c>
    </row>
    <row r="129">
      <c r="A129" s="31" t="s">
        <v>18972</v>
      </c>
      <c r="B129" s="31" t="s">
        <v>17037</v>
      </c>
      <c r="C129" s="31" t="s">
        <v>17038</v>
      </c>
      <c r="D129" s="32" t="s">
        <v>18714</v>
      </c>
      <c r="E129" s="31" t="s">
        <v>18715</v>
      </c>
      <c r="F129" s="31" t="s">
        <v>228</v>
      </c>
      <c r="G129" s="31" t="s">
        <v>457</v>
      </c>
      <c r="H129" s="31" t="s">
        <v>17040</v>
      </c>
      <c r="I129" s="31" t="s">
        <v>496</v>
      </c>
      <c r="J129" s="31" t="s">
        <v>17962</v>
      </c>
      <c r="K129" s="31" t="s">
        <v>18973</v>
      </c>
      <c r="L129" s="32" t="s">
        <v>18974</v>
      </c>
      <c r="M129" s="32" t="s">
        <v>18975</v>
      </c>
      <c r="N129" s="31" t="s">
        <v>18976</v>
      </c>
      <c r="O129" s="32" t="s">
        <v>18977</v>
      </c>
      <c r="P129" s="32" t="s">
        <v>18978</v>
      </c>
      <c r="Q129" s="31" t="s">
        <v>18979</v>
      </c>
      <c r="R129" s="32" t="s">
        <v>18980</v>
      </c>
      <c r="S129" s="32" t="s">
        <v>18981</v>
      </c>
      <c r="T129" s="31" t="s">
        <v>18982</v>
      </c>
      <c r="U129" s="32" t="s">
        <v>18983</v>
      </c>
      <c r="V129" s="32" t="s">
        <v>18984</v>
      </c>
      <c r="W129" s="32" t="s">
        <v>18985</v>
      </c>
      <c r="X129" s="32" t="s">
        <v>18986</v>
      </c>
      <c r="Y129" s="32" t="s">
        <v>18987</v>
      </c>
      <c r="Z129" s="17" t="s">
        <v>461</v>
      </c>
      <c r="AA129" s="17" t="s">
        <v>33</v>
      </c>
      <c r="AF129" s="9" t="b">
        <v>1</v>
      </c>
      <c r="AG129" s="9">
        <f t="shared" si="1"/>
        <v>0.0109289548</v>
      </c>
      <c r="AH129" s="9" t="b">
        <v>0</v>
      </c>
      <c r="AI129" s="17" t="b">
        <v>0</v>
      </c>
      <c r="AJ129" s="9" t="b">
        <v>0</v>
      </c>
    </row>
    <row r="130">
      <c r="A130" s="31" t="s">
        <v>18988</v>
      </c>
      <c r="B130" s="31" t="s">
        <v>17037</v>
      </c>
      <c r="C130" s="31" t="s">
        <v>17038</v>
      </c>
      <c r="D130" s="32" t="s">
        <v>18714</v>
      </c>
      <c r="E130" s="31" t="s">
        <v>18715</v>
      </c>
      <c r="F130" s="31" t="s">
        <v>228</v>
      </c>
      <c r="G130" s="31" t="s">
        <v>457</v>
      </c>
      <c r="H130" s="31" t="s">
        <v>17133</v>
      </c>
      <c r="I130" s="31" t="s">
        <v>86</v>
      </c>
      <c r="J130" s="31" t="s">
        <v>486</v>
      </c>
      <c r="K130" s="31" t="s">
        <v>18989</v>
      </c>
      <c r="L130" s="32" t="s">
        <v>18990</v>
      </c>
      <c r="M130" s="32" t="s">
        <v>18991</v>
      </c>
      <c r="N130" s="31" t="s">
        <v>18992</v>
      </c>
      <c r="O130" s="32" t="s">
        <v>18993</v>
      </c>
      <c r="P130" s="32" t="s">
        <v>18994</v>
      </c>
      <c r="Q130" s="31" t="s">
        <v>18995</v>
      </c>
      <c r="R130" s="32" t="s">
        <v>18996</v>
      </c>
      <c r="S130" s="32" t="s">
        <v>18997</v>
      </c>
      <c r="T130" s="31" t="s">
        <v>18998</v>
      </c>
      <c r="U130" s="32" t="s">
        <v>18999</v>
      </c>
      <c r="V130" s="32" t="s">
        <v>19000</v>
      </c>
      <c r="W130" s="32" t="s">
        <v>19001</v>
      </c>
      <c r="X130" s="32" t="s">
        <v>18970</v>
      </c>
      <c r="Y130" s="32" t="s">
        <v>18971</v>
      </c>
      <c r="Z130" s="17" t="s">
        <v>461</v>
      </c>
      <c r="AA130" s="17" t="s">
        <v>33</v>
      </c>
      <c r="AF130" s="9" t="b">
        <v>1</v>
      </c>
      <c r="AG130" s="9">
        <f t="shared" si="1"/>
        <v>0.01106876529</v>
      </c>
      <c r="AH130" s="9" t="b">
        <v>1</v>
      </c>
      <c r="AI130" s="17" t="b">
        <v>0</v>
      </c>
      <c r="AJ130" s="9" t="b">
        <v>0</v>
      </c>
    </row>
    <row r="131">
      <c r="A131" s="31" t="s">
        <v>19002</v>
      </c>
      <c r="B131" s="31" t="s">
        <v>17037</v>
      </c>
      <c r="C131" s="31" t="s">
        <v>17038</v>
      </c>
      <c r="D131" s="32" t="s">
        <v>18714</v>
      </c>
      <c r="E131" s="31" t="s">
        <v>18715</v>
      </c>
      <c r="F131" s="31" t="s">
        <v>228</v>
      </c>
      <c r="G131" s="31" t="s">
        <v>457</v>
      </c>
      <c r="H131" s="31" t="s">
        <v>598</v>
      </c>
      <c r="I131" s="31" t="s">
        <v>475</v>
      </c>
      <c r="J131" s="31" t="s">
        <v>91</v>
      </c>
      <c r="K131" s="31" t="s">
        <v>19003</v>
      </c>
      <c r="L131" s="32" t="s">
        <v>19004</v>
      </c>
      <c r="M131" s="32" t="s">
        <v>19005</v>
      </c>
      <c r="N131" s="31" t="s">
        <v>19006</v>
      </c>
      <c r="O131" s="32" t="s">
        <v>19007</v>
      </c>
      <c r="P131" s="32" t="s">
        <v>19008</v>
      </c>
      <c r="Q131" s="31" t="s">
        <v>19009</v>
      </c>
      <c r="R131" s="32" t="s">
        <v>19010</v>
      </c>
      <c r="S131" s="32" t="s">
        <v>19011</v>
      </c>
      <c r="T131" s="31" t="s">
        <v>19012</v>
      </c>
      <c r="U131" s="32" t="s">
        <v>19013</v>
      </c>
      <c r="V131" s="32" t="s">
        <v>19014</v>
      </c>
      <c r="W131" s="32" t="s">
        <v>19015</v>
      </c>
      <c r="X131" s="32" t="s">
        <v>19016</v>
      </c>
      <c r="Y131" s="32" t="s">
        <v>19017</v>
      </c>
      <c r="Z131" s="17" t="s">
        <v>461</v>
      </c>
      <c r="AA131" s="17" t="s">
        <v>33</v>
      </c>
      <c r="AF131" s="9" t="b">
        <v>1</v>
      </c>
      <c r="AG131" s="9">
        <f t="shared" si="1"/>
        <v>0.006180017638</v>
      </c>
      <c r="AH131" s="9" t="b">
        <v>0</v>
      </c>
      <c r="AI131" s="17" t="b">
        <v>1</v>
      </c>
      <c r="AJ131" s="9" t="b">
        <v>0</v>
      </c>
    </row>
    <row r="132">
      <c r="A132" s="31" t="s">
        <v>19018</v>
      </c>
      <c r="B132" s="31" t="s">
        <v>17037</v>
      </c>
      <c r="C132" s="31" t="s">
        <v>17038</v>
      </c>
      <c r="D132" s="32" t="s">
        <v>18714</v>
      </c>
      <c r="E132" s="31" t="s">
        <v>18715</v>
      </c>
      <c r="F132" s="31" t="s">
        <v>228</v>
      </c>
      <c r="G132" s="31" t="s">
        <v>457</v>
      </c>
      <c r="H132" s="31" t="s">
        <v>17040</v>
      </c>
      <c r="I132" s="31" t="s">
        <v>483</v>
      </c>
      <c r="J132" s="31" t="s">
        <v>518</v>
      </c>
      <c r="K132" s="31" t="s">
        <v>19019</v>
      </c>
      <c r="L132" s="32" t="s">
        <v>19020</v>
      </c>
      <c r="M132" s="32" t="s">
        <v>19021</v>
      </c>
      <c r="N132" s="31" t="s">
        <v>19022</v>
      </c>
      <c r="O132" s="32" t="s">
        <v>19023</v>
      </c>
      <c r="P132" s="32" t="s">
        <v>19024</v>
      </c>
      <c r="Q132" s="31" t="s">
        <v>19025</v>
      </c>
      <c r="R132" s="32" t="s">
        <v>19026</v>
      </c>
      <c r="S132" s="32" t="s">
        <v>19027</v>
      </c>
      <c r="T132" s="31" t="s">
        <v>19028</v>
      </c>
      <c r="U132" s="32" t="s">
        <v>19029</v>
      </c>
      <c r="V132" s="32" t="s">
        <v>19030</v>
      </c>
      <c r="W132" s="32" t="s">
        <v>19031</v>
      </c>
      <c r="X132" s="32" t="s">
        <v>19032</v>
      </c>
      <c r="Y132" s="32" t="s">
        <v>19033</v>
      </c>
      <c r="Z132" s="17" t="s">
        <v>461</v>
      </c>
      <c r="AA132" s="17" t="s">
        <v>33</v>
      </c>
      <c r="AF132" s="9" t="b">
        <v>1</v>
      </c>
      <c r="AG132" s="9">
        <f t="shared" si="1"/>
        <v>0.007795384339</v>
      </c>
      <c r="AH132" s="9" t="b">
        <v>0</v>
      </c>
      <c r="AI132" s="17" t="b">
        <v>0</v>
      </c>
      <c r="AJ132" s="9" t="b">
        <v>0</v>
      </c>
    </row>
    <row r="133">
      <c r="A133" s="31" t="s">
        <v>19034</v>
      </c>
      <c r="B133" s="31" t="s">
        <v>17037</v>
      </c>
      <c r="C133" s="31" t="s">
        <v>17038</v>
      </c>
      <c r="D133" s="32" t="s">
        <v>18714</v>
      </c>
      <c r="E133" s="31" t="s">
        <v>18715</v>
      </c>
      <c r="F133" s="31" t="s">
        <v>228</v>
      </c>
      <c r="G133" s="31" t="s">
        <v>457</v>
      </c>
      <c r="H133" s="31" t="s">
        <v>17133</v>
      </c>
      <c r="I133" s="31" t="s">
        <v>86</v>
      </c>
      <c r="J133" s="31" t="s">
        <v>475</v>
      </c>
      <c r="K133" s="31" t="s">
        <v>19035</v>
      </c>
      <c r="L133" s="32" t="s">
        <v>19036</v>
      </c>
      <c r="M133" s="32" t="s">
        <v>19037</v>
      </c>
      <c r="N133" s="31" t="s">
        <v>19038</v>
      </c>
      <c r="O133" s="32" t="s">
        <v>19039</v>
      </c>
      <c r="P133" s="32" t="s">
        <v>19040</v>
      </c>
      <c r="Q133" s="31" t="s">
        <v>19041</v>
      </c>
      <c r="R133" s="32" t="s">
        <v>19042</v>
      </c>
      <c r="S133" s="32" t="s">
        <v>19043</v>
      </c>
      <c r="T133" s="31" t="s">
        <v>19044</v>
      </c>
      <c r="U133" s="32" t="s">
        <v>19045</v>
      </c>
      <c r="V133" s="32" t="s">
        <v>19046</v>
      </c>
      <c r="W133" s="32" t="s">
        <v>19047</v>
      </c>
      <c r="X133" s="32" t="s">
        <v>19048</v>
      </c>
      <c r="Y133" s="32" t="s">
        <v>19049</v>
      </c>
      <c r="Z133" s="17" t="s">
        <v>461</v>
      </c>
      <c r="AA133" s="17" t="s">
        <v>33</v>
      </c>
      <c r="AF133" s="9" t="b">
        <v>1</v>
      </c>
      <c r="AG133" s="9">
        <f t="shared" si="1"/>
        <v>0.001125033777</v>
      </c>
      <c r="AH133" s="9" t="b">
        <v>1</v>
      </c>
      <c r="AI133" s="17" t="b">
        <v>0</v>
      </c>
      <c r="AJ133" s="9" t="b">
        <v>0</v>
      </c>
    </row>
    <row r="134">
      <c r="A134" s="31" t="s">
        <v>19050</v>
      </c>
      <c r="B134" s="31" t="s">
        <v>17037</v>
      </c>
      <c r="C134" s="31" t="s">
        <v>17038</v>
      </c>
      <c r="D134" s="32" t="s">
        <v>18714</v>
      </c>
      <c r="E134" s="31" t="s">
        <v>18715</v>
      </c>
      <c r="F134" s="31" t="s">
        <v>228</v>
      </c>
      <c r="G134" s="31" t="s">
        <v>457</v>
      </c>
      <c r="H134" s="31" t="s">
        <v>17133</v>
      </c>
      <c r="I134" s="31" t="s">
        <v>86</v>
      </c>
      <c r="J134" s="31" t="s">
        <v>475</v>
      </c>
      <c r="K134" s="31" t="s">
        <v>19051</v>
      </c>
      <c r="L134" s="32" t="s">
        <v>19052</v>
      </c>
      <c r="M134" s="32" t="s">
        <v>19053</v>
      </c>
      <c r="N134" s="31" t="s">
        <v>19054</v>
      </c>
      <c r="O134" s="32" t="s">
        <v>19055</v>
      </c>
      <c r="P134" s="32" t="s">
        <v>19056</v>
      </c>
      <c r="Q134" s="31" t="s">
        <v>19057</v>
      </c>
      <c r="R134" s="32" t="s">
        <v>19058</v>
      </c>
      <c r="S134" s="32" t="s">
        <v>19059</v>
      </c>
      <c r="T134" s="31" t="s">
        <v>19060</v>
      </c>
      <c r="U134" s="32" t="s">
        <v>19061</v>
      </c>
      <c r="V134" s="32" t="s">
        <v>19062</v>
      </c>
      <c r="W134" s="32" t="s">
        <v>19063</v>
      </c>
      <c r="X134" s="32" t="s">
        <v>19048</v>
      </c>
      <c r="Y134" s="32" t="s">
        <v>19049</v>
      </c>
      <c r="Z134" s="17" t="s">
        <v>461</v>
      </c>
      <c r="AA134" s="17" t="s">
        <v>33</v>
      </c>
      <c r="AD134" s="17" t="s">
        <v>521</v>
      </c>
      <c r="AF134" s="9" t="b">
        <v>1</v>
      </c>
      <c r="AG134" s="9">
        <f t="shared" si="1"/>
        <v>0.01172377627</v>
      </c>
      <c r="AH134" s="9" t="b">
        <v>0</v>
      </c>
      <c r="AI134" s="17" t="b">
        <v>0</v>
      </c>
      <c r="AJ134" s="9" t="b">
        <v>0</v>
      </c>
    </row>
    <row r="135">
      <c r="A135" s="31" t="s">
        <v>19064</v>
      </c>
      <c r="B135" s="31" t="s">
        <v>17037</v>
      </c>
      <c r="C135" s="31" t="s">
        <v>17038</v>
      </c>
      <c r="D135" s="32" t="s">
        <v>19065</v>
      </c>
      <c r="E135" s="31" t="s">
        <v>19066</v>
      </c>
      <c r="F135" s="31" t="s">
        <v>19067</v>
      </c>
      <c r="G135" s="31" t="s">
        <v>19068</v>
      </c>
      <c r="H135" s="31" t="s">
        <v>320</v>
      </c>
      <c r="I135" s="31" t="s">
        <v>19069</v>
      </c>
      <c r="J135" s="31" t="s">
        <v>221</v>
      </c>
      <c r="K135" s="31" t="s">
        <v>19070</v>
      </c>
      <c r="L135" s="32" t="s">
        <v>19071</v>
      </c>
      <c r="M135" s="32" t="s">
        <v>19072</v>
      </c>
      <c r="N135" s="31" t="s">
        <v>19073</v>
      </c>
      <c r="O135" s="32" t="s">
        <v>19074</v>
      </c>
      <c r="P135" s="32" t="s">
        <v>19075</v>
      </c>
      <c r="Q135" s="31" t="s">
        <v>19076</v>
      </c>
      <c r="R135" s="32" t="s">
        <v>19077</v>
      </c>
      <c r="S135" s="32" t="s">
        <v>19078</v>
      </c>
      <c r="T135" s="31" t="s">
        <v>19079</v>
      </c>
      <c r="U135" s="32" t="s">
        <v>19080</v>
      </c>
      <c r="V135" s="32" t="s">
        <v>19081</v>
      </c>
      <c r="W135" s="32" t="s">
        <v>19082</v>
      </c>
      <c r="X135" s="32" t="s">
        <v>19083</v>
      </c>
      <c r="Y135" s="32" t="s">
        <v>19084</v>
      </c>
      <c r="Z135" s="17" t="s">
        <v>47</v>
      </c>
      <c r="AA135" s="17" t="s">
        <v>33</v>
      </c>
      <c r="AE135" s="33" t="s">
        <v>19085</v>
      </c>
      <c r="AF135" s="9" t="b">
        <v>1</v>
      </c>
      <c r="AG135" s="9">
        <f t="shared" si="1"/>
        <v>0.007612629047</v>
      </c>
      <c r="AH135" s="9" t="b">
        <v>1</v>
      </c>
      <c r="AI135" s="17" t="b">
        <v>1</v>
      </c>
      <c r="AJ135" s="9" t="b">
        <v>0</v>
      </c>
    </row>
    <row r="136">
      <c r="A136" s="31" t="s">
        <v>19086</v>
      </c>
      <c r="B136" s="31" t="s">
        <v>17037</v>
      </c>
      <c r="C136" s="31" t="s">
        <v>17038</v>
      </c>
      <c r="D136" s="32" t="s">
        <v>19065</v>
      </c>
      <c r="E136" s="31" t="s">
        <v>19066</v>
      </c>
      <c r="F136" s="31" t="s">
        <v>19067</v>
      </c>
      <c r="G136" s="31" t="s">
        <v>19087</v>
      </c>
      <c r="H136" s="31" t="s">
        <v>1291</v>
      </c>
      <c r="I136" s="31" t="s">
        <v>30</v>
      </c>
      <c r="J136" s="31" t="s">
        <v>257</v>
      </c>
      <c r="K136" s="31" t="s">
        <v>19088</v>
      </c>
      <c r="L136" s="32" t="s">
        <v>19089</v>
      </c>
      <c r="M136" s="32" t="s">
        <v>19090</v>
      </c>
      <c r="N136" s="31" t="s">
        <v>19091</v>
      </c>
      <c r="O136" s="32" t="s">
        <v>19092</v>
      </c>
      <c r="P136" s="32" t="s">
        <v>19093</v>
      </c>
      <c r="Q136" s="31" t="s">
        <v>19094</v>
      </c>
      <c r="R136" s="32" t="s">
        <v>19095</v>
      </c>
      <c r="S136" s="32" t="s">
        <v>19096</v>
      </c>
      <c r="T136" s="31" t="s">
        <v>19097</v>
      </c>
      <c r="U136" s="32" t="s">
        <v>19098</v>
      </c>
      <c r="V136" s="32" t="s">
        <v>19099</v>
      </c>
      <c r="W136" s="32" t="s">
        <v>19100</v>
      </c>
      <c r="X136" s="32" t="s">
        <v>19083</v>
      </c>
      <c r="Y136" s="32" t="s">
        <v>19084</v>
      </c>
      <c r="Z136" s="17" t="s">
        <v>47</v>
      </c>
      <c r="AA136" s="17" t="s">
        <v>33</v>
      </c>
      <c r="AF136" s="9" t="b">
        <v>1</v>
      </c>
      <c r="AG136" s="9">
        <f t="shared" si="1"/>
        <v>0.007642704822</v>
      </c>
      <c r="AH136" s="9" t="b">
        <v>1</v>
      </c>
      <c r="AI136" s="17" t="b">
        <v>0</v>
      </c>
      <c r="AJ136" s="9" t="b">
        <v>0</v>
      </c>
    </row>
    <row r="137">
      <c r="A137" s="31" t="s">
        <v>19101</v>
      </c>
      <c r="B137" s="31" t="s">
        <v>17037</v>
      </c>
      <c r="C137" s="31" t="s">
        <v>17038</v>
      </c>
      <c r="D137" s="32" t="s">
        <v>19065</v>
      </c>
      <c r="E137" s="31" t="s">
        <v>19066</v>
      </c>
      <c r="F137" s="31" t="s">
        <v>19067</v>
      </c>
      <c r="G137" s="31" t="s">
        <v>19102</v>
      </c>
      <c r="H137" s="31" t="s">
        <v>17133</v>
      </c>
      <c r="I137" s="31" t="s">
        <v>228</v>
      </c>
      <c r="J137" s="31" t="s">
        <v>55</v>
      </c>
      <c r="K137" s="31" t="s">
        <v>19103</v>
      </c>
      <c r="L137" s="32" t="s">
        <v>19104</v>
      </c>
      <c r="M137" s="32" t="s">
        <v>19105</v>
      </c>
      <c r="N137" s="31" t="s">
        <v>19106</v>
      </c>
      <c r="O137" s="32" t="s">
        <v>19107</v>
      </c>
      <c r="P137" s="32" t="s">
        <v>19108</v>
      </c>
      <c r="Q137" s="31" t="s">
        <v>19109</v>
      </c>
      <c r="R137" s="32" t="s">
        <v>19110</v>
      </c>
      <c r="S137" s="32" t="s">
        <v>19111</v>
      </c>
      <c r="T137" s="31" t="s">
        <v>19112</v>
      </c>
      <c r="U137" s="32" t="s">
        <v>19113</v>
      </c>
      <c r="V137" s="32" t="s">
        <v>19114</v>
      </c>
      <c r="W137" s="32" t="s">
        <v>19115</v>
      </c>
      <c r="X137" s="32" t="s">
        <v>19083</v>
      </c>
      <c r="Y137" s="32" t="s">
        <v>19084</v>
      </c>
      <c r="Z137" s="17" t="s">
        <v>47</v>
      </c>
      <c r="AA137" s="17" t="s">
        <v>33</v>
      </c>
      <c r="AF137" s="9" t="b">
        <v>1</v>
      </c>
      <c r="AG137" s="9">
        <f t="shared" si="1"/>
        <v>0.006954376032</v>
      </c>
      <c r="AH137" s="9" t="b">
        <v>0</v>
      </c>
      <c r="AI137" s="17" t="b">
        <v>1</v>
      </c>
      <c r="AJ137" s="9" t="b">
        <v>0</v>
      </c>
    </row>
    <row r="138">
      <c r="A138" s="31" t="s">
        <v>19116</v>
      </c>
      <c r="B138" s="31" t="s">
        <v>17037</v>
      </c>
      <c r="C138" s="31" t="s">
        <v>17038</v>
      </c>
      <c r="D138" s="32" t="s">
        <v>19065</v>
      </c>
      <c r="E138" s="31" t="s">
        <v>19066</v>
      </c>
      <c r="F138" s="31" t="s">
        <v>19067</v>
      </c>
      <c r="G138" s="31" t="s">
        <v>531</v>
      </c>
      <c r="H138" s="31" t="s">
        <v>17040</v>
      </c>
      <c r="I138" s="31" t="s">
        <v>221</v>
      </c>
      <c r="J138" s="31" t="s">
        <v>534</v>
      </c>
      <c r="K138" s="31" t="s">
        <v>19117</v>
      </c>
      <c r="L138" s="32" t="s">
        <v>19118</v>
      </c>
      <c r="M138" s="32" t="s">
        <v>19119</v>
      </c>
      <c r="N138" s="31" t="s">
        <v>19120</v>
      </c>
      <c r="O138" s="32" t="s">
        <v>19121</v>
      </c>
      <c r="P138" s="32" t="s">
        <v>19122</v>
      </c>
      <c r="Q138" s="31" t="s">
        <v>19123</v>
      </c>
      <c r="R138" s="32" t="s">
        <v>19124</v>
      </c>
      <c r="S138" s="32" t="s">
        <v>19125</v>
      </c>
      <c r="T138" s="31" t="s">
        <v>19126</v>
      </c>
      <c r="U138" s="32" t="s">
        <v>19127</v>
      </c>
      <c r="V138" s="32" t="s">
        <v>19128</v>
      </c>
      <c r="W138" s="32" t="s">
        <v>19129</v>
      </c>
      <c r="X138" s="32" t="s">
        <v>19083</v>
      </c>
      <c r="Y138" s="32" t="s">
        <v>19084</v>
      </c>
      <c r="Z138" s="17" t="s">
        <v>47</v>
      </c>
      <c r="AA138" s="17" t="s">
        <v>33</v>
      </c>
      <c r="AF138" s="9" t="b">
        <v>1</v>
      </c>
      <c r="AG138" s="9">
        <f t="shared" si="1"/>
        <v>0.003254324047</v>
      </c>
      <c r="AH138" s="9" t="b">
        <v>0</v>
      </c>
      <c r="AI138" s="17" t="b">
        <v>0</v>
      </c>
      <c r="AJ138" s="9" t="b">
        <v>0</v>
      </c>
    </row>
    <row r="139">
      <c r="A139" s="31" t="s">
        <v>19130</v>
      </c>
      <c r="B139" s="31" t="s">
        <v>17037</v>
      </c>
      <c r="C139" s="31" t="s">
        <v>17038</v>
      </c>
      <c r="D139" s="32" t="s">
        <v>19065</v>
      </c>
      <c r="E139" s="31" t="s">
        <v>19066</v>
      </c>
      <c r="F139" s="31" t="s">
        <v>19067</v>
      </c>
      <c r="G139" s="31" t="s">
        <v>522</v>
      </c>
      <c r="H139" s="31" t="s">
        <v>1425</v>
      </c>
      <c r="I139" s="31" t="s">
        <v>30</v>
      </c>
      <c r="J139" s="31" t="s">
        <v>537</v>
      </c>
      <c r="K139" s="31" t="s">
        <v>19131</v>
      </c>
      <c r="L139" s="32" t="s">
        <v>19132</v>
      </c>
      <c r="M139" s="32" t="s">
        <v>19133</v>
      </c>
      <c r="N139" s="31" t="s">
        <v>19134</v>
      </c>
      <c r="O139" s="32" t="s">
        <v>19135</v>
      </c>
      <c r="P139" s="32" t="s">
        <v>19136</v>
      </c>
      <c r="Q139" s="31" t="s">
        <v>19137</v>
      </c>
      <c r="R139" s="32" t="s">
        <v>19138</v>
      </c>
      <c r="S139" s="32" t="s">
        <v>19139</v>
      </c>
      <c r="T139" s="31" t="s">
        <v>19140</v>
      </c>
      <c r="U139" s="32" t="s">
        <v>19141</v>
      </c>
      <c r="V139" s="32" t="s">
        <v>19142</v>
      </c>
      <c r="W139" s="32" t="s">
        <v>19143</v>
      </c>
      <c r="X139" s="32" t="s">
        <v>19083</v>
      </c>
      <c r="Y139" s="32" t="s">
        <v>19084</v>
      </c>
      <c r="Z139" s="17" t="s">
        <v>32</v>
      </c>
      <c r="AA139" s="17" t="s">
        <v>33</v>
      </c>
      <c r="AF139" s="9" t="b">
        <v>1</v>
      </c>
      <c r="AG139" s="9">
        <f t="shared" si="1"/>
        <v>0.002726393405</v>
      </c>
      <c r="AH139" s="9" t="b">
        <v>0</v>
      </c>
      <c r="AI139" s="17" t="b">
        <v>1</v>
      </c>
      <c r="AJ139" s="9" t="b">
        <v>0</v>
      </c>
    </row>
    <row r="140">
      <c r="A140" s="31" t="s">
        <v>19144</v>
      </c>
      <c r="B140" s="31" t="s">
        <v>17037</v>
      </c>
      <c r="C140" s="31" t="s">
        <v>17038</v>
      </c>
      <c r="D140" s="32" t="s">
        <v>19065</v>
      </c>
      <c r="E140" s="31" t="s">
        <v>19066</v>
      </c>
      <c r="F140" s="31" t="s">
        <v>19067</v>
      </c>
      <c r="G140" s="31" t="s">
        <v>17693</v>
      </c>
      <c r="H140" s="31" t="s">
        <v>1291</v>
      </c>
      <c r="I140" s="31" t="s">
        <v>228</v>
      </c>
      <c r="J140" s="31" t="s">
        <v>237</v>
      </c>
      <c r="K140" s="31" t="s">
        <v>19145</v>
      </c>
      <c r="L140" s="32" t="s">
        <v>19146</v>
      </c>
      <c r="M140" s="32" t="s">
        <v>19147</v>
      </c>
      <c r="N140" s="31" t="s">
        <v>19148</v>
      </c>
      <c r="O140" s="32" t="s">
        <v>19149</v>
      </c>
      <c r="P140" s="32" t="s">
        <v>19150</v>
      </c>
      <c r="Q140" s="31" t="s">
        <v>19151</v>
      </c>
      <c r="R140" s="32" t="s">
        <v>19152</v>
      </c>
      <c r="S140" s="32" t="s">
        <v>19153</v>
      </c>
      <c r="T140" s="31" t="s">
        <v>19154</v>
      </c>
      <c r="U140" s="32" t="s">
        <v>19155</v>
      </c>
      <c r="V140" s="32" t="s">
        <v>19156</v>
      </c>
      <c r="W140" s="32" t="s">
        <v>19157</v>
      </c>
      <c r="X140" s="32" t="s">
        <v>19083</v>
      </c>
      <c r="Y140" s="32" t="s">
        <v>19084</v>
      </c>
      <c r="Z140" s="17" t="s">
        <v>47</v>
      </c>
      <c r="AA140" s="17" t="s">
        <v>33</v>
      </c>
      <c r="AD140" s="17" t="s">
        <v>541</v>
      </c>
      <c r="AF140" s="9" t="b">
        <v>1</v>
      </c>
      <c r="AG140" s="9">
        <f t="shared" si="1"/>
        <v>0.003678003399</v>
      </c>
      <c r="AH140" s="9" t="b">
        <v>0</v>
      </c>
      <c r="AI140" s="17" t="b">
        <v>0</v>
      </c>
      <c r="AJ140" s="9" t="b">
        <v>0</v>
      </c>
    </row>
    <row r="141">
      <c r="A141" s="31" t="s">
        <v>19158</v>
      </c>
      <c r="B141" s="31" t="s">
        <v>17037</v>
      </c>
      <c r="C141" s="31" t="s">
        <v>17038</v>
      </c>
      <c r="D141" s="32" t="s">
        <v>19065</v>
      </c>
      <c r="E141" s="31" t="s">
        <v>19066</v>
      </c>
      <c r="F141" s="31" t="s">
        <v>19067</v>
      </c>
      <c r="G141" s="31" t="s">
        <v>19159</v>
      </c>
      <c r="H141" s="34" t="s">
        <v>335</v>
      </c>
      <c r="I141" s="34" t="s">
        <v>237</v>
      </c>
      <c r="J141" s="34" t="s">
        <v>228</v>
      </c>
      <c r="K141" s="35" t="s">
        <v>19160</v>
      </c>
      <c r="L141" s="31">
        <v>9.786328</v>
      </c>
      <c r="M141" s="31">
        <v>-104.277725</v>
      </c>
      <c r="N141" s="31">
        <v>0.0</v>
      </c>
      <c r="O141" s="31">
        <v>0.0</v>
      </c>
      <c r="P141" s="31">
        <v>0.0</v>
      </c>
      <c r="Q141" s="31">
        <v>0.0</v>
      </c>
      <c r="R141" s="31">
        <v>0.0</v>
      </c>
      <c r="S141" s="31">
        <v>0.0</v>
      </c>
      <c r="T141" s="31" t="s">
        <v>19161</v>
      </c>
      <c r="U141" s="31">
        <v>9.786418</v>
      </c>
      <c r="V141" s="31">
        <v>-104.278312</v>
      </c>
      <c r="W141" s="31">
        <v>100.39</v>
      </c>
      <c r="X141" s="31">
        <v>9.867</v>
      </c>
      <c r="Y141" s="31">
        <v>-104.3</v>
      </c>
      <c r="Z141" s="17" t="s">
        <v>47</v>
      </c>
      <c r="AA141" s="17" t="s">
        <v>33</v>
      </c>
      <c r="AD141" s="17" t="s">
        <v>541</v>
      </c>
      <c r="AE141" s="9" t="s">
        <v>19162</v>
      </c>
      <c r="AF141" s="9" t="b">
        <v>1</v>
      </c>
      <c r="AG141" s="9">
        <f t="shared" si="1"/>
        <v>0.000593859411</v>
      </c>
      <c r="AH141" s="9" t="s">
        <v>20209</v>
      </c>
      <c r="AI141" s="9" t="s">
        <v>20209</v>
      </c>
      <c r="AJ141" s="9" t="b">
        <v>0</v>
      </c>
      <c r="AK141" s="9"/>
      <c r="AL141" s="9"/>
      <c r="AM141" s="9"/>
      <c r="AN141" s="9"/>
      <c r="AO141" s="9"/>
      <c r="AP141" s="9"/>
      <c r="AQ141" s="9"/>
      <c r="AR141" s="9"/>
      <c r="AS141" s="9"/>
      <c r="AT141" s="9"/>
      <c r="AU141" s="9"/>
      <c r="AV141" s="9"/>
      <c r="AW141" s="9"/>
      <c r="AX141" s="9"/>
    </row>
    <row r="142">
      <c r="A142" s="31" t="s">
        <v>19163</v>
      </c>
      <c r="B142" s="31" t="s">
        <v>17037</v>
      </c>
      <c r="C142" s="31" t="s">
        <v>17038</v>
      </c>
      <c r="D142" s="32" t="s">
        <v>19065</v>
      </c>
      <c r="E142" s="31" t="s">
        <v>19066</v>
      </c>
      <c r="F142" s="31" t="s">
        <v>19067</v>
      </c>
      <c r="G142" s="31" t="s">
        <v>17693</v>
      </c>
      <c r="H142" s="31" t="s">
        <v>17133</v>
      </c>
      <c r="I142" s="31" t="s">
        <v>221</v>
      </c>
      <c r="J142" s="31" t="s">
        <v>17781</v>
      </c>
      <c r="K142" s="31" t="s">
        <v>19164</v>
      </c>
      <c r="L142" s="32" t="s">
        <v>19165</v>
      </c>
      <c r="M142" s="32" t="s">
        <v>17651</v>
      </c>
      <c r="N142" s="31" t="s">
        <v>19166</v>
      </c>
      <c r="O142" s="32" t="s">
        <v>19167</v>
      </c>
      <c r="P142" s="32" t="s">
        <v>19168</v>
      </c>
      <c r="Q142" s="31" t="s">
        <v>19169</v>
      </c>
      <c r="R142" s="32" t="s">
        <v>19170</v>
      </c>
      <c r="S142" s="32" t="s">
        <v>19171</v>
      </c>
      <c r="T142" s="31" t="s">
        <v>19172</v>
      </c>
      <c r="U142" s="32" t="s">
        <v>19173</v>
      </c>
      <c r="V142" s="32" t="s">
        <v>19174</v>
      </c>
      <c r="W142" s="32" t="s">
        <v>19175</v>
      </c>
      <c r="X142" s="32" t="s">
        <v>19083</v>
      </c>
      <c r="Y142" s="32" t="s">
        <v>19084</v>
      </c>
      <c r="Z142" s="17" t="s">
        <v>32</v>
      </c>
      <c r="AA142" s="17" t="s">
        <v>33</v>
      </c>
      <c r="AF142" s="9" t="b">
        <v>1</v>
      </c>
      <c r="AG142" s="9">
        <f t="shared" si="1"/>
        <v>0.002097833645</v>
      </c>
      <c r="AH142" s="9" t="b">
        <v>1</v>
      </c>
      <c r="AI142" s="17" t="b">
        <v>0</v>
      </c>
      <c r="AJ142" s="9" t="b">
        <v>0</v>
      </c>
    </row>
    <row r="143">
      <c r="A143" s="31" t="s">
        <v>19176</v>
      </c>
      <c r="B143" s="31" t="s">
        <v>17037</v>
      </c>
      <c r="C143" s="31" t="s">
        <v>17038</v>
      </c>
      <c r="D143" s="32" t="s">
        <v>19065</v>
      </c>
      <c r="E143" s="31" t="s">
        <v>19066</v>
      </c>
      <c r="F143" s="31" t="s">
        <v>19067</v>
      </c>
      <c r="G143" s="31" t="s">
        <v>522</v>
      </c>
      <c r="H143" s="31" t="s">
        <v>17040</v>
      </c>
      <c r="I143" s="31" t="s">
        <v>30</v>
      </c>
      <c r="J143" s="31" t="s">
        <v>224</v>
      </c>
      <c r="K143" s="31" t="s">
        <v>19177</v>
      </c>
      <c r="L143" s="32" t="s">
        <v>19178</v>
      </c>
      <c r="M143" s="32" t="s">
        <v>19179</v>
      </c>
      <c r="N143" s="31" t="s">
        <v>19180</v>
      </c>
      <c r="O143" s="32" t="s">
        <v>19181</v>
      </c>
      <c r="P143" s="32" t="s">
        <v>17710</v>
      </c>
      <c r="Q143" s="31" t="s">
        <v>19182</v>
      </c>
      <c r="R143" s="32" t="s">
        <v>19183</v>
      </c>
      <c r="S143" s="32" t="s">
        <v>19184</v>
      </c>
      <c r="T143" s="31" t="s">
        <v>19185</v>
      </c>
      <c r="U143" s="32" t="s">
        <v>19186</v>
      </c>
      <c r="V143" s="32" t="s">
        <v>19187</v>
      </c>
      <c r="W143" s="32" t="s">
        <v>19143</v>
      </c>
      <c r="X143" s="32" t="s">
        <v>19083</v>
      </c>
      <c r="Y143" s="32" t="s">
        <v>19084</v>
      </c>
      <c r="Z143" s="17" t="s">
        <v>47</v>
      </c>
      <c r="AA143" s="17" t="s">
        <v>33</v>
      </c>
      <c r="AF143" s="9" t="b">
        <v>1</v>
      </c>
      <c r="AG143" s="9">
        <f t="shared" si="1"/>
        <v>0.00496540371</v>
      </c>
      <c r="AH143" s="9" t="b">
        <v>1</v>
      </c>
      <c r="AI143" s="17" t="b">
        <v>0</v>
      </c>
      <c r="AJ143" s="9" t="b">
        <v>0</v>
      </c>
    </row>
    <row r="144">
      <c r="A144" s="31" t="s">
        <v>19188</v>
      </c>
      <c r="B144" s="31" t="s">
        <v>17037</v>
      </c>
      <c r="C144" s="31" t="s">
        <v>17038</v>
      </c>
      <c r="D144" s="32" t="s">
        <v>19065</v>
      </c>
      <c r="E144" s="31" t="s">
        <v>19066</v>
      </c>
      <c r="F144" s="31" t="s">
        <v>19067</v>
      </c>
      <c r="G144" s="31" t="s">
        <v>19189</v>
      </c>
      <c r="H144" s="31" t="s">
        <v>1425</v>
      </c>
      <c r="I144" s="31" t="s">
        <v>19190</v>
      </c>
      <c r="J144" s="31" t="s">
        <v>19191</v>
      </c>
      <c r="K144" s="31" t="s">
        <v>19192</v>
      </c>
      <c r="L144" s="32" t="s">
        <v>19193</v>
      </c>
      <c r="M144" s="32" t="s">
        <v>19194</v>
      </c>
      <c r="N144" s="31" t="s">
        <v>19195</v>
      </c>
      <c r="O144" s="32" t="s">
        <v>19196</v>
      </c>
      <c r="P144" s="32" t="s">
        <v>19197</v>
      </c>
      <c r="Q144" s="31" t="s">
        <v>19198</v>
      </c>
      <c r="R144" s="32" t="s">
        <v>19199</v>
      </c>
      <c r="S144" s="32" t="s">
        <v>19200</v>
      </c>
      <c r="T144" s="31" t="s">
        <v>19201</v>
      </c>
      <c r="U144" s="32" t="s">
        <v>19202</v>
      </c>
      <c r="V144" s="32" t="s">
        <v>19203</v>
      </c>
      <c r="W144" s="31">
        <v>2518.93</v>
      </c>
      <c r="X144" s="31">
        <v>9.867</v>
      </c>
      <c r="Y144" s="31">
        <v>-104.3</v>
      </c>
      <c r="Z144" s="17" t="s">
        <v>47</v>
      </c>
      <c r="AA144" s="17" t="s">
        <v>33</v>
      </c>
      <c r="AE144" s="9" t="s">
        <v>19204</v>
      </c>
      <c r="AF144" s="9" t="b">
        <v>1</v>
      </c>
      <c r="AG144" s="9">
        <f t="shared" si="1"/>
        <v>0.0079901918</v>
      </c>
      <c r="AH144" s="9" t="b">
        <v>0</v>
      </c>
      <c r="AI144" s="17" t="b">
        <v>0</v>
      </c>
      <c r="AJ144" s="9" t="b">
        <v>0</v>
      </c>
    </row>
    <row r="145">
      <c r="A145" s="31" t="s">
        <v>19205</v>
      </c>
      <c r="B145" s="31" t="s">
        <v>17037</v>
      </c>
      <c r="C145" s="31" t="s">
        <v>17038</v>
      </c>
      <c r="D145" s="32" t="s">
        <v>19065</v>
      </c>
      <c r="E145" s="31" t="s">
        <v>19066</v>
      </c>
      <c r="F145" s="31" t="s">
        <v>19067</v>
      </c>
      <c r="G145" s="31" t="s">
        <v>19206</v>
      </c>
      <c r="H145" s="31" t="s">
        <v>1291</v>
      </c>
      <c r="I145" s="31" t="s">
        <v>30</v>
      </c>
      <c r="J145" s="31" t="s">
        <v>221</v>
      </c>
      <c r="K145" s="31" t="s">
        <v>19207</v>
      </c>
      <c r="L145" s="32" t="s">
        <v>19208</v>
      </c>
      <c r="M145" s="32" t="s">
        <v>19209</v>
      </c>
      <c r="N145" s="31" t="s">
        <v>19210</v>
      </c>
      <c r="O145" s="32" t="s">
        <v>19211</v>
      </c>
      <c r="P145" s="32" t="s">
        <v>19212</v>
      </c>
      <c r="Q145" s="31" t="s">
        <v>19213</v>
      </c>
      <c r="R145" s="32" t="s">
        <v>19214</v>
      </c>
      <c r="S145" s="32" t="s">
        <v>17866</v>
      </c>
      <c r="T145" s="31" t="s">
        <v>19215</v>
      </c>
      <c r="U145" s="32" t="s">
        <v>19216</v>
      </c>
      <c r="V145" s="32" t="s">
        <v>19217</v>
      </c>
      <c r="W145" s="32" t="s">
        <v>19218</v>
      </c>
      <c r="X145" s="32" t="s">
        <v>19083</v>
      </c>
      <c r="Y145" s="32" t="s">
        <v>19084</v>
      </c>
      <c r="Z145" s="17" t="s">
        <v>47</v>
      </c>
      <c r="AA145" s="17" t="s">
        <v>33</v>
      </c>
      <c r="AF145" s="9" t="b">
        <v>1</v>
      </c>
      <c r="AG145" s="9">
        <f t="shared" si="1"/>
        <v>0.00527996231</v>
      </c>
      <c r="AH145" s="9" t="b">
        <v>0</v>
      </c>
      <c r="AI145" s="17" t="b">
        <v>0</v>
      </c>
      <c r="AJ145" s="9" t="b">
        <v>0</v>
      </c>
    </row>
    <row r="146">
      <c r="A146" s="31" t="s">
        <v>19219</v>
      </c>
      <c r="B146" s="31" t="s">
        <v>17037</v>
      </c>
      <c r="C146" s="31" t="s">
        <v>17038</v>
      </c>
      <c r="D146" s="32" t="s">
        <v>19065</v>
      </c>
      <c r="E146" s="31" t="s">
        <v>19066</v>
      </c>
      <c r="F146" s="31" t="s">
        <v>19067</v>
      </c>
      <c r="G146" s="31" t="s">
        <v>17693</v>
      </c>
      <c r="H146" s="31" t="s">
        <v>17133</v>
      </c>
      <c r="I146" s="31" t="s">
        <v>320</v>
      </c>
      <c r="J146" s="31" t="s">
        <v>552</v>
      </c>
      <c r="K146" s="31" t="s">
        <v>19220</v>
      </c>
      <c r="L146" s="32" t="s">
        <v>19221</v>
      </c>
      <c r="M146" s="32" t="s">
        <v>19222</v>
      </c>
      <c r="N146" s="31" t="s">
        <v>19223</v>
      </c>
      <c r="O146" s="32" t="s">
        <v>19224</v>
      </c>
      <c r="P146" s="32" t="s">
        <v>19225</v>
      </c>
      <c r="Q146" s="31" t="s">
        <v>19226</v>
      </c>
      <c r="R146" s="32" t="s">
        <v>19227</v>
      </c>
      <c r="S146" s="32" t="s">
        <v>19228</v>
      </c>
      <c r="T146" s="31" t="s">
        <v>19229</v>
      </c>
      <c r="U146" s="32" t="s">
        <v>19230</v>
      </c>
      <c r="V146" s="32" t="s">
        <v>19231</v>
      </c>
      <c r="W146" s="32" t="s">
        <v>17618</v>
      </c>
      <c r="X146" s="32" t="s">
        <v>19232</v>
      </c>
      <c r="Y146" s="32" t="s">
        <v>19233</v>
      </c>
      <c r="Z146" s="17" t="s">
        <v>92</v>
      </c>
      <c r="AA146" s="17" t="s">
        <v>33</v>
      </c>
      <c r="AF146" s="9" t="b">
        <v>1</v>
      </c>
      <c r="AG146" s="9">
        <f t="shared" si="1"/>
        <v>0.007446977172</v>
      </c>
      <c r="AH146" s="9" t="b">
        <v>1</v>
      </c>
      <c r="AI146" s="17" t="b">
        <v>0</v>
      </c>
      <c r="AJ146" s="9" t="b">
        <v>0</v>
      </c>
    </row>
    <row r="147">
      <c r="A147" s="31" t="s">
        <v>19234</v>
      </c>
      <c r="B147" s="31" t="s">
        <v>17037</v>
      </c>
      <c r="C147" s="31" t="s">
        <v>17038</v>
      </c>
      <c r="D147" s="32" t="s">
        <v>19235</v>
      </c>
      <c r="E147" s="31" t="s">
        <v>19236</v>
      </c>
      <c r="F147" s="31" t="s">
        <v>279</v>
      </c>
      <c r="G147" s="31" t="s">
        <v>553</v>
      </c>
      <c r="H147" s="31" t="s">
        <v>598</v>
      </c>
      <c r="I147" s="31" t="s">
        <v>315</v>
      </c>
      <c r="J147" s="31" t="s">
        <v>19237</v>
      </c>
      <c r="K147" s="31" t="s">
        <v>19238</v>
      </c>
      <c r="L147" s="32" t="s">
        <v>19239</v>
      </c>
      <c r="M147" s="32" t="s">
        <v>19240</v>
      </c>
      <c r="N147" s="31" t="s">
        <v>19241</v>
      </c>
      <c r="O147" s="32" t="s">
        <v>19242</v>
      </c>
      <c r="P147" s="32" t="s">
        <v>19243</v>
      </c>
      <c r="Q147" s="31" t="s">
        <v>19244</v>
      </c>
      <c r="R147" s="32" t="s">
        <v>19245</v>
      </c>
      <c r="S147" s="32" t="s">
        <v>19246</v>
      </c>
      <c r="T147" s="31" t="s">
        <v>19247</v>
      </c>
      <c r="U147" s="32" t="s">
        <v>19248</v>
      </c>
      <c r="V147" s="32" t="s">
        <v>19249</v>
      </c>
      <c r="W147" s="32" t="s">
        <v>19250</v>
      </c>
      <c r="X147" s="32" t="s">
        <v>19232</v>
      </c>
      <c r="Y147" s="32" t="s">
        <v>19233</v>
      </c>
      <c r="Z147" s="17" t="s">
        <v>40</v>
      </c>
      <c r="AA147" s="17" t="s">
        <v>33</v>
      </c>
      <c r="AF147" s="9" t="b">
        <v>1</v>
      </c>
      <c r="AG147" s="9">
        <f t="shared" si="1"/>
        <v>0.01258327561</v>
      </c>
      <c r="AH147" s="9" t="b">
        <v>0</v>
      </c>
      <c r="AI147" s="17" t="b">
        <v>0</v>
      </c>
      <c r="AJ147" s="9" t="b">
        <v>0</v>
      </c>
    </row>
    <row r="148">
      <c r="A148" s="31" t="s">
        <v>19251</v>
      </c>
      <c r="B148" s="31" t="s">
        <v>17037</v>
      </c>
      <c r="C148" s="31" t="s">
        <v>17038</v>
      </c>
      <c r="D148" s="32" t="s">
        <v>19235</v>
      </c>
      <c r="E148" s="31" t="s">
        <v>19236</v>
      </c>
      <c r="F148" s="31" t="s">
        <v>279</v>
      </c>
      <c r="G148" s="31" t="s">
        <v>19252</v>
      </c>
      <c r="H148" s="31" t="s">
        <v>17040</v>
      </c>
      <c r="I148" s="31" t="s">
        <v>287</v>
      </c>
      <c r="J148" s="31" t="s">
        <v>311</v>
      </c>
      <c r="K148" s="31" t="s">
        <v>19253</v>
      </c>
      <c r="L148" s="32" t="s">
        <v>19254</v>
      </c>
      <c r="M148" s="32" t="s">
        <v>19255</v>
      </c>
      <c r="N148" s="31" t="s">
        <v>19256</v>
      </c>
      <c r="O148" s="32" t="s">
        <v>17701</v>
      </c>
      <c r="P148" s="32" t="s">
        <v>19257</v>
      </c>
      <c r="Q148" s="31" t="s">
        <v>19258</v>
      </c>
      <c r="R148" s="32" t="s">
        <v>19259</v>
      </c>
      <c r="S148" s="32" t="s">
        <v>19260</v>
      </c>
      <c r="T148" s="31" t="s">
        <v>19261</v>
      </c>
      <c r="U148" s="32" t="s">
        <v>19262</v>
      </c>
      <c r="V148" s="32" t="s">
        <v>19263</v>
      </c>
      <c r="W148" s="32" t="s">
        <v>19264</v>
      </c>
      <c r="X148" s="32" t="s">
        <v>17888</v>
      </c>
      <c r="Y148" s="32" t="s">
        <v>17889</v>
      </c>
      <c r="Z148" s="17" t="s">
        <v>40</v>
      </c>
      <c r="AA148" s="17" t="s">
        <v>33</v>
      </c>
      <c r="AF148" s="9" t="b">
        <v>1</v>
      </c>
      <c r="AG148" s="9">
        <f t="shared" si="1"/>
        <v>0.006860333884</v>
      </c>
      <c r="AH148" s="9" t="b">
        <v>0</v>
      </c>
      <c r="AI148" s="17" t="b">
        <v>0</v>
      </c>
      <c r="AJ148" s="9" t="b">
        <v>0</v>
      </c>
    </row>
    <row r="149">
      <c r="A149" s="31" t="s">
        <v>19265</v>
      </c>
      <c r="B149" s="31" t="s">
        <v>17037</v>
      </c>
      <c r="C149" s="31" t="s">
        <v>17038</v>
      </c>
      <c r="D149" s="32" t="s">
        <v>19235</v>
      </c>
      <c r="E149" s="31" t="s">
        <v>19236</v>
      </c>
      <c r="F149" s="31" t="s">
        <v>279</v>
      </c>
      <c r="G149" s="31" t="s">
        <v>19266</v>
      </c>
      <c r="H149" s="31" t="s">
        <v>19267</v>
      </c>
      <c r="I149" s="31" t="s">
        <v>280</v>
      </c>
      <c r="J149" s="31" t="s">
        <v>19268</v>
      </c>
      <c r="K149" s="31" t="s">
        <v>19269</v>
      </c>
      <c r="L149" s="32" t="s">
        <v>19270</v>
      </c>
      <c r="M149" s="32" t="s">
        <v>19271</v>
      </c>
      <c r="N149" s="31" t="s">
        <v>19272</v>
      </c>
      <c r="O149" s="32" t="s">
        <v>19273</v>
      </c>
      <c r="P149" s="32" t="s">
        <v>19274</v>
      </c>
      <c r="Q149" s="31" t="s">
        <v>19275</v>
      </c>
      <c r="R149" s="32" t="s">
        <v>19276</v>
      </c>
      <c r="S149" s="32" t="s">
        <v>19277</v>
      </c>
      <c r="T149" s="31" t="s">
        <v>19278</v>
      </c>
      <c r="U149" s="32" t="s">
        <v>19279</v>
      </c>
      <c r="V149" s="32" t="s">
        <v>19280</v>
      </c>
      <c r="W149" s="32" t="s">
        <v>19281</v>
      </c>
      <c r="X149" s="32" t="s">
        <v>17888</v>
      </c>
      <c r="Y149" s="32" t="s">
        <v>17889</v>
      </c>
      <c r="Z149" s="17" t="s">
        <v>40</v>
      </c>
      <c r="AA149" s="17" t="s">
        <v>33</v>
      </c>
      <c r="AF149" s="9" t="b">
        <v>1</v>
      </c>
      <c r="AG149" s="9">
        <f t="shared" si="1"/>
        <v>0.006575260907</v>
      </c>
      <c r="AH149" s="9" t="b">
        <v>0</v>
      </c>
      <c r="AI149" s="17" t="b">
        <v>0</v>
      </c>
      <c r="AJ149" s="9" t="b">
        <v>0</v>
      </c>
    </row>
    <row r="150">
      <c r="A150" s="31" t="s">
        <v>19282</v>
      </c>
      <c r="B150" s="31" t="s">
        <v>17037</v>
      </c>
      <c r="C150" s="31" t="s">
        <v>17038</v>
      </c>
      <c r="D150" s="32" t="s">
        <v>19235</v>
      </c>
      <c r="E150" s="31" t="s">
        <v>19236</v>
      </c>
      <c r="F150" s="31" t="s">
        <v>279</v>
      </c>
      <c r="G150" s="31" t="s">
        <v>557</v>
      </c>
      <c r="H150" s="31" t="s">
        <v>17040</v>
      </c>
      <c r="I150" s="31" t="s">
        <v>561</v>
      </c>
      <c r="J150" s="31" t="s">
        <v>562</v>
      </c>
      <c r="K150" s="31" t="s">
        <v>19283</v>
      </c>
      <c r="L150" s="32" t="s">
        <v>19284</v>
      </c>
      <c r="M150" s="32" t="s">
        <v>19285</v>
      </c>
      <c r="N150" s="31" t="s">
        <v>19286</v>
      </c>
      <c r="O150" s="32" t="s">
        <v>19287</v>
      </c>
      <c r="P150" s="32" t="s">
        <v>19288</v>
      </c>
      <c r="Q150" s="31" t="s">
        <v>19289</v>
      </c>
      <c r="R150" s="32" t="s">
        <v>19290</v>
      </c>
      <c r="S150" s="32" t="s">
        <v>19291</v>
      </c>
      <c r="T150" s="31" t="s">
        <v>19292</v>
      </c>
      <c r="U150" s="32" t="s">
        <v>19293</v>
      </c>
      <c r="V150" s="32" t="s">
        <v>19294</v>
      </c>
      <c r="W150" s="32" t="s">
        <v>19295</v>
      </c>
      <c r="X150" s="32" t="s">
        <v>17888</v>
      </c>
      <c r="Y150" s="32" t="s">
        <v>17889</v>
      </c>
      <c r="Z150" s="17" t="s">
        <v>40</v>
      </c>
      <c r="AA150" s="17" t="s">
        <v>33</v>
      </c>
      <c r="AF150" s="9" t="b">
        <v>1</v>
      </c>
      <c r="AG150" s="9">
        <f t="shared" si="1"/>
        <v>0.0002851613578</v>
      </c>
      <c r="AH150" s="9" t="b">
        <v>1</v>
      </c>
      <c r="AI150" s="17" t="b">
        <v>0</v>
      </c>
      <c r="AJ150" s="9" t="b">
        <v>0</v>
      </c>
    </row>
    <row r="151">
      <c r="A151" s="31" t="s">
        <v>19296</v>
      </c>
      <c r="B151" s="31" t="s">
        <v>17037</v>
      </c>
      <c r="C151" s="31" t="s">
        <v>17038</v>
      </c>
      <c r="D151" s="32" t="s">
        <v>19235</v>
      </c>
      <c r="E151" s="31" t="s">
        <v>19236</v>
      </c>
      <c r="F151" s="31" t="s">
        <v>279</v>
      </c>
      <c r="G151" s="31" t="s">
        <v>17693</v>
      </c>
      <c r="H151" s="31" t="s">
        <v>598</v>
      </c>
      <c r="I151" s="31" t="s">
        <v>19297</v>
      </c>
      <c r="J151" s="31" t="s">
        <v>320</v>
      </c>
      <c r="K151" s="31" t="s">
        <v>19298</v>
      </c>
      <c r="L151" s="32" t="s">
        <v>19299</v>
      </c>
      <c r="M151" s="32" t="s">
        <v>19300</v>
      </c>
      <c r="N151" s="31" t="s">
        <v>19301</v>
      </c>
      <c r="O151" s="32" t="s">
        <v>19302</v>
      </c>
      <c r="P151" s="32" t="s">
        <v>19303</v>
      </c>
      <c r="Q151" s="31" t="s">
        <v>19304</v>
      </c>
      <c r="R151" s="32" t="s">
        <v>19305</v>
      </c>
      <c r="S151" s="32" t="s">
        <v>19306</v>
      </c>
      <c r="T151" s="31" t="s">
        <v>19307</v>
      </c>
      <c r="U151" s="32" t="s">
        <v>19308</v>
      </c>
      <c r="V151" s="32" t="s">
        <v>19309</v>
      </c>
      <c r="W151" s="32" t="s">
        <v>19310</v>
      </c>
      <c r="X151" s="32" t="s">
        <v>17888</v>
      </c>
      <c r="Y151" s="32" t="s">
        <v>17889</v>
      </c>
      <c r="Z151" s="17" t="s">
        <v>40</v>
      </c>
      <c r="AA151" s="17" t="s">
        <v>33</v>
      </c>
      <c r="AE151" s="33" t="s">
        <v>19311</v>
      </c>
      <c r="AF151" s="9" t="b">
        <v>1</v>
      </c>
      <c r="AG151" s="9">
        <f t="shared" si="1"/>
        <v>0.001738115071</v>
      </c>
      <c r="AH151" s="9" t="b">
        <v>0</v>
      </c>
      <c r="AI151" s="17" t="b">
        <v>1</v>
      </c>
      <c r="AJ151" s="9" t="b">
        <v>0</v>
      </c>
    </row>
    <row r="152">
      <c r="A152" s="31" t="s">
        <v>19312</v>
      </c>
      <c r="B152" s="31" t="s">
        <v>17037</v>
      </c>
      <c r="C152" s="31" t="s">
        <v>17038</v>
      </c>
      <c r="D152" s="32" t="s">
        <v>19235</v>
      </c>
      <c r="E152" s="31" t="s">
        <v>19236</v>
      </c>
      <c r="F152" s="31" t="s">
        <v>279</v>
      </c>
      <c r="G152" s="31" t="s">
        <v>17693</v>
      </c>
      <c r="H152" s="31" t="s">
        <v>17040</v>
      </c>
      <c r="I152" s="31" t="s">
        <v>279</v>
      </c>
      <c r="J152" s="31" t="s">
        <v>19313</v>
      </c>
      <c r="K152" s="31" t="s">
        <v>19314</v>
      </c>
      <c r="L152" s="32" t="s">
        <v>19315</v>
      </c>
      <c r="M152" s="32" t="s">
        <v>19316</v>
      </c>
      <c r="N152" s="31" t="s">
        <v>19317</v>
      </c>
      <c r="O152" s="32" t="s">
        <v>19318</v>
      </c>
      <c r="P152" s="32" t="s">
        <v>19319</v>
      </c>
      <c r="Q152" s="31" t="s">
        <v>19320</v>
      </c>
      <c r="R152" s="32" t="s">
        <v>19321</v>
      </c>
      <c r="S152" s="32" t="s">
        <v>19322</v>
      </c>
      <c r="T152" s="31" t="s">
        <v>19323</v>
      </c>
      <c r="U152" s="32" t="s">
        <v>19324</v>
      </c>
      <c r="V152" s="32" t="s">
        <v>19325</v>
      </c>
      <c r="W152" s="32" t="s">
        <v>19326</v>
      </c>
      <c r="X152" s="32" t="s">
        <v>17888</v>
      </c>
      <c r="Y152" s="32" t="s">
        <v>17889</v>
      </c>
      <c r="Z152" s="17" t="s">
        <v>40</v>
      </c>
      <c r="AA152" s="17" t="s">
        <v>33</v>
      </c>
      <c r="AF152" s="9" t="b">
        <v>1</v>
      </c>
      <c r="AG152" s="9">
        <f t="shared" si="1"/>
        <v>0.007870056734</v>
      </c>
      <c r="AH152" s="9" t="b">
        <v>1</v>
      </c>
      <c r="AI152" s="17" t="b">
        <v>0</v>
      </c>
      <c r="AJ152" s="9" t="b">
        <v>0</v>
      </c>
    </row>
    <row r="153">
      <c r="A153" s="31" t="s">
        <v>19327</v>
      </c>
      <c r="B153" s="31" t="s">
        <v>17037</v>
      </c>
      <c r="C153" s="31" t="s">
        <v>17038</v>
      </c>
      <c r="D153" s="32" t="s">
        <v>19235</v>
      </c>
      <c r="E153" s="31" t="s">
        <v>19236</v>
      </c>
      <c r="F153" s="31" t="s">
        <v>279</v>
      </c>
      <c r="G153" s="31" t="s">
        <v>1899</v>
      </c>
      <c r="H153" s="31" t="s">
        <v>598</v>
      </c>
      <c r="I153" s="31" t="s">
        <v>287</v>
      </c>
      <c r="J153" s="31" t="s">
        <v>568</v>
      </c>
      <c r="K153" s="31" t="s">
        <v>19328</v>
      </c>
      <c r="L153" s="32" t="s">
        <v>19329</v>
      </c>
      <c r="M153" s="32" t="s">
        <v>19330</v>
      </c>
      <c r="N153" s="31" t="s">
        <v>19331</v>
      </c>
      <c r="O153" s="32" t="s">
        <v>19332</v>
      </c>
      <c r="P153" s="32" t="s">
        <v>19333</v>
      </c>
      <c r="Q153" s="31" t="s">
        <v>19334</v>
      </c>
      <c r="R153" s="32" t="s">
        <v>19335</v>
      </c>
      <c r="S153" s="32" t="s">
        <v>19336</v>
      </c>
      <c r="T153" s="31" t="s">
        <v>19337</v>
      </c>
      <c r="U153" s="32" t="s">
        <v>19338</v>
      </c>
      <c r="V153" s="32" t="s">
        <v>19339</v>
      </c>
      <c r="W153" s="32" t="s">
        <v>19340</v>
      </c>
      <c r="X153" s="32" t="s">
        <v>17888</v>
      </c>
      <c r="Y153" s="32" t="s">
        <v>17889</v>
      </c>
      <c r="Z153" s="17" t="s">
        <v>40</v>
      </c>
      <c r="AA153" s="17" t="s">
        <v>33</v>
      </c>
      <c r="AF153" s="9" t="b">
        <v>1</v>
      </c>
      <c r="AG153" s="9">
        <f t="shared" si="1"/>
        <v>0.004088000122</v>
      </c>
      <c r="AH153" s="9" t="b">
        <v>0</v>
      </c>
      <c r="AI153" s="17" t="b">
        <v>0</v>
      </c>
      <c r="AJ153" s="9" t="b">
        <v>0</v>
      </c>
    </row>
    <row r="154">
      <c r="A154" s="31" t="s">
        <v>19341</v>
      </c>
      <c r="B154" s="31" t="s">
        <v>17037</v>
      </c>
      <c r="C154" s="31" t="s">
        <v>17038</v>
      </c>
      <c r="D154" s="32" t="s">
        <v>19235</v>
      </c>
      <c r="E154" s="31" t="s">
        <v>19236</v>
      </c>
      <c r="F154" s="31" t="s">
        <v>279</v>
      </c>
      <c r="G154" s="31" t="s">
        <v>569</v>
      </c>
      <c r="H154" s="31" t="s">
        <v>17040</v>
      </c>
      <c r="I154" s="31" t="s">
        <v>315</v>
      </c>
      <c r="J154" s="31" t="s">
        <v>572</v>
      </c>
      <c r="K154" s="31" t="s">
        <v>19342</v>
      </c>
      <c r="L154" s="32" t="s">
        <v>19343</v>
      </c>
      <c r="M154" s="32" t="s">
        <v>19344</v>
      </c>
      <c r="N154" s="31" t="s">
        <v>19345</v>
      </c>
      <c r="O154" s="32" t="s">
        <v>19346</v>
      </c>
      <c r="P154" s="32" t="s">
        <v>19347</v>
      </c>
      <c r="Q154" s="31" t="s">
        <v>19348</v>
      </c>
      <c r="R154" s="32" t="s">
        <v>19349</v>
      </c>
      <c r="S154" s="32" t="s">
        <v>19350</v>
      </c>
      <c r="T154" s="31" t="s">
        <v>19351</v>
      </c>
      <c r="U154" s="32" t="s">
        <v>19352</v>
      </c>
      <c r="V154" s="32" t="s">
        <v>19353</v>
      </c>
      <c r="W154" s="32" t="s">
        <v>19354</v>
      </c>
      <c r="X154" s="32" t="s">
        <v>19355</v>
      </c>
      <c r="Y154" s="32" t="s">
        <v>19233</v>
      </c>
      <c r="Z154" s="17" t="s">
        <v>40</v>
      </c>
      <c r="AA154" s="17" t="s">
        <v>33</v>
      </c>
      <c r="AF154" s="9" t="b">
        <v>1</v>
      </c>
      <c r="AG154" s="9">
        <f t="shared" si="1"/>
        <v>0.004485352606</v>
      </c>
      <c r="AH154" s="9" t="b">
        <v>0</v>
      </c>
      <c r="AI154" s="17" t="b">
        <v>0</v>
      </c>
      <c r="AJ154" s="9" t="b">
        <v>0</v>
      </c>
    </row>
    <row r="155">
      <c r="A155" s="31" t="s">
        <v>19356</v>
      </c>
      <c r="B155" s="31" t="s">
        <v>17037</v>
      </c>
      <c r="C155" s="31" t="s">
        <v>17038</v>
      </c>
      <c r="D155" s="32" t="s">
        <v>19235</v>
      </c>
      <c r="E155" s="31" t="s">
        <v>19236</v>
      </c>
      <c r="F155" s="31" t="s">
        <v>279</v>
      </c>
      <c r="G155" s="31" t="s">
        <v>17693</v>
      </c>
      <c r="H155" s="31" t="s">
        <v>598</v>
      </c>
      <c r="I155" s="31" t="s">
        <v>561</v>
      </c>
      <c r="J155" s="31" t="s">
        <v>575</v>
      </c>
      <c r="K155" s="31" t="s">
        <v>19357</v>
      </c>
      <c r="L155" s="32" t="s">
        <v>19358</v>
      </c>
      <c r="M155" s="32" t="s">
        <v>19359</v>
      </c>
      <c r="N155" s="31" t="s">
        <v>19360</v>
      </c>
      <c r="O155" s="32" t="s">
        <v>19361</v>
      </c>
      <c r="P155" s="32" t="s">
        <v>19362</v>
      </c>
      <c r="Q155" s="31" t="s">
        <v>19363</v>
      </c>
      <c r="R155" s="32" t="s">
        <v>19364</v>
      </c>
      <c r="S155" s="32" t="s">
        <v>19365</v>
      </c>
      <c r="T155" s="31" t="s">
        <v>19366</v>
      </c>
      <c r="U155" s="32" t="s">
        <v>19367</v>
      </c>
      <c r="V155" s="32" t="s">
        <v>19368</v>
      </c>
      <c r="W155" s="32" t="s">
        <v>19369</v>
      </c>
      <c r="X155" s="32" t="s">
        <v>17888</v>
      </c>
      <c r="Y155" s="32" t="s">
        <v>17889</v>
      </c>
      <c r="Z155" s="17" t="s">
        <v>40</v>
      </c>
      <c r="AA155" s="17" t="s">
        <v>33</v>
      </c>
      <c r="AF155" s="9" t="b">
        <v>1</v>
      </c>
      <c r="AG155" s="9">
        <f t="shared" si="1"/>
        <v>0.003243036848</v>
      </c>
      <c r="AH155" s="9" t="b">
        <v>0</v>
      </c>
      <c r="AI155" s="17" t="b">
        <v>1</v>
      </c>
      <c r="AJ155" s="9" t="b">
        <v>0</v>
      </c>
    </row>
    <row r="156">
      <c r="A156" s="31" t="s">
        <v>19370</v>
      </c>
      <c r="B156" s="31" t="s">
        <v>17037</v>
      </c>
      <c r="C156" s="31" t="s">
        <v>17038</v>
      </c>
      <c r="D156" s="32" t="s">
        <v>19235</v>
      </c>
      <c r="E156" s="31" t="s">
        <v>19236</v>
      </c>
      <c r="F156" s="31" t="s">
        <v>279</v>
      </c>
      <c r="G156" s="31" t="s">
        <v>936</v>
      </c>
      <c r="H156" s="31" t="s">
        <v>17040</v>
      </c>
      <c r="I156" s="31" t="s">
        <v>300</v>
      </c>
      <c r="J156" s="31" t="s">
        <v>17133</v>
      </c>
      <c r="K156" s="31" t="s">
        <v>19371</v>
      </c>
      <c r="L156" s="32" t="s">
        <v>19372</v>
      </c>
      <c r="M156" s="32" t="s">
        <v>19373</v>
      </c>
      <c r="N156" s="31" t="s">
        <v>19374</v>
      </c>
      <c r="O156" s="32" t="s">
        <v>19375</v>
      </c>
      <c r="P156" s="32" t="s">
        <v>19376</v>
      </c>
      <c r="Q156" s="31" t="s">
        <v>19377</v>
      </c>
      <c r="R156" s="32" t="s">
        <v>17955</v>
      </c>
      <c r="S156" s="32" t="s">
        <v>19378</v>
      </c>
      <c r="T156" s="31" t="s">
        <v>19379</v>
      </c>
      <c r="U156" s="32" t="s">
        <v>19380</v>
      </c>
      <c r="V156" s="32" t="s">
        <v>19381</v>
      </c>
      <c r="W156" s="32" t="s">
        <v>19382</v>
      </c>
      <c r="X156" s="32" t="s">
        <v>17888</v>
      </c>
      <c r="Y156" s="32" t="s">
        <v>17889</v>
      </c>
      <c r="Z156" s="17" t="s">
        <v>40</v>
      </c>
      <c r="AA156" s="17" t="s">
        <v>33</v>
      </c>
      <c r="AF156" s="9" t="b">
        <v>1</v>
      </c>
      <c r="AG156" s="9">
        <f t="shared" si="1"/>
        <v>0.004945246303</v>
      </c>
      <c r="AH156" s="9" t="b">
        <v>0</v>
      </c>
      <c r="AI156" s="17" t="b">
        <v>1</v>
      </c>
      <c r="AJ156" s="9" t="b">
        <v>0</v>
      </c>
    </row>
    <row r="157">
      <c r="A157" s="31" t="s">
        <v>19383</v>
      </c>
      <c r="B157" s="31" t="s">
        <v>17037</v>
      </c>
      <c r="C157" s="31" t="s">
        <v>17038</v>
      </c>
      <c r="D157" s="32" t="s">
        <v>19235</v>
      </c>
      <c r="E157" s="31" t="s">
        <v>19236</v>
      </c>
      <c r="F157" s="31" t="s">
        <v>279</v>
      </c>
      <c r="G157" s="31" t="s">
        <v>17693</v>
      </c>
      <c r="H157" s="31" t="s">
        <v>598</v>
      </c>
      <c r="I157" s="31" t="s">
        <v>284</v>
      </c>
      <c r="J157" s="31" t="s">
        <v>581</v>
      </c>
      <c r="K157" s="31" t="s">
        <v>19384</v>
      </c>
      <c r="L157" s="32" t="s">
        <v>19385</v>
      </c>
      <c r="M157" s="32" t="s">
        <v>19386</v>
      </c>
      <c r="N157" s="31" t="s">
        <v>19387</v>
      </c>
      <c r="O157" s="32" t="s">
        <v>19388</v>
      </c>
      <c r="P157" s="32" t="s">
        <v>19389</v>
      </c>
      <c r="Q157" s="31" t="s">
        <v>19390</v>
      </c>
      <c r="R157" s="32" t="s">
        <v>19391</v>
      </c>
      <c r="S157" s="32" t="s">
        <v>19392</v>
      </c>
      <c r="T157" s="31" t="s">
        <v>19393</v>
      </c>
      <c r="U157" s="32" t="s">
        <v>19394</v>
      </c>
      <c r="V157" s="32" t="s">
        <v>19395</v>
      </c>
      <c r="W157" s="32" t="s">
        <v>19396</v>
      </c>
      <c r="X157" s="32" t="s">
        <v>17888</v>
      </c>
      <c r="Y157" s="32" t="s">
        <v>17889</v>
      </c>
      <c r="Z157" s="17" t="s">
        <v>40</v>
      </c>
      <c r="AA157" s="17" t="s">
        <v>33</v>
      </c>
      <c r="AF157" s="9" t="b">
        <v>1</v>
      </c>
      <c r="AG157" s="9">
        <f t="shared" si="1"/>
        <v>0.003878639452</v>
      </c>
      <c r="AH157" s="9" t="b">
        <v>0</v>
      </c>
      <c r="AI157" s="17" t="b">
        <v>0</v>
      </c>
      <c r="AJ157" s="9" t="b">
        <v>0</v>
      </c>
    </row>
    <row r="158">
      <c r="A158" s="31" t="s">
        <v>19397</v>
      </c>
      <c r="B158" s="31" t="s">
        <v>17037</v>
      </c>
      <c r="C158" s="31" t="s">
        <v>17038</v>
      </c>
      <c r="D158" s="32" t="s">
        <v>19235</v>
      </c>
      <c r="E158" s="31" t="s">
        <v>19236</v>
      </c>
      <c r="F158" s="31" t="s">
        <v>279</v>
      </c>
      <c r="G158" s="31" t="s">
        <v>17693</v>
      </c>
      <c r="H158" s="31" t="s">
        <v>17040</v>
      </c>
      <c r="I158" s="31" t="s">
        <v>279</v>
      </c>
      <c r="J158" s="31" t="s">
        <v>19297</v>
      </c>
      <c r="K158" s="31" t="s">
        <v>19398</v>
      </c>
      <c r="L158" s="32" t="s">
        <v>19399</v>
      </c>
      <c r="M158" s="32" t="s">
        <v>19400</v>
      </c>
      <c r="N158" s="31" t="s">
        <v>19401</v>
      </c>
      <c r="O158" s="32" t="s">
        <v>19402</v>
      </c>
      <c r="P158" s="32" t="s">
        <v>19403</v>
      </c>
      <c r="Q158" s="31" t="s">
        <v>19404</v>
      </c>
      <c r="R158" s="32" t="s">
        <v>19405</v>
      </c>
      <c r="S158" s="32" t="s">
        <v>19406</v>
      </c>
      <c r="T158" s="31" t="s">
        <v>19407</v>
      </c>
      <c r="U158" s="32" t="s">
        <v>19408</v>
      </c>
      <c r="V158" s="32" t="s">
        <v>19409</v>
      </c>
      <c r="W158" s="32" t="s">
        <v>19410</v>
      </c>
      <c r="X158" s="32" t="s">
        <v>17888</v>
      </c>
      <c r="Y158" s="32" t="s">
        <v>17889</v>
      </c>
      <c r="Z158" s="17" t="s">
        <v>40</v>
      </c>
      <c r="AA158" s="17" t="s">
        <v>33</v>
      </c>
      <c r="AF158" s="9" t="b">
        <v>1</v>
      </c>
      <c r="AG158" s="9">
        <f t="shared" si="1"/>
        <v>0.008423366192</v>
      </c>
      <c r="AH158" s="9" t="b">
        <v>0</v>
      </c>
      <c r="AI158" s="17" t="b">
        <v>0</v>
      </c>
      <c r="AJ158" s="9" t="b">
        <v>0</v>
      </c>
    </row>
    <row r="159">
      <c r="A159" s="31" t="s">
        <v>19411</v>
      </c>
      <c r="B159" s="31" t="s">
        <v>17037</v>
      </c>
      <c r="C159" s="31" t="s">
        <v>17038</v>
      </c>
      <c r="D159" s="32" t="s">
        <v>19235</v>
      </c>
      <c r="E159" s="31" t="s">
        <v>19236</v>
      </c>
      <c r="F159" s="31" t="s">
        <v>279</v>
      </c>
      <c r="G159" s="31" t="s">
        <v>17693</v>
      </c>
      <c r="H159" s="31" t="s">
        <v>598</v>
      </c>
      <c r="I159" s="31" t="s">
        <v>280</v>
      </c>
      <c r="J159" s="31" t="s">
        <v>292</v>
      </c>
      <c r="K159" s="31" t="s">
        <v>19412</v>
      </c>
      <c r="L159" s="32" t="s">
        <v>19413</v>
      </c>
      <c r="M159" s="32" t="s">
        <v>19414</v>
      </c>
      <c r="N159" s="31" t="s">
        <v>19415</v>
      </c>
      <c r="O159" s="32" t="s">
        <v>19416</v>
      </c>
      <c r="P159" s="32" t="s">
        <v>19417</v>
      </c>
      <c r="Q159" s="31" t="s">
        <v>19418</v>
      </c>
      <c r="R159" s="32" t="s">
        <v>19419</v>
      </c>
      <c r="S159" s="32" t="s">
        <v>19420</v>
      </c>
      <c r="T159" s="31" t="s">
        <v>19421</v>
      </c>
      <c r="U159" s="32" t="s">
        <v>19422</v>
      </c>
      <c r="V159" s="32" t="s">
        <v>19423</v>
      </c>
      <c r="W159" s="32" t="s">
        <v>19424</v>
      </c>
      <c r="X159" s="32" t="s">
        <v>19425</v>
      </c>
      <c r="Y159" s="32" t="s">
        <v>19426</v>
      </c>
      <c r="Z159" s="17" t="s">
        <v>40</v>
      </c>
      <c r="AA159" s="17" t="s">
        <v>33</v>
      </c>
      <c r="AF159" s="9" t="b">
        <v>1</v>
      </c>
      <c r="AG159" s="9">
        <f t="shared" si="1"/>
        <v>0.002722377086</v>
      </c>
      <c r="AH159" s="9" t="b">
        <v>1</v>
      </c>
      <c r="AI159" s="17" t="b">
        <v>0</v>
      </c>
      <c r="AJ159" s="9" t="b">
        <v>0</v>
      </c>
    </row>
    <row r="160">
      <c r="A160" s="31" t="s">
        <v>19427</v>
      </c>
      <c r="B160" s="31" t="s">
        <v>17037</v>
      </c>
      <c r="C160" s="31" t="s">
        <v>17038</v>
      </c>
      <c r="D160" s="32" t="s">
        <v>19235</v>
      </c>
      <c r="E160" s="31" t="s">
        <v>19236</v>
      </c>
      <c r="F160" s="31" t="s">
        <v>279</v>
      </c>
      <c r="G160" s="31" t="s">
        <v>522</v>
      </c>
      <c r="H160" s="31" t="s">
        <v>17040</v>
      </c>
      <c r="I160" s="31" t="s">
        <v>284</v>
      </c>
      <c r="J160" s="31" t="s">
        <v>60</v>
      </c>
      <c r="K160" s="31" t="s">
        <v>19428</v>
      </c>
      <c r="L160" s="32" t="s">
        <v>19429</v>
      </c>
      <c r="M160" s="32" t="s">
        <v>19430</v>
      </c>
      <c r="N160" s="31" t="s">
        <v>19431</v>
      </c>
      <c r="O160" s="32" t="s">
        <v>19432</v>
      </c>
      <c r="P160" s="32" t="s">
        <v>19433</v>
      </c>
      <c r="Q160" s="31" t="s">
        <v>19434</v>
      </c>
      <c r="R160" s="32" t="s">
        <v>19435</v>
      </c>
      <c r="S160" s="32" t="s">
        <v>19436</v>
      </c>
      <c r="T160" s="31" t="s">
        <v>19437</v>
      </c>
      <c r="U160" s="32" t="s">
        <v>19438</v>
      </c>
      <c r="V160" s="32" t="s">
        <v>18055</v>
      </c>
      <c r="W160" s="32" t="s">
        <v>19439</v>
      </c>
      <c r="X160" s="32" t="s">
        <v>19440</v>
      </c>
      <c r="Y160" s="32" t="s">
        <v>19441</v>
      </c>
      <c r="Z160" s="17" t="s">
        <v>40</v>
      </c>
      <c r="AA160" s="17" t="s">
        <v>33</v>
      </c>
      <c r="AF160" s="9" t="b">
        <v>1</v>
      </c>
      <c r="AG160" s="9">
        <f t="shared" si="1"/>
        <v>0.003753803005</v>
      </c>
      <c r="AH160" s="9" t="b">
        <v>1</v>
      </c>
      <c r="AI160" s="17" t="b">
        <v>0</v>
      </c>
      <c r="AJ160" s="9" t="b">
        <v>0</v>
      </c>
    </row>
    <row r="161">
      <c r="A161" s="31" t="s">
        <v>19442</v>
      </c>
      <c r="B161" s="31" t="s">
        <v>17037</v>
      </c>
      <c r="C161" s="31" t="s">
        <v>17038</v>
      </c>
      <c r="D161" s="32" t="s">
        <v>19235</v>
      </c>
      <c r="E161" s="31" t="s">
        <v>19236</v>
      </c>
      <c r="F161" s="31" t="s">
        <v>279</v>
      </c>
      <c r="G161" s="31" t="s">
        <v>17693</v>
      </c>
      <c r="H161" s="31" t="s">
        <v>598</v>
      </c>
      <c r="I161" s="31" t="s">
        <v>17133</v>
      </c>
      <c r="J161" s="31" t="s">
        <v>19297</v>
      </c>
      <c r="K161" s="31" t="s">
        <v>19443</v>
      </c>
      <c r="L161" s="32" t="s">
        <v>19444</v>
      </c>
      <c r="M161" s="32" t="s">
        <v>19445</v>
      </c>
      <c r="N161" s="31" t="s">
        <v>19446</v>
      </c>
      <c r="O161" s="32" t="s">
        <v>19447</v>
      </c>
      <c r="P161" s="32" t="s">
        <v>19448</v>
      </c>
      <c r="Q161" s="31" t="s">
        <v>19449</v>
      </c>
      <c r="R161" s="32" t="s">
        <v>19450</v>
      </c>
      <c r="S161" s="32" t="s">
        <v>19451</v>
      </c>
      <c r="T161" s="31" t="s">
        <v>19452</v>
      </c>
      <c r="U161" s="32" t="s">
        <v>19453</v>
      </c>
      <c r="V161" s="32" t="s">
        <v>19454</v>
      </c>
      <c r="W161" s="32" t="s">
        <v>19455</v>
      </c>
      <c r="X161" s="32" t="s">
        <v>17888</v>
      </c>
      <c r="Y161" s="32" t="s">
        <v>17889</v>
      </c>
      <c r="Z161" s="17" t="s">
        <v>40</v>
      </c>
      <c r="AA161" s="17" t="s">
        <v>33</v>
      </c>
      <c r="AF161" s="9" t="b">
        <v>1</v>
      </c>
      <c r="AG161" s="9">
        <f t="shared" si="1"/>
        <v>0.005124481047</v>
      </c>
      <c r="AH161" s="9" t="b">
        <v>0</v>
      </c>
      <c r="AI161" s="17" t="b">
        <v>0</v>
      </c>
      <c r="AJ161" s="9" t="b">
        <v>0</v>
      </c>
    </row>
    <row r="162">
      <c r="A162" s="31" t="s">
        <v>19456</v>
      </c>
      <c r="B162" s="31" t="s">
        <v>17037</v>
      </c>
      <c r="C162" s="31" t="s">
        <v>17038</v>
      </c>
      <c r="D162" s="32" t="s">
        <v>19235</v>
      </c>
      <c r="E162" s="31" t="s">
        <v>19236</v>
      </c>
      <c r="F162" s="31" t="s">
        <v>279</v>
      </c>
      <c r="G162" s="31" t="s">
        <v>17693</v>
      </c>
      <c r="H162" s="31" t="s">
        <v>17040</v>
      </c>
      <c r="I162" s="31" t="s">
        <v>300</v>
      </c>
      <c r="J162" s="31" t="s">
        <v>296</v>
      </c>
      <c r="K162" s="31" t="s">
        <v>19457</v>
      </c>
      <c r="L162" s="32" t="s">
        <v>19458</v>
      </c>
      <c r="M162" s="32" t="s">
        <v>19459</v>
      </c>
      <c r="N162" s="31" t="s">
        <v>19460</v>
      </c>
      <c r="O162" s="32" t="s">
        <v>19461</v>
      </c>
      <c r="P162" s="32" t="s">
        <v>19462</v>
      </c>
      <c r="Q162" s="31" t="s">
        <v>19463</v>
      </c>
      <c r="R162" s="32" t="s">
        <v>19464</v>
      </c>
      <c r="S162" s="32" t="s">
        <v>19465</v>
      </c>
      <c r="T162" s="31" t="s">
        <v>19466</v>
      </c>
      <c r="U162" s="32" t="s">
        <v>19467</v>
      </c>
      <c r="V162" s="32" t="s">
        <v>19468</v>
      </c>
      <c r="W162" s="32" t="s">
        <v>19469</v>
      </c>
      <c r="X162" s="32" t="s">
        <v>17888</v>
      </c>
      <c r="Y162" s="32" t="s">
        <v>17889</v>
      </c>
      <c r="Z162" s="17" t="s">
        <v>40</v>
      </c>
      <c r="AA162" s="17" t="s">
        <v>33</v>
      </c>
      <c r="AF162" s="9" t="b">
        <v>1</v>
      </c>
      <c r="AG162" s="9">
        <f t="shared" si="1"/>
        <v>0.0009595415572</v>
      </c>
      <c r="AH162" s="9" t="b">
        <v>0</v>
      </c>
      <c r="AI162" s="17" t="b">
        <v>0</v>
      </c>
      <c r="AJ162" s="9" t="b">
        <v>0</v>
      </c>
    </row>
    <row r="163">
      <c r="A163" s="31" t="s">
        <v>19470</v>
      </c>
      <c r="B163" s="31" t="s">
        <v>17037</v>
      </c>
      <c r="C163" s="31" t="s">
        <v>17038</v>
      </c>
      <c r="D163" s="32" t="s">
        <v>19235</v>
      </c>
      <c r="E163" s="31" t="s">
        <v>19236</v>
      </c>
      <c r="F163" s="31" t="s">
        <v>279</v>
      </c>
      <c r="G163" s="31" t="s">
        <v>17693</v>
      </c>
      <c r="H163" s="31" t="s">
        <v>598</v>
      </c>
      <c r="I163" s="31" t="s">
        <v>561</v>
      </c>
      <c r="J163" s="31" t="s">
        <v>327</v>
      </c>
      <c r="K163" s="31" t="s">
        <v>19471</v>
      </c>
      <c r="L163" s="32" t="s">
        <v>19472</v>
      </c>
      <c r="M163" s="32" t="s">
        <v>19473</v>
      </c>
      <c r="N163" s="31" t="s">
        <v>19474</v>
      </c>
      <c r="O163" s="32" t="s">
        <v>19475</v>
      </c>
      <c r="P163" s="32" t="s">
        <v>19476</v>
      </c>
      <c r="Q163" s="31" t="s">
        <v>19477</v>
      </c>
      <c r="R163" s="32" t="s">
        <v>19478</v>
      </c>
      <c r="S163" s="32" t="s">
        <v>19479</v>
      </c>
      <c r="T163" s="31" t="s">
        <v>19480</v>
      </c>
      <c r="U163" s="32" t="s">
        <v>19481</v>
      </c>
      <c r="V163" s="32" t="s">
        <v>19482</v>
      </c>
      <c r="W163" s="32" t="s">
        <v>19483</v>
      </c>
      <c r="X163" s="32" t="s">
        <v>17888</v>
      </c>
      <c r="Y163" s="32" t="s">
        <v>17889</v>
      </c>
      <c r="Z163" s="17" t="s">
        <v>40</v>
      </c>
      <c r="AA163" s="17" t="s">
        <v>33</v>
      </c>
      <c r="AF163" s="9" t="b">
        <v>1</v>
      </c>
      <c r="AG163" s="9">
        <f t="shared" si="1"/>
        <v>0.003208308277</v>
      </c>
      <c r="AH163" s="9" t="b">
        <v>1</v>
      </c>
      <c r="AI163" s="17" t="b">
        <v>0</v>
      </c>
      <c r="AJ163" s="9" t="b">
        <v>0</v>
      </c>
    </row>
    <row r="164">
      <c r="A164" s="31" t="s">
        <v>19484</v>
      </c>
      <c r="B164" s="31" t="s">
        <v>17037</v>
      </c>
      <c r="C164" s="31" t="s">
        <v>17038</v>
      </c>
      <c r="D164" s="32" t="s">
        <v>19235</v>
      </c>
      <c r="E164" s="31" t="s">
        <v>19236</v>
      </c>
      <c r="F164" s="31" t="s">
        <v>279</v>
      </c>
      <c r="G164" s="31" t="s">
        <v>936</v>
      </c>
      <c r="H164" s="31" t="s">
        <v>17040</v>
      </c>
      <c r="I164" s="31" t="s">
        <v>315</v>
      </c>
      <c r="J164" s="31" t="s">
        <v>593</v>
      </c>
      <c r="K164" s="31" t="s">
        <v>19485</v>
      </c>
      <c r="L164" s="32" t="s">
        <v>19486</v>
      </c>
      <c r="M164" s="32" t="s">
        <v>19487</v>
      </c>
      <c r="N164" s="31" t="s">
        <v>19488</v>
      </c>
      <c r="O164" s="32" t="s">
        <v>19489</v>
      </c>
      <c r="P164" s="32" t="s">
        <v>19490</v>
      </c>
      <c r="Q164" s="31" t="s">
        <v>19491</v>
      </c>
      <c r="R164" s="32" t="s">
        <v>19492</v>
      </c>
      <c r="S164" s="32" t="s">
        <v>19493</v>
      </c>
      <c r="T164" s="31" t="s">
        <v>19494</v>
      </c>
      <c r="U164" s="32" t="s">
        <v>19495</v>
      </c>
      <c r="V164" s="32" t="s">
        <v>19496</v>
      </c>
      <c r="W164" s="32" t="s">
        <v>19310</v>
      </c>
      <c r="X164" s="32" t="s">
        <v>17888</v>
      </c>
      <c r="Y164" s="32" t="s">
        <v>17889</v>
      </c>
      <c r="Z164" s="17" t="s">
        <v>40</v>
      </c>
      <c r="AA164" s="17" t="s">
        <v>33</v>
      </c>
      <c r="AF164" s="9" t="b">
        <v>1</v>
      </c>
      <c r="AG164" s="9">
        <f t="shared" si="1"/>
        <v>0.00299802018</v>
      </c>
      <c r="AH164" s="9" t="b">
        <v>0</v>
      </c>
      <c r="AI164" s="17" t="b">
        <v>0</v>
      </c>
      <c r="AJ164" s="9" t="b">
        <v>0</v>
      </c>
    </row>
    <row r="165">
      <c r="A165" s="31" t="s">
        <v>19497</v>
      </c>
      <c r="B165" s="31" t="s">
        <v>17037</v>
      </c>
      <c r="C165" s="31" t="s">
        <v>17038</v>
      </c>
      <c r="D165" s="32" t="s">
        <v>19235</v>
      </c>
      <c r="E165" s="31" t="s">
        <v>19236</v>
      </c>
      <c r="F165" s="31" t="s">
        <v>279</v>
      </c>
      <c r="G165" s="31" t="s">
        <v>936</v>
      </c>
      <c r="H165" s="31" t="s">
        <v>598</v>
      </c>
      <c r="I165" s="31" t="s">
        <v>287</v>
      </c>
      <c r="J165" s="31" t="s">
        <v>60</v>
      </c>
      <c r="K165" s="31" t="s">
        <v>19498</v>
      </c>
      <c r="L165" s="32" t="s">
        <v>19499</v>
      </c>
      <c r="M165" s="32" t="s">
        <v>19500</v>
      </c>
      <c r="N165" s="31" t="s">
        <v>19501</v>
      </c>
      <c r="O165" s="32" t="s">
        <v>19502</v>
      </c>
      <c r="P165" s="32" t="s">
        <v>17945</v>
      </c>
      <c r="Q165" s="31" t="s">
        <v>19503</v>
      </c>
      <c r="R165" s="32" t="s">
        <v>19504</v>
      </c>
      <c r="S165" s="32" t="s">
        <v>19505</v>
      </c>
      <c r="T165" s="31" t="s">
        <v>19506</v>
      </c>
      <c r="U165" s="32" t="s">
        <v>19507</v>
      </c>
      <c r="V165" s="32" t="s">
        <v>19508</v>
      </c>
      <c r="W165" s="32" t="s">
        <v>19509</v>
      </c>
      <c r="X165" s="32" t="s">
        <v>17888</v>
      </c>
      <c r="Y165" s="32" t="s">
        <v>17889</v>
      </c>
      <c r="Z165" s="17" t="s">
        <v>40</v>
      </c>
      <c r="AA165" s="17" t="s">
        <v>33</v>
      </c>
      <c r="AF165" s="9" t="b">
        <v>1</v>
      </c>
      <c r="AG165" s="9">
        <f t="shared" si="1"/>
        <v>0.004080823691</v>
      </c>
      <c r="AH165" s="9" t="b">
        <v>0</v>
      </c>
      <c r="AI165" s="17" t="b">
        <v>0</v>
      </c>
      <c r="AJ165" s="9" t="b">
        <v>0</v>
      </c>
    </row>
    <row r="166">
      <c r="A166" s="31" t="s">
        <v>19510</v>
      </c>
      <c r="B166" s="31" t="s">
        <v>17037</v>
      </c>
      <c r="C166" s="31" t="s">
        <v>17038</v>
      </c>
      <c r="D166" s="32" t="s">
        <v>19235</v>
      </c>
      <c r="E166" s="31" t="s">
        <v>19236</v>
      </c>
      <c r="F166" s="31" t="s">
        <v>279</v>
      </c>
      <c r="G166" s="31" t="s">
        <v>936</v>
      </c>
      <c r="H166" s="31" t="s">
        <v>17040</v>
      </c>
      <c r="I166" s="31" t="s">
        <v>598</v>
      </c>
      <c r="J166" s="31" t="s">
        <v>279</v>
      </c>
      <c r="K166" s="31" t="s">
        <v>19511</v>
      </c>
      <c r="L166" s="32" t="s">
        <v>19512</v>
      </c>
      <c r="M166" s="32" t="s">
        <v>19513</v>
      </c>
      <c r="N166" s="31" t="s">
        <v>19514</v>
      </c>
      <c r="O166" s="32" t="s">
        <v>19515</v>
      </c>
      <c r="P166" s="32" t="s">
        <v>19516</v>
      </c>
      <c r="Q166" s="31" t="s">
        <v>19517</v>
      </c>
      <c r="R166" s="32" t="s">
        <v>19518</v>
      </c>
      <c r="S166" s="32" t="s">
        <v>19519</v>
      </c>
      <c r="T166" s="31" t="s">
        <v>19520</v>
      </c>
      <c r="U166" s="32" t="s">
        <v>19521</v>
      </c>
      <c r="V166" s="32" t="s">
        <v>19482</v>
      </c>
      <c r="W166" s="32" t="s">
        <v>19522</v>
      </c>
      <c r="X166" s="32" t="s">
        <v>17888</v>
      </c>
      <c r="Y166" s="32" t="s">
        <v>17889</v>
      </c>
      <c r="Z166" s="17" t="s">
        <v>40</v>
      </c>
      <c r="AA166" s="17" t="s">
        <v>33</v>
      </c>
      <c r="AF166" s="9" t="b">
        <v>1</v>
      </c>
      <c r="AG166" s="9">
        <f t="shared" si="1"/>
        <v>0.005025638367</v>
      </c>
      <c r="AH166" s="9" t="b">
        <v>1</v>
      </c>
      <c r="AI166" s="17" t="b">
        <v>0</v>
      </c>
      <c r="AJ166" s="9" t="b">
        <v>0</v>
      </c>
    </row>
    <row r="167">
      <c r="A167" s="31" t="s">
        <v>19523</v>
      </c>
      <c r="B167" s="31" t="s">
        <v>17037</v>
      </c>
      <c r="C167" s="31" t="s">
        <v>17038</v>
      </c>
      <c r="D167" s="32" t="s">
        <v>19524</v>
      </c>
      <c r="E167" s="31" t="s">
        <v>19525</v>
      </c>
      <c r="F167" s="31" t="s">
        <v>19526</v>
      </c>
      <c r="G167" s="31" t="s">
        <v>600</v>
      </c>
      <c r="H167" s="31" t="s">
        <v>598</v>
      </c>
      <c r="I167" s="31" t="s">
        <v>603</v>
      </c>
      <c r="J167" s="31" t="s">
        <v>604</v>
      </c>
      <c r="K167" s="31" t="s">
        <v>19527</v>
      </c>
      <c r="L167" s="32" t="s">
        <v>19528</v>
      </c>
      <c r="M167" s="32" t="s">
        <v>19529</v>
      </c>
      <c r="N167" s="31" t="s">
        <v>19530</v>
      </c>
      <c r="O167" s="32" t="s">
        <v>19531</v>
      </c>
      <c r="P167" s="32" t="s">
        <v>19532</v>
      </c>
      <c r="Q167" s="31" t="s">
        <v>19533</v>
      </c>
      <c r="R167" s="32" t="s">
        <v>19534</v>
      </c>
      <c r="S167" s="32" t="s">
        <v>19535</v>
      </c>
      <c r="T167" s="31" t="s">
        <v>19536</v>
      </c>
      <c r="U167" s="32" t="s">
        <v>19537</v>
      </c>
      <c r="V167" s="32" t="s">
        <v>19538</v>
      </c>
      <c r="W167" s="32" t="s">
        <v>19539</v>
      </c>
      <c r="X167" s="32" t="s">
        <v>19540</v>
      </c>
      <c r="Y167" s="32" t="s">
        <v>19541</v>
      </c>
      <c r="Z167" s="17" t="s">
        <v>605</v>
      </c>
      <c r="AA167" s="17" t="s">
        <v>33</v>
      </c>
      <c r="AE167" s="9" t="s">
        <v>19542</v>
      </c>
      <c r="AF167" s="9" t="b">
        <v>1</v>
      </c>
      <c r="AG167" s="9">
        <f t="shared" si="1"/>
        <v>0.007968049448</v>
      </c>
      <c r="AH167" s="9" t="b">
        <v>1</v>
      </c>
      <c r="AI167" s="17" t="b">
        <v>0</v>
      </c>
      <c r="AJ167" s="9" t="b">
        <v>0</v>
      </c>
    </row>
    <row r="168">
      <c r="A168" s="31" t="s">
        <v>19543</v>
      </c>
      <c r="B168" s="31" t="s">
        <v>17037</v>
      </c>
      <c r="C168" s="31" t="s">
        <v>17038</v>
      </c>
      <c r="D168" s="32" t="s">
        <v>19524</v>
      </c>
      <c r="E168" s="31" t="s">
        <v>19525</v>
      </c>
      <c r="F168" s="31" t="s">
        <v>19526</v>
      </c>
      <c r="G168" s="31" t="s">
        <v>600</v>
      </c>
      <c r="H168" s="31" t="s">
        <v>1291</v>
      </c>
      <c r="I168" s="31" t="s">
        <v>608</v>
      </c>
      <c r="J168" s="31" t="s">
        <v>609</v>
      </c>
      <c r="K168" s="31" t="s">
        <v>19544</v>
      </c>
      <c r="L168" s="32" t="s">
        <v>19545</v>
      </c>
      <c r="M168" s="32" t="s">
        <v>19546</v>
      </c>
      <c r="N168" s="31" t="s">
        <v>19547</v>
      </c>
      <c r="O168" s="32" t="s">
        <v>19548</v>
      </c>
      <c r="P168" s="32" t="s">
        <v>19549</v>
      </c>
      <c r="Q168" s="31" t="s">
        <v>19550</v>
      </c>
      <c r="R168" s="32" t="s">
        <v>19551</v>
      </c>
      <c r="S168" s="32" t="s">
        <v>19552</v>
      </c>
      <c r="T168" s="31" t="s">
        <v>19553</v>
      </c>
      <c r="U168" s="32" t="s">
        <v>19554</v>
      </c>
      <c r="V168" s="32" t="s">
        <v>19555</v>
      </c>
      <c r="W168" s="32" t="s">
        <v>19556</v>
      </c>
      <c r="X168" s="32" t="s">
        <v>19540</v>
      </c>
      <c r="Y168" s="32" t="s">
        <v>19541</v>
      </c>
      <c r="Z168" s="17" t="s">
        <v>605</v>
      </c>
      <c r="AA168" s="17" t="s">
        <v>33</v>
      </c>
      <c r="AF168" s="9" t="b">
        <v>1</v>
      </c>
      <c r="AG168" s="9">
        <f t="shared" si="1"/>
        <v>0.01707706093</v>
      </c>
      <c r="AH168" s="9" t="b">
        <v>0</v>
      </c>
      <c r="AI168" s="17" t="b">
        <v>0</v>
      </c>
      <c r="AJ168" s="9" t="b">
        <v>0</v>
      </c>
    </row>
    <row r="169">
      <c r="A169" s="31" t="s">
        <v>19557</v>
      </c>
      <c r="B169" s="31" t="s">
        <v>17037</v>
      </c>
      <c r="C169" s="31" t="s">
        <v>17038</v>
      </c>
      <c r="D169" s="32" t="s">
        <v>19524</v>
      </c>
      <c r="E169" s="31" t="s">
        <v>19525</v>
      </c>
      <c r="F169" s="31" t="s">
        <v>19526</v>
      </c>
      <c r="G169" s="31" t="s">
        <v>797</v>
      </c>
      <c r="H169" s="31" t="s">
        <v>17040</v>
      </c>
      <c r="I169" s="31" t="s">
        <v>603</v>
      </c>
      <c r="J169" s="31" t="s">
        <v>19558</v>
      </c>
      <c r="K169" s="31" t="s">
        <v>19559</v>
      </c>
      <c r="L169" s="32" t="s">
        <v>19560</v>
      </c>
      <c r="M169" s="32" t="s">
        <v>19561</v>
      </c>
      <c r="N169" s="31" t="s">
        <v>19562</v>
      </c>
      <c r="O169" s="32" t="s">
        <v>19563</v>
      </c>
      <c r="P169" s="32" t="s">
        <v>19564</v>
      </c>
      <c r="Q169" s="31" t="s">
        <v>19565</v>
      </c>
      <c r="R169" s="32" t="s">
        <v>19566</v>
      </c>
      <c r="S169" s="32" t="s">
        <v>19567</v>
      </c>
      <c r="T169" s="31" t="s">
        <v>19568</v>
      </c>
      <c r="U169" s="32" t="s">
        <v>19569</v>
      </c>
      <c r="V169" s="32" t="s">
        <v>19570</v>
      </c>
      <c r="W169" s="32" t="s">
        <v>19571</v>
      </c>
      <c r="X169" s="32" t="s">
        <v>19572</v>
      </c>
      <c r="Y169" s="32" t="s">
        <v>19573</v>
      </c>
      <c r="Z169" s="17" t="s">
        <v>605</v>
      </c>
      <c r="AA169" s="17" t="s">
        <v>33</v>
      </c>
      <c r="AF169" s="9" t="b">
        <v>1</v>
      </c>
      <c r="AG169" s="9">
        <f t="shared" si="1"/>
        <v>0.007823758496</v>
      </c>
      <c r="AH169" s="9" t="b">
        <v>0</v>
      </c>
      <c r="AI169" s="17" t="b">
        <v>1</v>
      </c>
      <c r="AJ169" s="9" t="b">
        <v>0</v>
      </c>
    </row>
    <row r="170">
      <c r="A170" s="31" t="s">
        <v>19574</v>
      </c>
      <c r="B170" s="31" t="s">
        <v>17037</v>
      </c>
      <c r="C170" s="31" t="s">
        <v>17038</v>
      </c>
      <c r="D170" s="32" t="s">
        <v>19524</v>
      </c>
      <c r="E170" s="31" t="s">
        <v>19525</v>
      </c>
      <c r="F170" s="31" t="s">
        <v>19526</v>
      </c>
      <c r="G170" s="31" t="s">
        <v>614</v>
      </c>
      <c r="H170" s="31" t="s">
        <v>598</v>
      </c>
      <c r="I170" s="31" t="s">
        <v>617</v>
      </c>
      <c r="J170" s="31" t="s">
        <v>618</v>
      </c>
      <c r="K170" s="31" t="s">
        <v>19575</v>
      </c>
      <c r="L170" s="32" t="s">
        <v>19576</v>
      </c>
      <c r="M170" s="32" t="s">
        <v>19577</v>
      </c>
      <c r="N170" s="31" t="s">
        <v>19578</v>
      </c>
      <c r="O170" s="32" t="s">
        <v>19579</v>
      </c>
      <c r="P170" s="32" t="s">
        <v>19580</v>
      </c>
      <c r="Q170" s="31" t="s">
        <v>19581</v>
      </c>
      <c r="R170" s="32" t="s">
        <v>19582</v>
      </c>
      <c r="S170" s="32" t="s">
        <v>19583</v>
      </c>
      <c r="T170" s="31" t="s">
        <v>19584</v>
      </c>
      <c r="U170" s="32" t="s">
        <v>19585</v>
      </c>
      <c r="V170" s="32" t="s">
        <v>19586</v>
      </c>
      <c r="W170" s="32" t="s">
        <v>19587</v>
      </c>
      <c r="X170" s="32" t="s">
        <v>19588</v>
      </c>
      <c r="Y170" s="32" t="s">
        <v>19589</v>
      </c>
      <c r="Z170" s="17" t="s">
        <v>605</v>
      </c>
      <c r="AA170" s="17" t="s">
        <v>33</v>
      </c>
      <c r="AF170" s="9" t="b">
        <v>1</v>
      </c>
      <c r="AG170" s="9">
        <f t="shared" si="1"/>
        <v>0.006381098338</v>
      </c>
      <c r="AH170" s="9" t="b">
        <v>0</v>
      </c>
      <c r="AI170" s="17" t="b">
        <v>1</v>
      </c>
      <c r="AJ170" s="9" t="b">
        <v>0</v>
      </c>
    </row>
    <row r="171">
      <c r="A171" s="31" t="s">
        <v>19590</v>
      </c>
      <c r="B171" s="31" t="s">
        <v>17037</v>
      </c>
      <c r="C171" s="31" t="s">
        <v>17038</v>
      </c>
      <c r="D171" s="32" t="s">
        <v>19524</v>
      </c>
      <c r="E171" s="31" t="s">
        <v>19525</v>
      </c>
      <c r="F171" s="31" t="s">
        <v>19526</v>
      </c>
      <c r="G171" s="31" t="s">
        <v>619</v>
      </c>
      <c r="H171" s="31" t="s">
        <v>1291</v>
      </c>
      <c r="I171" s="31" t="s">
        <v>622</v>
      </c>
      <c r="J171" s="31" t="s">
        <v>604</v>
      </c>
      <c r="K171" s="31" t="s">
        <v>19591</v>
      </c>
      <c r="L171" s="32" t="s">
        <v>19592</v>
      </c>
      <c r="M171" s="32" t="s">
        <v>19593</v>
      </c>
      <c r="N171" s="31" t="s">
        <v>19594</v>
      </c>
      <c r="O171" s="32" t="s">
        <v>19595</v>
      </c>
      <c r="P171" s="32" t="s">
        <v>19596</v>
      </c>
      <c r="Q171" s="31" t="s">
        <v>19597</v>
      </c>
      <c r="R171" s="32" t="s">
        <v>19598</v>
      </c>
      <c r="S171" s="32" t="s">
        <v>19599</v>
      </c>
      <c r="T171" s="31" t="s">
        <v>19600</v>
      </c>
      <c r="U171" s="32" t="s">
        <v>19601</v>
      </c>
      <c r="V171" s="32" t="s">
        <v>19602</v>
      </c>
      <c r="W171" s="32" t="s">
        <v>19603</v>
      </c>
      <c r="X171" s="32" t="s">
        <v>19604</v>
      </c>
      <c r="Y171" s="32" t="s">
        <v>19605</v>
      </c>
      <c r="Z171" s="17" t="s">
        <v>605</v>
      </c>
      <c r="AA171" s="17" t="s">
        <v>33</v>
      </c>
      <c r="AF171" s="9" t="b">
        <v>1</v>
      </c>
      <c r="AG171" s="9">
        <f t="shared" si="1"/>
        <v>0.03037601745</v>
      </c>
      <c r="AH171" s="9" t="b">
        <v>0</v>
      </c>
      <c r="AI171" s="17" t="b">
        <v>0</v>
      </c>
      <c r="AJ171" s="9" t="b">
        <v>0</v>
      </c>
    </row>
    <row r="172">
      <c r="A172" s="31" t="s">
        <v>19606</v>
      </c>
      <c r="B172" s="31" t="s">
        <v>17037</v>
      </c>
      <c r="C172" s="31" t="s">
        <v>17038</v>
      </c>
      <c r="D172" s="32" t="s">
        <v>19524</v>
      </c>
      <c r="E172" s="31" t="s">
        <v>19525</v>
      </c>
      <c r="F172" s="31" t="s">
        <v>19526</v>
      </c>
      <c r="G172" s="31" t="s">
        <v>19607</v>
      </c>
      <c r="H172" s="31" t="s">
        <v>17040</v>
      </c>
      <c r="I172" s="31" t="s">
        <v>818</v>
      </c>
      <c r="J172" s="31" t="s">
        <v>19608</v>
      </c>
      <c r="K172" s="31" t="s">
        <v>19609</v>
      </c>
      <c r="L172" s="32" t="s">
        <v>19610</v>
      </c>
      <c r="M172" s="32" t="s">
        <v>19611</v>
      </c>
      <c r="N172" s="31" t="s">
        <v>19612</v>
      </c>
      <c r="O172" s="32" t="s">
        <v>19613</v>
      </c>
      <c r="P172" s="32" t="s">
        <v>19614</v>
      </c>
      <c r="Q172" s="31" t="s">
        <v>19615</v>
      </c>
      <c r="R172" s="32" t="s">
        <v>19616</v>
      </c>
      <c r="S172" s="32" t="s">
        <v>19617</v>
      </c>
      <c r="T172" s="31" t="s">
        <v>19618</v>
      </c>
      <c r="U172" s="32" t="s">
        <v>19619</v>
      </c>
      <c r="V172" s="32" t="s">
        <v>19620</v>
      </c>
      <c r="W172" s="32" t="s">
        <v>19621</v>
      </c>
      <c r="X172" s="32" t="s">
        <v>19622</v>
      </c>
      <c r="Y172" s="32" t="s">
        <v>19623</v>
      </c>
      <c r="Z172" s="17" t="s">
        <v>605</v>
      </c>
      <c r="AA172" s="17" t="s">
        <v>33</v>
      </c>
      <c r="AF172" s="9" t="b">
        <v>1</v>
      </c>
      <c r="AG172" s="9">
        <f t="shared" si="1"/>
        <v>0.01317464129</v>
      </c>
      <c r="AH172" s="9" t="b">
        <v>0</v>
      </c>
      <c r="AI172" s="17" t="b">
        <v>0</v>
      </c>
      <c r="AJ172" s="9" t="b">
        <v>0</v>
      </c>
    </row>
    <row r="173">
      <c r="A173" s="31" t="s">
        <v>19624</v>
      </c>
      <c r="B173" s="31" t="s">
        <v>17037</v>
      </c>
      <c r="C173" s="31" t="s">
        <v>17038</v>
      </c>
      <c r="D173" s="32" t="s">
        <v>19524</v>
      </c>
      <c r="E173" s="31" t="s">
        <v>19525</v>
      </c>
      <c r="F173" s="31" t="s">
        <v>19526</v>
      </c>
      <c r="G173" s="31" t="s">
        <v>628</v>
      </c>
      <c r="H173" s="31" t="s">
        <v>17040</v>
      </c>
      <c r="I173" s="31" t="s">
        <v>818</v>
      </c>
      <c r="J173" s="31" t="s">
        <v>631</v>
      </c>
      <c r="K173" s="31" t="s">
        <v>19625</v>
      </c>
      <c r="L173" s="32" t="s">
        <v>19626</v>
      </c>
      <c r="M173" s="32" t="s">
        <v>19627</v>
      </c>
      <c r="N173" s="31" t="s">
        <v>19628</v>
      </c>
      <c r="O173" s="32" t="s">
        <v>19629</v>
      </c>
      <c r="P173" s="32" t="s">
        <v>19630</v>
      </c>
      <c r="Q173" s="31" t="s">
        <v>19631</v>
      </c>
      <c r="R173" s="32" t="s">
        <v>19632</v>
      </c>
      <c r="S173" s="32" t="s">
        <v>19633</v>
      </c>
      <c r="T173" s="31" t="s">
        <v>19634</v>
      </c>
      <c r="U173" s="32" t="s">
        <v>19635</v>
      </c>
      <c r="V173" s="32" t="s">
        <v>19636</v>
      </c>
      <c r="W173" s="32" t="s">
        <v>19637</v>
      </c>
      <c r="X173" s="32" t="s">
        <v>19638</v>
      </c>
      <c r="Y173" s="32" t="s">
        <v>19639</v>
      </c>
      <c r="Z173" s="17" t="s">
        <v>605</v>
      </c>
      <c r="AA173" s="17" t="s">
        <v>33</v>
      </c>
      <c r="AD173" s="17" t="s">
        <v>632</v>
      </c>
      <c r="AF173" s="9" t="b">
        <v>1</v>
      </c>
      <c r="AG173" s="9">
        <f t="shared" si="1"/>
        <v>0.01201127179</v>
      </c>
      <c r="AH173" s="9" t="b">
        <v>0</v>
      </c>
      <c r="AI173" s="17" t="b">
        <v>0</v>
      </c>
      <c r="AJ173" s="9" t="b">
        <v>0</v>
      </c>
    </row>
    <row r="174">
      <c r="A174" s="31" t="s">
        <v>19640</v>
      </c>
      <c r="B174" s="31" t="s">
        <v>17037</v>
      </c>
      <c r="C174" s="31" t="s">
        <v>17038</v>
      </c>
      <c r="D174" s="32" t="s">
        <v>19524</v>
      </c>
      <c r="E174" s="31" t="s">
        <v>19525</v>
      </c>
      <c r="F174" s="31" t="s">
        <v>19526</v>
      </c>
      <c r="G174" s="31" t="s">
        <v>633</v>
      </c>
      <c r="H174" s="31" t="s">
        <v>598</v>
      </c>
      <c r="I174" s="31" t="s">
        <v>279</v>
      </c>
      <c r="J174" s="31" t="s">
        <v>17133</v>
      </c>
      <c r="K174" s="31" t="s">
        <v>19641</v>
      </c>
      <c r="L174" s="32" t="s">
        <v>19642</v>
      </c>
      <c r="M174" s="32" t="s">
        <v>19643</v>
      </c>
      <c r="N174" s="31" t="s">
        <v>19644</v>
      </c>
      <c r="O174" s="32" t="s">
        <v>19645</v>
      </c>
      <c r="P174" s="32" t="s">
        <v>19646</v>
      </c>
      <c r="Q174" s="31" t="s">
        <v>19647</v>
      </c>
      <c r="R174" s="32" t="s">
        <v>19648</v>
      </c>
      <c r="S174" s="32" t="s">
        <v>19649</v>
      </c>
      <c r="T174" s="31" t="s">
        <v>19650</v>
      </c>
      <c r="U174" s="32" t="s">
        <v>19651</v>
      </c>
      <c r="V174" s="32" t="s">
        <v>19652</v>
      </c>
      <c r="W174" s="32" t="s">
        <v>19653</v>
      </c>
      <c r="X174" s="32" t="s">
        <v>19654</v>
      </c>
      <c r="Y174" s="32" t="s">
        <v>19655</v>
      </c>
      <c r="Z174" s="17" t="s">
        <v>605</v>
      </c>
      <c r="AA174" s="17" t="s">
        <v>33</v>
      </c>
      <c r="AE174" s="9" t="s">
        <v>19656</v>
      </c>
      <c r="AF174" s="9" t="b">
        <v>1</v>
      </c>
      <c r="AG174" s="9">
        <f t="shared" si="1"/>
        <v>0.02054066282</v>
      </c>
      <c r="AH174" s="9" t="b">
        <v>0</v>
      </c>
      <c r="AI174" s="17" t="b">
        <v>0</v>
      </c>
      <c r="AJ174" s="9" t="b">
        <v>0</v>
      </c>
    </row>
    <row r="175">
      <c r="A175" s="31" t="s">
        <v>19657</v>
      </c>
      <c r="B175" s="31" t="s">
        <v>17037</v>
      </c>
      <c r="C175" s="31" t="s">
        <v>17038</v>
      </c>
      <c r="D175" s="32" t="s">
        <v>19524</v>
      </c>
      <c r="E175" s="31" t="s">
        <v>19525</v>
      </c>
      <c r="F175" s="31" t="s">
        <v>19526</v>
      </c>
      <c r="G175" s="31" t="s">
        <v>19658</v>
      </c>
      <c r="H175" s="31" t="s">
        <v>17040</v>
      </c>
      <c r="I175" s="31" t="s">
        <v>639</v>
      </c>
      <c r="J175" s="31" t="s">
        <v>327</v>
      </c>
      <c r="K175" s="31" t="s">
        <v>19659</v>
      </c>
      <c r="L175" s="32" t="s">
        <v>19660</v>
      </c>
      <c r="M175" s="32" t="s">
        <v>19661</v>
      </c>
      <c r="N175" s="31" t="s">
        <v>19662</v>
      </c>
      <c r="O175" s="32" t="s">
        <v>19663</v>
      </c>
      <c r="P175" s="32" t="s">
        <v>19664</v>
      </c>
      <c r="Q175" s="31" t="s">
        <v>19665</v>
      </c>
      <c r="R175" s="32" t="s">
        <v>19666</v>
      </c>
      <c r="S175" s="32" t="s">
        <v>19667</v>
      </c>
      <c r="T175" s="31" t="s">
        <v>19668</v>
      </c>
      <c r="U175" s="32" t="s">
        <v>19669</v>
      </c>
      <c r="V175" s="32" t="s">
        <v>19670</v>
      </c>
      <c r="W175" s="32" t="s">
        <v>19671</v>
      </c>
      <c r="X175" s="32" t="s">
        <v>19672</v>
      </c>
      <c r="Y175" s="32" t="s">
        <v>19673</v>
      </c>
      <c r="Z175" s="17" t="s">
        <v>605</v>
      </c>
      <c r="AA175" s="17" t="s">
        <v>33</v>
      </c>
      <c r="AF175" s="9" t="b">
        <v>1</v>
      </c>
      <c r="AG175" s="9">
        <f t="shared" si="1"/>
        <v>0.01694655449</v>
      </c>
      <c r="AH175" s="9" t="b">
        <v>0</v>
      </c>
      <c r="AI175" s="17" t="b">
        <v>0</v>
      </c>
      <c r="AJ175" s="9" t="b">
        <v>0</v>
      </c>
    </row>
    <row r="176">
      <c r="A176" s="31" t="s">
        <v>19674</v>
      </c>
      <c r="B176" s="31" t="s">
        <v>17037</v>
      </c>
      <c r="C176" s="31" t="s">
        <v>17038</v>
      </c>
      <c r="D176" s="32" t="s">
        <v>19524</v>
      </c>
      <c r="E176" s="31" t="s">
        <v>19525</v>
      </c>
      <c r="F176" s="31" t="s">
        <v>19526</v>
      </c>
      <c r="G176" s="31" t="s">
        <v>19658</v>
      </c>
      <c r="H176" s="31" t="s">
        <v>17040</v>
      </c>
      <c r="I176" s="31" t="s">
        <v>327</v>
      </c>
      <c r="J176" s="31" t="s">
        <v>19675</v>
      </c>
      <c r="K176" s="31" t="s">
        <v>19676</v>
      </c>
      <c r="L176" s="32" t="s">
        <v>19677</v>
      </c>
      <c r="M176" s="32" t="s">
        <v>19678</v>
      </c>
      <c r="N176" s="31" t="s">
        <v>19679</v>
      </c>
      <c r="O176" s="32" t="s">
        <v>19680</v>
      </c>
      <c r="P176" s="32" t="s">
        <v>19681</v>
      </c>
      <c r="Q176" s="31" t="s">
        <v>19682</v>
      </c>
      <c r="R176" s="32" t="s">
        <v>19683</v>
      </c>
      <c r="S176" s="32" t="s">
        <v>19684</v>
      </c>
      <c r="T176" s="31" t="s">
        <v>19685</v>
      </c>
      <c r="U176" s="32" t="s">
        <v>19686</v>
      </c>
      <c r="V176" s="32" t="s">
        <v>19687</v>
      </c>
      <c r="W176" s="32" t="s">
        <v>19688</v>
      </c>
      <c r="X176" s="32" t="s">
        <v>19672</v>
      </c>
      <c r="Y176" s="32" t="s">
        <v>19673</v>
      </c>
      <c r="Z176" s="17" t="s">
        <v>605</v>
      </c>
      <c r="AA176" s="17" t="s">
        <v>33</v>
      </c>
      <c r="AD176" s="17" t="s">
        <v>632</v>
      </c>
      <c r="AF176" s="9" t="b">
        <v>1</v>
      </c>
      <c r="AG176" s="9">
        <f t="shared" si="1"/>
        <v>0.02621883668</v>
      </c>
      <c r="AH176" s="9" t="b">
        <v>1</v>
      </c>
      <c r="AI176" s="17" t="b">
        <v>0</v>
      </c>
      <c r="AJ176" s="9" t="b">
        <v>0</v>
      </c>
    </row>
    <row r="177">
      <c r="A177" s="31" t="s">
        <v>19689</v>
      </c>
      <c r="B177" s="31" t="s">
        <v>17037</v>
      </c>
      <c r="C177" s="31" t="s">
        <v>17038</v>
      </c>
      <c r="D177" s="32" t="s">
        <v>19524</v>
      </c>
      <c r="E177" s="31" t="s">
        <v>19525</v>
      </c>
      <c r="F177" s="31" t="s">
        <v>19526</v>
      </c>
      <c r="G177" s="31" t="s">
        <v>643</v>
      </c>
      <c r="H177" s="31" t="s">
        <v>1291</v>
      </c>
      <c r="I177" s="31" t="s">
        <v>19690</v>
      </c>
      <c r="J177" s="31" t="s">
        <v>604</v>
      </c>
      <c r="K177" s="31" t="s">
        <v>19691</v>
      </c>
      <c r="L177" s="32" t="s">
        <v>19692</v>
      </c>
      <c r="M177" s="32" t="s">
        <v>19693</v>
      </c>
      <c r="N177" s="31" t="s">
        <v>19694</v>
      </c>
      <c r="O177" s="32" t="s">
        <v>19695</v>
      </c>
      <c r="P177" s="32" t="s">
        <v>19696</v>
      </c>
      <c r="Q177" s="31" t="s">
        <v>19697</v>
      </c>
      <c r="R177" s="32" t="s">
        <v>19698</v>
      </c>
      <c r="S177" s="32" t="s">
        <v>19699</v>
      </c>
      <c r="T177" s="31" t="s">
        <v>19700</v>
      </c>
      <c r="U177" s="32" t="s">
        <v>19701</v>
      </c>
      <c r="V177" s="32" t="s">
        <v>19702</v>
      </c>
      <c r="W177" s="32" t="s">
        <v>19703</v>
      </c>
      <c r="X177" s="32" t="s">
        <v>19704</v>
      </c>
      <c r="Y177" s="32" t="s">
        <v>19705</v>
      </c>
      <c r="Z177" s="17" t="s">
        <v>605</v>
      </c>
      <c r="AA177" s="17" t="s">
        <v>33</v>
      </c>
      <c r="AF177" s="9" t="b">
        <v>1</v>
      </c>
      <c r="AG177" s="9">
        <f t="shared" si="1"/>
        <v>0.01511659968</v>
      </c>
      <c r="AH177" s="9" t="b">
        <v>0</v>
      </c>
      <c r="AI177" s="17" t="b">
        <v>0</v>
      </c>
      <c r="AJ177" s="9" t="b">
        <v>0</v>
      </c>
    </row>
    <row r="178">
      <c r="A178" s="31" t="s">
        <v>19706</v>
      </c>
      <c r="B178" s="31" t="s">
        <v>17037</v>
      </c>
      <c r="C178" s="31" t="s">
        <v>17038</v>
      </c>
      <c r="D178" s="32" t="s">
        <v>19524</v>
      </c>
      <c r="E178" s="31" t="s">
        <v>19525</v>
      </c>
      <c r="F178" s="31" t="s">
        <v>19526</v>
      </c>
      <c r="G178" s="31" t="s">
        <v>647</v>
      </c>
      <c r="H178" s="31" t="s">
        <v>598</v>
      </c>
      <c r="I178" s="31" t="s">
        <v>650</v>
      </c>
      <c r="J178" s="31" t="s">
        <v>19707</v>
      </c>
      <c r="K178" s="31" t="s">
        <v>19708</v>
      </c>
      <c r="L178" s="32" t="s">
        <v>19709</v>
      </c>
      <c r="M178" s="32" t="s">
        <v>19710</v>
      </c>
      <c r="N178" s="31" t="s">
        <v>19711</v>
      </c>
      <c r="O178" s="32" t="s">
        <v>19712</v>
      </c>
      <c r="P178" s="32" t="s">
        <v>19713</v>
      </c>
      <c r="Q178" s="31" t="s">
        <v>19714</v>
      </c>
      <c r="R178" s="32" t="s">
        <v>19715</v>
      </c>
      <c r="S178" s="32" t="s">
        <v>19716</v>
      </c>
      <c r="T178" s="31" t="s">
        <v>19717</v>
      </c>
      <c r="U178" s="32" t="s">
        <v>19718</v>
      </c>
      <c r="V178" s="32" t="s">
        <v>19719</v>
      </c>
      <c r="W178" s="32" t="s">
        <v>19720</v>
      </c>
      <c r="X178" s="32" t="s">
        <v>19721</v>
      </c>
      <c r="Y178" s="32" t="s">
        <v>19722</v>
      </c>
      <c r="Z178" s="17" t="s">
        <v>605</v>
      </c>
      <c r="AA178" s="17" t="s">
        <v>33</v>
      </c>
      <c r="AF178" s="9" t="b">
        <v>1</v>
      </c>
      <c r="AG178" s="9">
        <f t="shared" si="1"/>
        <v>0.008915375763</v>
      </c>
      <c r="AH178" s="9" t="b">
        <v>0</v>
      </c>
      <c r="AI178" s="17" t="b">
        <v>0</v>
      </c>
      <c r="AJ178" s="9" t="b">
        <v>0</v>
      </c>
    </row>
    <row r="179">
      <c r="A179" s="31" t="s">
        <v>19723</v>
      </c>
      <c r="B179" s="31" t="s">
        <v>17037</v>
      </c>
      <c r="C179" s="31" t="s">
        <v>17038</v>
      </c>
      <c r="D179" s="32" t="s">
        <v>19524</v>
      </c>
      <c r="E179" s="31" t="s">
        <v>19525</v>
      </c>
      <c r="F179" s="31" t="s">
        <v>19526</v>
      </c>
      <c r="G179" s="31" t="s">
        <v>19724</v>
      </c>
      <c r="H179" s="31" t="s">
        <v>1291</v>
      </c>
      <c r="I179" s="31" t="s">
        <v>19725</v>
      </c>
      <c r="J179" s="31" t="s">
        <v>17133</v>
      </c>
      <c r="K179" s="31" t="s">
        <v>19726</v>
      </c>
      <c r="L179" s="32" t="s">
        <v>19727</v>
      </c>
      <c r="M179" s="32" t="s">
        <v>19728</v>
      </c>
      <c r="N179" s="31" t="s">
        <v>19729</v>
      </c>
      <c r="O179" s="32" t="s">
        <v>19730</v>
      </c>
      <c r="P179" s="32" t="s">
        <v>19731</v>
      </c>
      <c r="Q179" s="31" t="s">
        <v>19732</v>
      </c>
      <c r="R179" s="32" t="s">
        <v>19733</v>
      </c>
      <c r="S179" s="32" t="s">
        <v>19734</v>
      </c>
      <c r="T179" s="31" t="s">
        <v>19735</v>
      </c>
      <c r="U179" s="32" t="s">
        <v>19736</v>
      </c>
      <c r="V179" s="32" t="s">
        <v>19737</v>
      </c>
      <c r="W179" s="32" t="s">
        <v>19738</v>
      </c>
      <c r="X179" s="31">
        <v>28.115</v>
      </c>
      <c r="Y179" s="31">
        <v>-89.15</v>
      </c>
      <c r="Z179" s="17" t="s">
        <v>605</v>
      </c>
      <c r="AA179" s="17" t="s">
        <v>33</v>
      </c>
      <c r="AE179" s="9" t="s">
        <v>19739</v>
      </c>
      <c r="AF179" s="9" t="b">
        <v>1</v>
      </c>
      <c r="AG179" s="9">
        <f t="shared" si="1"/>
        <v>0.00792754445</v>
      </c>
      <c r="AH179" s="9" t="b">
        <v>1</v>
      </c>
      <c r="AI179" s="17" t="b">
        <v>0</v>
      </c>
      <c r="AJ179" s="9" t="b">
        <v>0</v>
      </c>
    </row>
    <row r="180">
      <c r="A180" s="31" t="s">
        <v>19740</v>
      </c>
      <c r="B180" s="31" t="s">
        <v>17037</v>
      </c>
      <c r="C180" s="31" t="s">
        <v>17038</v>
      </c>
      <c r="D180" s="32" t="s">
        <v>19741</v>
      </c>
      <c r="E180" s="31" t="s">
        <v>19742</v>
      </c>
      <c r="F180" s="31" t="s">
        <v>2140</v>
      </c>
      <c r="G180" s="31" t="s">
        <v>657</v>
      </c>
      <c r="H180" s="31" t="s">
        <v>1425</v>
      </c>
      <c r="I180" s="31" t="s">
        <v>660</v>
      </c>
      <c r="J180" s="31" t="s">
        <v>661</v>
      </c>
      <c r="K180" s="31" t="s">
        <v>19743</v>
      </c>
      <c r="L180" s="32" t="s">
        <v>19744</v>
      </c>
      <c r="M180" s="32" t="s">
        <v>19745</v>
      </c>
      <c r="N180" s="31" t="s">
        <v>19746</v>
      </c>
      <c r="O180" s="32" t="s">
        <v>19747</v>
      </c>
      <c r="P180" s="32" t="s">
        <v>19748</v>
      </c>
      <c r="Q180" s="31" t="s">
        <v>19749</v>
      </c>
      <c r="R180" s="32" t="s">
        <v>19750</v>
      </c>
      <c r="S180" s="32" t="s">
        <v>19751</v>
      </c>
      <c r="T180" s="31" t="s">
        <v>19752</v>
      </c>
      <c r="U180" s="32" t="s">
        <v>19753</v>
      </c>
      <c r="V180" s="32" t="s">
        <v>19754</v>
      </c>
      <c r="W180" s="32" t="s">
        <v>19755</v>
      </c>
      <c r="X180" s="32" t="s">
        <v>19756</v>
      </c>
      <c r="Y180" s="32" t="s">
        <v>19757</v>
      </c>
      <c r="Z180" s="17" t="s">
        <v>662</v>
      </c>
      <c r="AA180" s="17" t="s">
        <v>33</v>
      </c>
      <c r="AF180" s="9" t="b">
        <v>1</v>
      </c>
      <c r="AG180" s="9">
        <f t="shared" si="1"/>
        <v>0.004244874792</v>
      </c>
      <c r="AH180" s="9" t="b">
        <v>0</v>
      </c>
      <c r="AI180" s="17" t="b">
        <v>1</v>
      </c>
      <c r="AJ180" s="9" t="b">
        <v>0</v>
      </c>
    </row>
    <row r="181">
      <c r="A181" s="31" t="s">
        <v>19758</v>
      </c>
      <c r="B181" s="31" t="s">
        <v>17037</v>
      </c>
      <c r="C181" s="31" t="s">
        <v>17038</v>
      </c>
      <c r="D181" s="32" t="s">
        <v>19741</v>
      </c>
      <c r="E181" s="31" t="s">
        <v>19742</v>
      </c>
      <c r="F181" s="31" t="s">
        <v>2140</v>
      </c>
      <c r="G181" s="31" t="s">
        <v>19759</v>
      </c>
      <c r="H181" s="31" t="s">
        <v>17040</v>
      </c>
      <c r="I181" s="31" t="s">
        <v>665</v>
      </c>
      <c r="J181" s="31" t="s">
        <v>423</v>
      </c>
      <c r="K181" s="31" t="s">
        <v>19760</v>
      </c>
      <c r="L181" s="32" t="s">
        <v>19761</v>
      </c>
      <c r="M181" s="32" t="s">
        <v>19762</v>
      </c>
      <c r="N181" s="31" t="s">
        <v>19763</v>
      </c>
      <c r="O181" s="32" t="s">
        <v>19764</v>
      </c>
      <c r="P181" s="32" t="s">
        <v>19765</v>
      </c>
      <c r="Q181" s="31" t="s">
        <v>19766</v>
      </c>
      <c r="R181" s="32" t="s">
        <v>19767</v>
      </c>
      <c r="S181" s="32" t="s">
        <v>19768</v>
      </c>
      <c r="T181" s="31" t="s">
        <v>19769</v>
      </c>
      <c r="U181" s="32" t="s">
        <v>19770</v>
      </c>
      <c r="V181" s="32" t="s">
        <v>19771</v>
      </c>
      <c r="W181" s="32" t="s">
        <v>19772</v>
      </c>
      <c r="X181" s="32" t="s">
        <v>19756</v>
      </c>
      <c r="Y181" s="32" t="s">
        <v>19757</v>
      </c>
      <c r="Z181" s="17" t="s">
        <v>662</v>
      </c>
      <c r="AA181" s="17" t="s">
        <v>33</v>
      </c>
      <c r="AF181" s="9" t="b">
        <v>1</v>
      </c>
      <c r="AG181" s="9">
        <f t="shared" si="1"/>
        <v>0.007103787792</v>
      </c>
      <c r="AH181" s="9" t="b">
        <v>0</v>
      </c>
      <c r="AI181" s="17" t="b">
        <v>0</v>
      </c>
      <c r="AJ181" s="9" t="b">
        <v>0</v>
      </c>
    </row>
    <row r="182">
      <c r="A182" s="31" t="s">
        <v>19773</v>
      </c>
      <c r="B182" s="31" t="s">
        <v>17037</v>
      </c>
      <c r="C182" s="31" t="s">
        <v>17038</v>
      </c>
      <c r="D182" s="32" t="s">
        <v>19741</v>
      </c>
      <c r="E182" s="31" t="s">
        <v>19742</v>
      </c>
      <c r="F182" s="31" t="s">
        <v>2140</v>
      </c>
      <c r="G182" s="31" t="s">
        <v>657</v>
      </c>
      <c r="H182" s="31" t="s">
        <v>1425</v>
      </c>
      <c r="I182" s="31" t="s">
        <v>668</v>
      </c>
      <c r="J182" s="31" t="s">
        <v>441</v>
      </c>
      <c r="K182" s="31" t="s">
        <v>19774</v>
      </c>
      <c r="L182" s="32" t="s">
        <v>19775</v>
      </c>
      <c r="M182" s="32" t="s">
        <v>19776</v>
      </c>
      <c r="N182" s="31" t="s">
        <v>19777</v>
      </c>
      <c r="O182" s="32" t="s">
        <v>19778</v>
      </c>
      <c r="P182" s="32" t="s">
        <v>19779</v>
      </c>
      <c r="Q182" s="31" t="s">
        <v>19780</v>
      </c>
      <c r="R182" s="32" t="s">
        <v>19781</v>
      </c>
      <c r="S182" s="32" t="s">
        <v>19782</v>
      </c>
      <c r="T182" s="31" t="s">
        <v>19783</v>
      </c>
      <c r="U182" s="32" t="s">
        <v>19784</v>
      </c>
      <c r="V182" s="32" t="s">
        <v>19785</v>
      </c>
      <c r="W182" s="32" t="s">
        <v>19786</v>
      </c>
      <c r="X182" s="32" t="s">
        <v>19787</v>
      </c>
      <c r="Y182" s="32" t="s">
        <v>19788</v>
      </c>
      <c r="Z182" s="17" t="s">
        <v>662</v>
      </c>
      <c r="AA182" s="17" t="s">
        <v>33</v>
      </c>
      <c r="AF182" s="9" t="b">
        <v>1</v>
      </c>
      <c r="AG182" s="9">
        <f t="shared" si="1"/>
        <v>0.01874829286</v>
      </c>
      <c r="AH182" s="9" t="b">
        <v>0</v>
      </c>
      <c r="AI182" s="17" t="b">
        <v>1</v>
      </c>
      <c r="AJ182" s="9" t="b">
        <v>0</v>
      </c>
    </row>
    <row r="183">
      <c r="A183" s="31" t="s">
        <v>19789</v>
      </c>
      <c r="B183" s="31" t="s">
        <v>17037</v>
      </c>
      <c r="C183" s="31" t="s">
        <v>17038</v>
      </c>
      <c r="D183" s="32" t="s">
        <v>19741</v>
      </c>
      <c r="E183" s="31" t="s">
        <v>19742</v>
      </c>
      <c r="F183" s="31" t="s">
        <v>2140</v>
      </c>
      <c r="G183" s="31" t="s">
        <v>19790</v>
      </c>
      <c r="H183" s="31" t="s">
        <v>17040</v>
      </c>
      <c r="I183" s="31" t="s">
        <v>320</v>
      </c>
      <c r="J183" s="31" t="s">
        <v>2140</v>
      </c>
      <c r="K183" s="31" t="s">
        <v>19791</v>
      </c>
      <c r="L183" s="32" t="s">
        <v>19792</v>
      </c>
      <c r="M183" s="32" t="s">
        <v>19793</v>
      </c>
      <c r="N183" s="31" t="s">
        <v>19794</v>
      </c>
      <c r="O183" s="32" t="s">
        <v>19795</v>
      </c>
      <c r="P183" s="32" t="s">
        <v>19796</v>
      </c>
      <c r="Q183" s="31" t="s">
        <v>19797</v>
      </c>
      <c r="R183" s="32" t="s">
        <v>19798</v>
      </c>
      <c r="S183" s="32" t="s">
        <v>19799</v>
      </c>
      <c r="T183" s="31" t="s">
        <v>19800</v>
      </c>
      <c r="U183" s="32" t="s">
        <v>19801</v>
      </c>
      <c r="V183" s="32" t="s">
        <v>19802</v>
      </c>
      <c r="W183" s="32" t="s">
        <v>19803</v>
      </c>
      <c r="X183" s="32" t="s">
        <v>19804</v>
      </c>
      <c r="Y183" s="32" t="s">
        <v>19805</v>
      </c>
      <c r="Z183" s="17" t="s">
        <v>662</v>
      </c>
      <c r="AA183" s="17" t="s">
        <v>33</v>
      </c>
      <c r="AE183" s="9" t="s">
        <v>19806</v>
      </c>
      <c r="AF183" s="9" t="b">
        <v>1</v>
      </c>
      <c r="AG183" s="9">
        <f t="shared" si="1"/>
        <v>0.002557725552</v>
      </c>
      <c r="AH183" s="9" t="b">
        <v>0</v>
      </c>
      <c r="AI183" s="17" t="b">
        <v>1</v>
      </c>
      <c r="AJ183" s="9" t="b">
        <v>0</v>
      </c>
    </row>
    <row r="184">
      <c r="A184" s="31" t="s">
        <v>19807</v>
      </c>
      <c r="B184" s="31" t="s">
        <v>17037</v>
      </c>
      <c r="C184" s="31" t="s">
        <v>17038</v>
      </c>
      <c r="D184" s="32" t="s">
        <v>19741</v>
      </c>
      <c r="E184" s="31" t="s">
        <v>19742</v>
      </c>
      <c r="F184" s="31" t="s">
        <v>2140</v>
      </c>
      <c r="G184" s="31" t="s">
        <v>657</v>
      </c>
      <c r="H184" s="31" t="s">
        <v>1425</v>
      </c>
      <c r="I184" s="31" t="s">
        <v>2178</v>
      </c>
      <c r="J184" s="31" t="s">
        <v>19808</v>
      </c>
      <c r="K184" s="31" t="s">
        <v>19809</v>
      </c>
      <c r="L184" s="32" t="s">
        <v>19810</v>
      </c>
      <c r="M184" s="32" t="s">
        <v>19811</v>
      </c>
      <c r="N184" s="31" t="s">
        <v>19812</v>
      </c>
      <c r="O184" s="32" t="s">
        <v>19813</v>
      </c>
      <c r="P184" s="32" t="s">
        <v>19814</v>
      </c>
      <c r="Q184" s="31" t="s">
        <v>19815</v>
      </c>
      <c r="R184" s="32" t="s">
        <v>19816</v>
      </c>
      <c r="S184" s="32" t="s">
        <v>19817</v>
      </c>
      <c r="T184" s="31" t="s">
        <v>19818</v>
      </c>
      <c r="U184" s="32" t="s">
        <v>19819</v>
      </c>
      <c r="V184" s="32" t="s">
        <v>19820</v>
      </c>
      <c r="W184" s="32" t="s">
        <v>19821</v>
      </c>
      <c r="X184" s="32" t="s">
        <v>19822</v>
      </c>
      <c r="Y184" s="32" t="s">
        <v>19823</v>
      </c>
      <c r="Z184" s="17" t="s">
        <v>662</v>
      </c>
      <c r="AA184" s="17" t="s">
        <v>33</v>
      </c>
      <c r="AF184" s="9" t="b">
        <v>1</v>
      </c>
      <c r="AG184" s="9">
        <f t="shared" si="1"/>
        <v>0.02000642279</v>
      </c>
      <c r="AH184" s="9" t="b">
        <v>0</v>
      </c>
      <c r="AI184" s="17" t="b">
        <v>1</v>
      </c>
      <c r="AJ184" s="9" t="b">
        <v>0</v>
      </c>
    </row>
    <row r="185">
      <c r="A185" s="31" t="s">
        <v>19824</v>
      </c>
      <c r="B185" s="31" t="s">
        <v>17037</v>
      </c>
      <c r="C185" s="31" t="s">
        <v>17038</v>
      </c>
      <c r="D185" s="32" t="s">
        <v>19741</v>
      </c>
      <c r="E185" s="31" t="s">
        <v>19742</v>
      </c>
      <c r="F185" s="31" t="s">
        <v>2140</v>
      </c>
      <c r="G185" s="31" t="s">
        <v>657</v>
      </c>
      <c r="H185" s="31" t="s">
        <v>17040</v>
      </c>
      <c r="I185" s="31" t="s">
        <v>451</v>
      </c>
      <c r="J185" s="31" t="s">
        <v>676</v>
      </c>
      <c r="K185" s="31" t="s">
        <v>19825</v>
      </c>
      <c r="L185" s="32" t="s">
        <v>19826</v>
      </c>
      <c r="M185" s="32" t="s">
        <v>19827</v>
      </c>
      <c r="N185" s="31" t="s">
        <v>19828</v>
      </c>
      <c r="O185" s="32" t="s">
        <v>19829</v>
      </c>
      <c r="P185" s="32" t="s">
        <v>19830</v>
      </c>
      <c r="Q185" s="31" t="s">
        <v>19831</v>
      </c>
      <c r="R185" s="32" t="s">
        <v>19832</v>
      </c>
      <c r="S185" s="32" t="s">
        <v>19833</v>
      </c>
      <c r="T185" s="31" t="s">
        <v>19834</v>
      </c>
      <c r="U185" s="32" t="s">
        <v>19835</v>
      </c>
      <c r="V185" s="32" t="s">
        <v>19836</v>
      </c>
      <c r="W185" s="32" t="s">
        <v>19837</v>
      </c>
      <c r="X185" s="32" t="s">
        <v>19822</v>
      </c>
      <c r="Y185" s="32" t="s">
        <v>19823</v>
      </c>
      <c r="Z185" s="17" t="s">
        <v>662</v>
      </c>
      <c r="AA185" s="17" t="s">
        <v>33</v>
      </c>
      <c r="AF185" s="9" t="b">
        <v>1</v>
      </c>
      <c r="AG185" s="9">
        <f t="shared" si="1"/>
        <v>0.01381489841</v>
      </c>
      <c r="AH185" s="9" t="b">
        <v>0</v>
      </c>
      <c r="AI185" s="17" t="b">
        <v>1</v>
      </c>
      <c r="AJ185" s="9" t="b">
        <v>0</v>
      </c>
    </row>
    <row r="186">
      <c r="A186" s="31" t="s">
        <v>19838</v>
      </c>
      <c r="B186" s="31" t="s">
        <v>17037</v>
      </c>
      <c r="C186" s="31" t="s">
        <v>17038</v>
      </c>
      <c r="D186" s="32" t="s">
        <v>19741</v>
      </c>
      <c r="E186" s="31" t="s">
        <v>19742</v>
      </c>
      <c r="F186" s="31" t="s">
        <v>2140</v>
      </c>
      <c r="G186" s="31" t="s">
        <v>657</v>
      </c>
      <c r="H186" s="31" t="s">
        <v>1425</v>
      </c>
      <c r="I186" s="31" t="s">
        <v>677</v>
      </c>
      <c r="J186" s="31" t="s">
        <v>415</v>
      </c>
      <c r="K186" s="31" t="s">
        <v>19839</v>
      </c>
      <c r="L186" s="32" t="s">
        <v>19840</v>
      </c>
      <c r="M186" s="32" t="s">
        <v>19841</v>
      </c>
      <c r="N186" s="31" t="s">
        <v>19842</v>
      </c>
      <c r="O186" s="32" t="s">
        <v>19843</v>
      </c>
      <c r="P186" s="32" t="s">
        <v>19844</v>
      </c>
      <c r="Q186" s="31" t="s">
        <v>19845</v>
      </c>
      <c r="R186" s="32" t="s">
        <v>19846</v>
      </c>
      <c r="S186" s="32" t="s">
        <v>19847</v>
      </c>
      <c r="T186" s="31" t="s">
        <v>19848</v>
      </c>
      <c r="U186" s="32" t="s">
        <v>19849</v>
      </c>
      <c r="V186" s="32" t="s">
        <v>19850</v>
      </c>
      <c r="W186" s="32" t="s">
        <v>19851</v>
      </c>
      <c r="X186" s="32" t="s">
        <v>19787</v>
      </c>
      <c r="Y186" s="32" t="s">
        <v>19788</v>
      </c>
      <c r="Z186" s="17" t="s">
        <v>662</v>
      </c>
      <c r="AA186" s="17" t="s">
        <v>33</v>
      </c>
      <c r="AD186" s="17" t="s">
        <v>678</v>
      </c>
      <c r="AF186" s="9" t="b">
        <v>1</v>
      </c>
      <c r="AG186" s="9">
        <f t="shared" si="1"/>
        <v>0.01762416128</v>
      </c>
      <c r="AH186" s="9" t="b">
        <v>0</v>
      </c>
      <c r="AI186" s="17" t="b">
        <v>1</v>
      </c>
      <c r="AJ186" s="9" t="b">
        <v>0</v>
      </c>
    </row>
    <row r="187">
      <c r="A187" s="31" t="s">
        <v>19852</v>
      </c>
      <c r="B187" s="31" t="s">
        <v>17037</v>
      </c>
      <c r="C187" s="31" t="s">
        <v>17038</v>
      </c>
      <c r="D187" s="32" t="s">
        <v>19741</v>
      </c>
      <c r="E187" s="31" t="s">
        <v>19742</v>
      </c>
      <c r="F187" s="31" t="s">
        <v>2140</v>
      </c>
      <c r="G187" s="31" t="s">
        <v>657</v>
      </c>
      <c r="H187" s="31" t="s">
        <v>17040</v>
      </c>
      <c r="I187" s="31" t="s">
        <v>451</v>
      </c>
      <c r="J187" s="31" t="s">
        <v>19853</v>
      </c>
      <c r="K187" s="31" t="s">
        <v>19854</v>
      </c>
      <c r="L187" s="32" t="s">
        <v>19855</v>
      </c>
      <c r="M187" s="32" t="s">
        <v>19856</v>
      </c>
      <c r="N187" s="31" t="s">
        <v>19857</v>
      </c>
      <c r="O187" s="32" t="s">
        <v>19858</v>
      </c>
      <c r="P187" s="32" t="s">
        <v>19859</v>
      </c>
      <c r="Q187" s="31" t="s">
        <v>19860</v>
      </c>
      <c r="R187" s="32" t="s">
        <v>19861</v>
      </c>
      <c r="S187" s="32" t="s">
        <v>19862</v>
      </c>
      <c r="T187" s="31" t="s">
        <v>19863</v>
      </c>
      <c r="U187" s="32" t="s">
        <v>19864</v>
      </c>
      <c r="V187" s="32" t="s">
        <v>19865</v>
      </c>
      <c r="W187" s="32" t="s">
        <v>19866</v>
      </c>
      <c r="X187" s="32" t="s">
        <v>19787</v>
      </c>
      <c r="Y187" s="32" t="s">
        <v>19788</v>
      </c>
      <c r="Z187" s="17" t="s">
        <v>662</v>
      </c>
      <c r="AA187" s="17" t="s">
        <v>33</v>
      </c>
      <c r="AE187" s="9" t="s">
        <v>19806</v>
      </c>
      <c r="AF187" s="9" t="b">
        <v>1</v>
      </c>
      <c r="AG187" s="9">
        <f t="shared" si="1"/>
        <v>0.02171920139</v>
      </c>
      <c r="AH187" s="9" t="b">
        <v>0</v>
      </c>
      <c r="AI187" s="17" t="b">
        <v>0</v>
      </c>
      <c r="AJ187" s="9" t="b">
        <v>0</v>
      </c>
    </row>
    <row r="188">
      <c r="A188" s="31" t="s">
        <v>19867</v>
      </c>
      <c r="B188" s="31" t="s">
        <v>17037</v>
      </c>
      <c r="C188" s="31" t="s">
        <v>17038</v>
      </c>
      <c r="D188" s="32" t="s">
        <v>19868</v>
      </c>
      <c r="E188" s="31" t="s">
        <v>19869</v>
      </c>
      <c r="F188" s="31" t="s">
        <v>19870</v>
      </c>
      <c r="G188" s="31" t="s">
        <v>683</v>
      </c>
      <c r="H188" s="31" t="s">
        <v>1291</v>
      </c>
      <c r="I188" s="31" t="s">
        <v>686</v>
      </c>
      <c r="J188" s="31" t="s">
        <v>687</v>
      </c>
      <c r="K188" s="31" t="s">
        <v>19871</v>
      </c>
      <c r="L188" s="32" t="s">
        <v>19872</v>
      </c>
      <c r="M188" s="32" t="s">
        <v>19873</v>
      </c>
      <c r="N188" s="31" t="s">
        <v>19874</v>
      </c>
      <c r="O188" s="32" t="s">
        <v>19875</v>
      </c>
      <c r="P188" s="32" t="s">
        <v>19876</v>
      </c>
      <c r="Q188" s="31" t="s">
        <v>19877</v>
      </c>
      <c r="R188" s="32" t="s">
        <v>19878</v>
      </c>
      <c r="S188" s="32" t="s">
        <v>19879</v>
      </c>
      <c r="T188" s="31" t="s">
        <v>19880</v>
      </c>
      <c r="U188" s="32" t="s">
        <v>19881</v>
      </c>
      <c r="V188" s="32" t="s">
        <v>19882</v>
      </c>
      <c r="W188" s="32" t="s">
        <v>19883</v>
      </c>
      <c r="X188" s="32" t="s">
        <v>19884</v>
      </c>
      <c r="Y188" s="32" t="s">
        <v>19885</v>
      </c>
      <c r="Z188" s="17" t="s">
        <v>688</v>
      </c>
      <c r="AA188" s="17" t="s">
        <v>33</v>
      </c>
      <c r="AE188" s="9" t="s">
        <v>19806</v>
      </c>
      <c r="AF188" s="9" t="b">
        <v>1</v>
      </c>
      <c r="AG188" s="9">
        <f t="shared" si="1"/>
        <v>0.001561846663</v>
      </c>
      <c r="AH188" s="9" t="b">
        <v>1</v>
      </c>
      <c r="AI188" s="17" t="b">
        <v>0</v>
      </c>
      <c r="AJ188" s="9" t="b">
        <v>0</v>
      </c>
    </row>
    <row r="189">
      <c r="A189" s="31" t="s">
        <v>19886</v>
      </c>
      <c r="B189" s="31" t="s">
        <v>17037</v>
      </c>
      <c r="C189" s="31" t="s">
        <v>17038</v>
      </c>
      <c r="D189" s="32" t="s">
        <v>19868</v>
      </c>
      <c r="E189" s="31" t="s">
        <v>19869</v>
      </c>
      <c r="F189" s="31" t="s">
        <v>19870</v>
      </c>
      <c r="G189" s="31" t="s">
        <v>4175</v>
      </c>
      <c r="H189" s="31" t="s">
        <v>735</v>
      </c>
      <c r="I189" s="31" t="s">
        <v>692</v>
      </c>
      <c r="J189" s="31" t="s">
        <v>19887</v>
      </c>
      <c r="K189" s="31" t="s">
        <v>19888</v>
      </c>
      <c r="L189" s="32" t="s">
        <v>19889</v>
      </c>
      <c r="M189" s="32" t="s">
        <v>19890</v>
      </c>
      <c r="N189" s="31" t="s">
        <v>19891</v>
      </c>
      <c r="O189" s="32" t="s">
        <v>19892</v>
      </c>
      <c r="P189" s="32" t="s">
        <v>19893</v>
      </c>
      <c r="Q189" s="31" t="s">
        <v>19894</v>
      </c>
      <c r="R189" s="32" t="s">
        <v>19895</v>
      </c>
      <c r="S189" s="32" t="s">
        <v>19896</v>
      </c>
      <c r="T189" s="31" t="s">
        <v>19897</v>
      </c>
      <c r="U189" s="32" t="s">
        <v>19898</v>
      </c>
      <c r="V189" s="32" t="s">
        <v>19899</v>
      </c>
      <c r="W189" s="32" t="s">
        <v>19900</v>
      </c>
      <c r="X189" s="32" t="s">
        <v>19901</v>
      </c>
      <c r="Y189" s="32" t="s">
        <v>19885</v>
      </c>
      <c r="Z189" s="17" t="s">
        <v>688</v>
      </c>
      <c r="AA189" s="17" t="s">
        <v>33</v>
      </c>
      <c r="AF189" s="9" t="b">
        <v>1</v>
      </c>
      <c r="AG189" s="9">
        <f t="shared" si="1"/>
        <v>0.003521023147</v>
      </c>
      <c r="AH189" s="9" t="b">
        <v>0</v>
      </c>
      <c r="AI189" s="17" t="b">
        <v>0</v>
      </c>
      <c r="AJ189" s="9" t="b">
        <v>0</v>
      </c>
    </row>
    <row r="190">
      <c r="A190" s="31" t="s">
        <v>19902</v>
      </c>
      <c r="B190" s="31" t="s">
        <v>17037</v>
      </c>
      <c r="C190" s="31" t="s">
        <v>17038</v>
      </c>
      <c r="D190" s="32" t="s">
        <v>19868</v>
      </c>
      <c r="E190" s="31" t="s">
        <v>19869</v>
      </c>
      <c r="F190" s="31" t="s">
        <v>19870</v>
      </c>
      <c r="G190" s="31" t="s">
        <v>19903</v>
      </c>
      <c r="H190" s="31" t="s">
        <v>579</v>
      </c>
      <c r="I190" s="31" t="s">
        <v>1291</v>
      </c>
      <c r="J190" s="31" t="s">
        <v>19904</v>
      </c>
      <c r="K190" s="31" t="s">
        <v>19905</v>
      </c>
      <c r="L190" s="32" t="s">
        <v>19906</v>
      </c>
      <c r="M190" s="32" t="s">
        <v>19907</v>
      </c>
      <c r="N190" s="31" t="s">
        <v>19908</v>
      </c>
      <c r="O190" s="32" t="s">
        <v>19909</v>
      </c>
      <c r="P190" s="32" t="s">
        <v>19910</v>
      </c>
      <c r="Q190" s="31" t="s">
        <v>19911</v>
      </c>
      <c r="R190" s="32" t="s">
        <v>19912</v>
      </c>
      <c r="S190" s="32" t="s">
        <v>19913</v>
      </c>
      <c r="T190" s="31" t="s">
        <v>19914</v>
      </c>
      <c r="U190" s="32" t="s">
        <v>19915</v>
      </c>
      <c r="V190" s="32" t="s">
        <v>19916</v>
      </c>
      <c r="W190" s="32" t="s">
        <v>19917</v>
      </c>
      <c r="X190" s="32" t="s">
        <v>19884</v>
      </c>
      <c r="Y190" s="32" t="s">
        <v>19885</v>
      </c>
      <c r="Z190" s="17" t="s">
        <v>688</v>
      </c>
      <c r="AA190" s="17" t="s">
        <v>33</v>
      </c>
      <c r="AE190" s="9" t="s">
        <v>19806</v>
      </c>
      <c r="AF190" s="9" t="b">
        <v>1</v>
      </c>
      <c r="AG190" s="9">
        <f t="shared" si="1"/>
        <v>0.006863892846</v>
      </c>
      <c r="AH190" s="9" t="b">
        <v>1</v>
      </c>
      <c r="AI190" s="17" t="b">
        <v>0</v>
      </c>
      <c r="AJ190" s="9" t="b">
        <v>0</v>
      </c>
    </row>
    <row r="191">
      <c r="A191" s="31" t="s">
        <v>19918</v>
      </c>
      <c r="B191" s="31" t="s">
        <v>17037</v>
      </c>
      <c r="C191" s="31" t="s">
        <v>17038</v>
      </c>
      <c r="D191" s="32" t="s">
        <v>19868</v>
      </c>
      <c r="E191" s="31" t="s">
        <v>19869</v>
      </c>
      <c r="F191" s="31" t="s">
        <v>19870</v>
      </c>
      <c r="G191" s="31" t="s">
        <v>4175</v>
      </c>
      <c r="H191" s="31" t="s">
        <v>735</v>
      </c>
      <c r="I191" s="31" t="s">
        <v>686</v>
      </c>
      <c r="J191" s="31" t="s">
        <v>320</v>
      </c>
      <c r="K191" s="31" t="s">
        <v>19919</v>
      </c>
      <c r="L191" s="32" t="s">
        <v>19920</v>
      </c>
      <c r="M191" s="32" t="s">
        <v>19921</v>
      </c>
      <c r="N191" s="31" t="s">
        <v>19922</v>
      </c>
      <c r="O191" s="32" t="s">
        <v>19923</v>
      </c>
      <c r="P191" s="32" t="s">
        <v>19924</v>
      </c>
      <c r="Q191" s="31" t="s">
        <v>19925</v>
      </c>
      <c r="R191" s="32" t="s">
        <v>19926</v>
      </c>
      <c r="S191" s="32" t="s">
        <v>19927</v>
      </c>
      <c r="T191" s="31" t="s">
        <v>19928</v>
      </c>
      <c r="U191" s="32" t="s">
        <v>19929</v>
      </c>
      <c r="V191" s="32" t="s">
        <v>19930</v>
      </c>
      <c r="W191" s="32" t="s">
        <v>19931</v>
      </c>
      <c r="X191" s="32" t="s">
        <v>19884</v>
      </c>
      <c r="Y191" s="32" t="s">
        <v>19885</v>
      </c>
      <c r="Z191" s="17" t="s">
        <v>688</v>
      </c>
      <c r="AA191" s="17" t="s">
        <v>33</v>
      </c>
      <c r="AF191" s="9" t="b">
        <v>1</v>
      </c>
      <c r="AG191" s="9">
        <f t="shared" si="1"/>
        <v>0.003840814627</v>
      </c>
      <c r="AH191" s="9" t="b">
        <v>0</v>
      </c>
      <c r="AI191" s="17" t="b">
        <v>1</v>
      </c>
      <c r="AJ191" s="9" t="b">
        <v>0</v>
      </c>
    </row>
    <row r="192">
      <c r="A192" s="31" t="s">
        <v>19932</v>
      </c>
      <c r="B192" s="31" t="s">
        <v>17037</v>
      </c>
      <c r="C192" s="31" t="s">
        <v>17038</v>
      </c>
      <c r="D192" s="32" t="s">
        <v>19868</v>
      </c>
      <c r="E192" s="31" t="s">
        <v>19869</v>
      </c>
      <c r="F192" s="31" t="s">
        <v>19870</v>
      </c>
      <c r="G192" s="31" t="s">
        <v>697</v>
      </c>
      <c r="H192" s="31" t="s">
        <v>1291</v>
      </c>
      <c r="I192" s="31" t="s">
        <v>700</v>
      </c>
      <c r="J192" s="31" t="s">
        <v>701</v>
      </c>
      <c r="K192" s="31" t="s">
        <v>19933</v>
      </c>
      <c r="L192" s="32" t="s">
        <v>19934</v>
      </c>
      <c r="M192" s="32" t="s">
        <v>19935</v>
      </c>
      <c r="N192" s="31" t="s">
        <v>19936</v>
      </c>
      <c r="O192" s="32" t="s">
        <v>19937</v>
      </c>
      <c r="P192" s="32" t="s">
        <v>19938</v>
      </c>
      <c r="Q192" s="31" t="s">
        <v>19939</v>
      </c>
      <c r="R192" s="32" t="s">
        <v>19940</v>
      </c>
      <c r="S192" s="32" t="s">
        <v>19941</v>
      </c>
      <c r="T192" s="31" t="s">
        <v>19942</v>
      </c>
      <c r="U192" s="32" t="s">
        <v>19943</v>
      </c>
      <c r="V192" s="32" t="s">
        <v>19944</v>
      </c>
      <c r="W192" s="32" t="s">
        <v>19945</v>
      </c>
      <c r="X192" s="32" t="s">
        <v>19946</v>
      </c>
      <c r="Y192" s="32" t="s">
        <v>19947</v>
      </c>
      <c r="Z192" s="17" t="s">
        <v>688</v>
      </c>
      <c r="AA192" s="17" t="s">
        <v>33</v>
      </c>
      <c r="AF192" s="9" t="b">
        <v>1</v>
      </c>
      <c r="AG192" s="9">
        <f t="shared" si="1"/>
        <v>0.007973444174</v>
      </c>
      <c r="AH192" s="9" t="b">
        <v>0</v>
      </c>
      <c r="AI192" s="17" t="b">
        <v>0</v>
      </c>
      <c r="AJ192" s="9" t="b">
        <v>0</v>
      </c>
    </row>
    <row r="193">
      <c r="A193" s="31" t="s">
        <v>19948</v>
      </c>
      <c r="B193" s="31" t="s">
        <v>17037</v>
      </c>
      <c r="C193" s="31" t="s">
        <v>17038</v>
      </c>
      <c r="D193" s="32" t="s">
        <v>19868</v>
      </c>
      <c r="E193" s="31" t="s">
        <v>19869</v>
      </c>
      <c r="F193" s="31" t="s">
        <v>19870</v>
      </c>
      <c r="G193" s="31" t="s">
        <v>19949</v>
      </c>
      <c r="H193" s="31" t="s">
        <v>735</v>
      </c>
      <c r="I193" s="31" t="s">
        <v>214</v>
      </c>
      <c r="J193" s="31" t="s">
        <v>704</v>
      </c>
      <c r="K193" s="31" t="s">
        <v>19950</v>
      </c>
      <c r="L193" s="32" t="s">
        <v>19951</v>
      </c>
      <c r="M193" s="32" t="s">
        <v>19952</v>
      </c>
      <c r="N193" s="31" t="s">
        <v>19953</v>
      </c>
      <c r="O193" s="32" t="s">
        <v>19954</v>
      </c>
      <c r="P193" s="32" t="s">
        <v>19955</v>
      </c>
      <c r="Q193" s="31" t="s">
        <v>19956</v>
      </c>
      <c r="R193" s="32" t="s">
        <v>19957</v>
      </c>
      <c r="S193" s="32" t="s">
        <v>19958</v>
      </c>
      <c r="T193" s="31" t="s">
        <v>19959</v>
      </c>
      <c r="U193" s="32" t="s">
        <v>19960</v>
      </c>
      <c r="V193" s="32" t="s">
        <v>19961</v>
      </c>
      <c r="W193" s="32" t="s">
        <v>19962</v>
      </c>
      <c r="X193" s="32" t="s">
        <v>19963</v>
      </c>
      <c r="Y193" s="32" t="s">
        <v>19964</v>
      </c>
      <c r="Z193" s="17" t="s">
        <v>688</v>
      </c>
      <c r="AA193" s="17" t="s">
        <v>33</v>
      </c>
      <c r="AF193" s="9" t="b">
        <v>1</v>
      </c>
      <c r="AG193" s="9">
        <f t="shared" si="1"/>
        <v>0.006893313282</v>
      </c>
      <c r="AH193" s="9" t="b">
        <v>0</v>
      </c>
      <c r="AI193" s="17" t="b">
        <v>1</v>
      </c>
      <c r="AJ193" s="9" t="b">
        <v>0</v>
      </c>
    </row>
    <row r="194">
      <c r="A194" s="31" t="s">
        <v>19965</v>
      </c>
      <c r="B194" s="31" t="s">
        <v>17037</v>
      </c>
      <c r="C194" s="31" t="s">
        <v>17038</v>
      </c>
      <c r="D194" s="32" t="s">
        <v>19868</v>
      </c>
      <c r="E194" s="31" t="s">
        <v>19869</v>
      </c>
      <c r="F194" s="31" t="s">
        <v>19870</v>
      </c>
      <c r="G194" s="31" t="s">
        <v>4175</v>
      </c>
      <c r="H194" s="31" t="s">
        <v>1291</v>
      </c>
      <c r="I194" s="31" t="s">
        <v>320</v>
      </c>
      <c r="J194" s="31" t="s">
        <v>707</v>
      </c>
      <c r="K194" s="31" t="s">
        <v>19966</v>
      </c>
      <c r="L194" s="32" t="s">
        <v>19967</v>
      </c>
      <c r="M194" s="32" t="s">
        <v>19968</v>
      </c>
      <c r="N194" s="31" t="s">
        <v>19969</v>
      </c>
      <c r="O194" s="32" t="s">
        <v>19970</v>
      </c>
      <c r="P194" s="32" t="s">
        <v>19971</v>
      </c>
      <c r="Q194" s="31" t="s">
        <v>19972</v>
      </c>
      <c r="R194" s="32" t="s">
        <v>19973</v>
      </c>
      <c r="S194" s="32" t="s">
        <v>19974</v>
      </c>
      <c r="T194" s="31" t="s">
        <v>19975</v>
      </c>
      <c r="U194" s="32" t="s">
        <v>19976</v>
      </c>
      <c r="V194" s="32" t="s">
        <v>19977</v>
      </c>
      <c r="W194" s="32" t="s">
        <v>19978</v>
      </c>
      <c r="X194" s="32" t="s">
        <v>19979</v>
      </c>
      <c r="Y194" s="32" t="s">
        <v>19885</v>
      </c>
      <c r="Z194" s="17" t="s">
        <v>688</v>
      </c>
      <c r="AA194" s="17" t="s">
        <v>33</v>
      </c>
      <c r="AF194" s="9" t="b">
        <v>1</v>
      </c>
      <c r="AG194" s="9">
        <f t="shared" si="1"/>
        <v>0.007507143065</v>
      </c>
      <c r="AH194" s="9" t="b">
        <v>1</v>
      </c>
      <c r="AI194" s="17" t="b">
        <v>0</v>
      </c>
      <c r="AJ194" s="9" t="b">
        <v>0</v>
      </c>
    </row>
    <row r="195">
      <c r="A195" s="31" t="s">
        <v>19980</v>
      </c>
      <c r="B195" s="31" t="s">
        <v>17037</v>
      </c>
      <c r="C195" s="31" t="s">
        <v>17038</v>
      </c>
      <c r="D195" s="32" t="s">
        <v>19868</v>
      </c>
      <c r="E195" s="31" t="s">
        <v>19869</v>
      </c>
      <c r="F195" s="31" t="s">
        <v>19870</v>
      </c>
      <c r="G195" s="31" t="s">
        <v>19981</v>
      </c>
      <c r="H195" s="31" t="s">
        <v>735</v>
      </c>
      <c r="I195" s="31" t="s">
        <v>19982</v>
      </c>
      <c r="J195" s="31" t="s">
        <v>712</v>
      </c>
      <c r="K195" s="31" t="s">
        <v>19983</v>
      </c>
      <c r="L195" s="32" t="s">
        <v>19984</v>
      </c>
      <c r="M195" s="32" t="s">
        <v>19985</v>
      </c>
      <c r="N195" s="31" t="s">
        <v>19986</v>
      </c>
      <c r="O195" s="32" t="s">
        <v>19987</v>
      </c>
      <c r="P195" s="32" t="s">
        <v>19988</v>
      </c>
      <c r="Q195" s="31" t="s">
        <v>19989</v>
      </c>
      <c r="R195" s="32" t="s">
        <v>19990</v>
      </c>
      <c r="S195" s="32" t="s">
        <v>19991</v>
      </c>
      <c r="T195" s="31" t="s">
        <v>19992</v>
      </c>
      <c r="U195" s="32" t="s">
        <v>19993</v>
      </c>
      <c r="V195" s="32" t="s">
        <v>19994</v>
      </c>
      <c r="W195" s="32" t="s">
        <v>19995</v>
      </c>
      <c r="X195" s="32" t="s">
        <v>19996</v>
      </c>
      <c r="Y195" s="32" t="s">
        <v>19997</v>
      </c>
      <c r="Z195" s="17" t="s">
        <v>688</v>
      </c>
      <c r="AA195" s="17" t="s">
        <v>33</v>
      </c>
      <c r="AF195" s="9" t="b">
        <v>1</v>
      </c>
      <c r="AG195" s="9">
        <f t="shared" si="1"/>
        <v>0.01931061483</v>
      </c>
      <c r="AH195" s="9" t="b">
        <v>1</v>
      </c>
      <c r="AI195" s="17" t="b">
        <v>1</v>
      </c>
      <c r="AJ195" s="9" t="b">
        <v>0</v>
      </c>
    </row>
    <row r="196">
      <c r="A196" s="31" t="s">
        <v>19998</v>
      </c>
      <c r="B196" s="31" t="s">
        <v>17037</v>
      </c>
      <c r="C196" s="31" t="s">
        <v>17038</v>
      </c>
      <c r="D196" s="32" t="s">
        <v>19868</v>
      </c>
      <c r="E196" s="31" t="s">
        <v>19869</v>
      </c>
      <c r="F196" s="31" t="s">
        <v>19870</v>
      </c>
      <c r="G196" s="31" t="s">
        <v>19999</v>
      </c>
      <c r="H196" s="31" t="s">
        <v>1291</v>
      </c>
      <c r="I196" s="31" t="s">
        <v>686</v>
      </c>
      <c r="J196" s="31" t="s">
        <v>700</v>
      </c>
      <c r="K196" s="31" t="s">
        <v>20000</v>
      </c>
      <c r="L196" s="32" t="s">
        <v>20001</v>
      </c>
      <c r="M196" s="32" t="s">
        <v>20002</v>
      </c>
      <c r="N196" s="31" t="s">
        <v>20003</v>
      </c>
      <c r="O196" s="32" t="s">
        <v>20004</v>
      </c>
      <c r="P196" s="32" t="s">
        <v>20005</v>
      </c>
      <c r="Q196" s="31" t="s">
        <v>20006</v>
      </c>
      <c r="R196" s="32" t="s">
        <v>20007</v>
      </c>
      <c r="S196" s="32" t="s">
        <v>20008</v>
      </c>
      <c r="T196" s="31" t="s">
        <v>20009</v>
      </c>
      <c r="U196" s="32" t="s">
        <v>20010</v>
      </c>
      <c r="V196" s="32" t="s">
        <v>20011</v>
      </c>
      <c r="W196" s="32" t="s">
        <v>20012</v>
      </c>
      <c r="X196" s="32" t="s">
        <v>20013</v>
      </c>
      <c r="Y196" s="32" t="s">
        <v>20014</v>
      </c>
      <c r="Z196" s="17" t="s">
        <v>688</v>
      </c>
      <c r="AA196" s="17" t="s">
        <v>33</v>
      </c>
      <c r="AF196" s="9" t="b">
        <v>1</v>
      </c>
      <c r="AG196" s="9">
        <f t="shared" si="1"/>
        <v>0.02175214711</v>
      </c>
      <c r="AH196" s="9" t="b">
        <v>1</v>
      </c>
      <c r="AI196" s="17" t="b">
        <v>0</v>
      </c>
      <c r="AJ196" s="9" t="b">
        <v>0</v>
      </c>
    </row>
    <row r="197">
      <c r="A197" s="31" t="s">
        <v>20015</v>
      </c>
      <c r="B197" s="31" t="s">
        <v>17037</v>
      </c>
      <c r="C197" s="31" t="s">
        <v>17038</v>
      </c>
      <c r="D197" s="32" t="s">
        <v>19868</v>
      </c>
      <c r="E197" s="31" t="s">
        <v>19869</v>
      </c>
      <c r="F197" s="31" t="s">
        <v>19870</v>
      </c>
      <c r="G197" s="31" t="s">
        <v>20016</v>
      </c>
      <c r="H197" s="31" t="s">
        <v>735</v>
      </c>
      <c r="I197" s="31" t="s">
        <v>17133</v>
      </c>
      <c r="J197" s="31" t="s">
        <v>719</v>
      </c>
      <c r="K197" s="31" t="s">
        <v>20017</v>
      </c>
      <c r="L197" s="32" t="s">
        <v>20018</v>
      </c>
      <c r="M197" s="32" t="s">
        <v>20019</v>
      </c>
      <c r="N197" s="31" t="s">
        <v>20020</v>
      </c>
      <c r="O197" s="32" t="s">
        <v>20021</v>
      </c>
      <c r="P197" s="32" t="s">
        <v>20022</v>
      </c>
      <c r="Q197" s="31" t="s">
        <v>20023</v>
      </c>
      <c r="R197" s="32" t="s">
        <v>20024</v>
      </c>
      <c r="S197" s="32" t="s">
        <v>20025</v>
      </c>
      <c r="T197" s="31" t="s">
        <v>20026</v>
      </c>
      <c r="U197" s="32" t="s">
        <v>20027</v>
      </c>
      <c r="V197" s="32" t="s">
        <v>20028</v>
      </c>
      <c r="W197" s="32" t="s">
        <v>20029</v>
      </c>
      <c r="X197" s="32" t="s">
        <v>20030</v>
      </c>
      <c r="Y197" s="32" t="s">
        <v>20031</v>
      </c>
      <c r="Z197" s="17" t="s">
        <v>688</v>
      </c>
      <c r="AA197" s="17" t="s">
        <v>33</v>
      </c>
      <c r="AF197" s="9" t="b">
        <v>1</v>
      </c>
      <c r="AG197" s="9">
        <f t="shared" si="1"/>
        <v>0.01994949112</v>
      </c>
      <c r="AH197" s="9" t="b">
        <v>1</v>
      </c>
      <c r="AI197" s="17" t="b">
        <v>1</v>
      </c>
      <c r="AJ197" s="9" t="b">
        <v>0</v>
      </c>
    </row>
    <row r="198">
      <c r="A198" s="31" t="s">
        <v>20032</v>
      </c>
      <c r="B198" s="31" t="s">
        <v>17037</v>
      </c>
      <c r="C198" s="31" t="s">
        <v>17038</v>
      </c>
      <c r="D198" s="32" t="s">
        <v>19868</v>
      </c>
      <c r="E198" s="31" t="s">
        <v>19869</v>
      </c>
      <c r="F198" s="31" t="s">
        <v>19870</v>
      </c>
      <c r="G198" s="31" t="s">
        <v>20016</v>
      </c>
      <c r="H198" s="31" t="s">
        <v>598</v>
      </c>
      <c r="I198" s="31" t="s">
        <v>722</v>
      </c>
      <c r="J198" s="31" t="s">
        <v>723</v>
      </c>
      <c r="K198" s="31" t="s">
        <v>20033</v>
      </c>
      <c r="L198" s="32" t="s">
        <v>20034</v>
      </c>
      <c r="M198" s="32" t="s">
        <v>20035</v>
      </c>
      <c r="N198" s="31" t="s">
        <v>20036</v>
      </c>
      <c r="O198" s="32" t="s">
        <v>20037</v>
      </c>
      <c r="P198" s="32" t="s">
        <v>20038</v>
      </c>
      <c r="Q198" s="31" t="s">
        <v>20039</v>
      </c>
      <c r="R198" s="32" t="s">
        <v>20040</v>
      </c>
      <c r="S198" s="32" t="s">
        <v>20041</v>
      </c>
      <c r="T198" s="31" t="s">
        <v>20042</v>
      </c>
      <c r="U198" s="32" t="s">
        <v>20043</v>
      </c>
      <c r="V198" s="32" t="s">
        <v>20044</v>
      </c>
      <c r="W198" s="32" t="s">
        <v>20045</v>
      </c>
      <c r="X198" s="32" t="s">
        <v>17873</v>
      </c>
      <c r="Y198" s="32" t="s">
        <v>20046</v>
      </c>
      <c r="Z198" s="17" t="s">
        <v>688</v>
      </c>
      <c r="AA198" s="17" t="s">
        <v>33</v>
      </c>
      <c r="AE198" s="9" t="s">
        <v>20047</v>
      </c>
      <c r="AF198" s="9" t="b">
        <v>1</v>
      </c>
      <c r="AG198" s="9">
        <f t="shared" si="1"/>
        <v>0.01156409313</v>
      </c>
      <c r="AH198" s="9" t="b">
        <v>1</v>
      </c>
      <c r="AI198" s="17" t="b">
        <v>1</v>
      </c>
      <c r="AJ198" s="9" t="b">
        <v>0</v>
      </c>
    </row>
    <row r="199">
      <c r="A199" s="31" t="s">
        <v>20048</v>
      </c>
      <c r="B199" s="31" t="s">
        <v>17037</v>
      </c>
      <c r="C199" s="31" t="s">
        <v>17038</v>
      </c>
      <c r="D199" s="32" t="s">
        <v>19868</v>
      </c>
      <c r="E199" s="31" t="s">
        <v>19869</v>
      </c>
      <c r="F199" s="31" t="s">
        <v>19870</v>
      </c>
      <c r="G199" s="31" t="s">
        <v>20016</v>
      </c>
      <c r="H199" s="31" t="s">
        <v>1291</v>
      </c>
      <c r="I199" s="31" t="s">
        <v>1988</v>
      </c>
      <c r="J199" s="31" t="s">
        <v>214</v>
      </c>
      <c r="K199" s="31" t="s">
        <v>20049</v>
      </c>
      <c r="L199" s="32" t="s">
        <v>20050</v>
      </c>
      <c r="M199" s="32" t="s">
        <v>20051</v>
      </c>
      <c r="N199" s="31" t="s">
        <v>20052</v>
      </c>
      <c r="O199" s="32" t="s">
        <v>20053</v>
      </c>
      <c r="P199" s="32" t="s">
        <v>20054</v>
      </c>
      <c r="Q199" s="31" t="s">
        <v>20055</v>
      </c>
      <c r="R199" s="32" t="s">
        <v>20056</v>
      </c>
      <c r="S199" s="32" t="s">
        <v>20057</v>
      </c>
      <c r="T199" s="31" t="s">
        <v>20058</v>
      </c>
      <c r="U199" s="32" t="s">
        <v>20059</v>
      </c>
      <c r="V199" s="32" t="s">
        <v>20060</v>
      </c>
      <c r="W199" s="32" t="s">
        <v>20061</v>
      </c>
      <c r="X199" s="32" t="s">
        <v>20062</v>
      </c>
      <c r="Y199" s="32" t="s">
        <v>20063</v>
      </c>
      <c r="Z199" s="17" t="s">
        <v>688</v>
      </c>
      <c r="AA199" s="17" t="s">
        <v>33</v>
      </c>
      <c r="AE199" s="9" t="s">
        <v>20064</v>
      </c>
      <c r="AF199" s="9" t="b">
        <v>1</v>
      </c>
      <c r="AG199" s="9">
        <f t="shared" si="1"/>
        <v>0.09599545036</v>
      </c>
      <c r="AH199" s="9" t="b">
        <v>1</v>
      </c>
      <c r="AI199" s="17" t="b">
        <v>0</v>
      </c>
      <c r="AJ199" s="9" t="b">
        <v>0</v>
      </c>
    </row>
    <row r="200">
      <c r="A200" s="31" t="s">
        <v>20065</v>
      </c>
      <c r="B200" s="31" t="s">
        <v>17037</v>
      </c>
      <c r="C200" s="31" t="s">
        <v>17038</v>
      </c>
      <c r="D200" s="32" t="s">
        <v>19868</v>
      </c>
      <c r="E200" s="31" t="s">
        <v>19869</v>
      </c>
      <c r="F200" s="31" t="s">
        <v>19870</v>
      </c>
      <c r="G200" s="31" t="s">
        <v>20016</v>
      </c>
      <c r="H200" s="31" t="s">
        <v>735</v>
      </c>
      <c r="I200" s="31" t="s">
        <v>729</v>
      </c>
      <c r="J200" s="31" t="s">
        <v>730</v>
      </c>
      <c r="K200" s="31" t="s">
        <v>20066</v>
      </c>
      <c r="L200" s="32" t="s">
        <v>20067</v>
      </c>
      <c r="M200" s="32" t="s">
        <v>20068</v>
      </c>
      <c r="N200" s="31" t="s">
        <v>20069</v>
      </c>
      <c r="O200" s="32" t="s">
        <v>20070</v>
      </c>
      <c r="P200" s="32" t="s">
        <v>20071</v>
      </c>
      <c r="Q200" s="31" t="s">
        <v>20072</v>
      </c>
      <c r="R200" s="32" t="s">
        <v>20073</v>
      </c>
      <c r="S200" s="32" t="s">
        <v>20074</v>
      </c>
      <c r="T200" s="31" t="s">
        <v>20075</v>
      </c>
      <c r="U200" s="32" t="s">
        <v>20076</v>
      </c>
      <c r="V200" s="32" t="s">
        <v>20077</v>
      </c>
      <c r="W200" s="32" t="s">
        <v>20078</v>
      </c>
      <c r="X200" s="32" t="s">
        <v>20079</v>
      </c>
      <c r="Y200" s="32" t="s">
        <v>20080</v>
      </c>
      <c r="Z200" s="17" t="s">
        <v>688</v>
      </c>
      <c r="AA200" s="17" t="s">
        <v>33</v>
      </c>
      <c r="AF200" s="9" t="b">
        <v>1</v>
      </c>
      <c r="AG200" s="9">
        <f t="shared" si="1"/>
        <v>0.01160318646</v>
      </c>
      <c r="AH200" s="9" t="b">
        <v>1</v>
      </c>
      <c r="AI200" s="17" t="b">
        <v>0</v>
      </c>
      <c r="AJ200" s="9" t="b">
        <v>0</v>
      </c>
    </row>
    <row r="201">
      <c r="A201" s="31" t="s">
        <v>20081</v>
      </c>
      <c r="B201" s="31" t="s">
        <v>17037</v>
      </c>
      <c r="C201" s="31" t="s">
        <v>17038</v>
      </c>
      <c r="D201" s="32" t="s">
        <v>19868</v>
      </c>
      <c r="E201" s="31" t="s">
        <v>19869</v>
      </c>
      <c r="F201" s="31" t="s">
        <v>19870</v>
      </c>
      <c r="G201" s="31" t="s">
        <v>20016</v>
      </c>
      <c r="H201" s="31" t="s">
        <v>598</v>
      </c>
      <c r="I201" s="31" t="s">
        <v>719</v>
      </c>
      <c r="J201" s="31" t="s">
        <v>20082</v>
      </c>
      <c r="K201" s="31" t="s">
        <v>20083</v>
      </c>
      <c r="L201" s="32" t="s">
        <v>20084</v>
      </c>
      <c r="M201" s="32" t="s">
        <v>20085</v>
      </c>
      <c r="N201" s="31" t="s">
        <v>20086</v>
      </c>
      <c r="O201" s="32" t="s">
        <v>20087</v>
      </c>
      <c r="P201" s="32" t="s">
        <v>20088</v>
      </c>
      <c r="Q201" s="31" t="s">
        <v>20089</v>
      </c>
      <c r="R201" s="32" t="s">
        <v>20090</v>
      </c>
      <c r="S201" s="32" t="s">
        <v>20091</v>
      </c>
      <c r="T201" s="31" t="s">
        <v>20092</v>
      </c>
      <c r="U201" s="32" t="s">
        <v>20093</v>
      </c>
      <c r="V201" s="32" t="s">
        <v>20094</v>
      </c>
      <c r="W201" s="32" t="s">
        <v>20095</v>
      </c>
      <c r="X201" s="32" t="s">
        <v>20062</v>
      </c>
      <c r="Y201" s="32" t="s">
        <v>20063</v>
      </c>
      <c r="Z201" s="17" t="s">
        <v>688</v>
      </c>
      <c r="AA201" s="17" t="s">
        <v>33</v>
      </c>
      <c r="AF201" s="9" t="b">
        <v>1</v>
      </c>
      <c r="AG201" s="9">
        <f t="shared" si="1"/>
        <v>0.01231285004</v>
      </c>
      <c r="AH201" s="9" t="b">
        <v>0</v>
      </c>
      <c r="AI201" s="17" t="b">
        <v>1</v>
      </c>
      <c r="AJ201" s="9" t="b">
        <v>0</v>
      </c>
    </row>
    <row r="202">
      <c r="A202" s="31" t="s">
        <v>20096</v>
      </c>
      <c r="B202" s="31" t="s">
        <v>17037</v>
      </c>
      <c r="C202" s="31" t="s">
        <v>17038</v>
      </c>
      <c r="D202" s="32" t="s">
        <v>19868</v>
      </c>
      <c r="E202" s="31" t="s">
        <v>19869</v>
      </c>
      <c r="F202" s="31" t="s">
        <v>19870</v>
      </c>
      <c r="G202" s="31" t="s">
        <v>20016</v>
      </c>
      <c r="H202" s="31" t="s">
        <v>1291</v>
      </c>
      <c r="I202" s="31" t="s">
        <v>735</v>
      </c>
      <c r="J202" s="31" t="s">
        <v>320</v>
      </c>
      <c r="K202" s="31" t="s">
        <v>20097</v>
      </c>
      <c r="L202" s="32" t="s">
        <v>20098</v>
      </c>
      <c r="M202" s="32" t="s">
        <v>20099</v>
      </c>
      <c r="N202" s="31" t="s">
        <v>20100</v>
      </c>
      <c r="O202" s="32" t="s">
        <v>20101</v>
      </c>
      <c r="P202" s="32" t="s">
        <v>20102</v>
      </c>
      <c r="Q202" s="31" t="s">
        <v>20103</v>
      </c>
      <c r="R202" s="32" t="s">
        <v>20104</v>
      </c>
      <c r="S202" s="32" t="s">
        <v>20105</v>
      </c>
      <c r="T202" s="31" t="s">
        <v>20106</v>
      </c>
      <c r="U202" s="32" t="s">
        <v>20107</v>
      </c>
      <c r="V202" s="32" t="s">
        <v>20108</v>
      </c>
      <c r="W202" s="32" t="s">
        <v>20109</v>
      </c>
      <c r="X202" s="32" t="s">
        <v>20110</v>
      </c>
      <c r="Y202" s="32" t="s">
        <v>20111</v>
      </c>
      <c r="Z202" s="17" t="s">
        <v>688</v>
      </c>
      <c r="AA202" s="17" t="s">
        <v>33</v>
      </c>
      <c r="AF202" s="9" t="b">
        <v>1</v>
      </c>
      <c r="AG202" s="9">
        <f t="shared" si="1"/>
        <v>0.002844127986</v>
      </c>
      <c r="AH202" s="9" t="b">
        <v>1</v>
      </c>
      <c r="AI202" s="17" t="b">
        <v>1</v>
      </c>
      <c r="AJ202" s="9" t="b">
        <v>0</v>
      </c>
    </row>
    <row r="203">
      <c r="A203" s="31" t="s">
        <v>20112</v>
      </c>
      <c r="B203" s="31" t="s">
        <v>17037</v>
      </c>
      <c r="C203" s="31" t="s">
        <v>17038</v>
      </c>
      <c r="D203" s="34" t="s">
        <v>20113</v>
      </c>
      <c r="E203" s="31" t="s">
        <v>20114</v>
      </c>
      <c r="F203" s="31" t="s">
        <v>598</v>
      </c>
      <c r="G203" s="31" t="s">
        <v>20016</v>
      </c>
      <c r="H203" s="31" t="s">
        <v>1425</v>
      </c>
      <c r="I203" s="31" t="s">
        <v>739</v>
      </c>
      <c r="J203" s="31" t="s">
        <v>738</v>
      </c>
      <c r="K203" s="31" t="s">
        <v>20115</v>
      </c>
      <c r="L203" s="31">
        <v>19.075057</v>
      </c>
      <c r="M203" s="31">
        <v>-66.18935</v>
      </c>
      <c r="N203" s="31" t="s">
        <v>20116</v>
      </c>
      <c r="O203" s="31">
        <v>19.07459</v>
      </c>
      <c r="P203" s="31">
        <v>-66.188591</v>
      </c>
      <c r="Q203" s="31" t="s">
        <v>20117</v>
      </c>
      <c r="R203" s="31">
        <v>19.091039</v>
      </c>
      <c r="S203" s="31">
        <v>-66.188264</v>
      </c>
      <c r="T203" s="31" t="s">
        <v>20118</v>
      </c>
      <c r="U203" s="31">
        <v>19.091747</v>
      </c>
      <c r="V203" s="31">
        <v>-66.189056</v>
      </c>
      <c r="W203" s="31">
        <v>6413.72</v>
      </c>
      <c r="X203" s="31">
        <v>18.9</v>
      </c>
      <c r="Y203" s="31">
        <v>-66.3</v>
      </c>
      <c r="Z203" s="17" t="s">
        <v>740</v>
      </c>
      <c r="AA203" s="17" t="s">
        <v>33</v>
      </c>
      <c r="AD203" s="17" t="s">
        <v>741</v>
      </c>
      <c r="AF203" s="9" t="b">
        <v>1</v>
      </c>
      <c r="AG203" s="9">
        <f t="shared" si="1"/>
        <v>0.01669258925</v>
      </c>
      <c r="AH203" s="17" t="b">
        <v>0</v>
      </c>
      <c r="AI203" s="9" t="b">
        <v>1</v>
      </c>
      <c r="AJ203" s="9" t="b">
        <v>0</v>
      </c>
    </row>
    <row r="204">
      <c r="A204" s="31" t="s">
        <v>20119</v>
      </c>
      <c r="B204" s="31" t="s">
        <v>17037</v>
      </c>
      <c r="C204" s="31" t="s">
        <v>17038</v>
      </c>
      <c r="D204" s="34" t="s">
        <v>20113</v>
      </c>
      <c r="E204" s="31" t="s">
        <v>20114</v>
      </c>
      <c r="F204" s="31" t="s">
        <v>598</v>
      </c>
      <c r="G204" s="31" t="s">
        <v>20016</v>
      </c>
      <c r="H204" s="31" t="s">
        <v>598</v>
      </c>
      <c r="I204" s="31" t="s">
        <v>552</v>
      </c>
      <c r="J204" s="31" t="s">
        <v>20120</v>
      </c>
      <c r="K204" s="31" t="s">
        <v>20121</v>
      </c>
      <c r="L204" s="31">
        <v>19.068972</v>
      </c>
      <c r="M204" s="31">
        <v>-66.189292</v>
      </c>
      <c r="N204" s="31" t="s">
        <v>20122</v>
      </c>
      <c r="O204" s="31">
        <v>19.06809</v>
      </c>
      <c r="P204" s="31">
        <v>-66.187355</v>
      </c>
      <c r="Q204" s="31" t="s">
        <v>20123</v>
      </c>
      <c r="R204" s="31">
        <v>19.072</v>
      </c>
      <c r="S204" s="31">
        <v>-66.187386</v>
      </c>
      <c r="T204" s="31" t="s">
        <v>20124</v>
      </c>
      <c r="U204" s="31">
        <v>19.087248</v>
      </c>
      <c r="V204" s="31">
        <v>-66.18426</v>
      </c>
      <c r="W204" s="31">
        <v>5778.36</v>
      </c>
      <c r="X204" s="31">
        <v>18.9</v>
      </c>
      <c r="Y204" s="31">
        <v>-66.3</v>
      </c>
      <c r="Z204" s="17" t="s">
        <v>740</v>
      </c>
      <c r="AA204" s="17" t="s">
        <v>33</v>
      </c>
      <c r="AD204" s="17" t="s">
        <v>745</v>
      </c>
      <c r="AF204" s="9" t="b">
        <v>1</v>
      </c>
      <c r="AG204" s="9">
        <f t="shared" si="1"/>
        <v>0.01895608609</v>
      </c>
      <c r="AH204" s="17" t="b">
        <v>0</v>
      </c>
      <c r="AI204" s="9" t="b">
        <v>0</v>
      </c>
      <c r="AJ204" s="9" t="b">
        <v>0</v>
      </c>
    </row>
    <row r="205">
      <c r="A205" s="31" t="s">
        <v>20125</v>
      </c>
      <c r="B205" s="31" t="s">
        <v>17037</v>
      </c>
      <c r="C205" s="31" t="s">
        <v>17038</v>
      </c>
      <c r="D205" s="34" t="s">
        <v>20113</v>
      </c>
      <c r="E205" s="31" t="s">
        <v>20114</v>
      </c>
      <c r="F205" s="31" t="s">
        <v>598</v>
      </c>
      <c r="G205" s="31" t="s">
        <v>20016</v>
      </c>
      <c r="H205" s="31" t="s">
        <v>1425</v>
      </c>
      <c r="I205" s="31" t="s">
        <v>552</v>
      </c>
      <c r="J205" s="31" t="s">
        <v>169</v>
      </c>
      <c r="K205" s="31" t="s">
        <v>20126</v>
      </c>
      <c r="L205" s="31">
        <v>18.956297</v>
      </c>
      <c r="M205" s="31">
        <v>-65.845497</v>
      </c>
      <c r="N205" s="31" t="s">
        <v>20127</v>
      </c>
      <c r="O205" s="31">
        <v>18.956214</v>
      </c>
      <c r="P205" s="31">
        <v>-65.83911</v>
      </c>
      <c r="Q205" s="31" t="s">
        <v>20128</v>
      </c>
      <c r="R205" s="31">
        <v>18.98768</v>
      </c>
      <c r="S205" s="31">
        <v>-65.852222</v>
      </c>
      <c r="T205" s="31" t="s">
        <v>20129</v>
      </c>
      <c r="U205" s="31">
        <v>18.989938</v>
      </c>
      <c r="V205" s="31">
        <v>-65.842702</v>
      </c>
      <c r="W205" s="31">
        <v>5181.94</v>
      </c>
      <c r="X205" s="31">
        <v>18.9</v>
      </c>
      <c r="Y205" s="31">
        <v>-66.3</v>
      </c>
      <c r="Z205" s="17" t="s">
        <v>740</v>
      </c>
      <c r="AA205" s="17" t="s">
        <v>33</v>
      </c>
      <c r="AD205" s="17" t="s">
        <v>748</v>
      </c>
      <c r="AF205" s="9" t="b">
        <v>1</v>
      </c>
      <c r="AG205" s="9">
        <f t="shared" si="1"/>
        <v>0.03375690901</v>
      </c>
      <c r="AH205" s="17" t="b">
        <v>0</v>
      </c>
      <c r="AI205" s="9" t="b">
        <v>0</v>
      </c>
      <c r="AJ205" s="9" t="b">
        <v>0</v>
      </c>
    </row>
    <row r="206">
      <c r="A206" s="31" t="s">
        <v>20130</v>
      </c>
      <c r="B206" s="31" t="s">
        <v>17037</v>
      </c>
      <c r="C206" s="31" t="s">
        <v>17038</v>
      </c>
      <c r="D206" s="31" t="str">
        <f>text(1,"0#")</f>
        <v>01</v>
      </c>
      <c r="E206" s="31" t="s">
        <v>20114</v>
      </c>
      <c r="F206" s="31" t="s">
        <v>598</v>
      </c>
      <c r="G206" s="31" t="s">
        <v>20016</v>
      </c>
      <c r="H206" s="31" t="s">
        <v>598</v>
      </c>
      <c r="I206" s="31" t="s">
        <v>579</v>
      </c>
      <c r="J206" s="31" t="s">
        <v>751</v>
      </c>
      <c r="K206" s="31" t="s">
        <v>20131</v>
      </c>
      <c r="L206" s="31">
        <v>18.957532</v>
      </c>
      <c r="M206" s="31">
        <v>-65.843025</v>
      </c>
      <c r="N206" s="31">
        <v>0.0</v>
      </c>
      <c r="O206" s="31">
        <v>0.0</v>
      </c>
      <c r="P206" s="31">
        <v>0.0</v>
      </c>
      <c r="Q206" s="31">
        <v>0.0</v>
      </c>
      <c r="R206" s="31">
        <v>0.0</v>
      </c>
      <c r="S206" s="31">
        <v>0.0</v>
      </c>
      <c r="T206" s="31" t="s">
        <v>20132</v>
      </c>
      <c r="U206" s="31">
        <v>18.956482</v>
      </c>
      <c r="V206" s="31">
        <v>-65.838293</v>
      </c>
      <c r="W206" s="31">
        <v>2115.24</v>
      </c>
      <c r="X206" s="31">
        <v>18.9</v>
      </c>
      <c r="Y206" s="31">
        <v>-66.3</v>
      </c>
      <c r="Z206" s="17" t="s">
        <v>740</v>
      </c>
      <c r="AA206" s="17" t="s">
        <v>33</v>
      </c>
      <c r="AB206" s="36"/>
      <c r="AD206" s="17" t="s">
        <v>752</v>
      </c>
      <c r="AE206" s="9" t="s">
        <v>20133</v>
      </c>
      <c r="AF206" s="9" t="b">
        <v>1</v>
      </c>
      <c r="AG206" s="9"/>
      <c r="AH206" s="9" t="b">
        <v>0</v>
      </c>
      <c r="AI206" s="9" t="b">
        <v>1</v>
      </c>
      <c r="AJ206" s="9" t="b">
        <v>0</v>
      </c>
    </row>
    <row r="207">
      <c r="A207" s="31" t="s">
        <v>20134</v>
      </c>
      <c r="B207" s="31" t="s">
        <v>17037</v>
      </c>
      <c r="C207" s="31" t="s">
        <v>17038</v>
      </c>
      <c r="D207" s="34" t="s">
        <v>20113</v>
      </c>
      <c r="E207" s="31" t="s">
        <v>20114</v>
      </c>
      <c r="F207" s="31" t="s">
        <v>598</v>
      </c>
      <c r="G207" s="31" t="s">
        <v>20016</v>
      </c>
      <c r="H207" s="31" t="s">
        <v>1425</v>
      </c>
      <c r="I207" s="31" t="s">
        <v>320</v>
      </c>
      <c r="J207" s="31" t="s">
        <v>90</v>
      </c>
      <c r="K207" s="31" t="s">
        <v>20135</v>
      </c>
      <c r="L207" s="31">
        <v>18.930268</v>
      </c>
      <c r="M207" s="31">
        <v>-65.840767</v>
      </c>
      <c r="N207" s="31" t="s">
        <v>20136</v>
      </c>
      <c r="O207" s="31">
        <v>18.928954</v>
      </c>
      <c r="P207" s="31">
        <v>-65.838585</v>
      </c>
      <c r="Q207" s="31" t="s">
        <v>20137</v>
      </c>
      <c r="R207" s="31">
        <v>18.929322</v>
      </c>
      <c r="S207" s="31">
        <v>-65.838484</v>
      </c>
      <c r="T207" s="31" t="s">
        <v>20138</v>
      </c>
      <c r="U207" s="31">
        <v>18.935681</v>
      </c>
      <c r="V207" s="31">
        <v>-65.833897</v>
      </c>
      <c r="W207" s="31">
        <v>4042.81</v>
      </c>
      <c r="X207" s="31">
        <v>18.9</v>
      </c>
      <c r="Y207" s="31">
        <v>-66.3</v>
      </c>
      <c r="Z207" s="17" t="s">
        <v>740</v>
      </c>
      <c r="AA207" s="17" t="s">
        <v>33</v>
      </c>
      <c r="AD207" s="17" t="s">
        <v>748</v>
      </c>
      <c r="AF207" s="9" t="b">
        <v>1</v>
      </c>
      <c r="AG207" s="9">
        <f t="shared" ref="AG207:AG232" si="2">SQRT((L207 -U207)*(L207-U207) + (M207-V207)*(M207-V207))</f>
        <v>0.008746283153</v>
      </c>
      <c r="AH207" s="17" t="b">
        <v>0</v>
      </c>
      <c r="AI207" s="9" t="b">
        <v>1</v>
      </c>
      <c r="AJ207" s="9" t="b">
        <v>0</v>
      </c>
    </row>
    <row r="208">
      <c r="A208" s="31" t="s">
        <v>20139</v>
      </c>
      <c r="B208" s="31" t="s">
        <v>17037</v>
      </c>
      <c r="C208" s="31" t="s">
        <v>17038</v>
      </c>
      <c r="D208" s="34" t="s">
        <v>20113</v>
      </c>
      <c r="E208" s="31" t="s">
        <v>20114</v>
      </c>
      <c r="F208" s="31" t="s">
        <v>598</v>
      </c>
      <c r="G208" s="31" t="s">
        <v>20016</v>
      </c>
      <c r="H208" s="31" t="s">
        <v>598</v>
      </c>
      <c r="I208" s="31" t="s">
        <v>552</v>
      </c>
      <c r="J208" s="31" t="s">
        <v>138</v>
      </c>
      <c r="K208" s="31" t="s">
        <v>20140</v>
      </c>
      <c r="L208" s="31">
        <v>18.903572</v>
      </c>
      <c r="M208" s="31">
        <v>-65.837398</v>
      </c>
      <c r="N208" s="31" t="s">
        <v>20141</v>
      </c>
      <c r="O208" s="31">
        <v>18.903742</v>
      </c>
      <c r="P208" s="31">
        <v>-65.831534</v>
      </c>
      <c r="Q208" s="31" t="s">
        <v>20142</v>
      </c>
      <c r="R208" s="31">
        <v>18.91422</v>
      </c>
      <c r="S208" s="31">
        <v>-65.842672</v>
      </c>
      <c r="T208" s="31" t="s">
        <v>20143</v>
      </c>
      <c r="U208" s="31">
        <v>18.915877</v>
      </c>
      <c r="V208" s="31">
        <v>-65.841608</v>
      </c>
      <c r="W208" s="31">
        <v>3707.6</v>
      </c>
      <c r="X208" s="31">
        <v>18.9</v>
      </c>
      <c r="Y208" s="31">
        <v>-66.3</v>
      </c>
      <c r="Z208" s="17" t="s">
        <v>740</v>
      </c>
      <c r="AA208" s="17" t="s">
        <v>33</v>
      </c>
      <c r="AB208" s="9" t="s">
        <v>22438</v>
      </c>
      <c r="AC208" s="9" t="s">
        <v>22439</v>
      </c>
      <c r="AF208" s="9" t="b">
        <v>1</v>
      </c>
      <c r="AG208" s="9">
        <f t="shared" si="2"/>
        <v>0.01300527297</v>
      </c>
      <c r="AH208" s="17" t="b">
        <v>0</v>
      </c>
      <c r="AI208" s="9" t="b">
        <v>0</v>
      </c>
      <c r="AJ208" s="9" t="b">
        <v>0</v>
      </c>
    </row>
    <row r="209">
      <c r="A209" s="31" t="s">
        <v>20144</v>
      </c>
      <c r="B209" s="31" t="s">
        <v>17037</v>
      </c>
      <c r="C209" s="31" t="s">
        <v>17038</v>
      </c>
      <c r="D209" s="34" t="s">
        <v>20113</v>
      </c>
      <c r="E209" s="31" t="s">
        <v>20114</v>
      </c>
      <c r="F209" s="31" t="s">
        <v>598</v>
      </c>
      <c r="G209" s="31" t="s">
        <v>20145</v>
      </c>
      <c r="H209" s="31" t="s">
        <v>1425</v>
      </c>
      <c r="I209" s="31" t="s">
        <v>17133</v>
      </c>
      <c r="J209" s="31" t="s">
        <v>390</v>
      </c>
      <c r="K209" s="31" t="s">
        <v>20146</v>
      </c>
      <c r="L209" s="31">
        <v>39.646283</v>
      </c>
      <c r="M209" s="31">
        <v>-68.8062</v>
      </c>
      <c r="N209" s="31" t="s">
        <v>20147</v>
      </c>
      <c r="O209" s="31">
        <v>39.647773</v>
      </c>
      <c r="P209" s="31">
        <v>-68.808263</v>
      </c>
      <c r="Q209" s="31" t="s">
        <v>20148</v>
      </c>
      <c r="R209" s="31">
        <v>39.652868</v>
      </c>
      <c r="S209" s="31">
        <v>-68.812783</v>
      </c>
      <c r="T209" s="31" t="s">
        <v>20149</v>
      </c>
      <c r="U209" s="31">
        <v>39.667001</v>
      </c>
      <c r="V209" s="31">
        <v>-68.812301</v>
      </c>
      <c r="W209" s="31">
        <v>2573.56</v>
      </c>
      <c r="X209" s="31">
        <v>39.625</v>
      </c>
      <c r="Y209" s="31">
        <v>-68.825</v>
      </c>
      <c r="Z209" s="17" t="s">
        <v>740</v>
      </c>
      <c r="AA209" s="17" t="s">
        <v>33</v>
      </c>
      <c r="AB209" s="9" t="s">
        <v>22440</v>
      </c>
      <c r="AF209" s="9" t="b">
        <v>1</v>
      </c>
      <c r="AG209" s="9">
        <f t="shared" si="2"/>
        <v>0.02159763239</v>
      </c>
      <c r="AH209" s="17" t="b">
        <v>0</v>
      </c>
      <c r="AI209" s="9" t="b">
        <v>1</v>
      </c>
      <c r="AJ209" s="9" t="b">
        <v>0</v>
      </c>
    </row>
    <row r="210">
      <c r="A210" s="31" t="s">
        <v>20150</v>
      </c>
      <c r="B210" s="31" t="s">
        <v>17037</v>
      </c>
      <c r="C210" s="31" t="s">
        <v>17038</v>
      </c>
      <c r="D210" s="34" t="s">
        <v>20113</v>
      </c>
      <c r="E210" s="31" t="s">
        <v>20114</v>
      </c>
      <c r="F210" s="31" t="s">
        <v>598</v>
      </c>
      <c r="G210" s="17" t="s">
        <v>757</v>
      </c>
      <c r="H210" s="9" t="s">
        <v>598</v>
      </c>
      <c r="I210" s="17" t="s">
        <v>320</v>
      </c>
      <c r="J210" s="17" t="s">
        <v>762</v>
      </c>
      <c r="K210" s="31" t="s">
        <v>20151</v>
      </c>
      <c r="L210" s="31">
        <v>39.869933</v>
      </c>
      <c r="M210" s="31">
        <v>-69.106132</v>
      </c>
      <c r="N210" s="31" t="s">
        <v>20152</v>
      </c>
      <c r="O210" s="31">
        <v>39.869729</v>
      </c>
      <c r="P210" s="31">
        <v>-69.108612</v>
      </c>
      <c r="Q210" s="31" t="s">
        <v>20153</v>
      </c>
      <c r="R210" s="31">
        <v>39.850888</v>
      </c>
      <c r="S210" s="31">
        <v>-69.112403</v>
      </c>
      <c r="T210" s="31" t="s">
        <v>20154</v>
      </c>
      <c r="U210" s="31">
        <v>39.853087</v>
      </c>
      <c r="V210" s="31">
        <v>-69.11584</v>
      </c>
      <c r="W210" s="31">
        <v>1623.81</v>
      </c>
      <c r="X210" s="31">
        <v>39.86778</v>
      </c>
      <c r="Y210" s="31">
        <v>-69.21667</v>
      </c>
      <c r="Z210" s="17" t="s">
        <v>740</v>
      </c>
      <c r="AA210" s="17" t="s">
        <v>33</v>
      </c>
      <c r="AE210" s="9" t="s">
        <v>20155</v>
      </c>
      <c r="AF210" s="9" t="b">
        <v>1</v>
      </c>
      <c r="AG210" s="9">
        <f t="shared" si="2"/>
        <v>0.01944307023</v>
      </c>
      <c r="AH210" s="17" t="b">
        <v>0</v>
      </c>
      <c r="AI210" s="9" t="b">
        <v>1</v>
      </c>
      <c r="AJ210" s="9" t="b">
        <v>0</v>
      </c>
    </row>
    <row r="211">
      <c r="A211" s="31" t="s">
        <v>20156</v>
      </c>
      <c r="B211" s="31" t="s">
        <v>17037</v>
      </c>
      <c r="C211" s="31" t="s">
        <v>17038</v>
      </c>
      <c r="D211" s="34" t="s">
        <v>20113</v>
      </c>
      <c r="E211" s="31" t="s">
        <v>20114</v>
      </c>
      <c r="F211" s="31" t="s">
        <v>598</v>
      </c>
      <c r="G211" s="17" t="s">
        <v>757</v>
      </c>
      <c r="H211" s="9" t="s">
        <v>1425</v>
      </c>
      <c r="I211" s="17" t="s">
        <v>552</v>
      </c>
      <c r="J211" s="17" t="s">
        <v>765</v>
      </c>
      <c r="K211" s="31" t="s">
        <v>20157</v>
      </c>
      <c r="L211" s="31">
        <v>40.100533</v>
      </c>
      <c r="M211" s="31">
        <v>-69.054698</v>
      </c>
      <c r="N211" s="31" t="s">
        <v>20158</v>
      </c>
      <c r="O211" s="31">
        <v>40.102598</v>
      </c>
      <c r="P211" s="31">
        <v>-69.056602</v>
      </c>
      <c r="Q211" s="31" t="s">
        <v>20159</v>
      </c>
      <c r="R211" s="31">
        <v>40.106263</v>
      </c>
      <c r="S211" s="31">
        <v>-69.052345</v>
      </c>
      <c r="T211" s="31" t="s">
        <v>20160</v>
      </c>
      <c r="U211" s="31">
        <v>40.104857</v>
      </c>
      <c r="V211" s="31">
        <v>-69.054817</v>
      </c>
      <c r="W211" s="31">
        <v>575.06</v>
      </c>
      <c r="X211" s="31">
        <v>40.091667</v>
      </c>
      <c r="Y211" s="31">
        <v>-69.06667</v>
      </c>
      <c r="Z211" s="17" t="s">
        <v>740</v>
      </c>
      <c r="AA211" s="17" t="s">
        <v>33</v>
      </c>
      <c r="AE211" s="9" t="s">
        <v>20161</v>
      </c>
      <c r="AF211" s="9" t="b">
        <v>1</v>
      </c>
      <c r="AG211" s="9">
        <f t="shared" si="2"/>
        <v>0.004325637179</v>
      </c>
      <c r="AH211" s="17" t="b">
        <v>0</v>
      </c>
      <c r="AI211" s="9" t="b">
        <v>0</v>
      </c>
      <c r="AJ211" s="9" t="b">
        <v>0</v>
      </c>
    </row>
    <row r="212" ht="29.25" customHeight="1">
      <c r="A212" s="31" t="s">
        <v>20162</v>
      </c>
      <c r="B212" s="31" t="s">
        <v>17037</v>
      </c>
      <c r="C212" s="31" t="s">
        <v>17038</v>
      </c>
      <c r="D212" s="37" t="str">
        <f t="shared" ref="D212:D213" si="3">text(0,"00#")</f>
        <v>00</v>
      </c>
      <c r="E212" s="31" t="s">
        <v>20163</v>
      </c>
      <c r="F212" s="31" t="s">
        <v>598</v>
      </c>
      <c r="G212" s="34" t="s">
        <v>766</v>
      </c>
      <c r="H212" s="31" t="s">
        <v>1425</v>
      </c>
      <c r="I212" s="34" t="s">
        <v>320</v>
      </c>
      <c r="J212" s="34" t="s">
        <v>769</v>
      </c>
      <c r="K212" s="35" t="s">
        <v>20164</v>
      </c>
      <c r="L212" s="31">
        <v>41.5237</v>
      </c>
      <c r="M212" s="31">
        <v>-70.6717</v>
      </c>
      <c r="N212" s="37">
        <v>0.0</v>
      </c>
      <c r="O212" s="37">
        <v>0.0</v>
      </c>
      <c r="P212" s="37">
        <v>0.0</v>
      </c>
      <c r="Q212" s="37">
        <v>0.0</v>
      </c>
      <c r="R212" s="37">
        <v>0.0</v>
      </c>
      <c r="S212" s="31">
        <v>0.0</v>
      </c>
      <c r="T212" s="31" t="s">
        <v>20165</v>
      </c>
      <c r="U212" s="31">
        <v>41.523503</v>
      </c>
      <c r="V212" s="31">
        <v>-70.671547</v>
      </c>
      <c r="W212" s="31">
        <v>3.45</v>
      </c>
      <c r="X212" s="38">
        <v>41.524289</v>
      </c>
      <c r="Y212" s="38">
        <v>-70.670317</v>
      </c>
      <c r="Z212" s="17" t="s">
        <v>740</v>
      </c>
      <c r="AA212" s="17" t="s">
        <v>33</v>
      </c>
      <c r="AD212" s="17" t="s">
        <v>770</v>
      </c>
      <c r="AE212" s="39" t="s">
        <v>20166</v>
      </c>
      <c r="AF212" s="9" t="b">
        <v>1</v>
      </c>
      <c r="AG212" s="9">
        <f t="shared" si="2"/>
        <v>0.0002494353624</v>
      </c>
      <c r="AH212" s="31" t="s">
        <v>22441</v>
      </c>
      <c r="AI212" s="31" t="b">
        <v>0</v>
      </c>
      <c r="AJ212" s="9" t="b">
        <v>0</v>
      </c>
    </row>
    <row r="213" ht="26.25" customHeight="1">
      <c r="A213" s="31" t="s">
        <v>20167</v>
      </c>
      <c r="B213" s="37" t="s">
        <v>17037</v>
      </c>
      <c r="C213" s="31" t="s">
        <v>17038</v>
      </c>
      <c r="D213" s="37" t="str">
        <f t="shared" si="3"/>
        <v>00</v>
      </c>
      <c r="E213" s="31" t="s">
        <v>20163</v>
      </c>
      <c r="F213" s="31" t="s">
        <v>598</v>
      </c>
      <c r="G213" s="34" t="s">
        <v>766</v>
      </c>
      <c r="H213" s="31" t="s">
        <v>1425</v>
      </c>
      <c r="I213" s="34" t="s">
        <v>552</v>
      </c>
      <c r="J213" s="34" t="s">
        <v>771</v>
      </c>
      <c r="K213" s="35" t="s">
        <v>20168</v>
      </c>
      <c r="L213" s="31">
        <v>41.5236099999999</v>
      </c>
      <c r="M213" s="31">
        <v>-70.671337</v>
      </c>
      <c r="N213" s="37">
        <v>0.0</v>
      </c>
      <c r="O213" s="37">
        <v>0.0</v>
      </c>
      <c r="P213" s="37">
        <v>0.0</v>
      </c>
      <c r="Q213" s="37">
        <v>0.0</v>
      </c>
      <c r="R213" s="37">
        <v>0.0</v>
      </c>
      <c r="S213" s="31">
        <v>0.0</v>
      </c>
      <c r="T213" s="31" t="s">
        <v>20169</v>
      </c>
      <c r="U213" s="31">
        <v>41.523608</v>
      </c>
      <c r="V213" s="31">
        <v>-70.671335</v>
      </c>
      <c r="W213" s="31">
        <v>3.08</v>
      </c>
      <c r="X213" s="31">
        <v>41.524289</v>
      </c>
      <c r="Y213" s="31">
        <v>-70.670317</v>
      </c>
      <c r="Z213" s="17" t="s">
        <v>740</v>
      </c>
      <c r="AA213" s="17" t="s">
        <v>33</v>
      </c>
      <c r="AD213" s="17" t="s">
        <v>770</v>
      </c>
      <c r="AE213" s="40" t="s">
        <v>20170</v>
      </c>
      <c r="AF213" s="9" t="b">
        <v>1</v>
      </c>
      <c r="AG213" s="9">
        <f t="shared" si="2"/>
        <v>0.000002828427047</v>
      </c>
      <c r="AH213" s="31" t="b">
        <v>0</v>
      </c>
      <c r="AI213" s="31" t="b">
        <v>0</v>
      </c>
      <c r="AJ213" s="9" t="b">
        <v>0</v>
      </c>
    </row>
    <row r="214">
      <c r="A214" s="31" t="s">
        <v>20171</v>
      </c>
      <c r="B214" s="31" t="s">
        <v>17037</v>
      </c>
      <c r="C214" s="31" t="s">
        <v>20172</v>
      </c>
      <c r="D214" s="31" t="str">
        <f t="shared" ref="D214:D223" si="4">text(2,"0#")</f>
        <v>02</v>
      </c>
      <c r="E214" s="31" t="s">
        <v>20173</v>
      </c>
      <c r="F214" s="31" t="s">
        <v>598</v>
      </c>
      <c r="G214" s="31" t="s">
        <v>716</v>
      </c>
      <c r="H214" s="31" t="s">
        <v>598</v>
      </c>
      <c r="I214" s="34" t="s">
        <v>579</v>
      </c>
      <c r="J214" s="34" t="s">
        <v>775</v>
      </c>
      <c r="K214" s="31" t="s">
        <v>20174</v>
      </c>
      <c r="L214" s="31">
        <v>19.014851</v>
      </c>
      <c r="M214" s="31">
        <v>-65.997085</v>
      </c>
      <c r="N214" s="31" t="s">
        <v>20175</v>
      </c>
      <c r="O214" s="31">
        <v>19.016265</v>
      </c>
      <c r="P214" s="31">
        <v>-66.00207</v>
      </c>
      <c r="Q214" s="31" t="s">
        <v>20176</v>
      </c>
      <c r="R214" s="31">
        <v>19.037125</v>
      </c>
      <c r="S214" s="31">
        <v>-65.99831</v>
      </c>
      <c r="T214" s="31" t="s">
        <v>20177</v>
      </c>
      <c r="U214" s="31">
        <v>19.04395</v>
      </c>
      <c r="V214" s="31">
        <v>-65.995901</v>
      </c>
      <c r="W214" s="31">
        <v>5334.72</v>
      </c>
      <c r="X214" s="31">
        <v>18.65</v>
      </c>
      <c r="Y214" s="31">
        <v>-67.4</v>
      </c>
      <c r="Z214" s="17" t="s">
        <v>740</v>
      </c>
      <c r="AA214" s="17" t="s">
        <v>33</v>
      </c>
      <c r="AD214" s="17" t="s">
        <v>776</v>
      </c>
      <c r="AE214" s="31" t="s">
        <v>20178</v>
      </c>
      <c r="AF214" s="9" t="b">
        <v>1</v>
      </c>
      <c r="AG214" s="9">
        <f t="shared" si="2"/>
        <v>0.02912307774</v>
      </c>
      <c r="AH214" s="9" t="b">
        <v>1</v>
      </c>
      <c r="AI214" s="9" t="b">
        <v>1</v>
      </c>
      <c r="AJ214" s="9" t="b">
        <v>0</v>
      </c>
    </row>
    <row r="215">
      <c r="A215" s="31" t="s">
        <v>20179</v>
      </c>
      <c r="B215" s="31" t="s">
        <v>17037</v>
      </c>
      <c r="C215" s="31" t="s">
        <v>20172</v>
      </c>
      <c r="D215" s="31" t="str">
        <f t="shared" si="4"/>
        <v>02</v>
      </c>
      <c r="E215" s="31" t="s">
        <v>20173</v>
      </c>
      <c r="F215" s="31" t="s">
        <v>598</v>
      </c>
      <c r="G215" s="31" t="s">
        <v>716</v>
      </c>
      <c r="H215" s="31" t="s">
        <v>2769</v>
      </c>
      <c r="I215" s="34" t="s">
        <v>780</v>
      </c>
      <c r="J215" s="34" t="s">
        <v>739</v>
      </c>
      <c r="K215" s="31" t="s">
        <v>20180</v>
      </c>
      <c r="L215" s="31">
        <v>18.681489</v>
      </c>
      <c r="M215" s="31">
        <v>-67.340105</v>
      </c>
      <c r="N215" s="31" t="s">
        <v>20181</v>
      </c>
      <c r="O215" s="31">
        <v>18.681405</v>
      </c>
      <c r="P215" s="31">
        <v>-67.346507</v>
      </c>
      <c r="Q215" s="31" t="s">
        <v>20182</v>
      </c>
      <c r="R215" s="31">
        <v>18.682698</v>
      </c>
      <c r="S215" s="31">
        <v>-67.351778</v>
      </c>
      <c r="T215" s="31" t="s">
        <v>20183</v>
      </c>
      <c r="U215" s="31">
        <v>18.688827</v>
      </c>
      <c r="V215" s="31">
        <v>-67.375288</v>
      </c>
      <c r="W215" s="31">
        <v>3546.8</v>
      </c>
      <c r="X215" s="31">
        <v>18.65</v>
      </c>
      <c r="Y215" s="31">
        <v>-67.4</v>
      </c>
      <c r="Z215" s="17" t="s">
        <v>740</v>
      </c>
      <c r="AA215" s="17" t="s">
        <v>33</v>
      </c>
      <c r="AE215" s="31" t="s">
        <v>20178</v>
      </c>
      <c r="AF215" s="9" t="b">
        <v>1</v>
      </c>
      <c r="AG215" s="9">
        <f t="shared" si="2"/>
        <v>0.03594008532</v>
      </c>
      <c r="AH215" s="9" t="b">
        <v>1</v>
      </c>
      <c r="AI215" s="9" t="b">
        <v>1</v>
      </c>
      <c r="AJ215" s="9" t="b">
        <v>0</v>
      </c>
    </row>
    <row r="216">
      <c r="A216" s="31" t="s">
        <v>20184</v>
      </c>
      <c r="B216" s="37" t="s">
        <v>17037</v>
      </c>
      <c r="C216" s="31" t="s">
        <v>20172</v>
      </c>
      <c r="D216" s="31" t="str">
        <f t="shared" si="4"/>
        <v>02</v>
      </c>
      <c r="E216" s="31" t="s">
        <v>20173</v>
      </c>
      <c r="F216" s="31" t="s">
        <v>598</v>
      </c>
      <c r="G216" s="34" t="s">
        <v>781</v>
      </c>
      <c r="H216" s="31" t="s">
        <v>1291</v>
      </c>
      <c r="I216" s="34" t="s">
        <v>738</v>
      </c>
      <c r="J216" s="34" t="s">
        <v>237</v>
      </c>
      <c r="K216" s="37" t="s">
        <v>20185</v>
      </c>
      <c r="L216" s="31">
        <v>32.436444</v>
      </c>
      <c r="M216" s="31">
        <v>-64.547605</v>
      </c>
      <c r="N216" s="31">
        <v>0.0</v>
      </c>
      <c r="O216" s="31">
        <v>0.0</v>
      </c>
      <c r="P216" s="31">
        <v>0.0</v>
      </c>
      <c r="Q216" s="31">
        <v>0.0</v>
      </c>
      <c r="R216" s="31">
        <v>0.0</v>
      </c>
      <c r="S216" s="31">
        <v>0.0</v>
      </c>
      <c r="T216" s="37" t="s">
        <v>20186</v>
      </c>
      <c r="U216" s="31">
        <v>32.449303</v>
      </c>
      <c r="V216" s="31">
        <v>-64.514312</v>
      </c>
      <c r="W216" s="31">
        <v>1524.56</v>
      </c>
      <c r="X216" s="39">
        <v>32.33333333</v>
      </c>
      <c r="Y216" s="39">
        <v>-64.64166666</v>
      </c>
      <c r="Z216" s="17" t="s">
        <v>740</v>
      </c>
      <c r="AA216" s="17" t="s">
        <v>33</v>
      </c>
      <c r="AE216" s="31" t="s">
        <v>20187</v>
      </c>
      <c r="AF216" s="9" t="b">
        <v>1</v>
      </c>
      <c r="AG216" s="9">
        <f t="shared" si="2"/>
        <v>0.03569002284</v>
      </c>
      <c r="AH216" s="9" t="b">
        <v>1</v>
      </c>
      <c r="AI216" s="9" t="b">
        <v>1</v>
      </c>
      <c r="AJ216" s="9" t="b">
        <v>0</v>
      </c>
    </row>
    <row r="217">
      <c r="A217" s="31" t="s">
        <v>20188</v>
      </c>
      <c r="B217" s="37" t="s">
        <v>17037</v>
      </c>
      <c r="C217" s="31" t="s">
        <v>20172</v>
      </c>
      <c r="D217" s="31" t="str">
        <f t="shared" si="4"/>
        <v>02</v>
      </c>
      <c r="E217" s="31" t="s">
        <v>20173</v>
      </c>
      <c r="F217" s="31" t="s">
        <v>598</v>
      </c>
      <c r="G217" s="34" t="s">
        <v>781</v>
      </c>
      <c r="H217" s="31" t="s">
        <v>1425</v>
      </c>
      <c r="I217" s="34" t="s">
        <v>786</v>
      </c>
      <c r="J217" s="34" t="s">
        <v>390</v>
      </c>
      <c r="K217" s="37" t="s">
        <v>20189</v>
      </c>
      <c r="L217" s="31">
        <v>32.350013</v>
      </c>
      <c r="M217" s="31">
        <v>-64.609981</v>
      </c>
      <c r="N217" s="31">
        <v>0.0</v>
      </c>
      <c r="O217" s="31">
        <v>0.0</v>
      </c>
      <c r="P217" s="31">
        <v>0.0</v>
      </c>
      <c r="Q217" s="31">
        <v>0.0</v>
      </c>
      <c r="R217" s="31">
        <v>0.0</v>
      </c>
      <c r="S217" s="31">
        <v>0.0</v>
      </c>
      <c r="T217" s="37" t="s">
        <v>20190</v>
      </c>
      <c r="U217" s="37">
        <v>32.352755</v>
      </c>
      <c r="V217" s="37">
        <v>-64.609672</v>
      </c>
      <c r="W217" s="31">
        <v>137.71</v>
      </c>
      <c r="X217" s="39">
        <v>32.33333333</v>
      </c>
      <c r="Y217" s="39">
        <v>-64.64166666</v>
      </c>
      <c r="Z217" s="17" t="s">
        <v>740</v>
      </c>
      <c r="AA217" s="17" t="s">
        <v>33</v>
      </c>
      <c r="AE217" s="31" t="s">
        <v>20187</v>
      </c>
      <c r="AF217" s="9" t="b">
        <v>1</v>
      </c>
      <c r="AG217" s="9">
        <f t="shared" si="2"/>
        <v>0.002759355903</v>
      </c>
      <c r="AH217" s="9" t="b">
        <v>1</v>
      </c>
      <c r="AI217" s="9" t="b">
        <v>1</v>
      </c>
      <c r="AJ217" s="9" t="b">
        <v>0</v>
      </c>
    </row>
    <row r="218">
      <c r="A218" s="31" t="s">
        <v>20191</v>
      </c>
      <c r="B218" s="37" t="s">
        <v>17037</v>
      </c>
      <c r="C218" s="31" t="s">
        <v>20172</v>
      </c>
      <c r="D218" s="31" t="str">
        <f t="shared" si="4"/>
        <v>02</v>
      </c>
      <c r="E218" s="31" t="s">
        <v>20173</v>
      </c>
      <c r="F218" s="31" t="s">
        <v>598</v>
      </c>
      <c r="G218" s="34" t="s">
        <v>781</v>
      </c>
      <c r="H218" s="31" t="s">
        <v>598</v>
      </c>
      <c r="I218" s="34" t="s">
        <v>552</v>
      </c>
      <c r="J218" s="34" t="s">
        <v>90</v>
      </c>
      <c r="K218" s="37" t="s">
        <v>20192</v>
      </c>
      <c r="L218" s="39">
        <v>32.350238</v>
      </c>
      <c r="M218" s="39">
        <v>-64.607252</v>
      </c>
      <c r="N218" s="31">
        <v>0.0</v>
      </c>
      <c r="O218" s="31">
        <v>0.0</v>
      </c>
      <c r="P218" s="31">
        <v>0.0</v>
      </c>
      <c r="Q218" s="31">
        <v>0.0</v>
      </c>
      <c r="R218" s="31">
        <v>0.0</v>
      </c>
      <c r="S218" s="31">
        <v>0.0</v>
      </c>
      <c r="T218" s="37" t="s">
        <v>20193</v>
      </c>
      <c r="U218" s="39">
        <v>32.3548</v>
      </c>
      <c r="V218" s="39">
        <v>-64.613796</v>
      </c>
      <c r="W218" s="31">
        <v>100.44</v>
      </c>
      <c r="X218" s="39">
        <v>32.33333333</v>
      </c>
      <c r="Y218" s="39">
        <v>-64.64166666</v>
      </c>
      <c r="Z218" s="17" t="s">
        <v>740</v>
      </c>
      <c r="AA218" s="17" t="s">
        <v>33</v>
      </c>
      <c r="AE218" s="31" t="s">
        <v>20187</v>
      </c>
      <c r="AF218" s="9" t="b">
        <v>1</v>
      </c>
      <c r="AG218" s="9">
        <f t="shared" si="2"/>
        <v>0.007977203771</v>
      </c>
      <c r="AH218" s="9" t="b">
        <v>1</v>
      </c>
      <c r="AI218" s="9" t="b">
        <v>1</v>
      </c>
      <c r="AJ218" s="9" t="b">
        <v>0</v>
      </c>
    </row>
    <row r="219">
      <c r="A219" s="31" t="s">
        <v>20194</v>
      </c>
      <c r="B219" s="37" t="s">
        <v>17037</v>
      </c>
      <c r="C219" s="31" t="s">
        <v>20172</v>
      </c>
      <c r="D219" s="31" t="str">
        <f t="shared" si="4"/>
        <v>02</v>
      </c>
      <c r="E219" s="31" t="s">
        <v>20173</v>
      </c>
      <c r="F219" s="31" t="s">
        <v>598</v>
      </c>
      <c r="G219" s="34" t="s">
        <v>781</v>
      </c>
      <c r="H219" s="31" t="s">
        <v>2769</v>
      </c>
      <c r="I219" s="34" t="s">
        <v>579</v>
      </c>
      <c r="J219" s="34" t="s">
        <v>762</v>
      </c>
      <c r="K219" s="37" t="s">
        <v>20195</v>
      </c>
      <c r="L219" s="39">
        <v>32.378336</v>
      </c>
      <c r="M219" s="39">
        <v>-64.681485</v>
      </c>
      <c r="N219" s="31">
        <v>0.0</v>
      </c>
      <c r="O219" s="31">
        <v>0.0</v>
      </c>
      <c r="P219" s="31">
        <v>0.0</v>
      </c>
      <c r="Q219" s="31">
        <v>0.0</v>
      </c>
      <c r="R219" s="31">
        <v>0.0</v>
      </c>
      <c r="S219" s="31">
        <v>0.0</v>
      </c>
      <c r="T219" s="37" t="s">
        <v>20196</v>
      </c>
      <c r="U219" s="39">
        <v>32.378337</v>
      </c>
      <c r="V219" s="39">
        <v>-64.681482</v>
      </c>
      <c r="W219" s="31">
        <v>14.86</v>
      </c>
      <c r="X219" s="39">
        <v>32.383233</v>
      </c>
      <c r="Y219" s="31">
        <v>-64.68968</v>
      </c>
      <c r="Z219" s="17" t="s">
        <v>740</v>
      </c>
      <c r="AA219" s="17" t="s">
        <v>33</v>
      </c>
      <c r="AD219" s="17" t="s">
        <v>791</v>
      </c>
      <c r="AE219" s="31" t="s">
        <v>20187</v>
      </c>
      <c r="AF219" s="9" t="b">
        <v>1</v>
      </c>
      <c r="AG219" s="9">
        <f t="shared" si="2"/>
        <v>0.000003162277654</v>
      </c>
      <c r="AH219" s="9" t="b">
        <v>1</v>
      </c>
      <c r="AI219" s="9" t="b">
        <v>1</v>
      </c>
      <c r="AJ219" s="9" t="b">
        <v>0</v>
      </c>
    </row>
    <row r="220">
      <c r="A220" s="31" t="s">
        <v>20197</v>
      </c>
      <c r="B220" s="37" t="s">
        <v>17037</v>
      </c>
      <c r="C220" s="31" t="s">
        <v>20172</v>
      </c>
      <c r="D220" s="31" t="str">
        <f t="shared" si="4"/>
        <v>02</v>
      </c>
      <c r="E220" s="31" t="s">
        <v>20173</v>
      </c>
      <c r="F220" s="31" t="s">
        <v>598</v>
      </c>
      <c r="G220" s="34" t="s">
        <v>781</v>
      </c>
      <c r="H220" s="31" t="s">
        <v>1291</v>
      </c>
      <c r="I220" s="34" t="s">
        <v>762</v>
      </c>
      <c r="J220" s="34" t="s">
        <v>237</v>
      </c>
      <c r="K220" s="37" t="s">
        <v>20198</v>
      </c>
      <c r="L220" s="39">
        <v>32.378334</v>
      </c>
      <c r="M220" s="39">
        <v>-64.681477</v>
      </c>
      <c r="N220" s="31">
        <v>0.0</v>
      </c>
      <c r="O220" s="31">
        <v>0.0</v>
      </c>
      <c r="P220" s="31">
        <v>0.0</v>
      </c>
      <c r="Q220" s="31">
        <v>0.0</v>
      </c>
      <c r="R220" s="31">
        <v>0.0</v>
      </c>
      <c r="S220" s="31">
        <v>0.0</v>
      </c>
      <c r="T220" s="37" t="s">
        <v>20199</v>
      </c>
      <c r="U220" s="39">
        <v>32.378338</v>
      </c>
      <c r="V220" s="39">
        <v>-64.681478</v>
      </c>
      <c r="W220" s="31">
        <v>5.0</v>
      </c>
      <c r="X220" s="39">
        <v>32.383233</v>
      </c>
      <c r="Y220" s="31">
        <v>-64.68968</v>
      </c>
      <c r="Z220" s="17" t="s">
        <v>740</v>
      </c>
      <c r="AA220" s="17" t="s">
        <v>33</v>
      </c>
      <c r="AD220" s="17" t="s">
        <v>794</v>
      </c>
      <c r="AE220" s="31" t="s">
        <v>20187</v>
      </c>
      <c r="AF220" s="9" t="b">
        <v>1</v>
      </c>
      <c r="AG220" s="9">
        <f t="shared" si="2"/>
        <v>0.000004123105622</v>
      </c>
      <c r="AH220" s="9" t="b">
        <v>1</v>
      </c>
      <c r="AI220" s="9" t="b">
        <v>1</v>
      </c>
      <c r="AJ220" s="9" t="b">
        <v>0</v>
      </c>
    </row>
    <row r="221">
      <c r="A221" s="31" t="s">
        <v>20200</v>
      </c>
      <c r="B221" s="37" t="s">
        <v>17037</v>
      </c>
      <c r="C221" s="31" t="s">
        <v>20172</v>
      </c>
      <c r="D221" s="31" t="str">
        <f t="shared" si="4"/>
        <v>02</v>
      </c>
      <c r="E221" s="31" t="s">
        <v>20173</v>
      </c>
      <c r="F221" s="31" t="s">
        <v>598</v>
      </c>
      <c r="G221" s="34" t="s">
        <v>781</v>
      </c>
      <c r="H221" s="31" t="s">
        <v>1425</v>
      </c>
      <c r="I221" s="34" t="s">
        <v>320</v>
      </c>
      <c r="J221" s="34" t="s">
        <v>786</v>
      </c>
      <c r="K221" s="37" t="s">
        <v>20201</v>
      </c>
      <c r="L221" s="39">
        <v>32.378338</v>
      </c>
      <c r="M221" s="39">
        <v>-64.681477</v>
      </c>
      <c r="N221" s="31">
        <v>0.0</v>
      </c>
      <c r="O221" s="31">
        <v>0.0</v>
      </c>
      <c r="P221" s="31">
        <v>0.0</v>
      </c>
      <c r="Q221" s="31">
        <v>0.0</v>
      </c>
      <c r="R221" s="31">
        <v>0.0</v>
      </c>
      <c r="S221" s="31">
        <v>0.0</v>
      </c>
      <c r="T221" s="37" t="s">
        <v>20202</v>
      </c>
      <c r="U221" s="39">
        <v>32.378338</v>
      </c>
      <c r="V221" s="39">
        <v>-64.681474</v>
      </c>
      <c r="W221" s="31">
        <v>5.86</v>
      </c>
      <c r="X221" s="39">
        <v>32.383233</v>
      </c>
      <c r="Y221" s="31">
        <v>-64.68968</v>
      </c>
      <c r="Z221" s="17" t="s">
        <v>740</v>
      </c>
      <c r="AA221" s="17" t="s">
        <v>33</v>
      </c>
      <c r="AD221" s="17" t="s">
        <v>795</v>
      </c>
      <c r="AE221" s="31" t="s">
        <v>20187</v>
      </c>
      <c r="AF221" s="9" t="b">
        <v>1</v>
      </c>
      <c r="AG221" s="9">
        <f t="shared" si="2"/>
        <v>0.000003000000007</v>
      </c>
      <c r="AH221" s="9" t="b">
        <v>1</v>
      </c>
      <c r="AI221" s="9" t="b">
        <v>1</v>
      </c>
      <c r="AJ221" s="9" t="b">
        <v>0</v>
      </c>
    </row>
    <row r="222">
      <c r="A222" s="31" t="s">
        <v>20203</v>
      </c>
      <c r="B222" s="37" t="s">
        <v>17037</v>
      </c>
      <c r="C222" s="31" t="s">
        <v>20172</v>
      </c>
      <c r="D222" s="31" t="str">
        <f t="shared" si="4"/>
        <v>02</v>
      </c>
      <c r="E222" s="31" t="s">
        <v>20173</v>
      </c>
      <c r="F222" s="31" t="s">
        <v>598</v>
      </c>
      <c r="G222" s="34" t="s">
        <v>781</v>
      </c>
      <c r="H222" s="31" t="s">
        <v>1425</v>
      </c>
      <c r="I222" s="34" t="s">
        <v>320</v>
      </c>
      <c r="J222" s="34" t="s">
        <v>786</v>
      </c>
      <c r="K222" s="37" t="s">
        <v>20204</v>
      </c>
      <c r="L222" s="38">
        <v>32.378334</v>
      </c>
      <c r="M222" s="39">
        <v>-64.681474</v>
      </c>
      <c r="N222" s="31">
        <v>0.0</v>
      </c>
      <c r="O222" s="31">
        <v>0.0</v>
      </c>
      <c r="P222" s="31">
        <v>0.0</v>
      </c>
      <c r="Q222" s="31">
        <v>0.0</v>
      </c>
      <c r="R222" s="31">
        <v>0.0</v>
      </c>
      <c r="S222" s="31">
        <v>0.0</v>
      </c>
      <c r="T222" s="37" t="s">
        <v>20205</v>
      </c>
      <c r="U222" s="39">
        <v>32.378335</v>
      </c>
      <c r="V222" s="39">
        <v>-64.681477</v>
      </c>
      <c r="W222" s="31">
        <v>5.92</v>
      </c>
      <c r="X222" s="39">
        <v>32.383233</v>
      </c>
      <c r="Y222" s="31">
        <v>-64.68968</v>
      </c>
      <c r="Z222" s="17" t="s">
        <v>740</v>
      </c>
      <c r="AA222" s="17" t="s">
        <v>33</v>
      </c>
      <c r="AD222" s="17" t="s">
        <v>795</v>
      </c>
      <c r="AE222" s="31" t="s">
        <v>20187</v>
      </c>
      <c r="AF222" s="9" t="b">
        <v>1</v>
      </c>
      <c r="AG222" s="9">
        <f t="shared" si="2"/>
        <v>0.000003162277666</v>
      </c>
      <c r="AH222" s="9" t="b">
        <v>1</v>
      </c>
      <c r="AI222" s="9" t="b">
        <v>1</v>
      </c>
      <c r="AJ222" s="9" t="b">
        <v>0</v>
      </c>
    </row>
    <row r="223">
      <c r="A223" s="31" t="s">
        <v>20206</v>
      </c>
      <c r="B223" s="31" t="s">
        <v>17037</v>
      </c>
      <c r="C223" s="31" t="s">
        <v>20172</v>
      </c>
      <c r="D223" s="31" t="str">
        <f t="shared" si="4"/>
        <v>02</v>
      </c>
      <c r="E223" s="31" t="s">
        <v>20173</v>
      </c>
      <c r="F223" s="31" t="s">
        <v>598</v>
      </c>
      <c r="G223" s="31" t="s">
        <v>20207</v>
      </c>
      <c r="H223" s="31" t="s">
        <v>1425</v>
      </c>
      <c r="I223" s="31" t="s">
        <v>320</v>
      </c>
      <c r="J223" s="31" t="s">
        <v>786</v>
      </c>
      <c r="K223" s="35" t="s">
        <v>20208</v>
      </c>
      <c r="L223" s="31">
        <v>32.378333</v>
      </c>
      <c r="M223" s="31">
        <v>-64.681467</v>
      </c>
      <c r="N223" s="31">
        <v>0.0</v>
      </c>
      <c r="O223" s="31">
        <v>0.0</v>
      </c>
      <c r="P223" s="31">
        <v>0.0</v>
      </c>
      <c r="Q223" s="31">
        <v>0.0</v>
      </c>
      <c r="R223" s="31">
        <v>0.0</v>
      </c>
      <c r="S223" s="31">
        <v>0.0</v>
      </c>
      <c r="T223" s="41">
        <v>44497.470138888886</v>
      </c>
      <c r="U223" s="31">
        <v>32.378333</v>
      </c>
      <c r="V223" s="31">
        <v>-64.681467</v>
      </c>
      <c r="W223" s="31" t="s">
        <v>20209</v>
      </c>
      <c r="X223" s="31" t="s">
        <v>20209</v>
      </c>
      <c r="Y223" s="31" t="s">
        <v>20209</v>
      </c>
      <c r="Z223" s="17" t="s">
        <v>740</v>
      </c>
      <c r="AA223" s="17" t="s">
        <v>33</v>
      </c>
      <c r="AD223" s="17" t="s">
        <v>795</v>
      </c>
      <c r="AE223" s="31" t="s">
        <v>20210</v>
      </c>
      <c r="AF223" s="9" t="b">
        <v>0</v>
      </c>
      <c r="AG223" s="9">
        <f t="shared" si="2"/>
        <v>0</v>
      </c>
      <c r="AH223" s="9" t="s">
        <v>22442</v>
      </c>
      <c r="AI223" s="9" t="s">
        <v>22442</v>
      </c>
      <c r="AJ223" s="9" t="b">
        <v>0</v>
      </c>
      <c r="AK223" s="9"/>
      <c r="AL223" s="9"/>
      <c r="AM223" s="9"/>
      <c r="AN223" s="9"/>
      <c r="AO223" s="9"/>
      <c r="AP223" s="9"/>
      <c r="AQ223" s="9"/>
      <c r="AR223" s="9"/>
      <c r="AS223" s="9"/>
      <c r="AT223" s="9"/>
      <c r="AU223" s="9"/>
      <c r="AV223" s="9"/>
      <c r="AW223" s="9"/>
      <c r="AX223" s="9"/>
    </row>
    <row r="224">
      <c r="A224" s="31" t="s">
        <v>20211</v>
      </c>
      <c r="B224" s="31" t="s">
        <v>17037</v>
      </c>
      <c r="C224" s="31" t="s">
        <v>20212</v>
      </c>
      <c r="D224" s="31">
        <v>24.0</v>
      </c>
      <c r="E224" s="31" t="s">
        <v>20213</v>
      </c>
      <c r="F224" s="31" t="s">
        <v>603</v>
      </c>
      <c r="G224" s="31" t="s">
        <v>20214</v>
      </c>
      <c r="H224" s="31" t="s">
        <v>2442</v>
      </c>
      <c r="I224" s="31" t="s">
        <v>20215</v>
      </c>
      <c r="J224" s="31" t="s">
        <v>802</v>
      </c>
      <c r="K224" s="31" t="s">
        <v>20216</v>
      </c>
      <c r="L224" s="31">
        <v>37.536927</v>
      </c>
      <c r="M224" s="31">
        <v>-74.10651</v>
      </c>
      <c r="N224" s="31" t="s">
        <v>20217</v>
      </c>
      <c r="O224" s="31">
        <v>37.541603</v>
      </c>
      <c r="P224" s="31">
        <v>-74.10292</v>
      </c>
      <c r="Q224" s="31" t="s">
        <v>20218</v>
      </c>
      <c r="R224" s="31">
        <v>37.542464</v>
      </c>
      <c r="S224" s="31">
        <v>-74.102672</v>
      </c>
      <c r="T224" s="31" t="s">
        <v>20219</v>
      </c>
      <c r="U224" s="31">
        <v>37.543163</v>
      </c>
      <c r="V224" s="31">
        <v>-74.104506</v>
      </c>
      <c r="W224" s="31">
        <v>1034.59</v>
      </c>
      <c r="X224" s="31">
        <v>37.525</v>
      </c>
      <c r="Y224" s="31">
        <v>-74.11</v>
      </c>
      <c r="Z224" s="17" t="s">
        <v>605</v>
      </c>
      <c r="AA224" s="17" t="s">
        <v>33</v>
      </c>
      <c r="AF224" s="9" t="b">
        <v>1</v>
      </c>
      <c r="AG224" s="9">
        <f t="shared" si="2"/>
        <v>0.006550092518</v>
      </c>
      <c r="AH224" s="9" t="b">
        <v>1</v>
      </c>
      <c r="AI224" s="9" t="b">
        <v>1</v>
      </c>
      <c r="AJ224" s="9" t="b">
        <v>0</v>
      </c>
    </row>
    <row r="225">
      <c r="A225" s="31" t="s">
        <v>20220</v>
      </c>
      <c r="B225" s="31" t="s">
        <v>17037</v>
      </c>
      <c r="C225" s="31" t="s">
        <v>20212</v>
      </c>
      <c r="D225" s="31">
        <v>24.0</v>
      </c>
      <c r="E225" s="31" t="s">
        <v>20213</v>
      </c>
      <c r="F225" s="31" t="s">
        <v>603</v>
      </c>
      <c r="G225" s="31" t="s">
        <v>614</v>
      </c>
      <c r="H225" s="31" t="s">
        <v>892</v>
      </c>
      <c r="I225" s="31" t="s">
        <v>806</v>
      </c>
      <c r="J225" s="31" t="s">
        <v>20221</v>
      </c>
      <c r="K225" s="31" t="s">
        <v>20222</v>
      </c>
      <c r="L225" s="31">
        <v>38.042961</v>
      </c>
      <c r="M225" s="31">
        <v>-73.824758</v>
      </c>
      <c r="N225" s="31" t="s">
        <v>20223</v>
      </c>
      <c r="O225" s="31">
        <v>38.044501</v>
      </c>
      <c r="P225" s="31">
        <v>-73.824959</v>
      </c>
      <c r="Q225" s="31" t="s">
        <v>20224</v>
      </c>
      <c r="R225" s="31">
        <v>38.047942</v>
      </c>
      <c r="S225" s="31">
        <v>-73.822463</v>
      </c>
      <c r="T225" s="31" t="s">
        <v>20225</v>
      </c>
      <c r="U225" s="31">
        <v>38.042133</v>
      </c>
      <c r="V225" s="31">
        <v>-73.827426</v>
      </c>
      <c r="W225" s="31">
        <v>399.86</v>
      </c>
      <c r="X225" s="31">
        <v>38.046</v>
      </c>
      <c r="Y225" s="31">
        <v>-73.85</v>
      </c>
      <c r="Z225" s="17" t="s">
        <v>605</v>
      </c>
      <c r="AA225" s="17" t="s">
        <v>33</v>
      </c>
      <c r="AF225" s="9" t="b">
        <v>1</v>
      </c>
      <c r="AG225" s="9">
        <f t="shared" si="2"/>
        <v>0.002793529667</v>
      </c>
      <c r="AH225" s="9" t="b">
        <v>1</v>
      </c>
      <c r="AI225" s="9" t="b">
        <v>1</v>
      </c>
      <c r="AJ225" s="9" t="b">
        <v>0</v>
      </c>
    </row>
    <row r="226">
      <c r="A226" s="31" t="s">
        <v>20226</v>
      </c>
      <c r="B226" s="31" t="s">
        <v>17037</v>
      </c>
      <c r="C226" s="31" t="s">
        <v>20212</v>
      </c>
      <c r="D226" s="31">
        <v>24.0</v>
      </c>
      <c r="E226" s="31" t="s">
        <v>20213</v>
      </c>
      <c r="F226" s="31" t="s">
        <v>603</v>
      </c>
      <c r="G226" s="31" t="s">
        <v>600</v>
      </c>
      <c r="H226" s="31" t="s">
        <v>1291</v>
      </c>
      <c r="I226" s="31" t="s">
        <v>618</v>
      </c>
      <c r="J226" s="31" t="s">
        <v>810</v>
      </c>
      <c r="K226" s="31" t="s">
        <v>20227</v>
      </c>
      <c r="L226" s="31">
        <v>32.496256</v>
      </c>
      <c r="M226" s="31">
        <v>-76.188033</v>
      </c>
      <c r="N226" s="31" t="s">
        <v>20228</v>
      </c>
      <c r="O226" s="31">
        <v>32.495661</v>
      </c>
      <c r="P226" s="31">
        <v>-76.190708</v>
      </c>
      <c r="Q226" s="31" t="s">
        <v>20229</v>
      </c>
      <c r="R226" s="31">
        <v>32.496087</v>
      </c>
      <c r="S226" s="31">
        <v>-76.191711</v>
      </c>
      <c r="T226" s="31" t="s">
        <v>20230</v>
      </c>
      <c r="U226" s="31">
        <v>32.499992</v>
      </c>
      <c r="V226" s="31">
        <v>-76.195247</v>
      </c>
      <c r="W226" s="31">
        <v>2168.12</v>
      </c>
      <c r="X226" s="31">
        <v>32.4875</v>
      </c>
      <c r="Y226" s="31">
        <v>-76.1925</v>
      </c>
      <c r="Z226" s="17" t="s">
        <v>605</v>
      </c>
      <c r="AA226" s="17" t="s">
        <v>33</v>
      </c>
      <c r="AF226" s="9" t="b">
        <v>1</v>
      </c>
      <c r="AG226" s="9">
        <f t="shared" si="2"/>
        <v>0.008124007139</v>
      </c>
      <c r="AH226" s="9" t="b">
        <v>1</v>
      </c>
      <c r="AI226" s="9" t="b">
        <v>1</v>
      </c>
      <c r="AJ226" s="9" t="b">
        <v>0</v>
      </c>
    </row>
    <row r="227">
      <c r="A227" s="31" t="s">
        <v>20231</v>
      </c>
      <c r="B227" s="31" t="s">
        <v>17037</v>
      </c>
      <c r="C227" s="31" t="s">
        <v>20212</v>
      </c>
      <c r="D227" s="31">
        <v>24.0</v>
      </c>
      <c r="E227" s="31" t="s">
        <v>20213</v>
      </c>
      <c r="F227" s="31" t="s">
        <v>603</v>
      </c>
      <c r="G227" s="31" t="s">
        <v>20232</v>
      </c>
      <c r="H227" s="31" t="s">
        <v>598</v>
      </c>
      <c r="I227" s="31" t="s">
        <v>813</v>
      </c>
      <c r="J227" s="31" t="s">
        <v>814</v>
      </c>
      <c r="K227" s="31" t="s">
        <v>20233</v>
      </c>
      <c r="L227" s="31">
        <v>26.026341</v>
      </c>
      <c r="M227" s="31">
        <v>-84.908713</v>
      </c>
      <c r="N227" s="31" t="s">
        <v>20234</v>
      </c>
      <c r="O227" s="31">
        <v>26.028972</v>
      </c>
      <c r="P227" s="31">
        <v>-84.911212</v>
      </c>
      <c r="Q227" s="31" t="s">
        <v>20235</v>
      </c>
      <c r="R227" s="31">
        <v>26.027688</v>
      </c>
      <c r="S227" s="31">
        <v>-84.910716</v>
      </c>
      <c r="T227" s="31" t="s">
        <v>20236</v>
      </c>
      <c r="U227" s="31">
        <v>26.029352</v>
      </c>
      <c r="V227" s="31">
        <v>-84.912001</v>
      </c>
      <c r="W227" s="31">
        <v>3297.02</v>
      </c>
      <c r="X227" s="31">
        <v>26.0</v>
      </c>
      <c r="Y227" s="31">
        <v>-85.0</v>
      </c>
      <c r="Z227" s="17" t="s">
        <v>605</v>
      </c>
      <c r="AA227" s="17" t="s">
        <v>33</v>
      </c>
      <c r="AE227" s="9" t="s">
        <v>20237</v>
      </c>
      <c r="AF227" s="9" t="b">
        <v>1</v>
      </c>
      <c r="AG227" s="9">
        <f t="shared" si="2"/>
        <v>0.004458370218</v>
      </c>
      <c r="AH227" s="9" t="b">
        <v>1</v>
      </c>
      <c r="AI227" s="9" t="b">
        <v>1</v>
      </c>
      <c r="AJ227" s="9" t="b">
        <v>0</v>
      </c>
    </row>
    <row r="228">
      <c r="A228" s="31" t="s">
        <v>20238</v>
      </c>
      <c r="B228" s="31" t="s">
        <v>17037</v>
      </c>
      <c r="C228" s="31" t="s">
        <v>20212</v>
      </c>
      <c r="D228" s="31">
        <v>24.0</v>
      </c>
      <c r="E228" s="31" t="s">
        <v>20213</v>
      </c>
      <c r="F228" s="31" t="s">
        <v>603</v>
      </c>
      <c r="G228" s="31" t="s">
        <v>657</v>
      </c>
      <c r="H228" s="31" t="s">
        <v>2442</v>
      </c>
      <c r="I228" s="31" t="s">
        <v>818</v>
      </c>
      <c r="J228" s="31" t="s">
        <v>819</v>
      </c>
      <c r="K228" s="31" t="s">
        <v>20239</v>
      </c>
      <c r="L228" s="31">
        <v>28.121443</v>
      </c>
      <c r="M228" s="31">
        <v>-89.139065</v>
      </c>
      <c r="N228" s="31" t="s">
        <v>20240</v>
      </c>
      <c r="O228" s="31">
        <v>28.120781</v>
      </c>
      <c r="P228" s="31">
        <v>-89.141793</v>
      </c>
      <c r="Q228" s="31" t="s">
        <v>20241</v>
      </c>
      <c r="R228" s="31">
        <v>28.121684</v>
      </c>
      <c r="S228" s="31">
        <v>-89.13681</v>
      </c>
      <c r="T228" s="31" t="s">
        <v>20242</v>
      </c>
      <c r="U228" s="31">
        <v>28.121666</v>
      </c>
      <c r="V228" s="31">
        <v>-89.135978</v>
      </c>
      <c r="W228" s="31">
        <v>1097.56</v>
      </c>
      <c r="X228" s="31">
        <v>28.12</v>
      </c>
      <c r="Y228" s="31">
        <v>-89.145</v>
      </c>
      <c r="Z228" s="17" t="s">
        <v>605</v>
      </c>
      <c r="AA228" s="17" t="s">
        <v>33</v>
      </c>
      <c r="AF228" s="9" t="b">
        <v>1</v>
      </c>
      <c r="AG228" s="9">
        <f t="shared" si="2"/>
        <v>0.003095044103</v>
      </c>
      <c r="AH228" s="9" t="b">
        <v>1</v>
      </c>
      <c r="AI228" s="9" t="b">
        <v>1</v>
      </c>
      <c r="AJ228" s="9" t="b">
        <v>0</v>
      </c>
    </row>
    <row r="229">
      <c r="A229" s="31" t="s">
        <v>20243</v>
      </c>
      <c r="B229" s="31" t="s">
        <v>17037</v>
      </c>
      <c r="C229" s="31" t="s">
        <v>20212</v>
      </c>
      <c r="D229" s="31">
        <v>24.0</v>
      </c>
      <c r="E229" s="31" t="s">
        <v>20213</v>
      </c>
      <c r="F229" s="31" t="s">
        <v>603</v>
      </c>
      <c r="G229" s="31" t="s">
        <v>657</v>
      </c>
      <c r="H229" s="31" t="s">
        <v>892</v>
      </c>
      <c r="I229" s="31" t="s">
        <v>279</v>
      </c>
      <c r="J229" s="31" t="s">
        <v>823</v>
      </c>
      <c r="K229" s="31" t="s">
        <v>20244</v>
      </c>
      <c r="L229" s="31">
        <v>27.747633</v>
      </c>
      <c r="M229" s="31">
        <v>-91.220292</v>
      </c>
      <c r="N229" s="31" t="s">
        <v>20245</v>
      </c>
      <c r="O229" s="31">
        <v>27.746676</v>
      </c>
      <c r="P229" s="31">
        <v>-91.224329</v>
      </c>
      <c r="Q229" s="31" t="s">
        <v>20246</v>
      </c>
      <c r="R229" s="31">
        <v>27.74586</v>
      </c>
      <c r="S229" s="31">
        <v>-91.222339</v>
      </c>
      <c r="T229" s="31" t="s">
        <v>20247</v>
      </c>
      <c r="U229" s="31">
        <v>27.747293</v>
      </c>
      <c r="V229" s="31">
        <v>-91.226866</v>
      </c>
      <c r="W229" s="31">
        <v>549.04</v>
      </c>
      <c r="X229" s="31">
        <v>27.74</v>
      </c>
      <c r="Y229" s="31">
        <v>-91.23</v>
      </c>
      <c r="Z229" s="17" t="s">
        <v>605</v>
      </c>
      <c r="AA229" s="17" t="s">
        <v>33</v>
      </c>
      <c r="AF229" s="9" t="b">
        <v>1</v>
      </c>
      <c r="AG229" s="9">
        <f t="shared" si="2"/>
        <v>0.00658278634</v>
      </c>
      <c r="AH229" s="9" t="b">
        <v>1</v>
      </c>
      <c r="AI229" s="9" t="b">
        <v>1</v>
      </c>
      <c r="AJ229" s="9" t="b">
        <v>0</v>
      </c>
    </row>
    <row r="230">
      <c r="A230" s="31" t="s">
        <v>20248</v>
      </c>
      <c r="B230" s="31" t="s">
        <v>17037</v>
      </c>
      <c r="C230" s="31" t="s">
        <v>20212</v>
      </c>
      <c r="D230" s="31">
        <v>24.0</v>
      </c>
      <c r="E230" s="31" t="s">
        <v>20213</v>
      </c>
      <c r="F230" s="31" t="s">
        <v>603</v>
      </c>
      <c r="G230" s="31" t="s">
        <v>657</v>
      </c>
      <c r="H230" s="31" t="s">
        <v>1291</v>
      </c>
      <c r="I230" s="31" t="s">
        <v>20249</v>
      </c>
      <c r="J230" s="31" t="s">
        <v>20250</v>
      </c>
      <c r="K230" s="31" t="s">
        <v>20251</v>
      </c>
      <c r="L230" s="31">
        <v>27.784011</v>
      </c>
      <c r="M230" s="31">
        <v>-91.50795</v>
      </c>
      <c r="N230" s="31" t="s">
        <v>20252</v>
      </c>
      <c r="O230" s="31">
        <v>27.782955</v>
      </c>
      <c r="P230" s="31">
        <v>-91.509485</v>
      </c>
      <c r="Q230" s="31" t="s">
        <v>20253</v>
      </c>
      <c r="R230" s="31">
        <v>27.789013</v>
      </c>
      <c r="S230" s="31">
        <v>-91.508088</v>
      </c>
      <c r="T230" s="31" t="s">
        <v>20254</v>
      </c>
      <c r="U230" s="31">
        <v>27.785459</v>
      </c>
      <c r="V230" s="31">
        <v>-91.506906</v>
      </c>
      <c r="W230" s="31">
        <v>577.52</v>
      </c>
      <c r="X230" s="31">
        <v>27.781667</v>
      </c>
      <c r="Y230" s="31">
        <v>-91.509167</v>
      </c>
      <c r="Z230" s="17" t="s">
        <v>605</v>
      </c>
      <c r="AA230" s="17" t="s">
        <v>33</v>
      </c>
      <c r="AE230" s="9" t="s">
        <v>20255</v>
      </c>
      <c r="AF230" s="9" t="b">
        <v>1</v>
      </c>
      <c r="AG230" s="9">
        <f t="shared" si="2"/>
        <v>0.001785116243</v>
      </c>
      <c r="AH230" s="9" t="b">
        <v>1</v>
      </c>
      <c r="AI230" s="9" t="b">
        <v>1</v>
      </c>
      <c r="AJ230" s="9" t="b">
        <v>0</v>
      </c>
    </row>
    <row r="231">
      <c r="A231" s="31" t="s">
        <v>20256</v>
      </c>
      <c r="B231" s="31" t="s">
        <v>17037</v>
      </c>
      <c r="C231" s="31" t="s">
        <v>20212</v>
      </c>
      <c r="D231" s="31">
        <v>24.0</v>
      </c>
      <c r="E231" s="31" t="s">
        <v>20213</v>
      </c>
      <c r="F231" s="31" t="s">
        <v>603</v>
      </c>
      <c r="G231" s="31" t="s">
        <v>657</v>
      </c>
      <c r="H231" s="31" t="s">
        <v>598</v>
      </c>
      <c r="I231" s="31" t="s">
        <v>20257</v>
      </c>
      <c r="J231" s="31" t="s">
        <v>829</v>
      </c>
      <c r="K231" s="31" t="s">
        <v>20258</v>
      </c>
      <c r="L231" s="31">
        <v>27.7264</v>
      </c>
      <c r="M231" s="31">
        <v>-91.279908</v>
      </c>
      <c r="N231" s="31" t="s">
        <v>20259</v>
      </c>
      <c r="O231" s="31">
        <v>27.722104</v>
      </c>
      <c r="P231" s="31">
        <v>-91.282674</v>
      </c>
      <c r="Q231" s="31" t="s">
        <v>20260</v>
      </c>
      <c r="R231" s="31">
        <v>27.722747</v>
      </c>
      <c r="S231" s="31">
        <v>-91.285965</v>
      </c>
      <c r="T231" s="31" t="s">
        <v>20261</v>
      </c>
      <c r="U231" s="31">
        <v>27.721036</v>
      </c>
      <c r="V231" s="31">
        <v>-91.292864</v>
      </c>
      <c r="W231" s="31">
        <v>662.47</v>
      </c>
      <c r="X231" s="31">
        <v>27.720833</v>
      </c>
      <c r="Y231" s="31">
        <v>-91.28</v>
      </c>
      <c r="Z231" s="17" t="s">
        <v>605</v>
      </c>
      <c r="AA231" s="17" t="s">
        <v>33</v>
      </c>
      <c r="AE231" s="9" t="s">
        <v>20262</v>
      </c>
      <c r="AF231" s="9" t="b">
        <v>1</v>
      </c>
      <c r="AG231" s="9">
        <f t="shared" si="2"/>
        <v>0.01402249735</v>
      </c>
      <c r="AH231" s="9" t="b">
        <v>1</v>
      </c>
      <c r="AI231" s="9" t="b">
        <v>1</v>
      </c>
      <c r="AJ231" s="9" t="b">
        <v>0</v>
      </c>
    </row>
    <row r="232">
      <c r="A232" s="31" t="s">
        <v>20263</v>
      </c>
      <c r="B232" s="31" t="s">
        <v>17037</v>
      </c>
      <c r="C232" s="31" t="s">
        <v>20212</v>
      </c>
      <c r="D232" s="31">
        <v>24.0</v>
      </c>
      <c r="E232" s="31" t="s">
        <v>20213</v>
      </c>
      <c r="F232" s="31" t="s">
        <v>603</v>
      </c>
      <c r="G232" s="31" t="s">
        <v>657</v>
      </c>
      <c r="H232" s="31" t="s">
        <v>2442</v>
      </c>
      <c r="I232" s="31" t="s">
        <v>20264</v>
      </c>
      <c r="J232" s="31" t="s">
        <v>20265</v>
      </c>
      <c r="K232" s="31" t="s">
        <v>20266</v>
      </c>
      <c r="L232" s="31">
        <v>27.724095</v>
      </c>
      <c r="M232" s="31">
        <v>-91.27889</v>
      </c>
      <c r="N232" s="31" t="s">
        <v>20267</v>
      </c>
      <c r="O232" s="31">
        <v>27.721648</v>
      </c>
      <c r="P232" s="31">
        <v>-91.280273</v>
      </c>
      <c r="Q232" s="31" t="s">
        <v>20268</v>
      </c>
      <c r="R232" s="31">
        <v>27.723527</v>
      </c>
      <c r="S232" s="31">
        <v>-91.280323</v>
      </c>
      <c r="T232" s="31" t="s">
        <v>20269</v>
      </c>
      <c r="U232" s="31">
        <v>27.721471</v>
      </c>
      <c r="V232" s="31">
        <v>-91.284383</v>
      </c>
      <c r="W232" s="31">
        <v>667.92</v>
      </c>
      <c r="X232" s="31">
        <v>27.720833</v>
      </c>
      <c r="Y232" s="31">
        <v>-91.28</v>
      </c>
      <c r="Z232" s="17" t="s">
        <v>605</v>
      </c>
      <c r="AA232" s="17" t="s">
        <v>33</v>
      </c>
      <c r="AF232" s="9" t="b">
        <v>1</v>
      </c>
      <c r="AG232" s="9">
        <f t="shared" si="2"/>
        <v>0.006087563141</v>
      </c>
      <c r="AH232" s="9" t="b">
        <v>1</v>
      </c>
      <c r="AI232" s="9" t="b">
        <v>1</v>
      </c>
      <c r="AJ232" s="9" t="b">
        <v>0</v>
      </c>
    </row>
    <row r="234">
      <c r="AB234" s="9"/>
      <c r="AC234" s="9"/>
      <c r="AD234" s="9"/>
    </row>
    <row r="235">
      <c r="AB235" s="9"/>
      <c r="AC235" s="9"/>
      <c r="AD235" s="9"/>
    </row>
    <row r="236">
      <c r="AB236" s="9"/>
      <c r="AC236" s="9"/>
      <c r="AD236" s="9"/>
    </row>
    <row r="237">
      <c r="AB237" s="9"/>
      <c r="AC237" s="9"/>
      <c r="AD237" s="9"/>
    </row>
    <row r="238">
      <c r="AB238" s="9"/>
      <c r="AC238" s="9"/>
      <c r="AD238" s="9"/>
    </row>
    <row r="239">
      <c r="AB239" s="9"/>
      <c r="AC239" s="9"/>
      <c r="AD239" s="9"/>
    </row>
    <row r="240">
      <c r="AB240" s="9"/>
      <c r="AC240" s="9"/>
      <c r="AD240" s="9"/>
    </row>
    <row r="241">
      <c r="A241" s="9"/>
      <c r="B241" s="9"/>
      <c r="C241" s="9"/>
      <c r="D241" s="9"/>
      <c r="E241" s="9"/>
      <c r="F241" s="9"/>
      <c r="G241" s="9"/>
      <c r="H241" s="9"/>
      <c r="I241" s="9"/>
      <c r="J241" s="9"/>
      <c r="K241" s="51"/>
      <c r="L241" s="9"/>
      <c r="M241" s="9"/>
      <c r="N241" s="9"/>
      <c r="O241" s="9"/>
      <c r="P241" s="9"/>
      <c r="Q241" s="9"/>
      <c r="R241" s="9"/>
      <c r="S241" s="9"/>
      <c r="T241" s="9"/>
      <c r="U241" s="9"/>
      <c r="V241" s="9"/>
      <c r="W241" s="9"/>
      <c r="X241" s="9"/>
      <c r="Y241" s="9"/>
      <c r="AB241" s="9"/>
      <c r="AC241" s="9"/>
      <c r="AD241" s="9"/>
    </row>
    <row r="242">
      <c r="A242" s="9"/>
      <c r="B242" s="9"/>
      <c r="C242" s="9"/>
      <c r="D242" s="9"/>
      <c r="E242" s="9"/>
      <c r="F242" s="9"/>
      <c r="G242" s="9"/>
      <c r="H242" s="9"/>
      <c r="I242" s="9"/>
      <c r="J242" s="9"/>
      <c r="K242" s="51"/>
      <c r="L242" s="9"/>
      <c r="M242" s="9"/>
      <c r="N242" s="9"/>
      <c r="O242" s="9"/>
      <c r="P242" s="9"/>
      <c r="Q242" s="9"/>
      <c r="R242" s="9"/>
      <c r="S242" s="9"/>
      <c r="T242" s="9"/>
      <c r="U242" s="9"/>
      <c r="V242" s="9"/>
      <c r="W242" s="9"/>
      <c r="X242" s="9"/>
      <c r="Y242" s="9"/>
      <c r="AB242" s="9"/>
      <c r="AC242" s="9"/>
      <c r="AD242" s="9"/>
    </row>
    <row r="243">
      <c r="A243" s="9"/>
      <c r="B243" s="9"/>
      <c r="C243" s="9"/>
      <c r="D243" s="9"/>
      <c r="E243" s="9"/>
      <c r="F243" s="9"/>
      <c r="G243" s="9"/>
      <c r="H243" s="9"/>
      <c r="I243" s="9"/>
      <c r="J243" s="9"/>
      <c r="K243" s="51"/>
      <c r="L243" s="9"/>
      <c r="M243" s="9"/>
      <c r="N243" s="9"/>
      <c r="O243" s="9"/>
      <c r="P243" s="9"/>
      <c r="Q243" s="9"/>
      <c r="R243" s="9"/>
      <c r="S243" s="9"/>
      <c r="T243" s="9"/>
      <c r="U243" s="9"/>
      <c r="V243" s="9"/>
      <c r="W243" s="9"/>
      <c r="X243" s="9"/>
      <c r="Y243" s="9"/>
      <c r="AB243" s="9"/>
      <c r="AC243" s="9"/>
      <c r="AD243" s="9"/>
    </row>
    <row r="244">
      <c r="A244" s="9"/>
      <c r="B244" s="9"/>
      <c r="C244" s="9"/>
      <c r="D244" s="9"/>
      <c r="E244" s="9"/>
      <c r="F244" s="9"/>
      <c r="G244" s="9"/>
      <c r="H244" s="9"/>
      <c r="I244" s="9"/>
      <c r="J244" s="9"/>
      <c r="K244" s="51"/>
      <c r="L244" s="9"/>
      <c r="M244" s="9"/>
      <c r="N244" s="9"/>
      <c r="O244" s="9"/>
      <c r="P244" s="9"/>
      <c r="Q244" s="9"/>
      <c r="R244" s="9"/>
      <c r="S244" s="9"/>
      <c r="T244" s="9"/>
      <c r="U244" s="9"/>
      <c r="V244" s="9"/>
      <c r="W244" s="9"/>
      <c r="X244" s="9"/>
      <c r="AB244" s="9"/>
      <c r="AC244" s="9"/>
      <c r="AD244" s="9"/>
    </row>
    <row r="245">
      <c r="A245" s="9"/>
      <c r="B245" s="9"/>
      <c r="C245" s="9"/>
      <c r="D245" s="9"/>
      <c r="E245" s="9"/>
      <c r="F245" s="9"/>
      <c r="G245" s="9"/>
      <c r="H245" s="9"/>
      <c r="I245" s="9"/>
      <c r="J245" s="9"/>
      <c r="K245" s="51"/>
      <c r="L245" s="9"/>
      <c r="M245" s="9"/>
      <c r="N245" s="9"/>
      <c r="O245" s="9"/>
      <c r="P245" s="9"/>
      <c r="Q245" s="9"/>
      <c r="R245" s="9"/>
      <c r="S245" s="9"/>
      <c r="T245" s="9"/>
      <c r="U245" s="9"/>
      <c r="V245" s="9"/>
      <c r="W245" s="9"/>
      <c r="X245" s="9"/>
      <c r="AB245" s="9"/>
      <c r="AC245" s="9"/>
      <c r="AD245" s="9"/>
    </row>
    <row r="246">
      <c r="A246" s="9"/>
      <c r="B246" s="9"/>
      <c r="C246" s="9"/>
      <c r="D246" s="9"/>
      <c r="E246" s="9"/>
      <c r="F246" s="9"/>
      <c r="G246" s="9"/>
      <c r="H246" s="9"/>
      <c r="I246" s="9"/>
      <c r="J246" s="9"/>
      <c r="K246" s="51"/>
      <c r="L246" s="9"/>
      <c r="M246" s="9"/>
      <c r="N246" s="9"/>
      <c r="O246" s="9"/>
      <c r="P246" s="9"/>
      <c r="Q246" s="9"/>
      <c r="R246" s="9"/>
      <c r="S246" s="9"/>
      <c r="T246" s="9"/>
      <c r="U246" s="9"/>
      <c r="V246" s="9"/>
      <c r="W246" s="9"/>
      <c r="X246" s="9"/>
      <c r="Y246" s="9"/>
      <c r="AB246" s="9"/>
      <c r="AC246" s="9"/>
      <c r="AD246" s="9"/>
    </row>
    <row r="247">
      <c r="A247" s="9"/>
      <c r="B247" s="9"/>
      <c r="C247" s="9"/>
      <c r="D247" s="9"/>
      <c r="E247" s="9"/>
      <c r="F247" s="9"/>
      <c r="G247" s="9"/>
      <c r="H247" s="9"/>
      <c r="I247" s="9"/>
      <c r="J247" s="9"/>
      <c r="K247" s="51"/>
      <c r="L247" s="9"/>
      <c r="M247" s="9"/>
      <c r="N247" s="9"/>
      <c r="O247" s="9"/>
      <c r="P247" s="9"/>
      <c r="Q247" s="9"/>
      <c r="R247" s="9"/>
      <c r="S247" s="9"/>
      <c r="T247" s="9"/>
      <c r="U247" s="9"/>
      <c r="V247" s="9"/>
      <c r="W247" s="9"/>
      <c r="X247" s="9"/>
      <c r="Y247" s="9"/>
      <c r="AB247" s="9"/>
      <c r="AC247" s="9"/>
      <c r="AD247" s="9"/>
    </row>
    <row r="248">
      <c r="A248" s="9"/>
      <c r="B248" s="9"/>
      <c r="C248" s="9"/>
      <c r="D248" s="9"/>
      <c r="E248" s="9"/>
      <c r="F248" s="9"/>
      <c r="G248" s="9"/>
      <c r="H248" s="9"/>
      <c r="I248" s="9"/>
      <c r="J248" s="9"/>
      <c r="K248" s="51"/>
      <c r="L248" s="9"/>
      <c r="M248" s="9"/>
      <c r="N248" s="9"/>
      <c r="O248" s="9"/>
      <c r="P248" s="9"/>
      <c r="Q248" s="9"/>
      <c r="R248" s="9"/>
      <c r="S248" s="9"/>
      <c r="T248" s="9"/>
      <c r="U248" s="9"/>
      <c r="V248" s="9"/>
      <c r="W248" s="9"/>
      <c r="X248" s="9"/>
      <c r="Y248" s="9"/>
      <c r="AB248" s="9"/>
      <c r="AC248" s="9"/>
      <c r="AD248" s="9"/>
    </row>
    <row r="249">
      <c r="A249" s="9"/>
      <c r="B249" s="9"/>
      <c r="C249" s="9"/>
      <c r="D249" s="9"/>
      <c r="E249" s="9"/>
      <c r="F249" s="9"/>
      <c r="G249" s="9"/>
      <c r="H249" s="9"/>
      <c r="I249" s="9"/>
      <c r="J249" s="9"/>
      <c r="K249" s="51"/>
      <c r="L249" s="9"/>
      <c r="M249" s="9"/>
      <c r="N249" s="9"/>
      <c r="O249" s="9"/>
      <c r="P249" s="9"/>
      <c r="Q249" s="9"/>
      <c r="R249" s="9"/>
      <c r="S249" s="9"/>
      <c r="T249" s="9"/>
      <c r="U249" s="9"/>
      <c r="V249" s="9"/>
      <c r="W249" s="9"/>
      <c r="X249" s="9"/>
      <c r="Y249" s="9"/>
      <c r="AB249" s="9"/>
      <c r="AC249" s="9"/>
      <c r="AD249" s="9"/>
    </row>
    <row r="250">
      <c r="A250" s="9"/>
      <c r="B250" s="9"/>
      <c r="C250" s="9"/>
      <c r="D250" s="9"/>
      <c r="E250" s="9"/>
      <c r="F250" s="9"/>
      <c r="G250" s="9"/>
      <c r="H250" s="9"/>
      <c r="I250" s="9"/>
      <c r="J250" s="9"/>
      <c r="K250" s="51"/>
      <c r="L250" s="9"/>
      <c r="M250" s="9"/>
      <c r="N250" s="9"/>
      <c r="O250" s="9"/>
      <c r="P250" s="9"/>
      <c r="Q250" s="9"/>
      <c r="R250" s="9"/>
      <c r="S250" s="9"/>
      <c r="T250" s="9"/>
      <c r="U250" s="9"/>
      <c r="V250" s="9"/>
      <c r="W250" s="9"/>
      <c r="X250" s="9"/>
      <c r="Y250" s="9"/>
      <c r="AB250" s="9"/>
      <c r="AC250" s="9"/>
      <c r="AD250" s="9"/>
    </row>
    <row r="251">
      <c r="A251" s="9"/>
      <c r="B251" s="9"/>
      <c r="C251" s="9"/>
      <c r="D251" s="9"/>
      <c r="E251" s="9"/>
      <c r="F251" s="9"/>
      <c r="G251" s="9"/>
      <c r="H251" s="9"/>
      <c r="I251" s="9"/>
      <c r="J251" s="9"/>
      <c r="K251" s="51"/>
      <c r="L251" s="9"/>
      <c r="M251" s="9"/>
      <c r="N251" s="9"/>
      <c r="O251" s="9"/>
      <c r="P251" s="9"/>
      <c r="Q251" s="9"/>
      <c r="R251" s="9"/>
      <c r="S251" s="9"/>
      <c r="T251" s="9"/>
      <c r="U251" s="9"/>
      <c r="V251" s="9"/>
      <c r="W251" s="9"/>
      <c r="X251" s="9"/>
      <c r="Y251" s="9"/>
      <c r="AB251" s="9"/>
      <c r="AC251" s="9"/>
      <c r="AD251" s="9"/>
    </row>
    <row r="252">
      <c r="AB252" s="9"/>
      <c r="AC252" s="9"/>
      <c r="AD252" s="9"/>
    </row>
    <row r="253">
      <c r="AB253" s="9"/>
      <c r="AC253" s="9"/>
      <c r="AD253" s="9"/>
    </row>
    <row r="254">
      <c r="AB254" s="9"/>
      <c r="AC254" s="9"/>
      <c r="AD254" s="9"/>
    </row>
    <row r="255">
      <c r="AB255" s="9"/>
      <c r="AC255" s="9"/>
      <c r="AD255" s="9"/>
    </row>
    <row r="256">
      <c r="AB256" s="9"/>
      <c r="AC256" s="9"/>
      <c r="AD256" s="9"/>
    </row>
    <row r="257">
      <c r="AB257" s="9"/>
      <c r="AC257" s="9"/>
      <c r="AD257" s="9"/>
    </row>
    <row r="258">
      <c r="A258" s="9"/>
      <c r="B258" s="9"/>
      <c r="C258" s="9"/>
      <c r="D258" s="9"/>
      <c r="E258" s="9"/>
      <c r="F258" s="9"/>
      <c r="G258" s="9"/>
      <c r="H258" s="9"/>
      <c r="I258" s="9"/>
      <c r="J258" s="9"/>
      <c r="K258" s="51"/>
      <c r="L258" s="9"/>
      <c r="M258" s="9"/>
      <c r="N258" s="9"/>
      <c r="O258" s="9"/>
      <c r="P258" s="9"/>
      <c r="Q258" s="9"/>
      <c r="R258" s="9"/>
      <c r="S258" s="9"/>
      <c r="T258" s="9"/>
      <c r="U258" s="9"/>
      <c r="V258" s="9"/>
      <c r="W258" s="9"/>
      <c r="X258" s="9"/>
      <c r="Y258" s="9"/>
      <c r="AB258" s="9"/>
      <c r="AC258" s="9"/>
      <c r="AD258" s="9"/>
    </row>
    <row r="259">
      <c r="A259" s="9"/>
      <c r="B259" s="9"/>
      <c r="C259" s="9"/>
      <c r="D259" s="9"/>
      <c r="E259" s="9"/>
      <c r="F259" s="9"/>
      <c r="G259" s="9"/>
      <c r="H259" s="9"/>
      <c r="I259" s="9"/>
      <c r="J259" s="9"/>
      <c r="K259" s="51"/>
      <c r="L259" s="9"/>
      <c r="M259" s="9"/>
      <c r="N259" s="9"/>
      <c r="O259" s="9"/>
      <c r="P259" s="9"/>
      <c r="Q259" s="9"/>
      <c r="R259" s="9"/>
      <c r="S259" s="9"/>
      <c r="T259" s="9"/>
      <c r="U259" s="9"/>
      <c r="V259" s="9"/>
      <c r="W259" s="9"/>
      <c r="X259" s="9"/>
      <c r="Y259" s="9"/>
      <c r="AB259" s="9"/>
      <c r="AC259" s="9"/>
      <c r="AD259" s="9"/>
    </row>
    <row r="260">
      <c r="A260" s="9"/>
      <c r="B260" s="9"/>
      <c r="C260" s="9"/>
      <c r="D260" s="9"/>
      <c r="E260" s="9"/>
      <c r="F260" s="9"/>
      <c r="G260" s="9"/>
      <c r="H260" s="9"/>
      <c r="I260" s="9"/>
      <c r="J260" s="9"/>
      <c r="K260" s="51"/>
      <c r="L260" s="9"/>
      <c r="M260" s="9"/>
      <c r="N260" s="9"/>
      <c r="O260" s="9"/>
      <c r="P260" s="9"/>
      <c r="Q260" s="9"/>
      <c r="R260" s="9"/>
      <c r="S260" s="9"/>
      <c r="T260" s="9"/>
      <c r="U260" s="9"/>
      <c r="V260" s="9"/>
      <c r="W260" s="9"/>
      <c r="X260" s="9"/>
      <c r="Y260" s="9"/>
      <c r="AB260" s="9"/>
      <c r="AC260" s="9"/>
      <c r="AD260" s="9"/>
    </row>
    <row r="261">
      <c r="A261" s="9"/>
      <c r="B261" s="9"/>
      <c r="C261" s="9"/>
      <c r="D261" s="9"/>
      <c r="E261" s="9"/>
      <c r="F261" s="9"/>
      <c r="G261" s="9"/>
      <c r="H261" s="9"/>
      <c r="I261" s="9"/>
      <c r="J261" s="9"/>
      <c r="K261" s="51"/>
      <c r="L261" s="9"/>
      <c r="M261" s="9"/>
      <c r="N261" s="9"/>
      <c r="O261" s="9"/>
      <c r="P261" s="9"/>
      <c r="Q261" s="9"/>
      <c r="R261" s="9"/>
      <c r="S261" s="9"/>
      <c r="T261" s="9"/>
      <c r="U261" s="9"/>
      <c r="V261" s="9"/>
      <c r="W261" s="9"/>
      <c r="X261" s="9"/>
      <c r="Y261" s="9"/>
      <c r="AB261" s="9"/>
      <c r="AC261" s="9"/>
      <c r="AD261" s="9"/>
    </row>
    <row r="262">
      <c r="A262" s="9"/>
      <c r="B262" s="9"/>
      <c r="C262" s="9"/>
      <c r="D262" s="9"/>
      <c r="E262" s="9"/>
      <c r="F262" s="9"/>
      <c r="G262" s="9"/>
      <c r="H262" s="9"/>
      <c r="I262" s="9"/>
      <c r="J262" s="9"/>
      <c r="K262" s="51"/>
      <c r="L262" s="9"/>
      <c r="M262" s="9"/>
      <c r="N262" s="9"/>
      <c r="O262" s="9"/>
      <c r="P262" s="9"/>
      <c r="Q262" s="9"/>
      <c r="R262" s="9"/>
      <c r="S262" s="9"/>
      <c r="T262" s="9"/>
      <c r="U262" s="9"/>
      <c r="V262" s="9"/>
      <c r="W262" s="9"/>
      <c r="X262" s="9"/>
      <c r="Y262" s="9"/>
      <c r="AB262" s="9"/>
      <c r="AC262" s="9"/>
      <c r="AD262" s="9"/>
    </row>
    <row r="263">
      <c r="A263" s="9"/>
      <c r="B263" s="9"/>
      <c r="C263" s="9"/>
      <c r="D263" s="9"/>
      <c r="E263" s="9"/>
      <c r="F263" s="9"/>
      <c r="G263" s="9"/>
      <c r="H263" s="9"/>
      <c r="I263" s="9"/>
      <c r="J263" s="9"/>
      <c r="K263" s="51"/>
      <c r="L263" s="9"/>
      <c r="M263" s="9"/>
      <c r="N263" s="9"/>
      <c r="O263" s="9"/>
      <c r="P263" s="9"/>
      <c r="Q263" s="9"/>
      <c r="R263" s="9"/>
      <c r="S263" s="9"/>
      <c r="T263" s="9"/>
      <c r="U263" s="9"/>
      <c r="V263" s="9"/>
      <c r="W263" s="9"/>
      <c r="X263" s="9"/>
      <c r="Y263" s="9"/>
      <c r="AB263" s="9"/>
      <c r="AC263" s="9"/>
      <c r="AD263" s="9"/>
    </row>
    <row r="264">
      <c r="A264" s="9"/>
      <c r="B264" s="9"/>
      <c r="C264" s="9"/>
      <c r="D264" s="9"/>
      <c r="E264" s="9"/>
      <c r="F264" s="9"/>
      <c r="G264" s="9"/>
      <c r="H264" s="9"/>
      <c r="I264" s="9"/>
      <c r="J264" s="9"/>
      <c r="K264" s="51"/>
      <c r="L264" s="9"/>
      <c r="M264" s="9"/>
      <c r="N264" s="9"/>
      <c r="O264" s="9"/>
      <c r="P264" s="9"/>
      <c r="Q264" s="9"/>
      <c r="R264" s="9"/>
      <c r="S264" s="9"/>
      <c r="T264" s="9"/>
      <c r="U264" s="9"/>
      <c r="V264" s="9"/>
      <c r="W264" s="9"/>
      <c r="X264" s="9"/>
      <c r="Y264" s="9"/>
      <c r="AB264" s="9"/>
      <c r="AC264" s="9"/>
      <c r="AD264" s="9"/>
    </row>
    <row r="265">
      <c r="A265" s="9"/>
      <c r="B265" s="9"/>
      <c r="C265" s="9"/>
      <c r="D265" s="9"/>
      <c r="E265" s="9"/>
      <c r="F265" s="9"/>
      <c r="G265" s="9"/>
      <c r="H265" s="9"/>
      <c r="I265" s="9"/>
      <c r="J265" s="9"/>
      <c r="K265" s="51"/>
      <c r="L265" s="9"/>
      <c r="M265" s="9"/>
      <c r="N265" s="9"/>
      <c r="O265" s="9"/>
      <c r="P265" s="9"/>
      <c r="Q265" s="9"/>
      <c r="R265" s="9"/>
      <c r="S265" s="9"/>
      <c r="T265" s="9"/>
      <c r="U265" s="9"/>
      <c r="V265" s="9"/>
      <c r="W265" s="9"/>
      <c r="X265" s="9"/>
      <c r="Y265" s="9"/>
      <c r="AB265" s="9"/>
      <c r="AC265" s="9"/>
      <c r="AD265" s="9"/>
    </row>
    <row r="266">
      <c r="A266" s="9"/>
      <c r="B266" s="9"/>
      <c r="C266" s="9"/>
      <c r="D266" s="9"/>
      <c r="E266" s="9"/>
      <c r="F266" s="9"/>
      <c r="G266" s="9"/>
      <c r="H266" s="9"/>
      <c r="I266" s="9"/>
      <c r="J266" s="9"/>
      <c r="K266" s="51"/>
      <c r="L266" s="9"/>
      <c r="M266" s="9"/>
      <c r="N266" s="9"/>
      <c r="O266" s="9"/>
      <c r="P266" s="9"/>
      <c r="Q266" s="9"/>
      <c r="R266" s="9"/>
      <c r="S266" s="9"/>
      <c r="T266" s="9"/>
      <c r="U266" s="9"/>
      <c r="V266" s="9"/>
      <c r="W266" s="9"/>
      <c r="X266" s="9"/>
      <c r="Y266" s="9"/>
      <c r="AB266" s="9"/>
      <c r="AC266" s="9"/>
      <c r="AD266" s="9"/>
    </row>
    <row r="267">
      <c r="A267" s="9"/>
      <c r="B267" s="9"/>
      <c r="C267" s="9"/>
      <c r="D267" s="9"/>
      <c r="E267" s="9"/>
      <c r="F267" s="9"/>
      <c r="G267" s="9"/>
      <c r="H267" s="9"/>
      <c r="I267" s="9"/>
      <c r="J267" s="9"/>
      <c r="K267" s="51"/>
      <c r="L267" s="9"/>
      <c r="M267" s="9"/>
      <c r="N267" s="9"/>
      <c r="O267" s="9"/>
      <c r="P267" s="9"/>
      <c r="Q267" s="9"/>
      <c r="R267" s="9"/>
      <c r="S267" s="9"/>
      <c r="T267" s="9"/>
      <c r="U267" s="9"/>
      <c r="V267" s="9"/>
      <c r="W267" s="9"/>
      <c r="X267" s="9"/>
      <c r="Y267" s="9"/>
      <c r="AB267" s="9"/>
      <c r="AC267" s="9"/>
      <c r="AD267" s="9"/>
    </row>
    <row r="268">
      <c r="A268" s="9"/>
      <c r="B268" s="9"/>
      <c r="C268" s="9"/>
      <c r="D268" s="9"/>
      <c r="E268" s="9"/>
      <c r="F268" s="9"/>
      <c r="G268" s="9"/>
      <c r="H268" s="9"/>
      <c r="I268" s="9"/>
      <c r="J268" s="9"/>
      <c r="K268" s="51"/>
      <c r="L268" s="9"/>
      <c r="M268" s="9"/>
      <c r="N268" s="9"/>
      <c r="O268" s="9"/>
      <c r="P268" s="9"/>
      <c r="Q268" s="9"/>
      <c r="R268" s="9"/>
      <c r="S268" s="9"/>
      <c r="T268" s="9"/>
      <c r="U268" s="9"/>
      <c r="V268" s="9"/>
      <c r="W268" s="9"/>
      <c r="X268" s="9"/>
      <c r="Y268" s="9"/>
      <c r="AB268" s="9"/>
      <c r="AC268" s="9"/>
      <c r="AD268" s="9"/>
    </row>
    <row r="269">
      <c r="A269" s="9"/>
      <c r="B269" s="9"/>
      <c r="C269" s="9"/>
      <c r="D269" s="9"/>
      <c r="E269" s="9"/>
      <c r="F269" s="9"/>
      <c r="G269" s="9"/>
      <c r="H269" s="9"/>
      <c r="I269" s="9"/>
      <c r="J269" s="9"/>
      <c r="K269" s="51"/>
      <c r="L269" s="9"/>
      <c r="M269" s="9"/>
      <c r="N269" s="9"/>
      <c r="O269" s="9"/>
      <c r="P269" s="9"/>
      <c r="Q269" s="9"/>
      <c r="R269" s="9"/>
      <c r="S269" s="9"/>
      <c r="T269" s="9"/>
      <c r="U269" s="9"/>
      <c r="V269" s="9"/>
      <c r="W269" s="9"/>
      <c r="X269" s="9"/>
      <c r="Y269" s="9"/>
      <c r="AB269" s="9"/>
      <c r="AC269" s="9"/>
      <c r="AD269" s="9"/>
    </row>
    <row r="270">
      <c r="A270" s="9"/>
      <c r="B270" s="9"/>
      <c r="C270" s="9"/>
      <c r="D270" s="9"/>
      <c r="E270" s="9"/>
      <c r="F270" s="9"/>
      <c r="G270" s="9"/>
      <c r="H270" s="9"/>
      <c r="I270" s="9"/>
      <c r="J270" s="9"/>
      <c r="K270" s="51"/>
      <c r="L270" s="9"/>
      <c r="M270" s="9"/>
      <c r="N270" s="9"/>
      <c r="O270" s="9"/>
      <c r="P270" s="9"/>
      <c r="Q270" s="9"/>
      <c r="R270" s="9"/>
      <c r="S270" s="9"/>
      <c r="T270" s="9"/>
      <c r="U270" s="9"/>
      <c r="V270" s="9"/>
      <c r="W270" s="9"/>
      <c r="X270" s="9"/>
      <c r="Y270" s="9"/>
      <c r="AB270" s="9"/>
      <c r="AC270" s="9"/>
      <c r="AD270" s="9"/>
    </row>
    <row r="271">
      <c r="A271" s="9"/>
      <c r="B271" s="9"/>
      <c r="C271" s="9"/>
      <c r="D271" s="9"/>
      <c r="E271" s="9"/>
      <c r="F271" s="9"/>
      <c r="G271" s="9"/>
      <c r="H271" s="9"/>
      <c r="I271" s="9"/>
      <c r="J271" s="9"/>
      <c r="K271" s="51"/>
      <c r="L271" s="9"/>
      <c r="M271" s="9"/>
      <c r="N271" s="9"/>
      <c r="O271" s="9"/>
      <c r="P271" s="9"/>
      <c r="Q271" s="9"/>
      <c r="R271" s="9"/>
      <c r="S271" s="9"/>
      <c r="T271" s="9"/>
      <c r="U271" s="9"/>
      <c r="V271" s="9"/>
      <c r="W271" s="9"/>
      <c r="X271" s="9"/>
      <c r="Y271" s="9"/>
      <c r="AB271" s="9"/>
      <c r="AC271" s="9"/>
      <c r="AD271" s="9"/>
    </row>
    <row r="272">
      <c r="A272" s="9"/>
      <c r="B272" s="9"/>
      <c r="C272" s="9"/>
      <c r="D272" s="9"/>
      <c r="E272" s="9"/>
      <c r="F272" s="9"/>
      <c r="G272" s="9"/>
      <c r="H272" s="9"/>
      <c r="I272" s="9"/>
      <c r="J272" s="9"/>
      <c r="K272" s="51"/>
      <c r="L272" s="9"/>
      <c r="M272" s="9"/>
      <c r="N272" s="9"/>
      <c r="O272" s="9"/>
      <c r="P272" s="9"/>
      <c r="Q272" s="9"/>
      <c r="R272" s="9"/>
      <c r="S272" s="9"/>
      <c r="T272" s="9"/>
      <c r="U272" s="9"/>
      <c r="V272" s="9"/>
      <c r="W272" s="9"/>
      <c r="X272" s="9"/>
      <c r="Y272" s="9"/>
      <c r="AB272" s="9"/>
      <c r="AC272" s="9"/>
      <c r="AD272" s="9"/>
    </row>
    <row r="273">
      <c r="A273" s="9"/>
      <c r="B273" s="9"/>
      <c r="C273" s="9"/>
      <c r="D273" s="9"/>
      <c r="E273" s="9"/>
      <c r="F273" s="9"/>
      <c r="G273" s="9"/>
      <c r="H273" s="9"/>
      <c r="I273" s="9"/>
      <c r="J273" s="9"/>
      <c r="K273" s="51"/>
      <c r="L273" s="9"/>
      <c r="M273" s="9"/>
      <c r="N273" s="9"/>
      <c r="O273" s="9"/>
      <c r="P273" s="9"/>
      <c r="Q273" s="9"/>
      <c r="R273" s="9"/>
      <c r="S273" s="9"/>
      <c r="T273" s="9"/>
      <c r="U273" s="9"/>
      <c r="V273" s="9"/>
      <c r="W273" s="9"/>
      <c r="X273" s="9"/>
      <c r="Y273" s="9"/>
      <c r="AB273" s="9"/>
      <c r="AC273" s="9"/>
      <c r="AD273" s="9"/>
    </row>
    <row r="274">
      <c r="K274" s="51"/>
      <c r="AB274" s="9"/>
      <c r="AC274" s="9"/>
      <c r="AD274" s="9"/>
    </row>
    <row r="275">
      <c r="K275" s="51"/>
      <c r="AB275" s="9"/>
      <c r="AC275" s="9"/>
      <c r="AD275" s="9"/>
    </row>
    <row r="276">
      <c r="K276" s="51"/>
      <c r="AB276" s="9"/>
      <c r="AC276" s="9"/>
      <c r="AD276" s="9"/>
    </row>
    <row r="277">
      <c r="K277" s="51"/>
      <c r="AB277" s="9"/>
      <c r="AC277" s="9"/>
      <c r="AD277" s="9"/>
    </row>
    <row r="278">
      <c r="AB278" s="9"/>
      <c r="AC278" s="9"/>
      <c r="AD278" s="9"/>
    </row>
    <row r="279">
      <c r="AB279" s="9"/>
      <c r="AC279" s="9"/>
      <c r="AD279" s="9"/>
    </row>
    <row r="280">
      <c r="A280" s="9"/>
      <c r="B280" s="9"/>
      <c r="C280" s="9"/>
      <c r="D280" s="9"/>
      <c r="E280" s="9"/>
      <c r="F280" s="9"/>
      <c r="G280" s="9"/>
      <c r="H280" s="9"/>
      <c r="I280" s="9"/>
      <c r="J280" s="9"/>
      <c r="K280" s="51"/>
      <c r="L280" s="9"/>
      <c r="M280" s="9"/>
      <c r="N280" s="9"/>
      <c r="O280" s="9"/>
      <c r="P280" s="9"/>
      <c r="Q280" s="9"/>
      <c r="R280" s="9"/>
      <c r="S280" s="9"/>
      <c r="T280" s="9"/>
      <c r="U280" s="9"/>
      <c r="V280" s="9"/>
      <c r="W280" s="9"/>
      <c r="X280" s="9"/>
      <c r="Y280" s="9"/>
      <c r="AB280" s="9"/>
      <c r="AC280" s="9"/>
      <c r="AD280" s="9"/>
    </row>
    <row r="281">
      <c r="A281" s="9"/>
      <c r="B281" s="9"/>
      <c r="C281" s="9"/>
      <c r="D281" s="9"/>
      <c r="E281" s="9"/>
      <c r="F281" s="9"/>
      <c r="G281" s="9"/>
      <c r="H281" s="9"/>
      <c r="I281" s="9"/>
      <c r="J281" s="9"/>
      <c r="K281" s="51"/>
      <c r="L281" s="9"/>
      <c r="M281" s="9"/>
      <c r="N281" s="9"/>
      <c r="O281" s="9"/>
      <c r="P281" s="9"/>
      <c r="Q281" s="9"/>
      <c r="R281" s="9"/>
      <c r="S281" s="9"/>
      <c r="T281" s="9"/>
      <c r="U281" s="9"/>
      <c r="V281" s="9"/>
      <c r="W281" s="9"/>
      <c r="X281" s="9"/>
      <c r="Y281" s="9"/>
      <c r="AB281" s="9"/>
      <c r="AC281" s="9"/>
      <c r="AD281" s="9"/>
    </row>
    <row r="282">
      <c r="A282" s="9"/>
      <c r="B282" s="9"/>
      <c r="C282" s="9"/>
      <c r="D282" s="9"/>
      <c r="E282" s="9"/>
      <c r="F282" s="9"/>
      <c r="G282" s="9"/>
      <c r="H282" s="9"/>
      <c r="I282" s="9"/>
      <c r="J282" s="9"/>
      <c r="K282" s="51"/>
      <c r="L282" s="9"/>
      <c r="M282" s="9"/>
      <c r="N282" s="9"/>
      <c r="O282" s="9"/>
      <c r="P282" s="9"/>
      <c r="Q282" s="9"/>
      <c r="R282" s="9"/>
      <c r="S282" s="9"/>
      <c r="T282" s="9"/>
      <c r="U282" s="9"/>
      <c r="V282" s="9"/>
      <c r="W282" s="9"/>
      <c r="X282" s="9"/>
      <c r="Y282" s="9"/>
      <c r="AB282" s="9"/>
      <c r="AC282" s="9"/>
      <c r="AD282" s="9"/>
    </row>
    <row r="283">
      <c r="A283" s="9"/>
      <c r="B283" s="9"/>
      <c r="C283" s="9"/>
      <c r="D283" s="9"/>
      <c r="E283" s="9"/>
      <c r="F283" s="9"/>
      <c r="G283" s="9"/>
      <c r="H283" s="9"/>
      <c r="I283" s="9"/>
      <c r="J283" s="9"/>
      <c r="K283" s="51"/>
      <c r="L283" s="9"/>
      <c r="M283" s="9"/>
      <c r="N283" s="9"/>
      <c r="O283" s="9"/>
      <c r="P283" s="9"/>
      <c r="Q283" s="9"/>
      <c r="R283" s="9"/>
      <c r="S283" s="9"/>
      <c r="T283" s="9"/>
      <c r="U283" s="9"/>
      <c r="V283" s="9"/>
      <c r="W283" s="9"/>
      <c r="X283" s="9"/>
      <c r="Y283" s="9"/>
      <c r="AB283" s="9"/>
      <c r="AC283" s="9"/>
      <c r="AD283" s="9"/>
    </row>
    <row r="284">
      <c r="A284" s="9"/>
      <c r="B284" s="9"/>
      <c r="C284" s="9"/>
      <c r="D284" s="9"/>
      <c r="E284" s="9"/>
      <c r="F284" s="9"/>
      <c r="G284" s="9"/>
      <c r="H284" s="9"/>
      <c r="I284" s="9"/>
      <c r="J284" s="9"/>
      <c r="K284" s="51"/>
      <c r="L284" s="9"/>
      <c r="M284" s="9"/>
      <c r="N284" s="9"/>
      <c r="O284" s="9"/>
      <c r="P284" s="9"/>
      <c r="Q284" s="9"/>
      <c r="R284" s="9"/>
      <c r="S284" s="9"/>
      <c r="T284" s="9"/>
      <c r="U284" s="9"/>
      <c r="V284" s="9"/>
      <c r="W284" s="9"/>
      <c r="X284" s="9"/>
      <c r="Y284" s="9"/>
      <c r="AB284" s="9"/>
      <c r="AC284" s="9"/>
      <c r="AD284" s="9"/>
    </row>
    <row r="285">
      <c r="K285" s="51"/>
      <c r="AB285" s="9"/>
      <c r="AC285" s="9"/>
      <c r="AD285" s="9"/>
    </row>
    <row r="286">
      <c r="K286" s="51"/>
      <c r="AB286" s="9"/>
      <c r="AC286" s="9"/>
      <c r="AD286" s="9"/>
    </row>
    <row r="287">
      <c r="K287" s="51"/>
      <c r="AB287" s="9"/>
      <c r="AC287" s="9"/>
      <c r="AD287" s="9"/>
    </row>
    <row r="288">
      <c r="K288" s="51"/>
      <c r="AB288" s="9"/>
      <c r="AC288" s="9"/>
      <c r="AD288" s="9"/>
    </row>
    <row r="289">
      <c r="AB289" s="9"/>
      <c r="AC289" s="9"/>
      <c r="AD289" s="9"/>
    </row>
    <row r="290">
      <c r="AB290" s="9"/>
      <c r="AC290" s="9"/>
      <c r="AD290" s="9"/>
    </row>
    <row r="291">
      <c r="A291" s="9"/>
      <c r="B291" s="9"/>
      <c r="C291" s="9"/>
      <c r="D291" s="9"/>
      <c r="E291" s="9"/>
      <c r="F291" s="9"/>
      <c r="G291" s="9"/>
      <c r="H291" s="9"/>
      <c r="I291" s="9"/>
      <c r="J291" s="9"/>
      <c r="K291" s="51"/>
      <c r="L291" s="9"/>
      <c r="M291" s="9"/>
      <c r="N291" s="9"/>
      <c r="O291" s="9"/>
      <c r="P291" s="9"/>
      <c r="Q291" s="9"/>
      <c r="R291" s="9"/>
      <c r="S291" s="9"/>
      <c r="T291" s="9"/>
      <c r="U291" s="9"/>
      <c r="V291" s="9"/>
      <c r="W291" s="9"/>
      <c r="X291" s="9"/>
      <c r="Y291" s="9"/>
      <c r="AB291" s="9"/>
      <c r="AC291" s="9"/>
      <c r="AD291" s="9"/>
    </row>
    <row r="292">
      <c r="A292" s="9"/>
      <c r="B292" s="9"/>
      <c r="C292" s="9"/>
      <c r="D292" s="9"/>
      <c r="E292" s="9"/>
      <c r="F292" s="9"/>
      <c r="G292" s="9"/>
      <c r="H292" s="9"/>
      <c r="I292" s="9"/>
      <c r="J292" s="9"/>
      <c r="K292" s="51"/>
      <c r="L292" s="9"/>
      <c r="M292" s="9"/>
      <c r="N292" s="9"/>
      <c r="O292" s="9"/>
      <c r="P292" s="9"/>
      <c r="Q292" s="9"/>
      <c r="R292" s="9"/>
      <c r="S292" s="9"/>
      <c r="T292" s="9"/>
      <c r="U292" s="9"/>
      <c r="V292" s="9"/>
      <c r="W292" s="9"/>
      <c r="X292" s="9"/>
      <c r="Y292" s="9"/>
      <c r="AB292" s="9"/>
      <c r="AC292" s="9"/>
      <c r="AD292" s="9"/>
    </row>
    <row r="293">
      <c r="A293" s="9"/>
      <c r="B293" s="9"/>
      <c r="C293" s="9"/>
      <c r="D293" s="9"/>
      <c r="E293" s="9"/>
      <c r="F293" s="9"/>
      <c r="G293" s="9"/>
      <c r="H293" s="9"/>
      <c r="I293" s="9"/>
      <c r="J293" s="9"/>
      <c r="K293" s="51"/>
      <c r="L293" s="9"/>
      <c r="M293" s="9"/>
      <c r="N293" s="9"/>
      <c r="O293" s="9"/>
      <c r="P293" s="9"/>
      <c r="Q293" s="9"/>
      <c r="R293" s="9"/>
      <c r="S293" s="9"/>
      <c r="T293" s="9"/>
      <c r="U293" s="9"/>
      <c r="V293" s="9"/>
      <c r="W293" s="9"/>
      <c r="X293" s="9"/>
      <c r="Y293" s="9"/>
      <c r="AB293" s="9"/>
      <c r="AC293" s="9"/>
      <c r="AD293" s="9"/>
    </row>
    <row r="294">
      <c r="A294" s="9"/>
      <c r="B294" s="9"/>
      <c r="C294" s="9"/>
      <c r="D294" s="9"/>
      <c r="E294" s="9"/>
      <c r="F294" s="9"/>
      <c r="G294" s="9"/>
      <c r="H294" s="9"/>
      <c r="I294" s="9"/>
      <c r="J294" s="9"/>
      <c r="K294" s="51"/>
      <c r="L294" s="9"/>
      <c r="M294" s="9"/>
      <c r="N294" s="9"/>
      <c r="O294" s="9"/>
      <c r="P294" s="9"/>
      <c r="Q294" s="9"/>
      <c r="R294" s="9"/>
      <c r="S294" s="9"/>
      <c r="T294" s="9"/>
      <c r="U294" s="9"/>
      <c r="V294" s="9"/>
      <c r="W294" s="9"/>
      <c r="X294" s="9"/>
      <c r="Y294" s="9"/>
      <c r="AB294" s="9"/>
      <c r="AC294" s="9"/>
      <c r="AD294" s="9"/>
    </row>
    <row r="295">
      <c r="A295" s="9"/>
      <c r="B295" s="9"/>
      <c r="C295" s="9"/>
      <c r="D295" s="9"/>
      <c r="E295" s="9"/>
      <c r="F295" s="9"/>
      <c r="G295" s="9"/>
      <c r="H295" s="9"/>
      <c r="I295" s="9"/>
      <c r="J295" s="9"/>
      <c r="K295" s="51"/>
      <c r="L295" s="9"/>
      <c r="M295" s="9"/>
      <c r="N295" s="9"/>
      <c r="O295" s="9"/>
      <c r="P295" s="9"/>
      <c r="Q295" s="9"/>
      <c r="R295" s="9"/>
      <c r="S295" s="9"/>
      <c r="T295" s="9"/>
      <c r="U295" s="9"/>
      <c r="V295" s="9"/>
      <c r="W295" s="9"/>
      <c r="X295" s="9"/>
      <c r="Y295" s="9"/>
      <c r="AB295" s="9"/>
      <c r="AC295" s="9"/>
      <c r="AD295" s="9"/>
    </row>
    <row r="296">
      <c r="A296" s="9"/>
      <c r="B296" s="9"/>
      <c r="C296" s="9"/>
      <c r="D296" s="9"/>
      <c r="E296" s="9"/>
      <c r="F296" s="9"/>
      <c r="G296" s="9"/>
      <c r="H296" s="9"/>
      <c r="I296" s="9"/>
      <c r="J296" s="9"/>
      <c r="K296" s="51"/>
      <c r="L296" s="9"/>
      <c r="M296" s="9"/>
      <c r="N296" s="9"/>
      <c r="O296" s="9"/>
      <c r="P296" s="9"/>
      <c r="Q296" s="9"/>
      <c r="R296" s="9"/>
      <c r="S296" s="9"/>
      <c r="T296" s="9"/>
      <c r="U296" s="9"/>
      <c r="V296" s="9"/>
      <c r="W296" s="9"/>
      <c r="X296" s="9"/>
      <c r="Y296" s="9"/>
      <c r="AB296" s="9"/>
      <c r="AC296" s="9"/>
      <c r="AD296" s="9"/>
    </row>
    <row r="297">
      <c r="A297" s="9"/>
      <c r="B297" s="9"/>
      <c r="C297" s="9"/>
      <c r="D297" s="9"/>
      <c r="E297" s="9"/>
      <c r="F297" s="9"/>
      <c r="G297" s="9"/>
      <c r="H297" s="9"/>
      <c r="I297" s="9"/>
      <c r="J297" s="9"/>
      <c r="K297" s="51"/>
      <c r="L297" s="9"/>
      <c r="M297" s="9"/>
      <c r="N297" s="9"/>
      <c r="O297" s="9"/>
      <c r="P297" s="9"/>
      <c r="Q297" s="9"/>
      <c r="R297" s="9"/>
      <c r="S297" s="9"/>
      <c r="T297" s="9"/>
      <c r="U297" s="9"/>
      <c r="V297" s="9"/>
      <c r="W297" s="9"/>
      <c r="X297" s="9"/>
      <c r="Y297" s="9"/>
      <c r="AB297" s="9"/>
      <c r="AC297" s="9"/>
      <c r="AD297" s="9"/>
    </row>
    <row r="298">
      <c r="A298" s="9"/>
      <c r="B298" s="9"/>
      <c r="C298" s="9"/>
      <c r="D298" s="9"/>
      <c r="E298" s="9"/>
      <c r="F298" s="9"/>
      <c r="G298" s="9"/>
      <c r="H298" s="9"/>
      <c r="I298" s="9"/>
      <c r="J298" s="9"/>
      <c r="K298" s="51"/>
      <c r="L298" s="9"/>
      <c r="M298" s="9"/>
      <c r="N298" s="9"/>
      <c r="O298" s="9"/>
      <c r="P298" s="9"/>
      <c r="Q298" s="9"/>
      <c r="R298" s="9"/>
      <c r="S298" s="9"/>
      <c r="T298" s="9"/>
      <c r="U298" s="9"/>
      <c r="V298" s="9"/>
      <c r="W298" s="9"/>
      <c r="X298" s="9"/>
      <c r="Y298" s="9"/>
      <c r="AB298" s="9"/>
      <c r="AC298" s="9"/>
      <c r="AD298" s="9"/>
    </row>
    <row r="299">
      <c r="A299" s="9"/>
      <c r="B299" s="9"/>
      <c r="C299" s="9"/>
      <c r="D299" s="9"/>
      <c r="E299" s="9"/>
      <c r="F299" s="9"/>
      <c r="G299" s="9"/>
      <c r="H299" s="9"/>
      <c r="I299" s="9"/>
      <c r="J299" s="9"/>
      <c r="K299" s="51"/>
      <c r="L299" s="9"/>
      <c r="M299" s="9"/>
      <c r="N299" s="9"/>
      <c r="O299" s="9"/>
      <c r="P299" s="9"/>
      <c r="Q299" s="9"/>
      <c r="R299" s="9"/>
      <c r="S299" s="9"/>
      <c r="T299" s="9"/>
      <c r="U299" s="9"/>
      <c r="V299" s="9"/>
      <c r="W299" s="9"/>
      <c r="X299" s="9"/>
      <c r="Y299" s="9"/>
      <c r="AB299" s="9"/>
      <c r="AC299" s="9"/>
      <c r="AD299" s="9"/>
    </row>
    <row r="300">
      <c r="A300" s="9"/>
      <c r="B300" s="9"/>
      <c r="C300" s="9"/>
      <c r="D300" s="9"/>
      <c r="E300" s="9"/>
      <c r="F300" s="9"/>
      <c r="G300" s="9"/>
      <c r="H300" s="9"/>
      <c r="I300" s="9"/>
      <c r="J300" s="9"/>
      <c r="K300" s="51"/>
      <c r="L300" s="9"/>
      <c r="M300" s="9"/>
      <c r="N300" s="9"/>
      <c r="O300" s="9"/>
      <c r="P300" s="9"/>
      <c r="Q300" s="9"/>
      <c r="R300" s="9"/>
      <c r="S300" s="9"/>
      <c r="T300" s="9"/>
      <c r="U300" s="9"/>
      <c r="V300" s="9"/>
      <c r="W300" s="9"/>
      <c r="X300" s="9"/>
      <c r="Y300" s="9"/>
      <c r="AB300" s="9"/>
      <c r="AC300" s="9"/>
      <c r="AD300" s="9"/>
    </row>
    <row r="301">
      <c r="A301" s="9"/>
      <c r="B301" s="9"/>
      <c r="C301" s="9"/>
      <c r="D301" s="9"/>
      <c r="E301" s="9"/>
      <c r="F301" s="9"/>
      <c r="G301" s="9"/>
      <c r="H301" s="9"/>
      <c r="I301" s="9"/>
      <c r="J301" s="9"/>
      <c r="K301" s="51"/>
      <c r="L301" s="9"/>
      <c r="M301" s="9"/>
      <c r="N301" s="9"/>
      <c r="O301" s="9"/>
      <c r="P301" s="9"/>
      <c r="Q301" s="9"/>
      <c r="R301" s="9"/>
      <c r="S301" s="9"/>
      <c r="T301" s="9"/>
      <c r="U301" s="9"/>
      <c r="V301" s="9"/>
      <c r="W301" s="9"/>
      <c r="X301" s="9"/>
      <c r="Y301" s="9"/>
      <c r="AB301" s="9"/>
      <c r="AC301" s="9"/>
      <c r="AD301" s="9"/>
    </row>
    <row r="302">
      <c r="A302" s="9"/>
      <c r="B302" s="9"/>
      <c r="C302" s="9"/>
      <c r="D302" s="9"/>
      <c r="E302" s="9"/>
      <c r="F302" s="9"/>
      <c r="G302" s="9"/>
      <c r="H302" s="9"/>
      <c r="I302" s="9"/>
      <c r="J302" s="9"/>
      <c r="K302" s="51"/>
      <c r="L302" s="9"/>
      <c r="M302" s="9"/>
      <c r="N302" s="9"/>
      <c r="O302" s="9"/>
      <c r="P302" s="9"/>
      <c r="Q302" s="9"/>
      <c r="R302" s="9"/>
      <c r="S302" s="9"/>
      <c r="T302" s="9"/>
      <c r="U302" s="9"/>
      <c r="V302" s="9"/>
      <c r="W302" s="9"/>
      <c r="X302" s="9"/>
      <c r="Y302" s="9"/>
      <c r="AB302" s="9"/>
      <c r="AC302" s="9"/>
      <c r="AD302" s="9"/>
    </row>
    <row r="303">
      <c r="A303" s="9"/>
      <c r="B303" s="9"/>
      <c r="C303" s="9"/>
      <c r="D303" s="9"/>
      <c r="E303" s="9"/>
      <c r="F303" s="9"/>
      <c r="G303" s="9"/>
      <c r="H303" s="9"/>
      <c r="I303" s="9"/>
      <c r="J303" s="9"/>
      <c r="K303" s="51"/>
      <c r="L303" s="9"/>
      <c r="M303" s="9"/>
      <c r="N303" s="9"/>
      <c r="O303" s="9"/>
      <c r="P303" s="9"/>
      <c r="Q303" s="9"/>
      <c r="R303" s="9"/>
      <c r="S303" s="9"/>
      <c r="T303" s="9"/>
      <c r="U303" s="9"/>
      <c r="V303" s="9"/>
      <c r="W303" s="9"/>
      <c r="X303" s="9"/>
      <c r="Y303" s="9"/>
      <c r="AB303" s="9"/>
      <c r="AC303" s="9"/>
      <c r="AD303" s="9"/>
    </row>
    <row r="304">
      <c r="A304" s="9"/>
      <c r="B304" s="9"/>
      <c r="C304" s="9"/>
      <c r="D304" s="9"/>
      <c r="E304" s="9"/>
      <c r="F304" s="9"/>
      <c r="G304" s="9"/>
      <c r="H304" s="9"/>
      <c r="I304" s="9"/>
      <c r="J304" s="9"/>
      <c r="K304" s="51"/>
      <c r="L304" s="9"/>
      <c r="M304" s="9"/>
      <c r="N304" s="9"/>
      <c r="O304" s="9"/>
      <c r="P304" s="9"/>
      <c r="Q304" s="9"/>
      <c r="R304" s="9"/>
      <c r="S304" s="9"/>
      <c r="T304" s="9"/>
      <c r="U304" s="9"/>
      <c r="V304" s="9"/>
      <c r="W304" s="9"/>
      <c r="X304" s="9"/>
      <c r="Y304" s="9"/>
      <c r="AB304" s="9"/>
      <c r="AC304" s="9"/>
      <c r="AD304" s="9"/>
    </row>
    <row r="305">
      <c r="A305" s="9"/>
      <c r="B305" s="9"/>
      <c r="C305" s="9"/>
      <c r="D305" s="9"/>
      <c r="E305" s="9"/>
      <c r="F305" s="9"/>
      <c r="G305" s="9"/>
      <c r="H305" s="9"/>
      <c r="I305" s="9"/>
      <c r="J305" s="9"/>
      <c r="K305" s="51"/>
      <c r="L305" s="9"/>
      <c r="M305" s="9"/>
      <c r="N305" s="9"/>
      <c r="O305" s="9"/>
      <c r="P305" s="9"/>
      <c r="Q305" s="9"/>
      <c r="R305" s="9"/>
      <c r="S305" s="9"/>
      <c r="T305" s="9"/>
      <c r="U305" s="9"/>
      <c r="V305" s="9"/>
      <c r="W305" s="9"/>
      <c r="X305" s="9"/>
      <c r="Y305" s="9"/>
      <c r="AB305" s="9"/>
      <c r="AC305" s="9"/>
      <c r="AD305" s="9"/>
    </row>
    <row r="306">
      <c r="A306" s="9"/>
      <c r="B306" s="9"/>
      <c r="C306" s="9"/>
      <c r="D306" s="9"/>
      <c r="E306" s="9"/>
      <c r="F306" s="9"/>
      <c r="G306" s="9"/>
      <c r="H306" s="9"/>
      <c r="I306" s="9"/>
      <c r="J306" s="9"/>
      <c r="K306" s="51"/>
      <c r="L306" s="9"/>
      <c r="M306" s="9"/>
      <c r="N306" s="9"/>
      <c r="O306" s="9"/>
      <c r="P306" s="9"/>
      <c r="Q306" s="9"/>
      <c r="R306" s="9"/>
      <c r="S306" s="9"/>
      <c r="T306" s="9"/>
      <c r="U306" s="9"/>
      <c r="V306" s="9"/>
      <c r="W306" s="9"/>
      <c r="X306" s="9"/>
      <c r="Y306" s="9"/>
      <c r="AB306" s="9"/>
      <c r="AC306" s="9"/>
      <c r="AD306" s="9"/>
    </row>
    <row r="307">
      <c r="AB307" s="9"/>
      <c r="AC307" s="9"/>
      <c r="AD307" s="9"/>
    </row>
    <row r="308">
      <c r="AB308" s="9"/>
      <c r="AC308" s="9"/>
      <c r="AD308" s="9"/>
    </row>
    <row r="309">
      <c r="AB309" s="9"/>
      <c r="AC309" s="9"/>
      <c r="AD309" s="9"/>
    </row>
    <row r="310">
      <c r="AB310" s="9"/>
      <c r="AC310" s="9"/>
      <c r="AD310" s="9"/>
    </row>
    <row r="311">
      <c r="AB311" s="9"/>
      <c r="AC311" s="9"/>
      <c r="AD311" s="9"/>
    </row>
    <row r="312">
      <c r="AB312" s="9"/>
      <c r="AC312" s="9"/>
      <c r="AD312" s="9"/>
    </row>
    <row r="313">
      <c r="A313" s="9"/>
      <c r="B313" s="9"/>
      <c r="C313" s="9"/>
      <c r="D313" s="9"/>
      <c r="E313" s="9"/>
      <c r="F313" s="9"/>
      <c r="G313" s="9"/>
      <c r="H313" s="9"/>
      <c r="I313" s="9"/>
      <c r="J313" s="9"/>
      <c r="K313" s="51"/>
      <c r="L313" s="9"/>
      <c r="M313" s="9"/>
      <c r="N313" s="9"/>
      <c r="O313" s="9"/>
      <c r="P313" s="9"/>
      <c r="Q313" s="9"/>
      <c r="R313" s="9"/>
      <c r="S313" s="9"/>
      <c r="T313" s="9"/>
      <c r="U313" s="9"/>
      <c r="V313" s="9"/>
      <c r="W313" s="9"/>
      <c r="X313" s="9"/>
      <c r="Y313" s="9"/>
      <c r="AB313" s="9"/>
      <c r="AC313" s="9"/>
      <c r="AD313" s="9"/>
    </row>
    <row r="314">
      <c r="A314" s="9"/>
      <c r="B314" s="9"/>
      <c r="C314" s="9"/>
      <c r="D314" s="9"/>
      <c r="E314" s="9"/>
      <c r="F314" s="9"/>
      <c r="G314" s="9"/>
      <c r="H314" s="9"/>
      <c r="I314" s="9"/>
      <c r="J314" s="9"/>
      <c r="K314" s="51"/>
      <c r="L314" s="9"/>
      <c r="M314" s="9"/>
      <c r="N314" s="9"/>
      <c r="O314" s="9"/>
      <c r="P314" s="9"/>
      <c r="Q314" s="9"/>
      <c r="R314" s="9"/>
      <c r="S314" s="9"/>
      <c r="T314" s="9"/>
      <c r="U314" s="9"/>
      <c r="V314" s="9"/>
      <c r="W314" s="9"/>
      <c r="X314" s="9"/>
      <c r="Y314" s="9"/>
      <c r="AB314" s="9"/>
      <c r="AC314" s="9"/>
      <c r="AD314" s="9"/>
    </row>
    <row r="315">
      <c r="A315" s="9"/>
      <c r="B315" s="9"/>
      <c r="C315" s="9"/>
      <c r="D315" s="9"/>
      <c r="E315" s="9"/>
      <c r="F315" s="9"/>
      <c r="G315" s="9"/>
      <c r="H315" s="9"/>
      <c r="I315" s="9"/>
      <c r="J315" s="9"/>
      <c r="K315" s="51"/>
      <c r="L315" s="9"/>
      <c r="M315" s="9"/>
      <c r="N315" s="9"/>
      <c r="O315" s="9"/>
      <c r="P315" s="9"/>
      <c r="Q315" s="9"/>
      <c r="R315" s="9"/>
      <c r="S315" s="9"/>
      <c r="T315" s="9"/>
      <c r="U315" s="9"/>
      <c r="V315" s="9"/>
      <c r="W315" s="9"/>
      <c r="X315" s="9"/>
      <c r="Y315" s="9"/>
      <c r="AB315" s="9"/>
      <c r="AC315" s="9"/>
      <c r="AD315" s="9"/>
    </row>
    <row r="316">
      <c r="A316" s="9"/>
      <c r="B316" s="9"/>
      <c r="C316" s="9"/>
      <c r="D316" s="9"/>
      <c r="E316" s="9"/>
      <c r="F316" s="9"/>
      <c r="G316" s="9"/>
      <c r="H316" s="9"/>
      <c r="I316" s="9"/>
      <c r="J316" s="9"/>
      <c r="K316" s="51"/>
      <c r="L316" s="9"/>
      <c r="M316" s="9"/>
      <c r="N316" s="9"/>
      <c r="O316" s="9"/>
      <c r="P316" s="9"/>
      <c r="Q316" s="9"/>
      <c r="R316" s="9"/>
      <c r="S316" s="9"/>
      <c r="T316" s="9"/>
      <c r="U316" s="9"/>
      <c r="V316" s="9"/>
      <c r="W316" s="9"/>
      <c r="X316" s="9"/>
      <c r="Y316" s="9"/>
      <c r="AB316" s="9"/>
      <c r="AC316" s="9"/>
      <c r="AD316" s="9"/>
    </row>
    <row r="317">
      <c r="A317" s="9"/>
      <c r="B317" s="9"/>
      <c r="C317" s="9"/>
      <c r="D317" s="9"/>
      <c r="E317" s="9"/>
      <c r="F317" s="9"/>
      <c r="G317" s="9"/>
      <c r="H317" s="9"/>
      <c r="I317" s="9"/>
      <c r="J317" s="9"/>
      <c r="K317" s="51"/>
      <c r="L317" s="9"/>
      <c r="M317" s="9"/>
      <c r="N317" s="9"/>
      <c r="O317" s="9"/>
      <c r="P317" s="9"/>
      <c r="Q317" s="9"/>
      <c r="R317" s="9"/>
      <c r="S317" s="9"/>
      <c r="T317" s="9"/>
      <c r="U317" s="9"/>
      <c r="V317" s="9"/>
      <c r="W317" s="9"/>
      <c r="X317" s="9"/>
      <c r="Y317" s="9"/>
      <c r="AB317" s="9"/>
      <c r="AC317" s="9"/>
      <c r="AD317" s="9"/>
    </row>
    <row r="318">
      <c r="A318" s="9"/>
      <c r="B318" s="9"/>
      <c r="C318" s="9"/>
      <c r="D318" s="9"/>
      <c r="E318" s="9"/>
      <c r="F318" s="9"/>
      <c r="G318" s="9"/>
      <c r="H318" s="9"/>
      <c r="I318" s="9"/>
      <c r="J318" s="9"/>
      <c r="K318" s="51"/>
      <c r="L318" s="9"/>
      <c r="M318" s="9"/>
      <c r="N318" s="9"/>
      <c r="O318" s="9"/>
      <c r="P318" s="9"/>
      <c r="Q318" s="9"/>
      <c r="R318" s="9"/>
      <c r="S318" s="9"/>
      <c r="T318" s="9"/>
      <c r="U318" s="9"/>
      <c r="V318" s="9"/>
      <c r="W318" s="9"/>
      <c r="X318" s="9"/>
      <c r="Y318" s="9"/>
      <c r="AB318" s="9"/>
      <c r="AC318" s="9"/>
      <c r="AD318" s="9"/>
    </row>
    <row r="319">
      <c r="A319" s="9"/>
      <c r="B319" s="9"/>
      <c r="C319" s="9"/>
      <c r="D319" s="9"/>
      <c r="E319" s="9"/>
      <c r="F319" s="9"/>
      <c r="G319" s="9"/>
      <c r="H319" s="9"/>
      <c r="I319" s="9"/>
      <c r="J319" s="9"/>
      <c r="K319" s="51"/>
      <c r="L319" s="9"/>
      <c r="M319" s="9"/>
      <c r="N319" s="9"/>
      <c r="O319" s="9"/>
      <c r="P319" s="9"/>
      <c r="Q319" s="9"/>
      <c r="R319" s="9"/>
      <c r="S319" s="9"/>
      <c r="T319" s="9"/>
      <c r="U319" s="9"/>
      <c r="V319" s="9"/>
      <c r="W319" s="9"/>
      <c r="X319" s="9"/>
      <c r="Y319" s="9"/>
      <c r="AB319" s="9"/>
      <c r="AC319" s="9"/>
      <c r="AD319" s="9"/>
    </row>
    <row r="320">
      <c r="K320" s="51"/>
      <c r="AB320" s="9"/>
      <c r="AC320" s="9"/>
      <c r="AD320" s="9"/>
    </row>
    <row r="321">
      <c r="K321" s="51"/>
      <c r="AB321" s="9"/>
      <c r="AC321" s="9"/>
      <c r="AD321" s="9"/>
    </row>
    <row r="322">
      <c r="K322" s="51"/>
      <c r="AB322" s="9"/>
      <c r="AC322" s="9"/>
      <c r="AD322" s="9"/>
    </row>
    <row r="323">
      <c r="K323" s="51"/>
      <c r="AB323" s="9"/>
      <c r="AC323" s="9"/>
      <c r="AD323" s="9"/>
    </row>
    <row r="324">
      <c r="K324" s="51"/>
      <c r="AB324" s="9"/>
      <c r="AC324" s="9"/>
      <c r="AD324" s="9"/>
    </row>
    <row r="325">
      <c r="AB325" s="9"/>
      <c r="AC325" s="9"/>
      <c r="AD325" s="9"/>
    </row>
    <row r="326">
      <c r="AB326" s="9"/>
      <c r="AC326" s="9"/>
      <c r="AD326" s="9"/>
    </row>
    <row r="327">
      <c r="AB327" s="9"/>
      <c r="AC327" s="9"/>
      <c r="AD327" s="9"/>
    </row>
    <row r="328">
      <c r="AB328" s="9"/>
      <c r="AC328" s="9"/>
      <c r="AD328" s="9"/>
    </row>
    <row r="329">
      <c r="AB329" s="9"/>
      <c r="AC329" s="9"/>
      <c r="AD329" s="9"/>
    </row>
    <row r="330">
      <c r="AB330" s="9"/>
      <c r="AC330" s="9"/>
      <c r="AD330" s="9"/>
    </row>
    <row r="331">
      <c r="AB331" s="9"/>
      <c r="AC331" s="9"/>
      <c r="AD331" s="9"/>
      <c r="AE331" s="9"/>
    </row>
    <row r="332">
      <c r="AB332" s="9"/>
      <c r="AC332" s="9"/>
      <c r="AD332" s="9"/>
      <c r="AE332" s="9"/>
    </row>
    <row r="333">
      <c r="K333" s="51"/>
      <c r="AB333" s="9"/>
      <c r="AC333" s="9"/>
      <c r="AD333" s="9"/>
      <c r="AE333" s="9"/>
    </row>
    <row r="334">
      <c r="AB334" s="9"/>
      <c r="AC334" s="9"/>
      <c r="AD334" s="9"/>
      <c r="AE334" s="9"/>
    </row>
    <row r="335">
      <c r="AB335" s="9"/>
      <c r="AC335" s="9"/>
      <c r="AD335" s="9"/>
      <c r="AE335" s="9"/>
    </row>
    <row r="336">
      <c r="AB336" s="9"/>
      <c r="AC336" s="9"/>
      <c r="AD336" s="9"/>
      <c r="AE336" s="9"/>
    </row>
    <row r="337">
      <c r="AB337" s="9"/>
      <c r="AC337" s="9"/>
      <c r="AD337" s="9"/>
      <c r="AE337" s="9"/>
    </row>
    <row r="338">
      <c r="AB338" s="9"/>
      <c r="AC338" s="9"/>
      <c r="AD338" s="9"/>
      <c r="AE338" s="9"/>
    </row>
    <row r="339">
      <c r="AB339" s="9"/>
      <c r="AC339" s="9"/>
      <c r="AD339" s="9"/>
      <c r="AE339" s="9"/>
    </row>
    <row r="340">
      <c r="AB340" s="9"/>
      <c r="AC340" s="9"/>
      <c r="AD340" s="9"/>
      <c r="AE340" s="9"/>
    </row>
    <row r="341">
      <c r="AB341" s="9"/>
      <c r="AC341" s="9"/>
      <c r="AD341" s="9"/>
      <c r="AE341" s="9"/>
    </row>
    <row r="342">
      <c r="AB342" s="9"/>
      <c r="AC342" s="9"/>
      <c r="AD342" s="9"/>
      <c r="AE342" s="9"/>
    </row>
    <row r="343">
      <c r="AB343" s="9"/>
      <c r="AC343" s="9"/>
      <c r="AD343" s="9"/>
      <c r="AE343" s="9"/>
    </row>
    <row r="344">
      <c r="AB344" s="9"/>
      <c r="AC344" s="9"/>
      <c r="AD344" s="9"/>
      <c r="AE344" s="9"/>
    </row>
    <row r="345">
      <c r="AB345" s="9"/>
      <c r="AC345" s="9"/>
      <c r="AD345" s="9"/>
      <c r="AE345" s="9"/>
    </row>
    <row r="346">
      <c r="AB346" s="9"/>
      <c r="AC346" s="9"/>
      <c r="AD346" s="9"/>
      <c r="AE346" s="9"/>
    </row>
    <row r="347">
      <c r="AB347" s="9"/>
      <c r="AC347" s="9"/>
      <c r="AD347" s="9"/>
      <c r="AE347" s="9"/>
    </row>
    <row r="348">
      <c r="AB348" s="9"/>
      <c r="AC348" s="9"/>
      <c r="AD348" s="9"/>
      <c r="AE348" s="9"/>
    </row>
    <row r="349">
      <c r="AB349" s="9"/>
      <c r="AC349" s="9"/>
      <c r="AD349" s="9"/>
      <c r="AE349" s="9"/>
    </row>
    <row r="350">
      <c r="AB350" s="9"/>
      <c r="AC350" s="9"/>
      <c r="AD350" s="9"/>
      <c r="AE350" s="9"/>
    </row>
    <row r="351">
      <c r="AB351" s="9"/>
      <c r="AC351" s="9"/>
      <c r="AD351" s="9"/>
      <c r="AE351" s="9"/>
    </row>
    <row r="352">
      <c r="AB352" s="9"/>
      <c r="AC352" s="9"/>
      <c r="AD352" s="9"/>
      <c r="AE352" s="9"/>
    </row>
    <row r="353">
      <c r="AB353" s="9"/>
      <c r="AC353" s="9"/>
      <c r="AD353" s="9"/>
      <c r="AE353" s="9"/>
    </row>
    <row r="354">
      <c r="AB354" s="9"/>
      <c r="AC354" s="9"/>
      <c r="AD354" s="9"/>
      <c r="AE354" s="9"/>
    </row>
    <row r="355">
      <c r="AB355" s="9"/>
      <c r="AC355" s="9"/>
      <c r="AD355" s="9"/>
      <c r="AE355" s="9"/>
    </row>
    <row r="356">
      <c r="AB356" s="9"/>
      <c r="AC356" s="9"/>
      <c r="AD356" s="9"/>
      <c r="AE356" s="9"/>
    </row>
    <row r="357">
      <c r="AB357" s="9"/>
      <c r="AC357" s="9"/>
      <c r="AD357" s="9"/>
      <c r="AE357" s="9"/>
    </row>
    <row r="358">
      <c r="AB358" s="9"/>
      <c r="AC358" s="9"/>
      <c r="AD358" s="9"/>
      <c r="AE358" s="9"/>
    </row>
    <row r="359">
      <c r="AB359" s="9"/>
      <c r="AC359" s="9"/>
      <c r="AD359" s="9"/>
      <c r="AE359" s="9"/>
    </row>
    <row r="360">
      <c r="AB360" s="9"/>
      <c r="AC360" s="9"/>
      <c r="AD360" s="9"/>
      <c r="AE360" s="9"/>
    </row>
    <row r="361">
      <c r="AB361" s="9"/>
      <c r="AC361" s="9"/>
      <c r="AD361" s="9"/>
      <c r="AE361" s="9"/>
    </row>
    <row r="362">
      <c r="AB362" s="9"/>
      <c r="AC362" s="9"/>
      <c r="AD362" s="9"/>
      <c r="AE362" s="9"/>
    </row>
    <row r="363">
      <c r="AB363" s="9"/>
      <c r="AC363" s="9"/>
      <c r="AD363" s="9"/>
      <c r="AE363" s="9"/>
    </row>
    <row r="364">
      <c r="AB364" s="9"/>
      <c r="AC364" s="9"/>
      <c r="AD364" s="9"/>
      <c r="AE364" s="9"/>
    </row>
    <row r="365">
      <c r="AB365" s="9"/>
      <c r="AC365" s="9"/>
      <c r="AD365" s="9"/>
      <c r="AE365" s="9"/>
    </row>
    <row r="366">
      <c r="AB366" s="9"/>
      <c r="AC366" s="9"/>
      <c r="AD366" s="9"/>
      <c r="AE366" s="9"/>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sheetData>
    <row r="3">
      <c r="C3" s="9" t="s">
        <v>22443</v>
      </c>
    </row>
    <row r="6">
      <c r="B6" s="9" t="s">
        <v>18608</v>
      </c>
      <c r="C6" s="9" t="s">
        <v>21536</v>
      </c>
      <c r="D6" s="9" t="s">
        <v>17037</v>
      </c>
      <c r="E6" s="9" t="s">
        <v>21537</v>
      </c>
      <c r="F6" s="9">
        <v>1.0</v>
      </c>
      <c r="G6" s="9" t="s">
        <v>21538</v>
      </c>
      <c r="H6" s="9" t="s">
        <v>21539</v>
      </c>
      <c r="I6" s="9" t="s">
        <v>1916</v>
      </c>
      <c r="J6" s="9" t="s">
        <v>1409</v>
      </c>
      <c r="K6" s="9" t="s">
        <v>1911</v>
      </c>
      <c r="L6" s="9" t="s">
        <v>1912</v>
      </c>
      <c r="M6" s="9" t="s">
        <v>21540</v>
      </c>
      <c r="N6" s="9">
        <v>39.809013</v>
      </c>
      <c r="O6" s="9">
        <v>-69.592293</v>
      </c>
      <c r="P6" s="9" t="s">
        <v>21541</v>
      </c>
      <c r="Q6" s="9">
        <v>39.809713</v>
      </c>
      <c r="R6" s="9">
        <v>-69.589183</v>
      </c>
      <c r="S6" s="9" t="s">
        <v>21542</v>
      </c>
      <c r="T6" s="9">
        <v>39.805471</v>
      </c>
      <c r="U6" s="9">
        <v>-69.59268</v>
      </c>
      <c r="V6" s="9" t="s">
        <v>21543</v>
      </c>
      <c r="W6" s="9">
        <v>39.804202</v>
      </c>
      <c r="X6" s="9">
        <v>-69.595143</v>
      </c>
      <c r="Y6" s="9">
        <v>1420.3</v>
      </c>
      <c r="Z6" s="9">
        <v>39.79</v>
      </c>
      <c r="AA6" s="9">
        <v>-69.62</v>
      </c>
    </row>
    <row r="7">
      <c r="B7" s="9" t="s">
        <v>18608</v>
      </c>
      <c r="C7" s="9" t="s">
        <v>21544</v>
      </c>
      <c r="D7" s="9" t="s">
        <v>17037</v>
      </c>
      <c r="E7" s="9" t="s">
        <v>21537</v>
      </c>
      <c r="F7" s="9">
        <v>1.0</v>
      </c>
      <c r="G7" s="9" t="s">
        <v>21538</v>
      </c>
      <c r="H7" s="9" t="s">
        <v>21539</v>
      </c>
      <c r="I7" s="9" t="s">
        <v>1916</v>
      </c>
      <c r="J7" s="9" t="s">
        <v>9488</v>
      </c>
      <c r="K7" s="9" t="s">
        <v>1919</v>
      </c>
      <c r="L7" s="9" t="s">
        <v>1920</v>
      </c>
      <c r="M7" s="9" t="s">
        <v>21545</v>
      </c>
      <c r="N7" s="9">
        <v>39.902152</v>
      </c>
      <c r="O7" s="9">
        <v>-69.25466</v>
      </c>
      <c r="P7" s="9" t="s">
        <v>21546</v>
      </c>
      <c r="Q7" s="9">
        <v>39.900702</v>
      </c>
      <c r="R7" s="9">
        <v>-69.257929</v>
      </c>
      <c r="S7" s="9" t="s">
        <v>21547</v>
      </c>
      <c r="T7" s="9">
        <v>39.904121</v>
      </c>
      <c r="U7" s="9">
        <v>-69.256844</v>
      </c>
      <c r="V7" s="9" t="s">
        <v>21548</v>
      </c>
      <c r="W7" s="9">
        <v>39.900636</v>
      </c>
      <c r="X7" s="9">
        <v>-69.261975</v>
      </c>
      <c r="Y7" s="9">
        <v>1152.99</v>
      </c>
      <c r="Z7" s="9">
        <v>39.88</v>
      </c>
      <c r="AA7" s="9">
        <v>-69.28</v>
      </c>
    </row>
    <row r="8">
      <c r="B8" s="9" t="s">
        <v>18608</v>
      </c>
      <c r="C8" s="9" t="s">
        <v>21549</v>
      </c>
      <c r="D8" s="9" t="s">
        <v>17037</v>
      </c>
      <c r="E8" s="9" t="s">
        <v>21537</v>
      </c>
      <c r="F8" s="9">
        <v>1.0</v>
      </c>
      <c r="G8" s="9" t="s">
        <v>21538</v>
      </c>
      <c r="H8" s="9" t="s">
        <v>21539</v>
      </c>
      <c r="I8" s="9" t="s">
        <v>1916</v>
      </c>
      <c r="J8" s="9" t="s">
        <v>9488</v>
      </c>
      <c r="K8" s="9" t="s">
        <v>1926</v>
      </c>
      <c r="L8" s="9" t="s">
        <v>1927</v>
      </c>
      <c r="M8" s="9" t="s">
        <v>21550</v>
      </c>
      <c r="N8" s="9">
        <v>39.900559</v>
      </c>
      <c r="O8" s="9">
        <v>-69.258135</v>
      </c>
      <c r="P8" s="9" t="s">
        <v>21551</v>
      </c>
      <c r="Q8" s="9">
        <v>39.901001</v>
      </c>
      <c r="R8" s="9">
        <v>-69.257882</v>
      </c>
      <c r="S8" s="9" t="s">
        <v>21552</v>
      </c>
      <c r="T8" s="9">
        <v>39.902098</v>
      </c>
      <c r="U8" s="9">
        <v>-69.256246</v>
      </c>
      <c r="V8" s="9" t="s">
        <v>21553</v>
      </c>
      <c r="W8" s="9">
        <v>39.900193</v>
      </c>
      <c r="X8" s="9">
        <v>-69.261492</v>
      </c>
      <c r="Y8" s="9">
        <v>1168.97</v>
      </c>
      <c r="Z8" s="9">
        <v>39.88</v>
      </c>
      <c r="AA8" s="9">
        <v>-69.28</v>
      </c>
    </row>
    <row r="9">
      <c r="B9" s="9" t="s">
        <v>18608</v>
      </c>
      <c r="C9" s="9" t="s">
        <v>21554</v>
      </c>
      <c r="D9" s="9" t="s">
        <v>17037</v>
      </c>
      <c r="E9" s="9" t="s">
        <v>21537</v>
      </c>
      <c r="F9" s="9">
        <v>1.0</v>
      </c>
      <c r="G9" s="9" t="s">
        <v>21538</v>
      </c>
      <c r="H9" s="9" t="s">
        <v>21539</v>
      </c>
      <c r="I9" s="9" t="s">
        <v>1931</v>
      </c>
      <c r="J9" s="9" t="s">
        <v>2010</v>
      </c>
      <c r="K9" s="9" t="s">
        <v>1935</v>
      </c>
      <c r="L9" s="9" t="s">
        <v>1936</v>
      </c>
      <c r="M9" s="9" t="s">
        <v>21555</v>
      </c>
      <c r="N9" s="9">
        <v>39.996634</v>
      </c>
      <c r="O9" s="9">
        <v>-69.127116</v>
      </c>
      <c r="P9" s="9" t="s">
        <v>21556</v>
      </c>
      <c r="Q9" s="9">
        <v>39.996488</v>
      </c>
      <c r="R9" s="9">
        <v>-69.129603</v>
      </c>
      <c r="S9" s="9" t="s">
        <v>21557</v>
      </c>
      <c r="T9" s="9">
        <v>39.996812</v>
      </c>
      <c r="U9" s="9">
        <v>-69.126527</v>
      </c>
      <c r="V9" s="9" t="s">
        <v>21558</v>
      </c>
      <c r="W9" s="9">
        <v>39.995512</v>
      </c>
      <c r="X9" s="9">
        <v>-69.123333</v>
      </c>
      <c r="Y9" s="9">
        <v>367.17</v>
      </c>
      <c r="Z9" s="9">
        <v>39.97</v>
      </c>
      <c r="AA9" s="9">
        <v>-69.24</v>
      </c>
    </row>
    <row r="10">
      <c r="B10" s="9" t="s">
        <v>18608</v>
      </c>
      <c r="C10" s="9" t="s">
        <v>21559</v>
      </c>
      <c r="D10" s="9" t="s">
        <v>17037</v>
      </c>
      <c r="E10" s="9" t="s">
        <v>21537</v>
      </c>
      <c r="F10" s="9">
        <v>1.0</v>
      </c>
      <c r="G10" s="9" t="s">
        <v>21538</v>
      </c>
      <c r="H10" s="9" t="s">
        <v>21539</v>
      </c>
      <c r="I10" s="9" t="s">
        <v>757</v>
      </c>
      <c r="J10" s="9" t="s">
        <v>1409</v>
      </c>
      <c r="K10" s="9" t="s">
        <v>1942</v>
      </c>
      <c r="L10" s="9" t="s">
        <v>1943</v>
      </c>
      <c r="M10" s="9" t="s">
        <v>21560</v>
      </c>
      <c r="N10" s="9">
        <v>40.043995</v>
      </c>
      <c r="O10" s="9">
        <v>-69.038677</v>
      </c>
      <c r="P10" s="9" t="s">
        <v>21561</v>
      </c>
      <c r="Q10" s="9">
        <v>40.044445</v>
      </c>
      <c r="R10" s="9">
        <v>-69.039972</v>
      </c>
      <c r="S10" s="9" t="s">
        <v>21562</v>
      </c>
      <c r="T10" s="9">
        <v>40.042833</v>
      </c>
      <c r="U10" s="9">
        <v>-69.03526</v>
      </c>
      <c r="V10" s="9" t="s">
        <v>21563</v>
      </c>
      <c r="W10" s="9">
        <v>40.041519</v>
      </c>
      <c r="X10" s="9">
        <v>-69.039237</v>
      </c>
      <c r="Y10" s="9">
        <v>943.66</v>
      </c>
      <c r="Z10" s="9">
        <v>39.97</v>
      </c>
      <c r="AA10" s="9">
        <v>69.24</v>
      </c>
    </row>
    <row r="11">
      <c r="B11" s="9" t="s">
        <v>18608</v>
      </c>
      <c r="C11" s="9" t="s">
        <v>21564</v>
      </c>
      <c r="D11" s="9" t="s">
        <v>17037</v>
      </c>
      <c r="E11" s="9" t="s">
        <v>21537</v>
      </c>
      <c r="F11" s="9">
        <v>1.0</v>
      </c>
      <c r="G11" s="9" t="s">
        <v>21538</v>
      </c>
      <c r="H11" s="9" t="s">
        <v>21539</v>
      </c>
      <c r="I11" s="9" t="s">
        <v>21565</v>
      </c>
      <c r="J11" s="9" t="s">
        <v>735</v>
      </c>
      <c r="K11" s="9" t="s">
        <v>21566</v>
      </c>
      <c r="L11" s="9" t="s">
        <v>1949</v>
      </c>
      <c r="M11" s="9" t="s">
        <v>21567</v>
      </c>
      <c r="N11" s="9">
        <v>39.994458</v>
      </c>
      <c r="O11" s="9">
        <v>-69.191039</v>
      </c>
      <c r="P11" s="9" t="s">
        <v>21568</v>
      </c>
      <c r="Q11" s="9">
        <v>39.994086</v>
      </c>
      <c r="R11" s="9">
        <v>-69.191299</v>
      </c>
      <c r="S11" s="9" t="s">
        <v>21569</v>
      </c>
      <c r="T11" s="9">
        <v>39.997866</v>
      </c>
      <c r="U11" s="9">
        <v>-69.191033</v>
      </c>
      <c r="V11" s="9" t="s">
        <v>21570</v>
      </c>
      <c r="W11" s="9">
        <v>40.002765</v>
      </c>
      <c r="X11" s="9">
        <v>-69.192553</v>
      </c>
      <c r="Y11" s="9">
        <v>404.94</v>
      </c>
      <c r="Z11" s="9">
        <v>39.99451667</v>
      </c>
      <c r="AA11" s="9">
        <v>-69.1915</v>
      </c>
    </row>
    <row r="12">
      <c r="B12" s="9" t="s">
        <v>18608</v>
      </c>
      <c r="C12" s="9" t="s">
        <v>21571</v>
      </c>
      <c r="D12" s="9" t="s">
        <v>17037</v>
      </c>
      <c r="E12" s="9" t="s">
        <v>21537</v>
      </c>
      <c r="F12" s="9">
        <v>1.0</v>
      </c>
      <c r="G12" s="9" t="s">
        <v>21538</v>
      </c>
      <c r="H12" s="9" t="s">
        <v>21539</v>
      </c>
      <c r="I12" s="9" t="s">
        <v>21565</v>
      </c>
      <c r="J12" s="9" t="s">
        <v>20700</v>
      </c>
      <c r="K12" s="9" t="s">
        <v>1953</v>
      </c>
      <c r="L12" s="9" t="s">
        <v>1954</v>
      </c>
      <c r="M12" s="9" t="s">
        <v>21572</v>
      </c>
      <c r="N12" s="9">
        <v>39.996755</v>
      </c>
      <c r="O12" s="9">
        <v>-69.190944</v>
      </c>
      <c r="P12" s="9" t="s">
        <v>21573</v>
      </c>
      <c r="Q12" s="9">
        <v>39.997988</v>
      </c>
      <c r="R12" s="9">
        <v>-69.189463</v>
      </c>
      <c r="S12" s="9" t="s">
        <v>21574</v>
      </c>
      <c r="T12" s="9">
        <v>39.999376</v>
      </c>
      <c r="U12" s="9">
        <v>-69.195224</v>
      </c>
      <c r="V12" s="9" t="s">
        <v>21575</v>
      </c>
      <c r="W12" s="9">
        <v>39.996079</v>
      </c>
      <c r="X12" s="9">
        <v>-69.192047</v>
      </c>
      <c r="Y12" s="9">
        <v>404.94</v>
      </c>
      <c r="Z12" s="9">
        <v>39.98667</v>
      </c>
      <c r="AA12" s="9">
        <v>-69.202333</v>
      </c>
    </row>
    <row r="13">
      <c r="B13" s="9" t="s">
        <v>18608</v>
      </c>
      <c r="C13" s="9" t="s">
        <v>21576</v>
      </c>
      <c r="D13" s="9" t="s">
        <v>17037</v>
      </c>
      <c r="E13" s="9" t="s">
        <v>21537</v>
      </c>
      <c r="F13" s="9">
        <v>1.0</v>
      </c>
      <c r="G13" s="9" t="s">
        <v>21538</v>
      </c>
      <c r="H13" s="9" t="s">
        <v>21539</v>
      </c>
      <c r="I13" s="9" t="s">
        <v>21577</v>
      </c>
      <c r="J13" s="9" t="s">
        <v>21578</v>
      </c>
      <c r="K13" s="9" t="s">
        <v>1959</v>
      </c>
      <c r="L13" s="9" t="s">
        <v>1960</v>
      </c>
      <c r="M13" s="9" t="s">
        <v>21579</v>
      </c>
      <c r="N13" s="9">
        <v>39.809209</v>
      </c>
      <c r="O13" s="9">
        <v>-69.590831</v>
      </c>
      <c r="P13" s="9" t="s">
        <v>21580</v>
      </c>
      <c r="Q13" s="9">
        <v>39.806508</v>
      </c>
      <c r="R13" s="9">
        <v>-69.590254</v>
      </c>
      <c r="S13" s="9" t="s">
        <v>21581</v>
      </c>
      <c r="T13" s="9">
        <v>39.806732</v>
      </c>
      <c r="U13" s="9">
        <v>-69.592673</v>
      </c>
      <c r="V13" s="9" t="s">
        <v>21582</v>
      </c>
      <c r="W13" s="9">
        <v>39.800929</v>
      </c>
      <c r="X13" s="9">
        <v>-69.591843</v>
      </c>
      <c r="Y13" s="9">
        <v>1445.08</v>
      </c>
      <c r="Z13" s="9">
        <v>39.8052333</v>
      </c>
      <c r="AA13" s="9">
        <v>-69.59208333</v>
      </c>
    </row>
    <row r="14">
      <c r="B14" s="9" t="s">
        <v>18608</v>
      </c>
      <c r="C14" s="9" t="s">
        <v>21584</v>
      </c>
      <c r="D14" s="9" t="s">
        <v>17037</v>
      </c>
      <c r="E14" s="9" t="s">
        <v>21537</v>
      </c>
      <c r="F14" s="9">
        <v>1.0</v>
      </c>
      <c r="G14" s="9" t="s">
        <v>21538</v>
      </c>
      <c r="H14" s="9" t="s">
        <v>1908</v>
      </c>
      <c r="I14" s="9" t="s">
        <v>21585</v>
      </c>
      <c r="J14" s="9" t="s">
        <v>2010</v>
      </c>
      <c r="K14" s="9" t="s">
        <v>1425</v>
      </c>
      <c r="L14" s="9" t="s">
        <v>738</v>
      </c>
      <c r="M14" s="9" t="s">
        <v>21586</v>
      </c>
      <c r="N14" s="9">
        <v>39.80403</v>
      </c>
      <c r="O14" s="9">
        <v>-69.594493</v>
      </c>
      <c r="P14" s="9" t="s">
        <v>21587</v>
      </c>
      <c r="Q14" s="9">
        <v>39.804819</v>
      </c>
      <c r="R14" s="9">
        <v>-69.589418</v>
      </c>
      <c r="S14" s="9" t="s">
        <v>21588</v>
      </c>
      <c r="T14" s="9">
        <v>39.804993</v>
      </c>
      <c r="U14" s="9">
        <v>-69.593488</v>
      </c>
      <c r="V14" s="9" t="s">
        <v>21589</v>
      </c>
      <c r="W14" s="9">
        <v>39.805826</v>
      </c>
      <c r="X14" s="9">
        <v>-69.58402</v>
      </c>
      <c r="Y14" s="9">
        <v>1463.77</v>
      </c>
      <c r="Z14" s="9">
        <v>39.80445</v>
      </c>
      <c r="AA14" s="9">
        <v>-69.59205</v>
      </c>
    </row>
    <row r="17">
      <c r="A17" s="9" t="s">
        <v>22444</v>
      </c>
    </row>
    <row r="18">
      <c r="A18" s="9">
        <v>1.0</v>
      </c>
      <c r="B18" s="9" t="s">
        <v>22445</v>
      </c>
    </row>
    <row r="19">
      <c r="A19" s="9">
        <v>2.0</v>
      </c>
      <c r="B19" s="9" t="s">
        <v>22446</v>
      </c>
    </row>
    <row r="20">
      <c r="A20" s="9" t="s">
        <v>22447</v>
      </c>
    </row>
    <row r="21">
      <c r="A21" s="9">
        <v>1.0</v>
      </c>
      <c r="B21" s="52" t="s">
        <v>22448</v>
      </c>
      <c r="D21" s="53" t="s">
        <v>22449</v>
      </c>
    </row>
    <row r="22">
      <c r="P22" s="9" t="s">
        <v>21583</v>
      </c>
    </row>
  </sheetData>
  <hyperlinks>
    <hyperlink r:id="rId1" ref="B21"/>
    <hyperlink r:id="rId2" ref="D21"/>
  </hyperlinks>
  <drawing r:id="rId3"/>
</worksheet>
</file>